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00539\Box\【02_課所共有】07_03_国保医療課\R04年度\02国保企画担当\26_ 保険者調査・報告\26_03_事業状況報告\26_03_010_事業状況報告書\①作成準備\"/>
    </mc:Choice>
  </mc:AlternateContent>
  <xr:revisionPtr revIDLastSave="0" documentId="13_ncr:1_{49ECFD0A-6849-4AFB-AA90-72E233DC9E92}" xr6:coauthVersionLast="36" xr6:coauthVersionMax="36" xr10:uidLastSave="{00000000-0000-0000-0000-000000000000}"/>
  <bookViews>
    <workbookView xWindow="-120" yWindow="-120" windowWidth="19440" windowHeight="11760" tabRatio="867" xr2:uid="{00000000-000D-0000-FFFF-FFFF00000000}"/>
  </bookViews>
  <sheets>
    <sheet name="1" sheetId="221" r:id="rId1"/>
    <sheet name="2" sheetId="153" r:id="rId2"/>
    <sheet name="3" sheetId="179" r:id="rId3"/>
    <sheet name="4" sheetId="181" r:id="rId4"/>
    <sheet name="5" sheetId="222" r:id="rId5"/>
    <sheet name="6-1" sheetId="97" r:id="rId6"/>
    <sheet name="6-2" sheetId="182" r:id="rId7"/>
    <sheet name="6-3" sheetId="98" r:id="rId8"/>
    <sheet name="6-4 " sheetId="243" r:id="rId9"/>
    <sheet name="6-5" sheetId="219" r:id="rId10"/>
    <sheet name="7-1" sheetId="101" r:id="rId11"/>
    <sheet name="7-2" sheetId="183" r:id="rId12"/>
    <sheet name="7-3" sheetId="184" r:id="rId13"/>
    <sheet name="7-4" sheetId="244" r:id="rId14"/>
    <sheet name="7-5" sheetId="158" r:id="rId15"/>
    <sheet name="8-1" sheetId="185" r:id="rId16"/>
    <sheet name="8-2" sheetId="103" r:id="rId17"/>
    <sheet name="8-3" sheetId="186" r:id="rId18"/>
    <sheet name="8-4" sheetId="245" r:id="rId19"/>
    <sheet name="8-5" sheetId="104" r:id="rId20"/>
    <sheet name="9-１" sheetId="216" r:id="rId21"/>
    <sheet name="9-2" sheetId="159" r:id="rId22"/>
    <sheet name="10-1" sheetId="105" r:id="rId23"/>
    <sheet name="10-2" sheetId="187" r:id="rId24"/>
    <sheet name="10-3" sheetId="106" r:id="rId25"/>
    <sheet name="10-4" sheetId="189" r:id="rId26"/>
    <sheet name="10-5" sheetId="246" r:id="rId27"/>
    <sheet name="10-6" sheetId="188" r:id="rId28"/>
    <sheet name="11-1" sheetId="107" r:id="rId29"/>
    <sheet name="11-2" sheetId="108" r:id="rId30"/>
    <sheet name="11-3" sheetId="111" r:id="rId31"/>
    <sheet name="11-4" sheetId="160" r:id="rId32"/>
    <sheet name="12-1" sheetId="190" r:id="rId33"/>
    <sheet name="12-2" sheetId="109" r:id="rId34"/>
    <sheet name="12-3" sheetId="202" r:id="rId35"/>
    <sheet name="12-4" sheetId="203" r:id="rId36"/>
    <sheet name="13-1" sheetId="110" r:id="rId37"/>
    <sheet name="13-2" sheetId="191" r:id="rId38"/>
    <sheet name="13-3" sheetId="217" r:id="rId39"/>
    <sheet name="13-4" sheetId="218" r:id="rId40"/>
    <sheet name="13-5" sheetId="161" r:id="rId41"/>
    <sheet name="13-6" sheetId="162" r:id="rId42"/>
    <sheet name="13-7" sheetId="192" r:id="rId43"/>
    <sheet name="13-8" sheetId="163" r:id="rId44"/>
    <sheet name="14" sheetId="114" r:id="rId45"/>
    <sheet name="15" sheetId="115" r:id="rId46"/>
    <sheet name="16" sheetId="116" r:id="rId47"/>
    <sheet name="17" sheetId="117" r:id="rId48"/>
    <sheet name="18-1" sheetId="193" r:id="rId49"/>
    <sheet name="18-2" sheetId="118" r:id="rId50"/>
    <sheet name="19-1" sheetId="194" r:id="rId51"/>
    <sheet name="19-2" sheetId="119" r:id="rId52"/>
    <sheet name="20-1" sheetId="195" r:id="rId53"/>
    <sheet name="20-2" sheetId="120" r:id="rId54"/>
    <sheet name="20-3" sheetId="196" r:id="rId55"/>
    <sheet name="20-4" sheetId="121" r:id="rId56"/>
    <sheet name="21" sheetId="164" r:id="rId57"/>
    <sheet name="22" sheetId="165" r:id="rId58"/>
    <sheet name="23" sheetId="166" r:id="rId59"/>
    <sheet name="24" sheetId="167" r:id="rId60"/>
    <sheet name="25-1" sheetId="197" r:id="rId61"/>
    <sheet name="25-2" sheetId="125" r:id="rId62"/>
    <sheet name="25-3" sheetId="198" r:id="rId63"/>
    <sheet name="25-4" sheetId="169" r:id="rId64"/>
    <sheet name="26" sheetId="170" r:id="rId65"/>
    <sheet name="27-1" sheetId="199" r:id="rId66"/>
    <sheet name="27-2" sheetId="132" r:id="rId67"/>
    <sheet name="27-3" sheetId="220" r:id="rId68"/>
    <sheet name="27-4" sheetId="171" r:id="rId69"/>
    <sheet name="28" sheetId="134" r:id="rId70"/>
    <sheet name="29" sheetId="172" r:id="rId71"/>
    <sheet name="30" sheetId="223" r:id="rId72"/>
    <sheet name="31" sheetId="235" r:id="rId73"/>
    <sheet name="32" sheetId="225" r:id="rId74"/>
    <sheet name="33" sheetId="236" r:id="rId75"/>
    <sheet name="34" sheetId="227" r:id="rId76"/>
    <sheet name="35" sheetId="237" r:id="rId77"/>
    <sheet name="36" sheetId="238" r:id="rId78"/>
    <sheet name="37" sheetId="239" r:id="rId79"/>
    <sheet name="38" sheetId="240" r:id="rId80"/>
    <sheet name="39" sheetId="241" r:id="rId81"/>
    <sheet name="40" sheetId="242" r:id="rId82"/>
    <sheet name="41" sheetId="247" r:id="rId83"/>
    <sheet name="42" sheetId="248" r:id="rId84"/>
    <sheet name="43" sheetId="249" r:id="rId85"/>
    <sheet name="44-1" sheetId="250" r:id="rId86"/>
    <sheet name="44-2" sheetId="251" r:id="rId87"/>
    <sheet name="44-3" sheetId="252" r:id="rId88"/>
    <sheet name="45-1" sheetId="253" r:id="rId89"/>
    <sheet name="45-2" sheetId="254" r:id="rId90"/>
    <sheet name="45-3" sheetId="255" r:id="rId91"/>
  </sheets>
  <definedNames>
    <definedName name="_Fill" localSheetId="0" hidden="1">#REF!</definedName>
    <definedName name="_Fill" localSheetId="4" hidden="1">#REF!</definedName>
    <definedName name="_Fill" hidden="1">#REF!</definedName>
    <definedName name="_xlnm._FilterDatabase" localSheetId="29" hidden="1">'11-2'!$Q$1:$Q$67</definedName>
    <definedName name="_xlnm._FilterDatabase" localSheetId="31" hidden="1">'11-4'!#REF!</definedName>
    <definedName name="_xlnm._FilterDatabase" localSheetId="41" hidden="1">'13-6'!#REF!</definedName>
    <definedName name="_xlnm.Print_Area" localSheetId="22">'10-1'!$A$1:$W$107</definedName>
    <definedName name="_xlnm.Print_Area" localSheetId="23">'10-2'!$A$1:$R$107</definedName>
    <definedName name="_xlnm.Print_Area" localSheetId="24">'10-3'!$A$1:$O$107</definedName>
    <definedName name="_xlnm.Print_Area" localSheetId="25">'10-4'!$A$1:$W$107</definedName>
    <definedName name="_xlnm.Print_Area" localSheetId="26">'10-5'!$A$1:$V$107</definedName>
    <definedName name="_xlnm.Print_Area" localSheetId="27">'10-6'!$A$1:$L$107</definedName>
    <definedName name="_xlnm.Print_Area" localSheetId="28">'11-1'!$A$1:$S$107</definedName>
    <definedName name="_xlnm.Print_Area" localSheetId="29">'11-2'!$A$1:$R$107</definedName>
    <definedName name="_xlnm.Print_Area" localSheetId="30">'11-3'!$A$1:$S$107</definedName>
    <definedName name="_xlnm.Print_Area" localSheetId="31">'11-4'!$A$1:$R$107</definedName>
    <definedName name="_xlnm.Print_Area" localSheetId="32">'12-1'!$A$1:$O$107</definedName>
    <definedName name="_xlnm.Print_Area" localSheetId="33">'12-2'!$A$1:$L$107</definedName>
    <definedName name="_xlnm.Print_Area" localSheetId="34">'12-3'!$A$1:$O$107</definedName>
    <definedName name="_xlnm.Print_Area" localSheetId="35">'12-4'!$A$1:$L$107</definedName>
    <definedName name="_xlnm.Print_Area" localSheetId="36">'13-1'!$A$1:$O$107</definedName>
    <definedName name="_xlnm.Print_Area" localSheetId="37">'13-2'!$A$1:$L$107</definedName>
    <definedName name="_xlnm.Print_Area" localSheetId="38">'13-3'!$A$1:$O$107</definedName>
    <definedName name="_xlnm.Print_Area" localSheetId="39">'13-4'!$A$1:$L$107</definedName>
    <definedName name="_xlnm.Print_Area" localSheetId="40">'13-5'!$A$1:$S$107</definedName>
    <definedName name="_xlnm.Print_Area" localSheetId="41">'13-6'!$A$1:$R$107</definedName>
    <definedName name="_xlnm.Print_Area" localSheetId="42">'13-7'!$A$1:$O$107</definedName>
    <definedName name="_xlnm.Print_Area" localSheetId="43">'13-8'!$A$1:$L$107</definedName>
    <definedName name="_xlnm.Print_Area" localSheetId="44">'14'!$A$1:$U$107</definedName>
    <definedName name="_xlnm.Print_Area" localSheetId="45">'15'!$A$1:$U$107</definedName>
    <definedName name="_xlnm.Print_Area" localSheetId="46">'16'!$A$1:$U$107</definedName>
    <definedName name="_xlnm.Print_Area" localSheetId="47">'17'!$A$1:$P$107</definedName>
    <definedName name="_xlnm.Print_Area" localSheetId="48">'18-1'!$A$1:$AB$107</definedName>
    <definedName name="_xlnm.Print_Area" localSheetId="49">'18-2'!$A$1:$AA$107</definedName>
    <definedName name="_xlnm.Print_Area" localSheetId="50">'19-1'!$A$1:$W$107</definedName>
    <definedName name="_xlnm.Print_Area" localSheetId="51">'19-2'!$A$1:$R$107</definedName>
    <definedName name="_xlnm.Print_Area" localSheetId="1">'2'!$B$1:$BT$48,'2'!$BV$1:$EM$48</definedName>
    <definedName name="_xlnm.Print_Area" localSheetId="54">'20-3'!$A$1:$S$107</definedName>
    <definedName name="_xlnm.Print_Area" localSheetId="55">'20-4'!$A$1:$R$107</definedName>
    <definedName name="_xlnm.Print_Area" localSheetId="56">'21'!$A$1:$T$107</definedName>
    <definedName name="_xlnm.Print_Area" localSheetId="57">'22'!$A$1:$T$107</definedName>
    <definedName name="_xlnm.Print_Area" localSheetId="58">'23'!$A$1:$T$107</definedName>
    <definedName name="_xlnm.Print_Area" localSheetId="59">'24'!$A$1:$T$107</definedName>
    <definedName name="_xlnm.Print_Area" localSheetId="60">'25-1'!$A$1:$O$107</definedName>
    <definedName name="_xlnm.Print_Area" localSheetId="61">'25-2'!$A$1:$O$107</definedName>
    <definedName name="_xlnm.Print_Area" localSheetId="62">'25-3'!$A$1:$S$107</definedName>
    <definedName name="_xlnm.Print_Area" localSheetId="63">'25-4'!$A$1:$R$107</definedName>
    <definedName name="_xlnm.Print_Area" localSheetId="64">'26'!$A$1:$T$107</definedName>
    <definedName name="_xlnm.Print_Area" localSheetId="65">'27-1'!$A$1:$O$107</definedName>
    <definedName name="_xlnm.Print_Area" localSheetId="66">'27-2'!$A$1:$O$107</definedName>
    <definedName name="_xlnm.Print_Area" localSheetId="67">'27-3'!$A$1:$S$107</definedName>
    <definedName name="_xlnm.Print_Area" localSheetId="68">'27-4'!$A$1:$T$107</definedName>
    <definedName name="_xlnm.Print_Area" localSheetId="69">'28'!$A$1:$V$107</definedName>
    <definedName name="_xlnm.Print_Area" localSheetId="70">'29'!$A$1:$S$107</definedName>
    <definedName name="_xlnm.Print_Area" localSheetId="2">'3'!$B$1:$BT$48,'3'!$BV$1:$EM$48</definedName>
    <definedName name="_xlnm.Print_Area" localSheetId="71">'30'!$A$1:$S$107</definedName>
    <definedName name="_xlnm.Print_Area" localSheetId="72">'31'!$A$1:$S$107</definedName>
    <definedName name="_xlnm.Print_Area" localSheetId="73">'32'!$A$1:$S$107</definedName>
    <definedName name="_xlnm.Print_Area" localSheetId="74">'33'!$A$1:$V$107</definedName>
    <definedName name="_xlnm.Print_Area" localSheetId="75">'34'!$A$1:$S$107</definedName>
    <definedName name="_xlnm.Print_Area" localSheetId="76">'35'!$A$1:$V$107</definedName>
    <definedName name="_xlnm.Print_Area" localSheetId="77">'36'!$A$1:$U$107</definedName>
    <definedName name="_xlnm.Print_Area" localSheetId="78">'37'!$A$1:$W$107</definedName>
    <definedName name="_xlnm.Print_Area" localSheetId="79">'38'!$A$1:$W$107</definedName>
    <definedName name="_xlnm.Print_Area" localSheetId="80">'39'!$A$1:$W$107</definedName>
    <definedName name="_xlnm.Print_Area" localSheetId="3">'4'!$B$1:$BT$48,'4'!$BV$1:$EM$48</definedName>
    <definedName name="_xlnm.Print_Area" localSheetId="81">'40'!$A$1:$S$107</definedName>
    <definedName name="_xlnm.Print_Area" localSheetId="82">'41'!$A$1:$AR$21</definedName>
    <definedName name="_xlnm.Print_Area" localSheetId="83">'42'!$A$1:$P$21</definedName>
    <definedName name="_xlnm.Print_Area" localSheetId="84">'43'!$A$1:$P$21</definedName>
    <definedName name="_xlnm.Print_Area" localSheetId="85">'44-1'!$A$1:$Q$22</definedName>
    <definedName name="_xlnm.Print_Area" localSheetId="86">'44-2'!$A$1:$O$22</definedName>
    <definedName name="_xlnm.Print_Area" localSheetId="87">'44-3'!$A$1:$X$22</definedName>
    <definedName name="_xlnm.Print_Area" localSheetId="88">'45-1'!$A$1:$G$37</definedName>
    <definedName name="_xlnm.Print_Area" localSheetId="89">'45-2'!$A$1:$G$24</definedName>
    <definedName name="_xlnm.Print_Area" localSheetId="90">'45-3'!$A$1:$G$30</definedName>
    <definedName name="_xlnm.Print_Area" localSheetId="4">'5'!$A$1:$Q$53</definedName>
    <definedName name="_xlnm.Print_Area" localSheetId="5">'6-1'!$A$1:$W$107</definedName>
    <definedName name="_xlnm.Print_Area" localSheetId="6">'6-2'!$A$1:$P$107</definedName>
    <definedName name="_xlnm.Print_Area" localSheetId="7">'6-3'!$A$1:$N$107</definedName>
    <definedName name="_xlnm.Print_Area" localSheetId="8">'6-4 '!$A$1:$W$107</definedName>
    <definedName name="_xlnm.Print_Area" localSheetId="9">'6-5'!$A$1:$P$107</definedName>
    <definedName name="_xlnm.Print_Area" localSheetId="10">'7-1'!$A$1:$R$112</definedName>
    <definedName name="_xlnm.Print_Area" localSheetId="11">'7-2'!$A$1:$R$112</definedName>
    <definedName name="_xlnm.Print_Area" localSheetId="12">'7-3'!$A$1:$T$112</definedName>
    <definedName name="_xlnm.Print_Area" localSheetId="13">'7-4'!$A$1:$T$112</definedName>
    <definedName name="_xlnm.Print_Area" localSheetId="14">'7-5'!$A$1:$M$117</definedName>
    <definedName name="_xlnm.Print_Area" localSheetId="15">'8-1'!$A$1:$O$112</definedName>
    <definedName name="_xlnm.Print_Area" localSheetId="16">'8-2'!$A$1:$Q$112</definedName>
    <definedName name="_xlnm.Print_Area" localSheetId="17">'8-3'!$A$1:$R$112</definedName>
    <definedName name="_xlnm.Print_Area" localSheetId="18">'8-4'!$A$1:$S$112</definedName>
    <definedName name="_xlnm.Print_Area" localSheetId="19">'8-5'!$A$1:$T$117</definedName>
    <definedName name="_xlnm.Print_Area" localSheetId="20">'9-１'!$A$1:$L$112</definedName>
    <definedName name="_xlnm.Print_Area" localSheetId="21">'9-2'!$A$1:$N$112</definedName>
    <definedName name="_xlnm.Print_Area">#REF!</definedName>
    <definedName name="_xlnm.Print_Titles" localSheetId="22">'10-1'!$1:$7</definedName>
    <definedName name="_xlnm.Print_Titles" localSheetId="23">'10-2'!$1:$7</definedName>
    <definedName name="_xlnm.Print_Titles" localSheetId="24">'10-3'!$1:$7</definedName>
    <definedName name="_xlnm.Print_Titles" localSheetId="25">'10-4'!$1:$7</definedName>
    <definedName name="_xlnm.Print_Titles" localSheetId="26">'10-5'!$1:$7</definedName>
    <definedName name="_xlnm.Print_Titles" localSheetId="27">'10-6'!$1:$7</definedName>
    <definedName name="_xlnm.Print_Titles" localSheetId="28">'11-1'!$1:$7</definedName>
    <definedName name="_xlnm.Print_Titles" localSheetId="29">'11-2'!$1:$7</definedName>
    <definedName name="_xlnm.Print_Titles" localSheetId="30">'11-3'!$1:$7</definedName>
    <definedName name="_xlnm.Print_Titles" localSheetId="31">'11-4'!$1:$7</definedName>
    <definedName name="_xlnm.Print_Titles" localSheetId="32">'12-1'!$1:$7</definedName>
    <definedName name="_xlnm.Print_Titles" localSheetId="33">'12-2'!$1:$7</definedName>
    <definedName name="_xlnm.Print_Titles" localSheetId="34">'12-3'!$1:$7</definedName>
    <definedName name="_xlnm.Print_Titles" localSheetId="35">'12-4'!$1:$7</definedName>
    <definedName name="_xlnm.Print_Titles" localSheetId="36">'13-1'!$1:$7</definedName>
    <definedName name="_xlnm.Print_Titles" localSheetId="37">'13-2'!$1:$7</definedName>
    <definedName name="_xlnm.Print_Titles" localSheetId="38">'13-3'!$1:$7</definedName>
    <definedName name="_xlnm.Print_Titles" localSheetId="39">'13-4'!$1:$7</definedName>
    <definedName name="_xlnm.Print_Titles" localSheetId="40">'13-5'!$1:$7</definedName>
    <definedName name="_xlnm.Print_Titles" localSheetId="41">'13-6'!$1:$7</definedName>
    <definedName name="_xlnm.Print_Titles" localSheetId="42">'13-7'!$1:$7</definedName>
    <definedName name="_xlnm.Print_Titles" localSheetId="43">'13-8'!$1:$7</definedName>
    <definedName name="_xlnm.Print_Titles" localSheetId="44">'14'!$1:$7</definedName>
    <definedName name="_xlnm.Print_Titles" localSheetId="45">'15'!$1:$7</definedName>
    <definedName name="_xlnm.Print_Titles" localSheetId="46">'16'!$1:$7</definedName>
    <definedName name="_xlnm.Print_Titles" localSheetId="47">'17'!$1:$7</definedName>
    <definedName name="_xlnm.Print_Titles" localSheetId="48">'18-1'!$1:$7</definedName>
    <definedName name="_xlnm.Print_Titles" localSheetId="49">'18-2'!$1:$7</definedName>
    <definedName name="_xlnm.Print_Titles" localSheetId="50">'19-1'!$1:$7</definedName>
    <definedName name="_xlnm.Print_Titles" localSheetId="51">'19-2'!$1:$7</definedName>
    <definedName name="_xlnm.Print_Titles" localSheetId="52">'20-1'!$1:$7</definedName>
    <definedName name="_xlnm.Print_Titles" localSheetId="53">'20-2'!$1:$7</definedName>
    <definedName name="_xlnm.Print_Titles" localSheetId="54">'20-3'!$1:$7</definedName>
    <definedName name="_xlnm.Print_Titles" localSheetId="55">'20-4'!$1:$7</definedName>
    <definedName name="_xlnm.Print_Titles" localSheetId="56">'21'!$1:$7</definedName>
    <definedName name="_xlnm.Print_Titles" localSheetId="57">'22'!$1:$7</definedName>
    <definedName name="_xlnm.Print_Titles" localSheetId="58">'23'!$1:$7</definedName>
    <definedName name="_xlnm.Print_Titles" localSheetId="59">'24'!$1:$7</definedName>
    <definedName name="_xlnm.Print_Titles" localSheetId="60">'25-1'!$1:$7</definedName>
    <definedName name="_xlnm.Print_Titles" localSheetId="61">'25-2'!$1:$7</definedName>
    <definedName name="_xlnm.Print_Titles" localSheetId="62">'25-3'!$1:$7</definedName>
    <definedName name="_xlnm.Print_Titles" localSheetId="63">'25-4'!$1:$7</definedName>
    <definedName name="_xlnm.Print_Titles" localSheetId="64">'26'!$1:$7</definedName>
    <definedName name="_xlnm.Print_Titles" localSheetId="65">'27-1'!$1:$7</definedName>
    <definedName name="_xlnm.Print_Titles" localSheetId="66">'27-2'!$1:$7</definedName>
    <definedName name="_xlnm.Print_Titles" localSheetId="67">'27-3'!$1:$7</definedName>
    <definedName name="_xlnm.Print_Titles" localSheetId="68">'27-4'!$1:$7</definedName>
    <definedName name="_xlnm.Print_Titles" localSheetId="69">'28'!$1:$7</definedName>
    <definedName name="_xlnm.Print_Titles" localSheetId="70">'29'!$1:$7</definedName>
    <definedName name="_xlnm.Print_Titles" localSheetId="71">'30'!$1:$7</definedName>
    <definedName name="_xlnm.Print_Titles" localSheetId="72">'31'!$1:$7</definedName>
    <definedName name="_xlnm.Print_Titles" localSheetId="73">'32'!$1:$7</definedName>
    <definedName name="_xlnm.Print_Titles" localSheetId="74">'33'!$1:$7</definedName>
    <definedName name="_xlnm.Print_Titles" localSheetId="75">'34'!$1:$7</definedName>
    <definedName name="_xlnm.Print_Titles" localSheetId="76">'35'!$1:$7</definedName>
    <definedName name="_xlnm.Print_Titles" localSheetId="77">'36'!$1:$7</definedName>
    <definedName name="_xlnm.Print_Titles" localSheetId="78">'37'!$1:$7</definedName>
    <definedName name="_xlnm.Print_Titles" localSheetId="79">'38'!$1:$7</definedName>
    <definedName name="_xlnm.Print_Titles" localSheetId="80">'39'!$1:$7</definedName>
    <definedName name="_xlnm.Print_Titles" localSheetId="81">'40'!$1:$7</definedName>
    <definedName name="_xlnm.Print_Titles" localSheetId="82">'41'!$1:$7</definedName>
    <definedName name="_xlnm.Print_Titles" localSheetId="83">'42'!$1:$7</definedName>
    <definedName name="_xlnm.Print_Titles" localSheetId="84">'43'!$1:$7</definedName>
    <definedName name="_xlnm.Print_Titles" localSheetId="85">'44-1'!$1:$7</definedName>
    <definedName name="_xlnm.Print_Titles" localSheetId="86">'44-2'!$1:$7</definedName>
    <definedName name="_xlnm.Print_Titles" localSheetId="87">'44-3'!$1:$7</definedName>
    <definedName name="_xlnm.Print_Titles" localSheetId="88">'45-1'!$A:$D,'45-1'!$1:$2</definedName>
    <definedName name="_xlnm.Print_Titles" localSheetId="89">'45-2'!$A:$D,'45-2'!$1:$2</definedName>
    <definedName name="_xlnm.Print_Titles" localSheetId="90">'45-3'!$A:$D,'45-3'!$1:$2</definedName>
    <definedName name="_xlnm.Print_Titles" localSheetId="5">'6-1'!$1:$7</definedName>
    <definedName name="_xlnm.Print_Titles" localSheetId="6">'6-2'!$1:$7</definedName>
    <definedName name="_xlnm.Print_Titles" localSheetId="7">'6-3'!$1:$7</definedName>
    <definedName name="_xlnm.Print_Titles" localSheetId="8">'6-4 '!$1:$7</definedName>
    <definedName name="_xlnm.Print_Titles" localSheetId="9">'6-5'!$1:$7</definedName>
    <definedName name="_xlnm.Print_Titles" localSheetId="10">'7-1'!$1:$7</definedName>
    <definedName name="_xlnm.Print_Titles" localSheetId="11">'7-2'!$1:$7</definedName>
    <definedName name="_xlnm.Print_Titles" localSheetId="12">'7-3'!$1:$7</definedName>
    <definedName name="_xlnm.Print_Titles" localSheetId="13">'7-4'!$1:$7</definedName>
    <definedName name="_xlnm.Print_Titles" localSheetId="14">'7-5'!$1:$7</definedName>
    <definedName name="_xlnm.Print_Titles" localSheetId="15">'8-1'!$1:$7</definedName>
    <definedName name="_xlnm.Print_Titles" localSheetId="16">'8-2'!$1:$7</definedName>
    <definedName name="_xlnm.Print_Titles" localSheetId="17">'8-3'!$1:$7</definedName>
    <definedName name="_xlnm.Print_Titles" localSheetId="18">'8-4'!$1:$7</definedName>
    <definedName name="_xlnm.Print_Titles" localSheetId="19">'8-5'!$1:$7</definedName>
    <definedName name="_xlnm.Print_Titles" localSheetId="20">'9-１'!$1:$7</definedName>
    <definedName name="_xlnm.Print_Titles" localSheetId="21">'9-2'!$1:$7</definedName>
  </definedNames>
  <calcPr calcId="191029"/>
</workbook>
</file>

<file path=xl/calcChain.xml><?xml version="1.0" encoding="utf-8"?>
<calcChain xmlns="http://schemas.openxmlformats.org/spreadsheetml/2006/main">
  <c r="E20" i="254" l="1"/>
  <c r="G19" i="254" s="1"/>
  <c r="G18" i="254" s="1"/>
  <c r="F20" i="254" s="1"/>
  <c r="E16" i="254" s="1"/>
  <c r="G13" i="254" s="1"/>
  <c r="G11" i="254" s="1"/>
  <c r="G10" i="254" s="1"/>
  <c r="F12" i="254" s="1"/>
  <c r="E12" i="254" s="1"/>
  <c r="G32" i="253" s="1"/>
  <c r="G31" i="253" s="1"/>
  <c r="G30" i="253" s="1"/>
  <c r="F33" i="253" s="1"/>
  <c r="G26" i="253" s="1"/>
  <c r="G25" i="253" s="1"/>
  <c r="G24" i="253" s="1"/>
  <c r="G22" i="253" s="1"/>
  <c r="F23" i="253" s="1"/>
  <c r="E23" i="253" s="1"/>
  <c r="G19" i="253" s="1"/>
  <c r="G16" i="253" s="1"/>
  <c r="G15" i="253" s="1"/>
  <c r="G14" i="253" s="1"/>
  <c r="F17" i="253" s="1"/>
  <c r="G10" i="253" s="1"/>
  <c r="F11" i="253" s="1"/>
  <c r="G9" i="253" s="1"/>
  <c r="T18" i="252" s="1"/>
  <c r="S18" i="252" s="1"/>
  <c r="T17" i="252" s="1"/>
  <c r="S17" i="252" s="1"/>
  <c r="R12" i="252" s="1"/>
  <c r="L12" i="252" s="1"/>
  <c r="J12" i="252" s="1"/>
  <c r="H12" i="252" s="1"/>
  <c r="S16" i="252" s="1"/>
  <c r="W12" i="252" s="1"/>
  <c r="Q12" i="252" s="1"/>
  <c r="M12" i="252" s="1"/>
  <c r="T15" i="252" s="1"/>
  <c r="S15" i="252" s="1"/>
  <c r="S12" i="252" s="1"/>
  <c r="V12" i="252"/>
  <c r="U12" i="252"/>
  <c r="P12" i="252"/>
  <c r="O12" i="252"/>
  <c r="N12" i="252"/>
  <c r="K12" i="252"/>
  <c r="I12" i="252"/>
  <c r="G12" i="252"/>
  <c r="E12" i="252"/>
  <c r="J12" i="251" s="1"/>
  <c r="K18" i="251" s="1"/>
  <c r="K16" i="251" s="1"/>
  <c r="K15" i="251" s="1"/>
  <c r="N12" i="251"/>
  <c r="M12" i="251"/>
  <c r="I12" i="251"/>
  <c r="H12" i="251"/>
  <c r="G12" i="251"/>
  <c r="H18" i="250" s="1"/>
  <c r="P18" i="250" s="1"/>
  <c r="G12" i="250" s="1"/>
  <c r="N12" i="250" s="1"/>
  <c r="H16" i="250" s="1"/>
  <c r="P16" i="250" s="1"/>
  <c r="M12" i="250" s="1"/>
  <c r="J12" i="250" s="1"/>
  <c r="O12" i="250"/>
  <c r="L12" i="250"/>
  <c r="K12" i="250"/>
  <c r="I12" i="250"/>
  <c r="E12" i="250"/>
  <c r="E12" i="249" s="1"/>
  <c r="O18" i="249"/>
  <c r="M18" i="249"/>
  <c r="N18" i="249" s="1"/>
  <c r="O17" i="249"/>
  <c r="M17" i="249"/>
  <c r="N17" i="249" s="1"/>
  <c r="O16" i="249"/>
  <c r="M16" i="249"/>
  <c r="N16" i="249" s="1"/>
  <c r="K12" i="249" s="1"/>
  <c r="I12" i="249" s="1"/>
  <c r="G12" i="249" s="1"/>
  <c r="J12" i="249" s="1"/>
  <c r="N13" i="249" s="1"/>
  <c r="O13" i="249" s="1"/>
  <c r="M13" i="249" s="1"/>
  <c r="L12" i="249"/>
  <c r="H12" i="249"/>
  <c r="D12" i="249"/>
  <c r="E12" i="248" s="1"/>
  <c r="O18" i="248"/>
  <c r="M18" i="248"/>
  <c r="N18" i="248" s="1"/>
  <c r="O17" i="248"/>
  <c r="M17" i="248"/>
  <c r="N17" i="248" s="1"/>
  <c r="O16" i="248"/>
  <c r="M16" i="248"/>
  <c r="N16" i="248" s="1"/>
  <c r="K12" i="248" s="1"/>
  <c r="I12" i="248" s="1"/>
  <c r="G12" i="248" s="1"/>
  <c r="J12" i="248" s="1"/>
  <c r="F12" i="248" s="1"/>
  <c r="O12" i="248" s="1"/>
  <c r="L12" i="248"/>
  <c r="H12" i="248"/>
  <c r="D12" i="248"/>
  <c r="AN21" i="247" s="1"/>
  <c r="AP21" i="247" s="1"/>
  <c r="K21" i="247"/>
  <c r="AN20" i="247" s="1"/>
  <c r="K20" i="247"/>
  <c r="AP19" i="247" s="1"/>
  <c r="AN19" i="247" s="1"/>
  <c r="J12" i="247" s="1"/>
  <c r="AN18" i="247" s="1"/>
  <c r="K18" i="247"/>
  <c r="AN17" i="247" s="1"/>
  <c r="K17" i="247"/>
  <c r="AN16" i="247" s="1"/>
  <c r="K16" i="247"/>
  <c r="AH12" i="247" s="1"/>
  <c r="AP15" i="247" s="1"/>
  <c r="AN15" i="247" s="1"/>
  <c r="K15" i="247"/>
  <c r="AF12" i="247" s="1"/>
  <c r="X12" i="247" s="1"/>
  <c r="P12" i="247" s="1"/>
  <c r="K14" i="247"/>
  <c r="AJ12" i="247" s="1"/>
  <c r="AN13" i="247" s="1"/>
  <c r="K13" i="247" s="1"/>
  <c r="AD12" i="247"/>
  <c r="V12" i="247"/>
  <c r="L12" i="247"/>
  <c r="I12" i="247"/>
  <c r="N12" i="248" l="1"/>
  <c r="N12" i="249"/>
  <c r="L16" i="251"/>
  <c r="L18" i="251"/>
  <c r="AN14" i="247"/>
  <c r="AN12" i="247" s="1"/>
  <c r="AP20" i="247"/>
  <c r="AP12" i="247" s="1"/>
  <c r="N12" i="247"/>
  <c r="M12" i="248"/>
  <c r="M15" i="248"/>
  <c r="M12" i="249"/>
  <c r="M15" i="249"/>
  <c r="T16" i="252"/>
  <c r="F12" i="252"/>
  <c r="H12" i="247"/>
  <c r="Z12" i="247"/>
  <c r="T12" i="247"/>
  <c r="AB12" i="247"/>
  <c r="K19" i="247"/>
  <c r="K12" i="247" s="1"/>
  <c r="N15" i="248"/>
  <c r="O15" i="248"/>
  <c r="M19" i="248"/>
  <c r="O19" i="248"/>
  <c r="N19" i="248"/>
  <c r="F12" i="249"/>
  <c r="O12" i="249" s="1"/>
  <c r="N15" i="249"/>
  <c r="O15" i="249"/>
  <c r="M19" i="249"/>
  <c r="O19" i="249"/>
  <c r="N19" i="249"/>
  <c r="H15" i="250"/>
  <c r="F12" i="250"/>
  <c r="H17" i="250"/>
  <c r="P17" i="250" s="1"/>
  <c r="E12" i="251"/>
  <c r="F12" i="251"/>
  <c r="K17" i="251"/>
  <c r="K12" i="251" s="1"/>
  <c r="F18" i="253"/>
  <c r="E17" i="253"/>
  <c r="G12" i="253"/>
  <c r="G12" i="254"/>
  <c r="E22" i="254"/>
  <c r="G23" i="253"/>
  <c r="G20" i="253"/>
  <c r="G8" i="254"/>
  <c r="G14" i="254"/>
  <c r="G19" i="255"/>
  <c r="G23" i="255"/>
  <c r="E11" i="253"/>
  <c r="G8" i="253"/>
  <c r="G13" i="253"/>
  <c r="F28" i="253"/>
  <c r="G21" i="253"/>
  <c r="G27" i="253"/>
  <c r="E28" i="253"/>
  <c r="E33" i="253"/>
  <c r="G9" i="254"/>
  <c r="F16" i="254"/>
  <c r="F22" i="254" s="1"/>
  <c r="G15" i="254"/>
  <c r="G17" i="254"/>
  <c r="G20" i="254"/>
  <c r="G10" i="255"/>
  <c r="G13" i="255"/>
  <c r="G16" i="255"/>
  <c r="G20" i="255"/>
  <c r="G21" i="255"/>
  <c r="F27" i="255"/>
  <c r="G24" i="255"/>
  <c r="G29" i="253"/>
  <c r="G8" i="255"/>
  <c r="G16" i="254" l="1"/>
  <c r="F28" i="255"/>
  <c r="G33" i="253"/>
  <c r="F34" i="253"/>
  <c r="G22" i="254"/>
  <c r="F35" i="253"/>
  <c r="F37" i="253"/>
  <c r="F36" i="253" s="1"/>
  <c r="L17" i="251"/>
  <c r="P15" i="250"/>
  <c r="H12" i="250"/>
  <c r="P12" i="250" s="1"/>
  <c r="F24" i="254"/>
  <c r="E34" i="253"/>
  <c r="G28" i="253"/>
  <c r="E35" i="253"/>
  <c r="G11" i="253"/>
  <c r="E18" i="253"/>
  <c r="E24" i="254"/>
  <c r="G17" i="253"/>
  <c r="T12" i="252"/>
  <c r="E37" i="253" l="1"/>
  <c r="G37" i="253" s="1"/>
  <c r="E36" i="253"/>
  <c r="G36" i="253" s="1"/>
  <c r="G18" i="253"/>
  <c r="G34" i="253"/>
  <c r="F29" i="255"/>
  <c r="G24" i="254"/>
  <c r="G35" i="253"/>
  <c r="L15" i="251"/>
  <c r="L12" i="251" s="1"/>
  <c r="E27" i="255" l="1"/>
  <c r="G26" i="255"/>
  <c r="G25" i="255"/>
  <c r="G22" i="255"/>
  <c r="F17" i="255"/>
  <c r="E17" i="255"/>
  <c r="G15" i="255"/>
  <c r="G14" i="255"/>
  <c r="F12" i="255"/>
  <c r="F18" i="255" s="1"/>
  <c r="F30" i="255" s="1"/>
  <c r="E12" i="255"/>
  <c r="G11" i="255"/>
  <c r="G9" i="255"/>
  <c r="G23" i="254"/>
  <c r="G21" i="254"/>
  <c r="E28" i="255" l="1"/>
  <c r="G27" i="255"/>
  <c r="G12" i="255"/>
  <c r="E18" i="255"/>
  <c r="G17" i="255"/>
  <c r="G18" i="255" l="1"/>
  <c r="G28" i="255"/>
  <c r="E29" i="255"/>
  <c r="G29" i="255" s="1"/>
  <c r="E30" i="255" l="1"/>
  <c r="G30" i="255" s="1"/>
</calcChain>
</file>

<file path=xl/sharedStrings.xml><?xml version="1.0" encoding="utf-8"?>
<sst xmlns="http://schemas.openxmlformats.org/spreadsheetml/2006/main" count="13546" uniqueCount="1222">
  <si>
    <t>組合</t>
    <phoneticPr fontId="25"/>
  </si>
  <si>
    <t>計</t>
    <phoneticPr fontId="25"/>
  </si>
  <si>
    <t>＊</t>
    <phoneticPr fontId="25"/>
  </si>
  <si>
    <t>退職被保険者等
の占める割合</t>
    <phoneticPr fontId="25"/>
  </si>
  <si>
    <t>介護第２号
被保険者
の占める割合</t>
    <phoneticPr fontId="25"/>
  </si>
  <si>
    <t>療　養　費</t>
    <rPh sb="0" eb="1">
      <t>リョウ</t>
    </rPh>
    <rPh sb="2" eb="3">
      <t>オサム</t>
    </rPh>
    <phoneticPr fontId="2"/>
  </si>
  <si>
    <t>県計</t>
    <phoneticPr fontId="2"/>
  </si>
  <si>
    <t>単　　　　　　独　　　　　　分</t>
    <phoneticPr fontId="2"/>
  </si>
  <si>
    <t>合　　　　　計</t>
    <rPh sb="0" eb="1">
      <t>ゴウ</t>
    </rPh>
    <rPh sb="6" eb="7">
      <t>ケイ</t>
    </rPh>
    <phoneticPr fontId="2"/>
  </si>
  <si>
    <t>退職被保険者等</t>
    <rPh sb="0" eb="2">
      <t>タイショク</t>
    </rPh>
    <rPh sb="2" eb="6">
      <t>ヒホケンシャ</t>
    </rPh>
    <rPh sb="6" eb="7">
      <t>トウ</t>
    </rPh>
    <phoneticPr fontId="25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</si>
  <si>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5"/>
  </si>
  <si>
    <t>支　　　　　　　　　　　　　　　　　　　　　　　　　払　</t>
    <phoneticPr fontId="2"/>
  </si>
  <si>
    <t>戻入
未済額</t>
    <phoneticPr fontId="2"/>
  </si>
  <si>
    <t>未払額</t>
    <phoneticPr fontId="2"/>
  </si>
  <si>
    <t>戻入</t>
    <phoneticPr fontId="2"/>
  </si>
  <si>
    <t>未払額</t>
    <phoneticPr fontId="2"/>
  </si>
  <si>
    <t>未済額</t>
    <phoneticPr fontId="2"/>
  </si>
  <si>
    <t>高　　額　　療　　養　　費</t>
    <phoneticPr fontId="2"/>
  </si>
  <si>
    <t>療　　　　　　　　　養　　　　　　　　　給　　　　　　　　　付　　　　　　　　　費　</t>
    <phoneticPr fontId="2"/>
  </si>
  <si>
    <t>療　　　　　　　　　　　　　　　養　　　　　　　　　　　　　　　費</t>
    <phoneticPr fontId="2"/>
  </si>
  <si>
    <t>高　　　　額　　　　療　　　　養　　　　費</t>
    <rPh sb="20" eb="21">
      <t>ヒ</t>
    </rPh>
    <phoneticPr fontId="2"/>
  </si>
  <si>
    <t>そ　の　他　の　保　険　給　付　費</t>
    <phoneticPr fontId="2"/>
  </si>
  <si>
    <t>被　　　保　　　険　　　者　　　一　　　人　　　当　　　た　　　り</t>
    <phoneticPr fontId="2"/>
  </si>
  <si>
    <t>（回数）</t>
    <rPh sb="1" eb="2">
      <t>カイ</t>
    </rPh>
    <phoneticPr fontId="25"/>
  </si>
  <si>
    <t>Ｌ</t>
    <phoneticPr fontId="2"/>
  </si>
  <si>
    <t>Ｍ</t>
    <phoneticPr fontId="2"/>
  </si>
  <si>
    <t>増  加  額</t>
    <rPh sb="0" eb="1">
      <t>ゾウ</t>
    </rPh>
    <rPh sb="3" eb="4">
      <t>カ</t>
    </rPh>
    <rPh sb="6" eb="7">
      <t>ガク</t>
    </rPh>
    <phoneticPr fontId="2"/>
  </si>
  <si>
    <t>減  少  額</t>
    <rPh sb="0" eb="1">
      <t>ゲン</t>
    </rPh>
    <rPh sb="3" eb="4">
      <t>ショウ</t>
    </rPh>
    <rPh sb="6" eb="7">
      <t>ガク</t>
    </rPh>
    <phoneticPr fontId="2"/>
  </si>
  <si>
    <t>（組合債）</t>
    <phoneticPr fontId="2"/>
  </si>
  <si>
    <t>（資産合計  -負債合計）</t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</si>
  <si>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</si>
  <si>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</si>
  <si>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</si>
  <si>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</si>
  <si>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（ａ＋ｂ＋ｃ＋ｄ）</t>
    <phoneticPr fontId="2"/>
  </si>
  <si>
    <t>ｅ</t>
    <phoneticPr fontId="2"/>
  </si>
  <si>
    <t>ｆ</t>
    <phoneticPr fontId="2"/>
  </si>
  <si>
    <t>ｇ</t>
    <phoneticPr fontId="2"/>
  </si>
  <si>
    <t>（ｅ＋ｆ＋ｇ）</t>
    <phoneticPr fontId="2"/>
  </si>
  <si>
    <t>介護分
再掲</t>
    <phoneticPr fontId="2"/>
  </si>
  <si>
    <t>後期高齢者
支援金等分
再掲</t>
    <phoneticPr fontId="2"/>
  </si>
  <si>
    <t>一</t>
    <phoneticPr fontId="2"/>
  </si>
  <si>
    <t>般</t>
    <phoneticPr fontId="2"/>
  </si>
  <si>
    <t>被</t>
    <phoneticPr fontId="2"/>
  </si>
  <si>
    <t>険</t>
    <phoneticPr fontId="2"/>
  </si>
  <si>
    <t>分</t>
    <phoneticPr fontId="2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</si>
  <si>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2"/>
  </si>
  <si>
    <t>（ Ｂ+ Ｆ + Ｇ + Ｈ ）</t>
    <phoneticPr fontId="2"/>
  </si>
  <si>
    <t>（単位：円）</t>
    <phoneticPr fontId="2"/>
  </si>
  <si>
    <t>療養給付費</t>
    <phoneticPr fontId="2"/>
  </si>
  <si>
    <t>保険者名</t>
    <phoneticPr fontId="2"/>
  </si>
  <si>
    <t>一　　般　　被　　保　　険　　者　　分　　計</t>
    <rPh sb="0" eb="1">
      <t>イチ</t>
    </rPh>
    <phoneticPr fontId="2"/>
  </si>
  <si>
    <t>都           道           府           県           支           出           金</t>
    <phoneticPr fontId="2"/>
  </si>
  <si>
    <t>そ　　　　　　の　　　　　　他</t>
    <rPh sb="14" eb="15">
      <t>タ</t>
    </rPh>
    <phoneticPr fontId="2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</si>
  <si>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2"/>
  </si>
  <si>
    <t>者</t>
    <phoneticPr fontId="2"/>
  </si>
  <si>
    <t>全世帯数</t>
    <phoneticPr fontId="2"/>
  </si>
  <si>
    <t>全人口</t>
    <phoneticPr fontId="2"/>
  </si>
  <si>
    <t>現　在</t>
    <phoneticPr fontId="2"/>
  </si>
  <si>
    <t>保険者名</t>
    <phoneticPr fontId="2"/>
  </si>
  <si>
    <t>第７表　経理状況（収入）その１[全体]</t>
    <phoneticPr fontId="2"/>
  </si>
  <si>
    <t>第７表　経理状況（収入）その２[全体]</t>
    <phoneticPr fontId="2"/>
  </si>
  <si>
    <t>第７表　経理状況（収入）その４[全体]</t>
    <phoneticPr fontId="2"/>
  </si>
  <si>
    <t>（⑭市町村：４～２ベース）</t>
    <phoneticPr fontId="2"/>
  </si>
  <si>
    <t>第８表　経理状況（支出）その１[全体]</t>
    <phoneticPr fontId="2"/>
  </si>
  <si>
    <t>第８表　経理状況（支出）その２[全体]</t>
    <phoneticPr fontId="2"/>
  </si>
  <si>
    <t>第２５表　医療給付の状況[退職]その３　</t>
    <phoneticPr fontId="2"/>
  </si>
  <si>
    <t>第２７表　医療給付の状況[全体]その４</t>
    <phoneticPr fontId="2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</si>
  <si>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</si>
  <si>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長　期　疾　病　分</t>
    <phoneticPr fontId="2"/>
  </si>
  <si>
    <t>第２９表　高額療養費の状況[一般：前期高齢者分再掲]</t>
    <phoneticPr fontId="2"/>
  </si>
  <si>
    <t>長　期　疾　病　分</t>
    <phoneticPr fontId="2"/>
  </si>
  <si>
    <t>第８表　経理状況（支出）その３[全体]</t>
    <phoneticPr fontId="2"/>
  </si>
  <si>
    <t>第８表　経理状況（支出）その４[全体]</t>
    <phoneticPr fontId="2"/>
  </si>
  <si>
    <t>収支差引残の</t>
    <phoneticPr fontId="2"/>
  </si>
  <si>
    <t>第１５表　保険料（税）収納状況[退職]</t>
    <phoneticPr fontId="2"/>
  </si>
  <si>
    <t>戻入
未済額</t>
    <phoneticPr fontId="2"/>
  </si>
  <si>
    <t>未払額</t>
    <phoneticPr fontId="2"/>
  </si>
  <si>
    <t>戻入</t>
    <phoneticPr fontId="2"/>
  </si>
  <si>
    <t>未済額</t>
    <phoneticPr fontId="2"/>
  </si>
  <si>
    <t>戻入</t>
    <phoneticPr fontId="2"/>
  </si>
  <si>
    <t>未払額</t>
    <phoneticPr fontId="2"/>
  </si>
  <si>
    <t>未済額</t>
    <phoneticPr fontId="2"/>
  </si>
  <si>
    <t>第３１表　高額療養費の状況[一般：７０歳以上現役並み所得者分再掲]</t>
    <phoneticPr fontId="2"/>
  </si>
  <si>
    <t>件数</t>
    <phoneticPr fontId="2"/>
  </si>
  <si>
    <t>第３３表　高額療養費の状況 [退職]</t>
    <phoneticPr fontId="2"/>
  </si>
  <si>
    <t xml:space="preserve"> 事　務　費　負　担　金</t>
    <phoneticPr fontId="2"/>
  </si>
  <si>
    <t xml:space="preserve"> 療  養  給  付  費  等  負  担  金</t>
    <phoneticPr fontId="2"/>
  </si>
  <si>
    <t>共同事業</t>
    <phoneticPr fontId="2"/>
  </si>
  <si>
    <t>診</t>
    <phoneticPr fontId="2"/>
  </si>
  <si>
    <t>療</t>
    <phoneticPr fontId="2"/>
  </si>
  <si>
    <t>費</t>
    <phoneticPr fontId="2"/>
  </si>
  <si>
    <t>第３０表　高額療養費の状況 [一般：７０歳以上一般分再掲]</t>
    <phoneticPr fontId="2"/>
  </si>
  <si>
    <t>第３２表　高額療養費の状況 [一般：未就学児分再掲]</t>
    <rPh sb="18" eb="22">
      <t>ミシュウガクジ</t>
    </rPh>
    <phoneticPr fontId="2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</si>
  <si>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2"/>
  </si>
  <si>
    <t>　支援金分　＋ 介護納付金分）その７</t>
    <phoneticPr fontId="2"/>
  </si>
  <si>
    <t>　支援金分　＋ 介護納付金分）その８</t>
    <phoneticPr fontId="2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</si>
  <si>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2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</si>
  <si>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</si>
  <si>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第３４表　高額療養費の状況 [退職：未就学児分再掲]</t>
    <rPh sb="18" eb="22">
      <t>ミシュウガクジ</t>
    </rPh>
    <phoneticPr fontId="2"/>
  </si>
  <si>
    <t>第３５表　高額療養費の状況 [全体]</t>
    <rPh sb="15" eb="17">
      <t>ゼンタイ</t>
    </rPh>
    <phoneticPr fontId="2"/>
  </si>
  <si>
    <t>第３６表　その他の保険給付の状況 [全体]</t>
    <rPh sb="18" eb="19">
      <t>ゼン</t>
    </rPh>
    <rPh sb="19" eb="20">
      <t>タイ</t>
    </rPh>
    <phoneticPr fontId="2"/>
  </si>
  <si>
    <t>第３７表　診療費諸率 [一般]</t>
    <rPh sb="7" eb="8">
      <t>ヒ</t>
    </rPh>
    <rPh sb="12" eb="14">
      <t>イッパン</t>
    </rPh>
    <phoneticPr fontId="2"/>
  </si>
  <si>
    <t>第３８表　診療費諸率 [退職]</t>
    <rPh sb="7" eb="8">
      <t>ヒ</t>
    </rPh>
    <phoneticPr fontId="2"/>
  </si>
  <si>
    <t>第３９表　診療費諸率 [全体]</t>
    <rPh sb="7" eb="8">
      <t>ヒ</t>
    </rPh>
    <rPh sb="13" eb="14">
      <t>タイ</t>
    </rPh>
    <phoneticPr fontId="2"/>
  </si>
  <si>
    <t>件数</t>
    <phoneticPr fontId="2"/>
  </si>
  <si>
    <t>件数</t>
    <phoneticPr fontId="2"/>
  </si>
  <si>
    <t>長　期　疾　病　分</t>
    <phoneticPr fontId="2"/>
  </si>
  <si>
    <t>件数</t>
    <phoneticPr fontId="2"/>
  </si>
  <si>
    <t>出産育児</t>
    <phoneticPr fontId="2"/>
  </si>
  <si>
    <t>県平均</t>
    <phoneticPr fontId="2"/>
  </si>
  <si>
    <t>市町村平均</t>
    <phoneticPr fontId="2"/>
  </si>
  <si>
    <t>組合平均</t>
    <phoneticPr fontId="2"/>
  </si>
  <si>
    <t>市平均</t>
    <phoneticPr fontId="2"/>
  </si>
  <si>
    <t>町村平均</t>
    <phoneticPr fontId="2"/>
  </si>
  <si>
    <t>　　　　　　　　　　　　　　　　　　　　　　　　　　　</t>
    <phoneticPr fontId="2"/>
  </si>
  <si>
    <t>被　　　保　　　険　　　者　　　一　　　人　　　当　　　た　　　り　　　諸　　　費</t>
    <phoneticPr fontId="2"/>
  </si>
  <si>
    <t>　（　　　　　収　　　　　入　　　　　）　　</t>
    <phoneticPr fontId="2"/>
  </si>
  <si>
    <t>一般被</t>
    <phoneticPr fontId="2"/>
  </si>
  <si>
    <t>退職被保</t>
    <phoneticPr fontId="2"/>
  </si>
  <si>
    <t>事務費</t>
    <phoneticPr fontId="2"/>
  </si>
  <si>
    <t>療養給付費</t>
    <phoneticPr fontId="2"/>
  </si>
  <si>
    <t>保</t>
    <phoneticPr fontId="2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</si>
  <si>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2"/>
  </si>
  <si>
    <t>戻入
未済額</t>
    <phoneticPr fontId="2"/>
  </si>
  <si>
    <t>第５表  年度別  診療費諸率[区分別、全体]</t>
    <phoneticPr fontId="2"/>
  </si>
  <si>
    <t>年度別　</t>
    <rPh sb="0" eb="3">
      <t>ネンドベツ</t>
    </rPh>
    <phoneticPr fontId="2"/>
  </si>
  <si>
    <t>　　　　 　　　＊市町村：３～２ベース</t>
    <phoneticPr fontId="2"/>
  </si>
  <si>
    <t>療   養   （   医   療   ）   の   給   付  （ 診 　療 　費 ）　諸 　率</t>
    <rPh sb="12" eb="13">
      <t>イ</t>
    </rPh>
    <rPh sb="16" eb="17">
      <t>リョウ</t>
    </rPh>
    <phoneticPr fontId="2"/>
  </si>
  <si>
    <t>第１表  年度別  世帯数・被保険者数等の状況[区分別、全体]</t>
    <phoneticPr fontId="25"/>
  </si>
  <si>
    <t>市　　　　　町　　　　　村</t>
    <rPh sb="0" eb="1">
      <t>シ</t>
    </rPh>
    <rPh sb="6" eb="7">
      <t>マチ</t>
    </rPh>
    <rPh sb="12" eb="13">
      <t>ムラ</t>
    </rPh>
    <phoneticPr fontId="25"/>
  </si>
  <si>
    <t>年度別</t>
    <phoneticPr fontId="31"/>
  </si>
  <si>
    <t>総数</t>
    <rPh sb="0" eb="2">
      <t>ソウスウ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</si>
  <si>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5"/>
  </si>
  <si>
    <t>年度別</t>
    <phoneticPr fontId="31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</si>
  <si>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5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</si>
  <si>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5"/>
  </si>
  <si>
    <t>一般</t>
    <rPh sb="0" eb="2">
      <t>イッパン</t>
    </rPh>
    <phoneticPr fontId="25"/>
  </si>
  <si>
    <t>退職</t>
    <rPh sb="0" eb="2">
      <t>タイショク</t>
    </rPh>
    <phoneticPr fontId="25"/>
  </si>
  <si>
    <t>年度別</t>
    <phoneticPr fontId="31"/>
  </si>
  <si>
    <t>＊</t>
    <phoneticPr fontId="25"/>
  </si>
  <si>
    <t>* 事務職員数の(  )は兼任職員数再掲</t>
    <phoneticPr fontId="25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</si>
  <si>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</si>
  <si>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</si>
  <si>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</si>
  <si>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</si>
  <si>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次年度への
繰越金</t>
    <rPh sb="0" eb="3">
      <t>ジネンド</t>
    </rPh>
    <phoneticPr fontId="2"/>
  </si>
  <si>
    <t>第９表　経理状況　その２　（資産・負債等）[全体]</t>
    <rPh sb="14" eb="16">
      <t>シサン</t>
    </rPh>
    <rPh sb="17" eb="19">
      <t>フサイ</t>
    </rPh>
    <rPh sb="19" eb="20">
      <t>トウ</t>
    </rPh>
    <phoneticPr fontId="2"/>
  </si>
  <si>
    <t>補装具</t>
    <rPh sb="0" eb="1">
      <t>タスク</t>
    </rPh>
    <rPh sb="1" eb="3">
      <t>ソウグタスク</t>
    </rPh>
    <phoneticPr fontId="25"/>
  </si>
  <si>
    <t>柔道整復師</t>
    <rPh sb="0" eb="2">
      <t>ジュウドウ</t>
    </rPh>
    <rPh sb="2" eb="4">
      <t>セイフク</t>
    </rPh>
    <rPh sb="4" eb="5">
      <t>シ</t>
    </rPh>
    <phoneticPr fontId="25"/>
  </si>
  <si>
    <t>アンマ・マッサージ</t>
    <phoneticPr fontId="25"/>
  </si>
  <si>
    <t>ハリ・キュウ</t>
    <phoneticPr fontId="25"/>
  </si>
  <si>
    <t>その他</t>
    <rPh sb="2" eb="3">
      <t>タ</t>
    </rPh>
    <phoneticPr fontId="25"/>
  </si>
  <si>
    <t>費用額</t>
    <phoneticPr fontId="25"/>
  </si>
  <si>
    <t>保険者負担分</t>
    <phoneticPr fontId="25"/>
  </si>
  <si>
    <t>合　　　　算　　　　分</t>
    <phoneticPr fontId="2"/>
  </si>
  <si>
    <t>そ　　　の　　　他</t>
    <rPh sb="8" eb="9">
      <t>ホカ</t>
    </rPh>
    <phoneticPr fontId="2"/>
  </si>
  <si>
    <t>入　　　院　　　分</t>
    <rPh sb="0" eb="1">
      <t>イリ</t>
    </rPh>
    <rPh sb="4" eb="5">
      <t>イン</t>
    </rPh>
    <rPh sb="8" eb="9">
      <t>ブン</t>
    </rPh>
    <phoneticPr fontId="2"/>
  </si>
  <si>
    <t>単　　　　　　独　　　　　　分</t>
    <rPh sb="0" eb="1">
      <t>タン</t>
    </rPh>
    <rPh sb="7" eb="8">
      <t>ドク</t>
    </rPh>
    <rPh sb="14" eb="15">
      <t>ブン</t>
    </rPh>
    <phoneticPr fontId="2"/>
  </si>
  <si>
    <t>合　　　　算　　　　分</t>
    <phoneticPr fontId="2"/>
  </si>
  <si>
    <t>第２８表　高額療養費の状況[一般]</t>
    <rPh sb="14" eb="16">
      <t>イッパン</t>
    </rPh>
    <phoneticPr fontId="2"/>
  </si>
  <si>
    <t>長期高額</t>
    <rPh sb="2" eb="4">
      <t>コウガク</t>
    </rPh>
    <phoneticPr fontId="2"/>
  </si>
  <si>
    <t>特定疾病</t>
    <rPh sb="0" eb="2">
      <t>トクテイ</t>
    </rPh>
    <phoneticPr fontId="2"/>
  </si>
  <si>
    <t>合　　　　算　　　　分</t>
    <phoneticPr fontId="2"/>
  </si>
  <si>
    <t>その他任意給付</t>
    <rPh sb="3" eb="5">
      <t>ニンイ</t>
    </rPh>
    <rPh sb="5" eb="7">
      <t>キュウフ</t>
    </rPh>
    <phoneticPr fontId="2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</si>
  <si>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2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</si>
  <si>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2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</si>
  <si>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2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</si>
  <si>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2"/>
  </si>
  <si>
    <t>第１３表　保険料（税）賦課状況[全体]（介護納付金分）その５</t>
    <rPh sb="16" eb="18">
      <t>ゼンタイ</t>
    </rPh>
    <phoneticPr fontId="2"/>
  </si>
  <si>
    <t>第１３表　保険料（税）賦課状況[全体]（介護納付金分）その６</t>
    <rPh sb="16" eb="18">
      <t>ゼンタイ</t>
    </rPh>
    <phoneticPr fontId="2"/>
  </si>
  <si>
    <t>　　　総　　　　　　　　数</t>
    <phoneticPr fontId="2"/>
  </si>
  <si>
    <t>退　　　　職</t>
    <phoneticPr fontId="2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</si>
  <si>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2"/>
  </si>
  <si>
    <t>（3～2ベース）</t>
    <phoneticPr fontId="2"/>
  </si>
  <si>
    <t>市：3～2ベース</t>
    <phoneticPr fontId="2"/>
  </si>
  <si>
    <t>組：4～3ベース</t>
    <phoneticPr fontId="2"/>
  </si>
  <si>
    <t>D</t>
    <phoneticPr fontId="2"/>
  </si>
  <si>
    <t>D／А</t>
    <phoneticPr fontId="2"/>
  </si>
  <si>
    <t>第７表　経理状況（収入）その３[全体]</t>
    <phoneticPr fontId="2"/>
  </si>
  <si>
    <t>負担金</t>
    <rPh sb="0" eb="2">
      <t>フタン</t>
    </rPh>
    <rPh sb="2" eb="3">
      <t>キン</t>
    </rPh>
    <phoneticPr fontId="7"/>
  </si>
  <si>
    <t>後期高齢者
支援金等分
再掲</t>
  </si>
  <si>
    <t xml:space="preserve">状　　　　　　　　　　　　　　　　　　　　　　　　　況　　　　　         </t>
    <phoneticPr fontId="2"/>
  </si>
  <si>
    <t>第１９表　保険給付等支払状況[退職]その１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</si>
  <si>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第１９表　保険給付等支払状況[退職]その２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</si>
  <si>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　　　　　　　　　　　　</t>
    <phoneticPr fontId="2"/>
  </si>
  <si>
    <t>　　　繰　　　　　越　　　　　金</t>
    <rPh sb="3" eb="4">
      <t>クリ</t>
    </rPh>
    <rPh sb="9" eb="10">
      <t>コシ</t>
    </rPh>
    <rPh sb="15" eb="16">
      <t>キン</t>
    </rPh>
    <phoneticPr fontId="2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</si>
  <si>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2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</si>
  <si>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"/>
  </si>
  <si>
    <t>第２２表　医療給付の状況[一般：７０歳以上一般分再掲]</t>
    <rPh sb="13" eb="15">
      <t>イッパン</t>
    </rPh>
    <rPh sb="18" eb="21">
      <t>サイイジョウ</t>
    </rPh>
    <rPh sb="21" eb="23">
      <t>イッパン</t>
    </rPh>
    <rPh sb="23" eb="24">
      <t>ブン</t>
    </rPh>
    <rPh sb="24" eb="26">
      <t>サイケイ</t>
    </rPh>
    <phoneticPr fontId="2"/>
  </si>
  <si>
    <t>第２３表　医療給付の状況[一般：７０歳以上現役並み所得者分再掲]</t>
    <rPh sb="13" eb="15">
      <t>イッパン</t>
    </rPh>
    <rPh sb="18" eb="21">
      <t>サイイジョウ</t>
    </rPh>
    <rPh sb="21" eb="24">
      <t>ゲンエキナ</t>
    </rPh>
    <rPh sb="25" eb="28">
      <t>ショトクシャ</t>
    </rPh>
    <rPh sb="28" eb="29">
      <t>ブン</t>
    </rPh>
    <rPh sb="29" eb="31">
      <t>サイケイ</t>
    </rPh>
    <phoneticPr fontId="2"/>
  </si>
  <si>
    <t>第２４表　医療給付の状況[一般：未就学児分再掲]</t>
    <rPh sb="13" eb="15">
      <t>イッパン</t>
    </rPh>
    <rPh sb="16" eb="20">
      <t>ミシュウガクジ</t>
    </rPh>
    <rPh sb="20" eb="21">
      <t>ブン</t>
    </rPh>
    <rPh sb="21" eb="23">
      <t>サイケイ</t>
    </rPh>
    <phoneticPr fontId="2"/>
  </si>
  <si>
    <t>第２５表　医療給付の状況[退職]その１　</t>
    <rPh sb="13" eb="15">
      <t>タイショク</t>
    </rPh>
    <phoneticPr fontId="2"/>
  </si>
  <si>
    <t>第２５表　医療給付の状況[退職]その２</t>
    <rPh sb="13" eb="15">
      <t>タイショク</t>
    </rPh>
    <phoneticPr fontId="2"/>
  </si>
  <si>
    <t xml:space="preserve">食 　　　　事　　　　 療　　　　 養 </t>
    <phoneticPr fontId="2"/>
  </si>
  <si>
    <t>食 　　事　 　療　　 養</t>
    <phoneticPr fontId="2"/>
  </si>
  <si>
    <t>　　　療　　　　　　　　養　　　　　　　　費</t>
    <phoneticPr fontId="2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</si>
  <si>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</si>
  <si>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</si>
  <si>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</si>
  <si>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第２５表　医療給付の状況[退職]その４</t>
    <phoneticPr fontId="2"/>
  </si>
  <si>
    <t>第２６表　医療給付の状況[退職：未就学児分再掲]</t>
    <rPh sb="16" eb="20">
      <t>ミシュウガクジ</t>
    </rPh>
    <rPh sb="20" eb="21">
      <t>ブン</t>
    </rPh>
    <rPh sb="21" eb="23">
      <t>サイケイ</t>
    </rPh>
    <phoneticPr fontId="2"/>
  </si>
  <si>
    <t>第２７表　医療給付の状況[全体]その１</t>
    <rPh sb="14" eb="15">
      <t>タイ</t>
    </rPh>
    <phoneticPr fontId="2"/>
  </si>
  <si>
    <t>　　　　　　　　　　　　　　　</t>
    <phoneticPr fontId="2"/>
  </si>
  <si>
    <t>第２７表　医療給付の状況[全体]その２</t>
    <rPh sb="14" eb="15">
      <t>タイ</t>
    </rPh>
    <phoneticPr fontId="2"/>
  </si>
  <si>
    <t>第２７表　医療給付の状況[全体]その３</t>
    <phoneticPr fontId="2"/>
  </si>
  <si>
    <t>　　　療　　　　　　　　養　　　　　　　　費</t>
    <phoneticPr fontId="2"/>
  </si>
  <si>
    <t>退職被保険　
者等分
再掲</t>
    <phoneticPr fontId="2"/>
  </si>
  <si>
    <t>Ｂ</t>
    <phoneticPr fontId="2"/>
  </si>
  <si>
    <t>G</t>
    <phoneticPr fontId="2"/>
  </si>
  <si>
    <t>H</t>
    <phoneticPr fontId="2"/>
  </si>
  <si>
    <t>市町村債</t>
    <phoneticPr fontId="2"/>
  </si>
  <si>
    <t>特定健康</t>
    <phoneticPr fontId="2"/>
  </si>
  <si>
    <t>一時金</t>
    <phoneticPr fontId="2"/>
  </si>
  <si>
    <t>等負担金</t>
    <phoneticPr fontId="2"/>
  </si>
  <si>
    <t>負担金</t>
    <phoneticPr fontId="2"/>
  </si>
  <si>
    <t>第１１表　保険料（税）賦課状況[一般]（医療給付費分）その１</t>
    <rPh sb="16" eb="18">
      <t>イッパン</t>
    </rPh>
    <phoneticPr fontId="2"/>
  </si>
  <si>
    <t>賦課限度額</t>
    <phoneticPr fontId="2"/>
  </si>
  <si>
    <t>第１１表　保険料（税）賦課状況[一般]（医療給付費分）その２</t>
    <rPh sb="16" eb="18">
      <t>イッパン</t>
    </rPh>
    <phoneticPr fontId="2"/>
  </si>
  <si>
    <t>賦課限度額</t>
    <phoneticPr fontId="2"/>
  </si>
  <si>
    <t>賦課限度額</t>
    <phoneticPr fontId="2"/>
  </si>
  <si>
    <t>を超える</t>
    <phoneticPr fontId="2"/>
  </si>
  <si>
    <t>賦課限度額</t>
    <phoneticPr fontId="2"/>
  </si>
  <si>
    <t>第１３表　保険料（税）賦課状況[全体]（後期高齢者支援金分）その３</t>
    <rPh sb="16" eb="18">
      <t>ゼンタイ</t>
    </rPh>
    <phoneticPr fontId="2"/>
  </si>
  <si>
    <t>賦課限度額</t>
    <phoneticPr fontId="2"/>
  </si>
  <si>
    <t>第１３表　保険料（税）賦課状況[全体]（後期高齢者支援金分）その４</t>
    <rPh sb="16" eb="18">
      <t>ゼンタイ</t>
    </rPh>
    <phoneticPr fontId="2"/>
  </si>
  <si>
    <t>賦課限度額</t>
    <phoneticPr fontId="2"/>
  </si>
  <si>
    <t>賦課限度額</t>
    <phoneticPr fontId="2"/>
  </si>
  <si>
    <t>第１３表　保険料（税）賦課状況[全体]（医療給付費分 ＋ 後期高齢者</t>
    <rPh sb="16" eb="18">
      <t>ゼンタイ</t>
    </rPh>
    <phoneticPr fontId="2"/>
  </si>
  <si>
    <t>第１４表　保険料（税）収納状況[一般]</t>
    <rPh sb="16" eb="18">
      <t>イッパン</t>
    </rPh>
    <phoneticPr fontId="2"/>
  </si>
  <si>
    <t>第１８表　保険給付等支払状況[一般]その１</t>
    <rPh sb="15" eb="17">
      <t>イッパン</t>
    </rPh>
    <phoneticPr fontId="2"/>
  </si>
  <si>
    <t>第１８表　保険給付等支払状況[一般]その２</t>
    <rPh sb="15" eb="17">
      <t>イッパン</t>
    </rPh>
    <phoneticPr fontId="2"/>
  </si>
  <si>
    <t>　　　　　          　保　　　　　　　　　　　　　　険</t>
    <phoneticPr fontId="2"/>
  </si>
  <si>
    <t>　　　　　　　　　　　　給　　　　　　　　　　　付　　　　　　　　　　　費</t>
    <phoneticPr fontId="2"/>
  </si>
  <si>
    <t>高額療養費</t>
    <phoneticPr fontId="2"/>
  </si>
  <si>
    <t>後期高齢者
支援金等分
再掲</t>
    <rPh sb="9" eb="10">
      <t>トウ</t>
    </rPh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</si>
  <si>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</si>
  <si>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</si>
  <si>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  <phoneticPr fontId="2"/>
  </si>
  <si>
    <t>次年度への</t>
    <phoneticPr fontId="2"/>
  </si>
  <si>
    <t>増加額</t>
    <phoneticPr fontId="2"/>
  </si>
  <si>
    <t>減少額</t>
    <phoneticPr fontId="2"/>
  </si>
  <si>
    <t>保有額</t>
    <phoneticPr fontId="2"/>
  </si>
  <si>
    <t>繰越金</t>
    <phoneticPr fontId="2"/>
  </si>
  <si>
    <t>（単位：千円）</t>
    <phoneticPr fontId="2"/>
  </si>
  <si>
    <t>を超える</t>
    <phoneticPr fontId="2"/>
  </si>
  <si>
    <t>を超える額</t>
    <phoneticPr fontId="2"/>
  </si>
  <si>
    <t>療　　　　　　　　　　養　　　　　　　　　　給　　　　　　　　　　付　　　　　　　　　　費</t>
    <phoneticPr fontId="2"/>
  </si>
  <si>
    <t>第２０表　医療給付の状況[一般]その２</t>
    <rPh sb="13" eb="15">
      <t>イッパン</t>
    </rPh>
    <phoneticPr fontId="2"/>
  </si>
  <si>
    <t>第２０表　医療給付の状況[一般]その４</t>
    <rPh sb="13" eb="15">
      <t>イッパン</t>
    </rPh>
    <phoneticPr fontId="2"/>
  </si>
  <si>
    <t>　一　　　　般</t>
    <rPh sb="1" eb="2">
      <t>イチ</t>
    </rPh>
    <rPh sb="6" eb="7">
      <t>パン</t>
    </rPh>
    <phoneticPr fontId="2"/>
  </si>
  <si>
    <t>公債費</t>
    <rPh sb="0" eb="2">
      <t>コウサイ</t>
    </rPh>
    <rPh sb="2" eb="3">
      <t>ヒ</t>
    </rPh>
    <phoneticPr fontId="2"/>
  </si>
  <si>
    <t>（組合債費）</t>
    <rPh sb="4" eb="5">
      <t>ヒ</t>
    </rPh>
    <phoneticPr fontId="2"/>
  </si>
  <si>
    <t>市町村債</t>
    <phoneticPr fontId="2"/>
  </si>
  <si>
    <t>残高</t>
    <rPh sb="0" eb="2">
      <t>ザンダカ</t>
    </rPh>
    <phoneticPr fontId="2"/>
  </si>
  <si>
    <t xml:space="preserve">保有額 </t>
    <rPh sb="0" eb="3">
      <t>ホユウガク</t>
    </rPh>
    <phoneticPr fontId="2"/>
  </si>
  <si>
    <t>（組合債）</t>
    <phoneticPr fontId="2"/>
  </si>
  <si>
    <t>　資　　　　　　　　　　　　　　　　　　　　　　産　</t>
    <rPh sb="1" eb="2">
      <t>シ</t>
    </rPh>
    <rPh sb="24" eb="25">
      <t>サン</t>
    </rPh>
    <phoneticPr fontId="2"/>
  </si>
  <si>
    <t>負債</t>
    <rPh sb="0" eb="2">
      <t>フサイ</t>
    </rPh>
    <phoneticPr fontId="2"/>
  </si>
  <si>
    <t>次年度への</t>
    <rPh sb="0" eb="3">
      <t>ジネンド</t>
    </rPh>
    <phoneticPr fontId="2"/>
  </si>
  <si>
    <t>貸付金等</t>
    <rPh sb="0" eb="2">
      <t>カシツケ</t>
    </rPh>
    <rPh sb="2" eb="4">
      <t>キントウ</t>
    </rPh>
    <phoneticPr fontId="2"/>
  </si>
  <si>
    <t>その他の</t>
    <rPh sb="2" eb="3">
      <t>タ</t>
    </rPh>
    <phoneticPr fontId="2"/>
  </si>
  <si>
    <t>資産</t>
    <rPh sb="0" eb="2">
      <t>シサン</t>
    </rPh>
    <phoneticPr fontId="2"/>
  </si>
  <si>
    <t>資産合計</t>
    <rPh sb="0" eb="2">
      <t>シサン</t>
    </rPh>
    <rPh sb="2" eb="4">
      <t>ゴウケイ</t>
    </rPh>
    <phoneticPr fontId="2"/>
  </si>
  <si>
    <t>繰上充用金</t>
    <rPh sb="0" eb="2">
      <t>クリア</t>
    </rPh>
    <phoneticPr fontId="2"/>
  </si>
  <si>
    <t>（当年度赤字額）</t>
    <rPh sb="1" eb="2">
      <t>トウ</t>
    </rPh>
    <rPh sb="2" eb="4">
      <t>ネンド</t>
    </rPh>
    <rPh sb="4" eb="7">
      <t>アカジガク</t>
    </rPh>
    <phoneticPr fontId="2"/>
  </si>
  <si>
    <t>負債合計</t>
    <rPh sb="0" eb="2">
      <t>フサイ</t>
    </rPh>
    <rPh sb="2" eb="4">
      <t>ゴウケイ</t>
    </rPh>
    <phoneticPr fontId="2"/>
  </si>
  <si>
    <t>純資産</t>
    <rPh sb="0" eb="1">
      <t>ジュン</t>
    </rPh>
    <rPh sb="1" eb="3">
      <t>シサン</t>
    </rPh>
    <phoneticPr fontId="2"/>
  </si>
  <si>
    <t>保健事業費</t>
    <rPh sb="0" eb="2">
      <t>ホケン</t>
    </rPh>
    <rPh sb="2" eb="5">
      <t>ジギョウヒ</t>
    </rPh>
    <phoneticPr fontId="2"/>
  </si>
  <si>
    <t>そ　　　　の　　　　他</t>
    <rPh sb="10" eb="11">
      <t>タ</t>
    </rPh>
    <phoneticPr fontId="2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</si>
  <si>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2"/>
  </si>
  <si>
    <t>　　　　　</t>
    <phoneticPr fontId="2"/>
  </si>
  <si>
    <t>　　　　</t>
    <phoneticPr fontId="2"/>
  </si>
  <si>
    <t xml:space="preserve">   被　　　　保　　　　険　　　　者　　　　数</t>
    <phoneticPr fontId="2"/>
  </si>
  <si>
    <t xml:space="preserve">   年　　　　度　　　　末　　　　現　　　　在</t>
    <phoneticPr fontId="2"/>
  </si>
  <si>
    <t>診査等</t>
    <rPh sb="2" eb="3">
      <t>トウ</t>
    </rPh>
    <phoneticPr fontId="2"/>
  </si>
  <si>
    <t>負　　　　　　　　　　　　　　　　　　　　　　債　</t>
    <rPh sb="0" eb="1">
      <t>フ</t>
    </rPh>
    <rPh sb="23" eb="24">
      <t>サイ</t>
    </rPh>
    <phoneticPr fontId="2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</si>
  <si>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2"/>
  </si>
  <si>
    <t>諸　　　　費　　　　（　　　　支　　　　出　　　　）</t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</si>
  <si>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</si>
  <si>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</si>
  <si>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</si>
  <si>
    <t>当年度利益　（純損失）　（B)　－　（D)</t>
    <rPh sb="0" eb="1">
      <t>トウ</t>
    </rPh>
    <rPh sb="1" eb="3">
      <t>ネンド</t>
    </rPh>
    <rPh sb="3" eb="5">
      <t>リエキ</t>
    </rPh>
    <rPh sb="7" eb="8">
      <t>ジュン</t>
    </rPh>
    <rPh sb="8" eb="10">
      <t>ソンシツ</t>
    </rPh>
    <phoneticPr fontId="2"/>
  </si>
  <si>
    <t>有形固定資産</t>
    <rPh sb="0" eb="2">
      <t>ユウケイ</t>
    </rPh>
    <rPh sb="2" eb="4">
      <t>コテイ</t>
    </rPh>
    <rPh sb="4" eb="6">
      <t>シサン</t>
    </rPh>
    <phoneticPr fontId="2"/>
  </si>
  <si>
    <t>無形固定資産</t>
    <rPh sb="0" eb="2">
      <t>ムケイ</t>
    </rPh>
    <rPh sb="2" eb="4">
      <t>コテイ</t>
    </rPh>
    <rPh sb="4" eb="6">
      <t>シサン</t>
    </rPh>
    <phoneticPr fontId="2"/>
  </si>
  <si>
    <t>投　　資</t>
    <rPh sb="0" eb="1">
      <t>ナ</t>
    </rPh>
    <rPh sb="3" eb="4">
      <t>シ</t>
    </rPh>
    <phoneticPr fontId="2"/>
  </si>
  <si>
    <t>流　　動　　資　　産</t>
    <rPh sb="0" eb="1">
      <t>リュウ</t>
    </rPh>
    <rPh sb="3" eb="4">
      <t>ドウ</t>
    </rPh>
    <rPh sb="6" eb="7">
      <t>シ</t>
    </rPh>
    <rPh sb="9" eb="10">
      <t>サン</t>
    </rPh>
    <phoneticPr fontId="2"/>
  </si>
  <si>
    <t>現　金　預　金</t>
    <rPh sb="0" eb="1">
      <t>ウツツ</t>
    </rPh>
    <rPh sb="2" eb="3">
      <t>キン</t>
    </rPh>
    <rPh sb="4" eb="5">
      <t>アズカリ</t>
    </rPh>
    <rPh sb="6" eb="7">
      <t>カネ</t>
    </rPh>
    <phoneticPr fontId="2"/>
  </si>
  <si>
    <t>医業未収入</t>
    <rPh sb="0" eb="2">
      <t>イギョウ</t>
    </rPh>
    <rPh sb="2" eb="5">
      <t>ミシュウニュウ</t>
    </rPh>
    <phoneticPr fontId="2"/>
  </si>
  <si>
    <t>医療材料</t>
    <rPh sb="0" eb="2">
      <t>イリョウ</t>
    </rPh>
    <rPh sb="2" eb="4">
      <t>ザイリョウ</t>
    </rPh>
    <phoneticPr fontId="2"/>
  </si>
  <si>
    <t>給食材料</t>
    <rPh sb="0" eb="2">
      <t>キュウショク</t>
    </rPh>
    <rPh sb="2" eb="4">
      <t>ザイリョウ</t>
    </rPh>
    <phoneticPr fontId="2"/>
  </si>
  <si>
    <t>その他の貯蔵品</t>
    <rPh sb="2" eb="3">
      <t>タ</t>
    </rPh>
    <rPh sb="4" eb="7">
      <t>チョゾウヒン</t>
    </rPh>
    <phoneticPr fontId="2"/>
  </si>
  <si>
    <t>その他の流動資産</t>
    <rPh sb="2" eb="3">
      <t>タ</t>
    </rPh>
    <rPh sb="4" eb="6">
      <t>リュウドウ</t>
    </rPh>
    <rPh sb="6" eb="8">
      <t>シサン</t>
    </rPh>
    <phoneticPr fontId="2"/>
  </si>
  <si>
    <t>繰　延　勘　定</t>
    <rPh sb="0" eb="1">
      <t>グリ</t>
    </rPh>
    <rPh sb="2" eb="3">
      <t>エン</t>
    </rPh>
    <rPh sb="4" eb="5">
      <t>カン</t>
    </rPh>
    <rPh sb="6" eb="7">
      <t>サダム</t>
    </rPh>
    <phoneticPr fontId="2"/>
  </si>
  <si>
    <t>資　産　合　計</t>
    <rPh sb="0" eb="1">
      <t>シ</t>
    </rPh>
    <rPh sb="2" eb="3">
      <t>サン</t>
    </rPh>
    <rPh sb="4" eb="5">
      <t>ゴウ</t>
    </rPh>
    <rPh sb="6" eb="7">
      <t>ケイ</t>
    </rPh>
    <phoneticPr fontId="2"/>
  </si>
  <si>
    <t>企業債</t>
    <rPh sb="0" eb="2">
      <t>キギョウ</t>
    </rPh>
    <rPh sb="2" eb="3">
      <t>サイ</t>
    </rPh>
    <phoneticPr fontId="2"/>
  </si>
  <si>
    <t>他会計借入金</t>
    <rPh sb="0" eb="1">
      <t>タ</t>
    </rPh>
    <rPh sb="1" eb="3">
      <t>カイケイ</t>
    </rPh>
    <rPh sb="3" eb="5">
      <t>カリイレ</t>
    </rPh>
    <rPh sb="5" eb="6">
      <t>キン</t>
    </rPh>
    <phoneticPr fontId="2"/>
  </si>
  <si>
    <t>引当金</t>
    <rPh sb="0" eb="2">
      <t>ヒキアテ</t>
    </rPh>
    <rPh sb="2" eb="3">
      <t>キン</t>
    </rPh>
    <phoneticPr fontId="2"/>
  </si>
  <si>
    <t>その他の固定負債</t>
    <rPh sb="2" eb="3">
      <t>タ</t>
    </rPh>
    <rPh sb="4" eb="6">
      <t>コテイ</t>
    </rPh>
    <rPh sb="6" eb="8">
      <t>フサイ</t>
    </rPh>
    <phoneticPr fontId="2"/>
  </si>
  <si>
    <t>未払金</t>
    <rPh sb="0" eb="1">
      <t>ミ</t>
    </rPh>
    <rPh sb="1" eb="2">
      <t>バラ</t>
    </rPh>
    <rPh sb="2" eb="3">
      <t>キン</t>
    </rPh>
    <phoneticPr fontId="2"/>
  </si>
  <si>
    <t>医業未払金</t>
    <rPh sb="0" eb="2">
      <t>イギョウ</t>
    </rPh>
    <rPh sb="2" eb="3">
      <t>ミ</t>
    </rPh>
    <rPh sb="3" eb="4">
      <t>バラ</t>
    </rPh>
    <rPh sb="4" eb="5">
      <t>キン</t>
    </rPh>
    <phoneticPr fontId="2"/>
  </si>
  <si>
    <t>その他の未払金</t>
    <rPh sb="2" eb="3">
      <t>タ</t>
    </rPh>
    <rPh sb="4" eb="6">
      <t>ミハラ</t>
    </rPh>
    <rPh sb="6" eb="7">
      <t>キン</t>
    </rPh>
    <phoneticPr fontId="2"/>
  </si>
  <si>
    <t>未払費用</t>
    <rPh sb="0" eb="2">
      <t>ミハラ</t>
    </rPh>
    <rPh sb="2" eb="4">
      <t>ヒヨウ</t>
    </rPh>
    <phoneticPr fontId="2"/>
  </si>
  <si>
    <t>その他の流動負債</t>
    <rPh sb="2" eb="3">
      <t>タ</t>
    </rPh>
    <rPh sb="4" eb="6">
      <t>リュウドウ</t>
    </rPh>
    <rPh sb="6" eb="8">
      <t>フサイ</t>
    </rPh>
    <phoneticPr fontId="2"/>
  </si>
  <si>
    <t>資本金</t>
    <rPh sb="0" eb="3">
      <t>シホンキン</t>
    </rPh>
    <phoneticPr fontId="2"/>
  </si>
  <si>
    <t>自己資本金</t>
    <rPh sb="0" eb="2">
      <t>ジコ</t>
    </rPh>
    <rPh sb="2" eb="5">
      <t>シホンキン</t>
    </rPh>
    <phoneticPr fontId="2"/>
  </si>
  <si>
    <t>借入資本金</t>
    <rPh sb="0" eb="2">
      <t>カリイレ</t>
    </rPh>
    <rPh sb="2" eb="5">
      <t>シホンキン</t>
    </rPh>
    <phoneticPr fontId="2"/>
  </si>
  <si>
    <t>剰　余　金</t>
    <rPh sb="0" eb="1">
      <t>アマツサ</t>
    </rPh>
    <rPh sb="2" eb="3">
      <t>ヨ</t>
    </rPh>
    <rPh sb="4" eb="5">
      <t>キン</t>
    </rPh>
    <phoneticPr fontId="2"/>
  </si>
  <si>
    <t>資本剰余金</t>
    <rPh sb="0" eb="2">
      <t>シホン</t>
    </rPh>
    <rPh sb="2" eb="5">
      <t>ジョウヨキン</t>
    </rPh>
    <phoneticPr fontId="2"/>
  </si>
  <si>
    <t>減債積立金</t>
    <rPh sb="0" eb="2">
      <t>ゲンサイ</t>
    </rPh>
    <rPh sb="2" eb="4">
      <t>ツミタテ</t>
    </rPh>
    <rPh sb="4" eb="5">
      <t>キン</t>
    </rPh>
    <phoneticPr fontId="2"/>
  </si>
  <si>
    <t>建設改良積立金</t>
    <rPh sb="0" eb="2">
      <t>ケンセツ</t>
    </rPh>
    <rPh sb="2" eb="4">
      <t>カイリョウ</t>
    </rPh>
    <rPh sb="4" eb="6">
      <t>ツミタテ</t>
    </rPh>
    <rPh sb="6" eb="7">
      <t>キン</t>
    </rPh>
    <phoneticPr fontId="2"/>
  </si>
  <si>
    <t>その他の積立金</t>
    <rPh sb="2" eb="3">
      <t>タ</t>
    </rPh>
    <rPh sb="4" eb="6">
      <t>ツミタテ</t>
    </rPh>
    <rPh sb="6" eb="7">
      <t>キン</t>
    </rPh>
    <phoneticPr fontId="2"/>
  </si>
  <si>
    <t>資　本　合　計</t>
    <rPh sb="0" eb="1">
      <t>シ</t>
    </rPh>
    <rPh sb="2" eb="3">
      <t>ホン</t>
    </rPh>
    <rPh sb="4" eb="5">
      <t>ゴウ</t>
    </rPh>
    <rPh sb="6" eb="7">
      <t>ケイ</t>
    </rPh>
    <phoneticPr fontId="2"/>
  </si>
  <si>
    <t>負　債　資　本　合　計</t>
    <rPh sb="0" eb="1">
      <t>フ</t>
    </rPh>
    <rPh sb="2" eb="3">
      <t>サイ</t>
    </rPh>
    <rPh sb="4" eb="5">
      <t>シ</t>
    </rPh>
    <rPh sb="6" eb="7">
      <t>ホン</t>
    </rPh>
    <rPh sb="8" eb="9">
      <t>ゴウ</t>
    </rPh>
    <rPh sb="10" eb="11">
      <t>ケイ</t>
    </rPh>
    <phoneticPr fontId="2"/>
  </si>
  <si>
    <t>当年度純利益（純損失）</t>
    <phoneticPr fontId="2"/>
  </si>
  <si>
    <t>療　　　　　　　　　　　　　養　　　　　　　　　　　　　費</t>
    <phoneticPr fontId="2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</si>
  <si>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2"/>
  </si>
  <si>
    <t>戻入
未済額</t>
    <phoneticPr fontId="2"/>
  </si>
  <si>
    <t>未払額</t>
    <phoneticPr fontId="2"/>
  </si>
  <si>
    <t>前期高齢者
再掲</t>
    <rPh sb="0" eb="2">
      <t>ゼンキ</t>
    </rPh>
    <rPh sb="2" eb="5">
      <t>コウレイシャ</t>
    </rPh>
    <phoneticPr fontId="2"/>
  </si>
  <si>
    <t>（％）</t>
    <phoneticPr fontId="2"/>
  </si>
  <si>
    <t>割合</t>
    <phoneticPr fontId="2"/>
  </si>
  <si>
    <t>高 　額　 療　 養　 費</t>
    <phoneticPr fontId="2"/>
  </si>
  <si>
    <t>合　　　　　　　　計</t>
    <rPh sb="0" eb="1">
      <t>ゴウ</t>
    </rPh>
    <rPh sb="9" eb="10">
      <t>ケイ</t>
    </rPh>
    <phoneticPr fontId="2"/>
  </si>
  <si>
    <t>（　再　掲　）</t>
    <rPh sb="2" eb="3">
      <t>サイ</t>
    </rPh>
    <rPh sb="4" eb="5">
      <t>ケイ</t>
    </rPh>
    <phoneticPr fontId="2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</si>
  <si>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2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</si>
  <si>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2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</si>
  <si>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2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</si>
  <si>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2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</si>
  <si>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2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</si>
  <si>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2"/>
  </si>
  <si>
    <t>他法負担分</t>
    <rPh sb="0" eb="1">
      <t>ホカ</t>
    </rPh>
    <rPh sb="1" eb="2">
      <t>ホウ</t>
    </rPh>
    <rPh sb="2" eb="5">
      <t>フタンブン</t>
    </rPh>
    <phoneticPr fontId="2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</si>
  <si>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2"/>
  </si>
  <si>
    <t>給付額</t>
    <rPh sb="0" eb="2">
      <t>キュウフ</t>
    </rPh>
    <phoneticPr fontId="2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</si>
  <si>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</si>
  <si>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2"/>
  </si>
  <si>
    <t>を超える</t>
    <phoneticPr fontId="2"/>
  </si>
  <si>
    <t>傷病手当</t>
    <rPh sb="2" eb="4">
      <t>テアテ</t>
    </rPh>
    <phoneticPr fontId="2"/>
  </si>
  <si>
    <t>出産手当</t>
    <rPh sb="0" eb="1">
      <t>デ</t>
    </rPh>
    <rPh sb="1" eb="2">
      <t>サン</t>
    </rPh>
    <phoneticPr fontId="2"/>
  </si>
  <si>
    <t>賦課</t>
    <phoneticPr fontId="2"/>
  </si>
  <si>
    <t>方式</t>
    <phoneticPr fontId="2"/>
  </si>
  <si>
    <t>を超える額</t>
    <phoneticPr fontId="2"/>
  </si>
  <si>
    <t>を超える</t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</si>
  <si>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</si>
  <si>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</si>
  <si>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件数</t>
    <phoneticPr fontId="25"/>
  </si>
  <si>
    <t>金額</t>
    <phoneticPr fontId="25"/>
  </si>
  <si>
    <t>第４表  年度別  保険給付の状況[全体]</t>
    <rPh sb="18" eb="20">
      <t>ゼンタイ</t>
    </rPh>
    <phoneticPr fontId="25"/>
  </si>
  <si>
    <t>後期高齢者
支援金分</t>
    <phoneticPr fontId="2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</si>
  <si>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2"/>
  </si>
  <si>
    <t>　保</t>
    <phoneticPr fontId="2"/>
  </si>
  <si>
    <t>険</t>
    <phoneticPr fontId="2"/>
  </si>
  <si>
    <t>料</t>
    <phoneticPr fontId="2"/>
  </si>
  <si>
    <t>　　　　　　　　</t>
    <phoneticPr fontId="2"/>
  </si>
  <si>
    <t>（税）</t>
    <rPh sb="1" eb="2">
      <t>ゼイ</t>
    </rPh>
    <phoneticPr fontId="2"/>
  </si>
  <si>
    <t>保　　　　　　　　　　険　　　　　　　　　給　　　　　　　　　　　付　　　　　　　　　　　費</t>
    <phoneticPr fontId="2"/>
  </si>
  <si>
    <t>市町村債</t>
    <phoneticPr fontId="2"/>
  </si>
  <si>
    <t>（組合債）</t>
    <phoneticPr fontId="2"/>
  </si>
  <si>
    <t>Ｃ</t>
    <phoneticPr fontId="2"/>
  </si>
  <si>
    <t>（Ｋ-Ｃ+Ｆ+Ｊ+Ｌ-Ｍ）</t>
    <phoneticPr fontId="2"/>
  </si>
  <si>
    <t>　支　　　　出　</t>
    <rPh sb="1" eb="2">
      <t>ササ</t>
    </rPh>
    <phoneticPr fontId="2"/>
  </si>
  <si>
    <t>賦課</t>
    <phoneticPr fontId="2"/>
  </si>
  <si>
    <t>限度額</t>
    <phoneticPr fontId="2"/>
  </si>
  <si>
    <t>を超える</t>
    <phoneticPr fontId="2"/>
  </si>
  <si>
    <t>を超える額</t>
    <phoneticPr fontId="2"/>
  </si>
  <si>
    <t>還 付 未 済 額 （ 別 掲 ）</t>
    <phoneticPr fontId="2"/>
  </si>
  <si>
    <t>補  装  具</t>
    <rPh sb="0" eb="1">
      <t>タスク</t>
    </rPh>
    <rPh sb="3" eb="4">
      <t>ソウ</t>
    </rPh>
    <rPh sb="6" eb="7">
      <t>グ</t>
    </rPh>
    <phoneticPr fontId="2"/>
  </si>
  <si>
    <t>特定健康</t>
    <rPh sb="0" eb="2">
      <t>トクテイ</t>
    </rPh>
    <rPh sb="2" eb="4">
      <t>ケンコウ</t>
    </rPh>
    <phoneticPr fontId="2"/>
  </si>
  <si>
    <t>（単年度収入）</t>
    <rPh sb="1" eb="4">
      <t>タンネンド</t>
    </rPh>
    <rPh sb="4" eb="6">
      <t>シュウニュウ</t>
    </rPh>
    <phoneticPr fontId="2"/>
  </si>
  <si>
    <t>収入合計</t>
    <rPh sb="0" eb="2">
      <t>シュウニュウ</t>
    </rPh>
    <phoneticPr fontId="2"/>
  </si>
  <si>
    <t>　　　　　保　　　　　　　険</t>
    <phoneticPr fontId="2"/>
  </si>
  <si>
    <t>　　　　　　　給　　　　　　　付　　　　　　　費</t>
    <phoneticPr fontId="2"/>
  </si>
  <si>
    <t>高額介護</t>
    <rPh sb="0" eb="2">
      <t>コウガク</t>
    </rPh>
    <rPh sb="2" eb="4">
      <t>カイゴ</t>
    </rPh>
    <phoneticPr fontId="2"/>
  </si>
  <si>
    <t>合算療養費</t>
    <rPh sb="0" eb="2">
      <t>ガッサン</t>
    </rPh>
    <rPh sb="2" eb="5">
      <t>リョウヨウヒ</t>
    </rPh>
    <phoneticPr fontId="2"/>
  </si>
  <si>
    <t>－</t>
    <phoneticPr fontId="2"/>
  </si>
  <si>
    <t>　収　　　　入　</t>
    <rPh sb="1" eb="2">
      <t>オサム</t>
    </rPh>
    <rPh sb="6" eb="7">
      <t>イリ</t>
    </rPh>
    <phoneticPr fontId="2"/>
  </si>
  <si>
    <t>（単位：千円）</t>
    <phoneticPr fontId="2"/>
  </si>
  <si>
    <t>第１１表　保険料（税）賦課状況[一般]（後期高齢者支援金分）その３</t>
    <rPh sb="16" eb="18">
      <t>イッパン</t>
    </rPh>
    <phoneticPr fontId="2"/>
  </si>
  <si>
    <t>第１１表　保険料（税）賦課状況[一般]（後期高齢者支援金分）その４</t>
    <rPh sb="16" eb="18">
      <t>イッパン</t>
    </rPh>
    <phoneticPr fontId="2"/>
  </si>
  <si>
    <t>第２１表　医療給付の状況[一般：前期高齢者分再掲]</t>
    <rPh sb="13" eb="15">
      <t>イッパン</t>
    </rPh>
    <rPh sb="16" eb="18">
      <t>ゼンキ</t>
    </rPh>
    <rPh sb="18" eb="21">
      <t>コウレイシャ</t>
    </rPh>
    <rPh sb="21" eb="22">
      <t>ブン</t>
    </rPh>
    <rPh sb="22" eb="24">
      <t>サイケイ</t>
    </rPh>
    <phoneticPr fontId="2"/>
  </si>
  <si>
    <t>繰越金</t>
    <rPh sb="0" eb="2">
      <t>クリコシ</t>
    </rPh>
    <rPh sb="2" eb="3">
      <t>キン</t>
    </rPh>
    <phoneticPr fontId="2"/>
  </si>
  <si>
    <t>Ｄ</t>
    <phoneticPr fontId="2"/>
  </si>
  <si>
    <t>　Ａ</t>
    <phoneticPr fontId="2"/>
  </si>
  <si>
    <t>Ｅ</t>
    <phoneticPr fontId="2"/>
  </si>
  <si>
    <t>市町村債</t>
    <rPh sb="0" eb="3">
      <t>シチョウソン</t>
    </rPh>
    <rPh sb="3" eb="4">
      <t>サイ</t>
    </rPh>
    <phoneticPr fontId="2"/>
  </si>
  <si>
    <t>（ A + C + D + E ）</t>
    <phoneticPr fontId="2"/>
  </si>
  <si>
    <t>高額介護合算
療養費</t>
    <rPh sb="2" eb="4">
      <t>カイゴ</t>
    </rPh>
    <rPh sb="4" eb="6">
      <t>ガッサン</t>
    </rPh>
    <rPh sb="7" eb="10">
      <t>リョウヨウヒ</t>
    </rPh>
    <phoneticPr fontId="2"/>
  </si>
  <si>
    <t>　　　　　　</t>
    <phoneticPr fontId="2"/>
  </si>
  <si>
    <t>世帯数</t>
  </si>
  <si>
    <t>被保険者数</t>
  </si>
  <si>
    <t>出産育児</t>
  </si>
  <si>
    <t>葬祭</t>
  </si>
  <si>
    <t>計</t>
  </si>
  <si>
    <t>保険者名</t>
  </si>
  <si>
    <t>その他</t>
  </si>
  <si>
    <t>滞納繰越分</t>
  </si>
  <si>
    <t>療養費</t>
  </si>
  <si>
    <t>移送費</t>
  </si>
  <si>
    <t>総務費</t>
  </si>
  <si>
    <t>調定額</t>
  </si>
  <si>
    <t>収納額</t>
  </si>
  <si>
    <t>未収額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</si>
  <si>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</si>
  <si>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</si>
  <si>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</si>
  <si>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</si>
  <si>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</si>
  <si>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</si>
  <si>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</si>
  <si>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</si>
  <si>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</si>
  <si>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</si>
  <si>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</si>
  <si>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</si>
  <si>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</si>
  <si>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</si>
  <si>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</si>
  <si>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</si>
  <si>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</si>
  <si>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</si>
  <si>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支払</t>
  </si>
  <si>
    <t>徴収</t>
  </si>
  <si>
    <t>負担金</t>
  </si>
  <si>
    <t>保</t>
  </si>
  <si>
    <t>険</t>
  </si>
  <si>
    <t>者</t>
  </si>
  <si>
    <t>番</t>
  </si>
  <si>
    <t>号</t>
  </si>
  <si>
    <t>国　保</t>
  </si>
  <si>
    <t>退職</t>
  </si>
  <si>
    <t>育児</t>
  </si>
  <si>
    <t>割合</t>
  </si>
  <si>
    <t>年  間  平  均  （ ３ ～ ２ ベ ー ス ）</t>
    <phoneticPr fontId="2"/>
  </si>
  <si>
    <t>第６表　一般状況（その１） 年度末現在世帯数・被保険者数 [区分別、全体]</t>
    <rPh sb="14" eb="16">
      <t>ネンド</t>
    </rPh>
    <rPh sb="16" eb="17">
      <t>マツ</t>
    </rPh>
    <rPh sb="17" eb="19">
      <t>ゲンザイ</t>
    </rPh>
    <rPh sb="19" eb="22">
      <t>セタイスウ</t>
    </rPh>
    <rPh sb="23" eb="27">
      <t>ヒホケンシャ</t>
    </rPh>
    <rPh sb="27" eb="28">
      <t>スウ</t>
    </rPh>
    <phoneticPr fontId="2"/>
  </si>
  <si>
    <t>（単位：円）</t>
  </si>
  <si>
    <t>連合会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</si>
  <si>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2"/>
  </si>
  <si>
    <t>年　　　　度　　　　末　　　　現　　　　在</t>
    <phoneticPr fontId="2"/>
  </si>
  <si>
    <t>被　　　保　　　険　　　者　　　数</t>
    <phoneticPr fontId="2"/>
  </si>
  <si>
    <t xml:space="preserve">被 保 険 者 数 </t>
    <phoneticPr fontId="2"/>
  </si>
  <si>
    <t>単  独</t>
    <phoneticPr fontId="2"/>
  </si>
  <si>
    <t>混  合</t>
    <phoneticPr fontId="2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</si>
  <si>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2"/>
  </si>
  <si>
    <t>単  独</t>
    <phoneticPr fontId="2"/>
  </si>
  <si>
    <t>混  合</t>
    <phoneticPr fontId="2"/>
  </si>
  <si>
    <t>退職
被保険者</t>
    <rPh sb="3" eb="4">
      <t>ヒ</t>
    </rPh>
    <rPh sb="4" eb="7">
      <t>ホケンシャ</t>
    </rPh>
    <phoneticPr fontId="2"/>
  </si>
  <si>
    <t>未就学児
再掲</t>
    <rPh sb="5" eb="7">
      <t>サイケイ</t>
    </rPh>
    <phoneticPr fontId="2"/>
  </si>
  <si>
    <t>事業開始</t>
    <rPh sb="0" eb="2">
      <t>ジギョウ</t>
    </rPh>
    <rPh sb="2" eb="4">
      <t>カイシ</t>
    </rPh>
    <phoneticPr fontId="2"/>
  </si>
  <si>
    <t>年月日</t>
    <rPh sb="0" eb="3">
      <t>ネンガッピ</t>
    </rPh>
    <phoneticPr fontId="2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</si>
  <si>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2"/>
  </si>
  <si>
    <t>補助金</t>
  </si>
  <si>
    <t>支出金</t>
  </si>
  <si>
    <t>手数料</t>
  </si>
  <si>
    <t>保 険 料 （ 税 ）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</si>
  <si>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</si>
  <si>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</si>
  <si>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</si>
  <si>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</si>
  <si>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</si>
  <si>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</si>
  <si>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</si>
  <si>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</si>
  <si>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</si>
  <si>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</si>
  <si>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</si>
  <si>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</si>
  <si>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</si>
  <si>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</si>
  <si>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</si>
  <si>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</si>
  <si>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</si>
  <si>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</si>
  <si>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</si>
  <si>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</si>
  <si>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</si>
  <si>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</si>
  <si>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</si>
  <si>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</si>
  <si>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</si>
  <si>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</si>
  <si>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</si>
  <si>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</si>
  <si>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</si>
  <si>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</si>
  <si>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</si>
  <si>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</si>
  <si>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</si>
  <si>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</si>
  <si>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</si>
  <si>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</si>
  <si>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</si>
  <si>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</si>
  <si>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</si>
  <si>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</si>
  <si>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</si>
  <si>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</si>
  <si>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</si>
  <si>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</si>
  <si>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</si>
  <si>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</si>
  <si>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</si>
  <si>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</si>
  <si>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</si>
  <si>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</si>
  <si>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</si>
  <si>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</si>
  <si>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件数</t>
    <rPh sb="0" eb="2">
      <t>ケンスウ</t>
    </rPh>
    <phoneticPr fontId="2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</si>
  <si>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2"/>
  </si>
  <si>
    <t>（差額支給分）</t>
    <rPh sb="1" eb="3">
      <t>サガク</t>
    </rPh>
    <rPh sb="3" eb="6">
      <t>シキュウブン</t>
    </rPh>
    <phoneticPr fontId="2"/>
  </si>
  <si>
    <t>その他</t>
    <rPh sb="2" eb="3">
      <t>タ</t>
    </rPh>
    <phoneticPr fontId="2"/>
  </si>
  <si>
    <t>費用額</t>
    <rPh sb="0" eb="2">
      <t>ヒヨウ</t>
    </rPh>
    <rPh sb="2" eb="3">
      <t>ガク</t>
    </rPh>
    <phoneticPr fontId="2"/>
  </si>
  <si>
    <t>計</t>
    <rPh sb="0" eb="1">
      <t>ケイ</t>
    </rPh>
    <phoneticPr fontId="2"/>
  </si>
  <si>
    <t>小計</t>
    <rPh sb="0" eb="2">
      <t>ショウケイ</t>
    </rPh>
    <phoneticPr fontId="2"/>
  </si>
  <si>
    <t>一部負担金</t>
    <phoneticPr fontId="2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</si>
  <si>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2"/>
  </si>
  <si>
    <t>高額医療費</t>
    <rPh sb="0" eb="2">
      <t>コウガク</t>
    </rPh>
    <rPh sb="2" eb="5">
      <t>イリョウヒ</t>
    </rPh>
    <phoneticPr fontId="2"/>
  </si>
  <si>
    <t>共同事業</t>
    <rPh sb="0" eb="2">
      <t>キョウドウ</t>
    </rPh>
    <rPh sb="2" eb="4">
      <t>ジギョウ</t>
    </rPh>
    <phoneticPr fontId="2"/>
  </si>
  <si>
    <t>負担金</t>
    <rPh sb="0" eb="3">
      <t>フタンキン</t>
    </rPh>
    <phoneticPr fontId="2"/>
  </si>
  <si>
    <t>交付金</t>
    <rPh sb="0" eb="3">
      <t>コウフキン</t>
    </rPh>
    <phoneticPr fontId="2"/>
  </si>
  <si>
    <t>（単位：世帯、人）</t>
    <rPh sb="1" eb="3">
      <t>タンイ</t>
    </rPh>
    <rPh sb="4" eb="6">
      <t>セタイ</t>
    </rPh>
    <rPh sb="7" eb="8">
      <t>ヒト</t>
    </rPh>
    <phoneticPr fontId="2"/>
  </si>
  <si>
    <t>年度末現在全世帯数等</t>
  </si>
  <si>
    <t>被 保 険 者 に
占 め る 割 合　（％）</t>
    <rPh sb="10" eb="11">
      <t>シ</t>
    </rPh>
    <phoneticPr fontId="2"/>
  </si>
  <si>
    <t>世帯数</t>
    <rPh sb="0" eb="3">
      <t>セタイスウ</t>
    </rPh>
    <phoneticPr fontId="2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</si>
  <si>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2"/>
  </si>
  <si>
    <t>国保世帯</t>
    <rPh sb="0" eb="2">
      <t>コクホ</t>
    </rPh>
    <rPh sb="2" eb="4">
      <t>セタイ</t>
    </rPh>
    <phoneticPr fontId="2"/>
  </si>
  <si>
    <t>年　  　間　  　平 　 　均</t>
    <rPh sb="5" eb="6">
      <t>アイダ</t>
    </rPh>
    <phoneticPr fontId="2"/>
  </si>
  <si>
    <t>年間平均</t>
    <rPh sb="0" eb="2">
      <t>ネンカン</t>
    </rPh>
    <rPh sb="2" eb="4">
      <t>ヘイキン</t>
    </rPh>
    <phoneticPr fontId="2"/>
  </si>
  <si>
    <t>年度末現在</t>
    <rPh sb="0" eb="3">
      <t>ネンドマツ</t>
    </rPh>
    <rPh sb="3" eb="5">
      <t>ゲンザイ</t>
    </rPh>
    <phoneticPr fontId="2"/>
  </si>
  <si>
    <t>被保険者に</t>
    <rPh sb="0" eb="4">
      <t>ヒホケンシャ</t>
    </rPh>
    <phoneticPr fontId="2"/>
  </si>
  <si>
    <t>加入割合</t>
    <rPh sb="0" eb="2">
      <t>カニュウ</t>
    </rPh>
    <rPh sb="2" eb="4">
      <t>ワリアイ</t>
    </rPh>
    <phoneticPr fontId="2"/>
  </si>
  <si>
    <t>占める割合</t>
    <rPh sb="0" eb="1">
      <t>シ</t>
    </rPh>
    <rPh sb="3" eb="5">
      <t>ワリアイ</t>
    </rPh>
    <phoneticPr fontId="2"/>
  </si>
  <si>
    <t>70歳以上
一般再掲</t>
    <rPh sb="2" eb="5">
      <t>サイイジョウ</t>
    </rPh>
    <rPh sb="6" eb="8">
      <t>イッパン</t>
    </rPh>
    <rPh sb="8" eb="10">
      <t>サイケイ</t>
    </rPh>
    <phoneticPr fontId="2"/>
  </si>
  <si>
    <t>年度末</t>
    <phoneticPr fontId="2"/>
  </si>
  <si>
    <t>国保加入</t>
    <phoneticPr fontId="2"/>
  </si>
  <si>
    <t>　　総　　数　　　А　　</t>
    <phoneticPr fontId="2"/>
  </si>
  <si>
    <t>　　退　　職　　　Ｂ　</t>
    <phoneticPr fontId="2"/>
  </si>
  <si>
    <t>（％）</t>
    <phoneticPr fontId="2"/>
  </si>
  <si>
    <t>Ｆ</t>
    <phoneticPr fontId="2"/>
  </si>
  <si>
    <t>А/Ｆ</t>
    <phoneticPr fontId="2"/>
  </si>
  <si>
    <t>Ｂ/А</t>
    <phoneticPr fontId="2"/>
  </si>
  <si>
    <t>Ｃ/Ａ</t>
    <phoneticPr fontId="2"/>
  </si>
  <si>
    <t>保険者番号</t>
    <rPh sb="0" eb="3">
      <t>ホケンシャ</t>
    </rPh>
    <rPh sb="3" eb="5">
      <t>バンゴウ</t>
    </rPh>
    <phoneticPr fontId="2"/>
  </si>
  <si>
    <t>（単位：円）</t>
    <rPh sb="1" eb="3">
      <t>タンイ</t>
    </rPh>
    <rPh sb="4" eb="5">
      <t>エン</t>
    </rPh>
    <phoneticPr fontId="2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</si>
  <si>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2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</si>
  <si>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2"/>
  </si>
  <si>
    <t>金額</t>
    <phoneticPr fontId="25"/>
  </si>
  <si>
    <t>アンマ・マッサージ</t>
    <phoneticPr fontId="25"/>
  </si>
  <si>
    <t>ハリ・キュウ</t>
    <phoneticPr fontId="25"/>
  </si>
  <si>
    <t>保険者負担分</t>
    <phoneticPr fontId="25"/>
  </si>
  <si>
    <t>件数</t>
    <phoneticPr fontId="25"/>
  </si>
  <si>
    <t>金額</t>
    <phoneticPr fontId="25"/>
  </si>
  <si>
    <t>＊療養の給付等　３～２ベース</t>
    <phoneticPr fontId="25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</si>
  <si>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</si>
  <si>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7"/>
  </si>
  <si>
    <t>審査支払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</si>
  <si>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</si>
  <si>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</si>
  <si>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</si>
  <si>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2"/>
  </si>
  <si>
    <t>第１０表　被保険者一人当たり経理関係諸費（収入）その１[全体]</t>
    <rPh sb="21" eb="23">
      <t>シュウニュウ</t>
    </rPh>
    <phoneticPr fontId="2"/>
  </si>
  <si>
    <t>第１０表　被保険者一人当たり経理関係諸費（収入）その２[全体]</t>
    <rPh sb="21" eb="23">
      <t>シュウニュウ</t>
    </rPh>
    <phoneticPr fontId="2"/>
  </si>
  <si>
    <t>その他の</t>
  </si>
  <si>
    <t>収入</t>
  </si>
  <si>
    <t>第１０表　被保険者一人当たり経理関係諸費（支出）その３[全体]</t>
    <rPh sb="21" eb="23">
      <t>シシュツ</t>
    </rPh>
    <phoneticPr fontId="2"/>
  </si>
  <si>
    <t>第１０表　被保険者一人当たり経理関係諸費（支出）その４[全体]</t>
    <rPh sb="21" eb="23">
      <t>シシュツ</t>
    </rPh>
    <phoneticPr fontId="2"/>
  </si>
  <si>
    <t>第１０表　被保険者一人当たり経理関係諸費（支出）その５[全体]</t>
    <rPh sb="21" eb="23">
      <t>シシュツ</t>
    </rPh>
    <phoneticPr fontId="2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</si>
  <si>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2"/>
  </si>
  <si>
    <t>総　務　費</t>
    <rPh sb="0" eb="1">
      <t>フサ</t>
    </rPh>
    <rPh sb="2" eb="3">
      <t>ツトム</t>
    </rPh>
    <rPh sb="4" eb="5">
      <t>ヒ</t>
    </rPh>
    <phoneticPr fontId="2"/>
  </si>
  <si>
    <t>療養給付費</t>
    <rPh sb="2" eb="4">
      <t>キュウフ</t>
    </rPh>
    <rPh sb="4" eb="5">
      <t>ヒ</t>
    </rPh>
    <phoneticPr fontId="2"/>
  </si>
  <si>
    <t>　　　　　　　　　　</t>
    <phoneticPr fontId="2"/>
  </si>
  <si>
    <t>一　　　　般</t>
    <phoneticPr fontId="2"/>
  </si>
  <si>
    <t>被　　　　保　　　　険　　　　者　　　　分</t>
    <phoneticPr fontId="2"/>
  </si>
  <si>
    <t>－</t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</si>
  <si>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</si>
  <si>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</si>
  <si>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</si>
  <si>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保険料</t>
    <rPh sb="0" eb="2">
      <t>ホケン</t>
    </rPh>
    <rPh sb="2" eb="3">
      <t>リョウ</t>
    </rPh>
    <phoneticPr fontId="2"/>
  </si>
  <si>
    <t>賦課</t>
    <phoneticPr fontId="2"/>
  </si>
  <si>
    <t>保険税</t>
    <rPh sb="0" eb="2">
      <t>ホケン</t>
    </rPh>
    <rPh sb="2" eb="3">
      <t>ゼイ</t>
    </rPh>
    <phoneticPr fontId="2"/>
  </si>
  <si>
    <t>の別</t>
    <rPh sb="1" eb="2">
      <t>ベツ</t>
    </rPh>
    <phoneticPr fontId="2"/>
  </si>
  <si>
    <t>限度額</t>
    <phoneticPr fontId="2"/>
  </si>
  <si>
    <t>第１２表　保険料（税）賦課状況[退職]（医療給付費分）その１</t>
    <rPh sb="16" eb="18">
      <t>タイショク</t>
    </rPh>
    <phoneticPr fontId="2"/>
  </si>
  <si>
    <t>第１２表　保険料（税）賦課状況[退職]（医療給付費分）その２</t>
    <rPh sb="16" eb="18">
      <t>タイショク</t>
    </rPh>
    <phoneticPr fontId="2"/>
  </si>
  <si>
    <t>（単位：千円，％）</t>
    <phoneticPr fontId="2"/>
  </si>
  <si>
    <t>保 　　険 　　料 　　（ 　　税 　　） 　　算 　　定 　　額　 　及　 　び</t>
    <phoneticPr fontId="2"/>
  </si>
  <si>
    <t>構 　　成　 　割 　　合</t>
    <phoneticPr fontId="2"/>
  </si>
  <si>
    <t>減免額</t>
    <phoneticPr fontId="2"/>
  </si>
  <si>
    <t>第１３表　保険料（税）賦課状況[全体]（医療給付費分）その１</t>
    <rPh sb="16" eb="18">
      <t>ゼンタイ</t>
    </rPh>
    <phoneticPr fontId="2"/>
  </si>
  <si>
    <t>第１３表　保険料（税）賦課状況[全体]（医療給付費分）その２</t>
    <rPh sb="16" eb="18">
      <t>ゼンタイ</t>
    </rPh>
    <phoneticPr fontId="2"/>
  </si>
  <si>
    <t>（単位：千円)</t>
    <phoneticPr fontId="2"/>
  </si>
  <si>
    <t>保 　　険 　　料 　　（ 　　税 　　） 　　算 　　定 　　額 　　及 　　び 　</t>
    <phoneticPr fontId="2"/>
  </si>
  <si>
    <t>構 　　成 　　割 　　合</t>
    <phoneticPr fontId="2"/>
  </si>
  <si>
    <t>減免額</t>
    <phoneticPr fontId="2"/>
  </si>
  <si>
    <t>規　　　模</t>
    <rPh sb="0" eb="1">
      <t>キ</t>
    </rPh>
    <rPh sb="4" eb="5">
      <t>ノット</t>
    </rPh>
    <phoneticPr fontId="2"/>
  </si>
  <si>
    <t>職　　　　員　　　　数</t>
    <rPh sb="0" eb="1">
      <t>ショク</t>
    </rPh>
    <rPh sb="5" eb="6">
      <t>イン</t>
    </rPh>
    <rPh sb="10" eb="11">
      <t>カズ</t>
    </rPh>
    <phoneticPr fontId="2"/>
  </si>
  <si>
    <t>医　　師</t>
    <rPh sb="0" eb="1">
      <t>イ</t>
    </rPh>
    <rPh sb="3" eb="4">
      <t>シ</t>
    </rPh>
    <phoneticPr fontId="2"/>
  </si>
  <si>
    <t>そ　の　他　の　職　員</t>
    <rPh sb="4" eb="5">
      <t>タ</t>
    </rPh>
    <rPh sb="8" eb="9">
      <t>ショク</t>
    </rPh>
    <rPh sb="10" eb="11">
      <t>イン</t>
    </rPh>
    <phoneticPr fontId="2"/>
  </si>
  <si>
    <t>結核</t>
    <rPh sb="0" eb="2">
      <t>ケッカク</t>
    </rPh>
    <phoneticPr fontId="2"/>
  </si>
  <si>
    <t>歯科</t>
    <rPh sb="0" eb="2">
      <t>シカ</t>
    </rPh>
    <phoneticPr fontId="2"/>
  </si>
  <si>
    <t>薬剤師</t>
    <rPh sb="0" eb="3">
      <t>ヤクザイシ</t>
    </rPh>
    <phoneticPr fontId="2"/>
  </si>
  <si>
    <t>技術職員</t>
    <rPh sb="0" eb="2">
      <t>ギジュツ</t>
    </rPh>
    <rPh sb="2" eb="4">
      <t>ショクイン</t>
    </rPh>
    <phoneticPr fontId="2"/>
  </si>
  <si>
    <t>事務職員</t>
    <rPh sb="0" eb="2">
      <t>ジム</t>
    </rPh>
    <rPh sb="2" eb="4">
      <t>ショクイン</t>
    </rPh>
    <phoneticPr fontId="2"/>
  </si>
  <si>
    <t>入　　　院　　　外</t>
    <rPh sb="0" eb="1">
      <t>イ</t>
    </rPh>
    <rPh sb="4" eb="5">
      <t>イン</t>
    </rPh>
    <rPh sb="8" eb="9">
      <t>ガイ</t>
    </rPh>
    <phoneticPr fontId="2"/>
  </si>
  <si>
    <t>歯　　　　科</t>
    <rPh sb="0" eb="1">
      <t>ハ</t>
    </rPh>
    <rPh sb="5" eb="6">
      <t>カ</t>
    </rPh>
    <phoneticPr fontId="2"/>
  </si>
  <si>
    <t>日数</t>
    <rPh sb="0" eb="2">
      <t>ニッスウ</t>
    </rPh>
    <phoneticPr fontId="2"/>
  </si>
  <si>
    <t>件</t>
    <rPh sb="0" eb="1">
      <t>ケン</t>
    </rPh>
    <phoneticPr fontId="2"/>
  </si>
  <si>
    <t>日</t>
    <rPh sb="0" eb="1">
      <t>ヒ</t>
    </rPh>
    <phoneticPr fontId="2"/>
  </si>
  <si>
    <t>円</t>
    <rPh sb="0" eb="1">
      <t>エン</t>
    </rPh>
    <phoneticPr fontId="2"/>
  </si>
  <si>
    <t>収　　　　　　　　　　　　　　　　　　　　　　　　　　　　　　入</t>
    <rPh sb="0" eb="1">
      <t>オサム</t>
    </rPh>
    <rPh sb="31" eb="32">
      <t>イ</t>
    </rPh>
    <phoneticPr fontId="2"/>
  </si>
  <si>
    <t>診　　　療　　　収　　　入</t>
    <rPh sb="0" eb="1">
      <t>ミ</t>
    </rPh>
    <rPh sb="4" eb="5">
      <t>リョウ</t>
    </rPh>
    <rPh sb="8" eb="9">
      <t>オサム</t>
    </rPh>
    <rPh sb="12" eb="13">
      <t>イ</t>
    </rPh>
    <phoneticPr fontId="2"/>
  </si>
  <si>
    <t>繰　　　入　　　金</t>
    <rPh sb="0" eb="1">
      <t>グリ</t>
    </rPh>
    <rPh sb="4" eb="5">
      <t>イ</t>
    </rPh>
    <rPh sb="8" eb="9">
      <t>キン</t>
    </rPh>
    <phoneticPr fontId="2"/>
  </si>
  <si>
    <t>入　院</t>
    <rPh sb="0" eb="1">
      <t>イ</t>
    </rPh>
    <rPh sb="2" eb="3">
      <t>イン</t>
    </rPh>
    <phoneticPr fontId="2"/>
  </si>
  <si>
    <t>外　来</t>
    <rPh sb="0" eb="1">
      <t>ソト</t>
    </rPh>
    <rPh sb="2" eb="3">
      <t>キ</t>
    </rPh>
    <phoneticPr fontId="2"/>
  </si>
  <si>
    <t>そ　の　他</t>
    <rPh sb="4" eb="5">
      <t>タ</t>
    </rPh>
    <phoneticPr fontId="2"/>
  </si>
  <si>
    <t>県支出金</t>
    <rPh sb="0" eb="1">
      <t>ケン</t>
    </rPh>
    <rPh sb="1" eb="4">
      <t>シシュツキン</t>
    </rPh>
    <phoneticPr fontId="2"/>
  </si>
  <si>
    <t>他会計</t>
    <rPh sb="0" eb="1">
      <t>ホカ</t>
    </rPh>
    <rPh sb="1" eb="3">
      <t>カイケイ</t>
    </rPh>
    <phoneticPr fontId="2"/>
  </si>
  <si>
    <t>基金</t>
    <rPh sb="0" eb="2">
      <t>キキン</t>
    </rPh>
    <phoneticPr fontId="2"/>
  </si>
  <si>
    <t>事業勘定</t>
    <rPh sb="0" eb="2">
      <t>ジギョウ</t>
    </rPh>
    <rPh sb="2" eb="4">
      <t>カンジョウ</t>
    </rPh>
    <phoneticPr fontId="2"/>
  </si>
  <si>
    <t>合計</t>
    <rPh sb="0" eb="2">
      <t>ゴウケイ</t>
    </rPh>
    <phoneticPr fontId="2"/>
  </si>
  <si>
    <t>支　　出</t>
    <rPh sb="0" eb="1">
      <t>ササ</t>
    </rPh>
    <rPh sb="3" eb="4">
      <t>デ</t>
    </rPh>
    <phoneticPr fontId="2"/>
  </si>
  <si>
    <t>医業費</t>
    <rPh sb="0" eb="2">
      <t>イギョウ</t>
    </rPh>
    <rPh sb="2" eb="3">
      <t>ヒ</t>
    </rPh>
    <phoneticPr fontId="2"/>
  </si>
  <si>
    <t>5月31日現在</t>
    <rPh sb="1" eb="2">
      <t>ガツ</t>
    </rPh>
    <rPh sb="4" eb="5">
      <t>ニチ</t>
    </rPh>
    <rPh sb="5" eb="7">
      <t>ゲンザイ</t>
    </rPh>
    <phoneticPr fontId="2"/>
  </si>
  <si>
    <t>総務費</t>
    <rPh sb="0" eb="3">
      <t>ソウムヒ</t>
    </rPh>
    <phoneticPr fontId="2"/>
  </si>
  <si>
    <t>給食費</t>
    <rPh sb="0" eb="3">
      <t>キュウショクヒ</t>
    </rPh>
    <phoneticPr fontId="2"/>
  </si>
  <si>
    <t>施設整備費</t>
    <rPh sb="0" eb="2">
      <t>シセツ</t>
    </rPh>
    <rPh sb="2" eb="5">
      <t>セイビヒ</t>
    </rPh>
    <phoneticPr fontId="2"/>
  </si>
  <si>
    <t>その他の支出</t>
    <rPh sb="2" eb="3">
      <t>タ</t>
    </rPh>
    <rPh sb="4" eb="6">
      <t>シシュツ</t>
    </rPh>
    <phoneticPr fontId="2"/>
  </si>
  <si>
    <t>積立金保有額</t>
    <rPh sb="0" eb="2">
      <t>ツミタテ</t>
    </rPh>
    <rPh sb="2" eb="3">
      <t>キン</t>
    </rPh>
    <rPh sb="3" eb="5">
      <t>ホユウ</t>
    </rPh>
    <rPh sb="5" eb="6">
      <t>ガク</t>
    </rPh>
    <phoneticPr fontId="2"/>
  </si>
  <si>
    <t>注）※印については企業会計につき別掲</t>
    <phoneticPr fontId="2"/>
  </si>
  <si>
    <t>項　　　目</t>
    <rPh sb="0" eb="1">
      <t>コウ</t>
    </rPh>
    <rPh sb="4" eb="5">
      <t>メ</t>
    </rPh>
    <phoneticPr fontId="2"/>
  </si>
  <si>
    <t>入院収益</t>
    <rPh sb="0" eb="2">
      <t>ニュウイン</t>
    </rPh>
    <rPh sb="2" eb="4">
      <t>シュウエキ</t>
    </rPh>
    <phoneticPr fontId="2"/>
  </si>
  <si>
    <t>外来収益</t>
    <rPh sb="0" eb="2">
      <t>ガイライ</t>
    </rPh>
    <rPh sb="2" eb="4">
      <t>シュウエキ</t>
    </rPh>
    <phoneticPr fontId="2"/>
  </si>
  <si>
    <t>その他の医業収益</t>
    <rPh sb="2" eb="3">
      <t>タ</t>
    </rPh>
    <rPh sb="4" eb="6">
      <t>イギョウ</t>
    </rPh>
    <rPh sb="6" eb="8">
      <t>シュウエキ</t>
    </rPh>
    <phoneticPr fontId="2"/>
  </si>
  <si>
    <t>計　（A)</t>
    <rPh sb="0" eb="1">
      <t>ケイ</t>
    </rPh>
    <phoneticPr fontId="2"/>
  </si>
  <si>
    <t>他会計補助金</t>
    <rPh sb="0" eb="1">
      <t>ホカ</t>
    </rPh>
    <rPh sb="1" eb="3">
      <t>カイケイ</t>
    </rPh>
    <rPh sb="3" eb="6">
      <t>ホジョキン</t>
    </rPh>
    <phoneticPr fontId="2"/>
  </si>
  <si>
    <t>県補助金</t>
    <rPh sb="0" eb="1">
      <t>ケン</t>
    </rPh>
    <rPh sb="1" eb="4">
      <t>ホジョキン</t>
    </rPh>
    <phoneticPr fontId="2"/>
  </si>
  <si>
    <t>その他の医業外収益</t>
    <rPh sb="2" eb="3">
      <t>タ</t>
    </rPh>
    <rPh sb="4" eb="6">
      <t>イギョウ</t>
    </rPh>
    <rPh sb="6" eb="7">
      <t>ガイ</t>
    </rPh>
    <rPh sb="7" eb="9">
      <t>シュウエキ</t>
    </rPh>
    <phoneticPr fontId="2"/>
  </si>
  <si>
    <t>給与費</t>
    <rPh sb="0" eb="2">
      <t>キュウヨ</t>
    </rPh>
    <rPh sb="2" eb="3">
      <t>ヒ</t>
    </rPh>
    <phoneticPr fontId="2"/>
  </si>
  <si>
    <t>給食材料費</t>
    <rPh sb="0" eb="2">
      <t>キュウショク</t>
    </rPh>
    <rPh sb="2" eb="5">
      <t>ザイリョウヒ</t>
    </rPh>
    <phoneticPr fontId="2"/>
  </si>
  <si>
    <t>薬品費</t>
    <rPh sb="0" eb="2">
      <t>ヤクヒン</t>
    </rPh>
    <rPh sb="2" eb="3">
      <t>ヒ</t>
    </rPh>
    <phoneticPr fontId="2"/>
  </si>
  <si>
    <t>その他の材料費</t>
    <rPh sb="2" eb="3">
      <t>タ</t>
    </rPh>
    <rPh sb="4" eb="7">
      <t>ザイリョウヒ</t>
    </rPh>
    <phoneticPr fontId="2"/>
  </si>
  <si>
    <t>経費</t>
    <rPh sb="0" eb="2">
      <t>ケイヒ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</si>
  <si>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</si>
  <si>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研究研修費</t>
    <rPh sb="0" eb="2">
      <t>ケンキュウ</t>
    </rPh>
    <rPh sb="2" eb="5">
      <t>ケンシュウヒ</t>
    </rPh>
    <phoneticPr fontId="2"/>
  </si>
  <si>
    <t>計　（C)</t>
    <rPh sb="0" eb="1">
      <t>ケイ</t>
    </rPh>
    <phoneticPr fontId="2"/>
  </si>
  <si>
    <t>繰延勘定償却</t>
    <rPh sb="0" eb="2">
      <t>クリノベ</t>
    </rPh>
    <rPh sb="2" eb="4">
      <t>カンジョウ</t>
    </rPh>
    <rPh sb="4" eb="6">
      <t>ショウキャク</t>
    </rPh>
    <phoneticPr fontId="2"/>
  </si>
  <si>
    <t>その他の医業外経費</t>
    <rPh sb="2" eb="3">
      <t>タ</t>
    </rPh>
    <rPh sb="4" eb="6">
      <t>イギョウ</t>
    </rPh>
    <rPh sb="6" eb="7">
      <t>ガイ</t>
    </rPh>
    <rPh sb="7" eb="9">
      <t>ケイヒ</t>
    </rPh>
    <phoneticPr fontId="2"/>
  </si>
  <si>
    <t>第３表  年度別  保険給付の状況[退職]</t>
    <phoneticPr fontId="25"/>
  </si>
  <si>
    <t>第１７表　収納率及び収納関係諸率[全体]</t>
    <phoneticPr fontId="2"/>
  </si>
  <si>
    <t>全　　　体</t>
    <rPh sb="0" eb="1">
      <t>ゼン</t>
    </rPh>
    <phoneticPr fontId="2"/>
  </si>
  <si>
    <t>第４０表　一人当たり療養（医療）諸費費用額 [区分別、全体]（順位表）</t>
    <rPh sb="31" eb="33">
      <t>ジュンイ</t>
    </rPh>
    <rPh sb="33" eb="34">
      <t>ヒョウ</t>
    </rPh>
    <phoneticPr fontId="2"/>
  </si>
  <si>
    <t>第１２表　保険料（税）賦課状況[退職]（後期高齢者支援金分）その３</t>
    <rPh sb="16" eb="18">
      <t>タイショク</t>
    </rPh>
    <phoneticPr fontId="2"/>
  </si>
  <si>
    <t>第１２表　保険料（税）賦課状況[退職]（後期高齢者支援金分）その４</t>
    <rPh sb="16" eb="18">
      <t>タイショク</t>
    </rPh>
    <phoneticPr fontId="2"/>
  </si>
  <si>
    <t>収　　　　　　　　　　　　　　　　　　　納　　　　　　　　　　　　　　　　　　　状　　　　　　　　　　　　　　　　　　　況</t>
    <rPh sb="0" eb="1">
      <t>オサム</t>
    </rPh>
    <rPh sb="20" eb="21">
      <t>ノウ</t>
    </rPh>
    <rPh sb="40" eb="41">
      <t>ジョウ</t>
    </rPh>
    <rPh sb="60" eb="61">
      <t>イワン</t>
    </rPh>
    <phoneticPr fontId="2"/>
  </si>
  <si>
    <t>国保診療報酬収入</t>
    <rPh sb="0" eb="2">
      <t>コクホ</t>
    </rPh>
    <rPh sb="2" eb="4">
      <t>シンリョウ</t>
    </rPh>
    <rPh sb="4" eb="6">
      <t>ホウシュウ</t>
    </rPh>
    <rPh sb="6" eb="8">
      <t>シュウニュウ</t>
    </rPh>
    <phoneticPr fontId="2"/>
  </si>
  <si>
    <t>社保診療報酬収入</t>
    <rPh sb="0" eb="1">
      <t>シャ</t>
    </rPh>
    <rPh sb="1" eb="2">
      <t>ホ</t>
    </rPh>
    <rPh sb="2" eb="4">
      <t>シンリョウ</t>
    </rPh>
    <rPh sb="4" eb="6">
      <t>ホウシュウ</t>
    </rPh>
    <rPh sb="6" eb="8">
      <t>シュウニュウ</t>
    </rPh>
    <phoneticPr fontId="2"/>
  </si>
  <si>
    <t>その他診療報酬収入</t>
    <rPh sb="2" eb="3">
      <t>タ</t>
    </rPh>
    <rPh sb="3" eb="5">
      <t>シンリョウ</t>
    </rPh>
    <rPh sb="5" eb="7">
      <t>ホウシュウ</t>
    </rPh>
    <rPh sb="7" eb="9">
      <t>シュウニュウ</t>
    </rPh>
    <phoneticPr fontId="2"/>
  </si>
  <si>
    <t>介護報酬収入</t>
    <rPh sb="0" eb="2">
      <t>カイゴ</t>
    </rPh>
    <rPh sb="2" eb="4">
      <t>ホウシュウ</t>
    </rPh>
    <rPh sb="4" eb="6">
      <t>シュウニュウ</t>
    </rPh>
    <phoneticPr fontId="2"/>
  </si>
  <si>
    <t>その他の診療収入</t>
    <rPh sb="2" eb="3">
      <t>タ</t>
    </rPh>
    <rPh sb="4" eb="6">
      <t>シンリョウ</t>
    </rPh>
    <rPh sb="6" eb="8">
      <t>シュウニュウ</t>
    </rPh>
    <phoneticPr fontId="2"/>
  </si>
  <si>
    <t>調定額</t>
    <rPh sb="0" eb="1">
      <t>チョウ</t>
    </rPh>
    <rPh sb="1" eb="3">
      <t>テイガク</t>
    </rPh>
    <phoneticPr fontId="2"/>
  </si>
  <si>
    <t>収納額</t>
    <rPh sb="0" eb="2">
      <t>シュウノウ</t>
    </rPh>
    <rPh sb="2" eb="3">
      <t>ガク</t>
    </rPh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</si>
  <si>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</si>
  <si>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</si>
  <si>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</si>
  <si>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賦課</t>
    <phoneticPr fontId="2"/>
  </si>
  <si>
    <t>限度額</t>
    <phoneticPr fontId="2"/>
  </si>
  <si>
    <t>現年分</t>
    <phoneticPr fontId="2"/>
  </si>
  <si>
    <t>現年分</t>
    <phoneticPr fontId="2"/>
  </si>
  <si>
    <t>第１６表　保険料（税）収納状況[全体]</t>
    <rPh sb="17" eb="18">
      <t>タイ</t>
    </rPh>
    <phoneticPr fontId="2"/>
  </si>
  <si>
    <t>現年分</t>
    <phoneticPr fontId="2"/>
  </si>
  <si>
    <t>一　　　　　　　　　　　般</t>
    <rPh sb="0" eb="1">
      <t>イチ</t>
    </rPh>
    <rPh sb="12" eb="13">
      <t>パン</t>
    </rPh>
    <phoneticPr fontId="2"/>
  </si>
  <si>
    <t>現　　　　　　　年　　　　　　　分</t>
    <phoneticPr fontId="2"/>
  </si>
  <si>
    <t>退　　　　　　　　　　　職</t>
    <phoneticPr fontId="2"/>
  </si>
  <si>
    <t>現年分</t>
    <phoneticPr fontId="2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</si>
  <si>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</si>
  <si>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2"/>
  </si>
  <si>
    <t>支払義務額</t>
  </si>
  <si>
    <t>支払済額</t>
  </si>
  <si>
    <t>徴収金等</t>
  </si>
  <si>
    <t>第２０表　医療給付の状況[一般]その１　</t>
    <rPh sb="13" eb="15">
      <t>イッパン</t>
    </rPh>
    <phoneticPr fontId="2"/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</si>
  <si>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</si>
  <si>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（枚数）</t>
    <rPh sb="1" eb="3">
      <t>マイスウ</t>
    </rPh>
    <phoneticPr fontId="2"/>
  </si>
  <si>
    <t>（回数）</t>
    <rPh sb="1" eb="2">
      <t>カイ</t>
    </rPh>
    <phoneticPr fontId="2"/>
  </si>
  <si>
    <t>（件数）</t>
    <phoneticPr fontId="2"/>
  </si>
  <si>
    <t>第２０表　医療給付の状況[一般]その３　</t>
    <rPh sb="13" eb="15">
      <t>イッパン</t>
    </rPh>
    <phoneticPr fontId="2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</si>
  <si>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</si>
  <si>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療　　養　　諸　　費　　費　　用　　額　　負　　担　　区　　分　</t>
    <rPh sb="12" eb="13">
      <t>ヒ</t>
    </rPh>
    <phoneticPr fontId="2"/>
  </si>
  <si>
    <t>　　　療　　　　　　　　養　　　　　　　　費</t>
    <phoneticPr fontId="2"/>
  </si>
  <si>
    <t>保険者
負担分</t>
    <phoneticPr fontId="2"/>
  </si>
  <si>
    <t>そ　　　の　　　他</t>
    <rPh sb="8" eb="9">
      <t>タ</t>
    </rPh>
    <phoneticPr fontId="2"/>
  </si>
  <si>
    <t>その他</t>
    <rPh sb="2" eb="3">
      <t>ホカ</t>
    </rPh>
    <phoneticPr fontId="2"/>
  </si>
  <si>
    <t>１件当たり日数（日）</t>
    <phoneticPr fontId="2"/>
  </si>
  <si>
    <t>１日当たり</t>
    <phoneticPr fontId="2"/>
  </si>
  <si>
    <t>診療費（円）</t>
    <phoneticPr fontId="2"/>
  </si>
  <si>
    <t>１人当たり診療費（円）</t>
    <phoneticPr fontId="2"/>
  </si>
  <si>
    <t>１件当たり診療費（円）</t>
    <phoneticPr fontId="2"/>
  </si>
  <si>
    <t>一　　　般</t>
    <rPh sb="0" eb="1">
      <t>イチ</t>
    </rPh>
    <rPh sb="4" eb="5">
      <t>パン</t>
    </rPh>
    <phoneticPr fontId="2"/>
  </si>
  <si>
    <t>退　　　職</t>
  </si>
  <si>
    <t>順</t>
    <rPh sb="0" eb="1">
      <t>ジュン</t>
    </rPh>
    <phoneticPr fontId="2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</si>
  <si>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</si>
  <si>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5"/>
  </si>
  <si>
    <t>保険者数</t>
    <rPh sb="0" eb="3">
      <t>ホケンシャ</t>
    </rPh>
    <rPh sb="3" eb="4">
      <t>スウ</t>
    </rPh>
    <phoneticPr fontId="25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</si>
  <si>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5"/>
  </si>
  <si>
    <t>年度別</t>
    <phoneticPr fontId="31"/>
  </si>
  <si>
    <t>市町村</t>
    <rPh sb="0" eb="3">
      <t>シチョウソン</t>
    </rPh>
    <phoneticPr fontId="25"/>
  </si>
  <si>
    <t>組合</t>
    <rPh sb="0" eb="2">
      <t>クミアイ</t>
    </rPh>
    <phoneticPr fontId="25"/>
  </si>
  <si>
    <t>計</t>
    <rPh sb="0" eb="1">
      <t>ケイ</t>
    </rPh>
    <phoneticPr fontId="25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</si>
  <si>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5"/>
  </si>
  <si>
    <t>単独</t>
    <rPh sb="0" eb="2">
      <t>タンドク</t>
    </rPh>
    <phoneticPr fontId="25"/>
  </si>
  <si>
    <t>混合</t>
    <rPh sb="0" eb="2">
      <t>コンゴウ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</si>
  <si>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5"/>
  </si>
  <si>
    <t>退職被保険者</t>
    <rPh sb="0" eb="2">
      <t>タイショク</t>
    </rPh>
    <rPh sb="2" eb="6">
      <t>ヒホケンシャ</t>
    </rPh>
    <phoneticPr fontId="25"/>
  </si>
  <si>
    <t>退職被扶養者</t>
    <rPh sb="0" eb="2">
      <t>タイショク</t>
    </rPh>
    <rPh sb="2" eb="6">
      <t>ヒフヨウシャ</t>
    </rPh>
    <phoneticPr fontId="25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</si>
  <si>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5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</si>
  <si>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5"/>
  </si>
  <si>
    <t>年度別</t>
  </si>
  <si>
    <t>第２表  年度別  保険給付の状況[一般]</t>
    <rPh sb="18" eb="20">
      <t>イッパン</t>
    </rPh>
    <phoneticPr fontId="25"/>
  </si>
  <si>
    <t>(単位：円）</t>
    <rPh sb="1" eb="3">
      <t>タンイ</t>
    </rPh>
    <rPh sb="4" eb="5">
      <t>エン</t>
    </rPh>
    <phoneticPr fontId="25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</si>
  <si>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5"/>
  </si>
  <si>
    <t>入　　院</t>
    <rPh sb="0" eb="1">
      <t>イリ</t>
    </rPh>
    <rPh sb="3" eb="4">
      <t>イン</t>
    </rPh>
    <phoneticPr fontId="25"/>
  </si>
  <si>
    <t>入　　院　　外</t>
    <phoneticPr fontId="25"/>
  </si>
  <si>
    <t>歯　　科</t>
    <rPh sb="0" eb="1">
      <t>ハ</t>
    </rPh>
    <rPh sb="3" eb="4">
      <t>カ</t>
    </rPh>
    <phoneticPr fontId="25"/>
  </si>
  <si>
    <t>小　　計</t>
    <rPh sb="0" eb="1">
      <t>ショウ</t>
    </rPh>
    <rPh sb="3" eb="4">
      <t>ケイ</t>
    </rPh>
    <phoneticPr fontId="25"/>
  </si>
  <si>
    <t>件数</t>
    <rPh sb="0" eb="2">
      <t>ケンスウ</t>
    </rPh>
    <phoneticPr fontId="25"/>
  </si>
  <si>
    <t>日数</t>
    <rPh sb="0" eb="2">
      <t>ニッスウ</t>
    </rPh>
    <phoneticPr fontId="25"/>
  </si>
  <si>
    <t>費用額</t>
    <rPh sb="0" eb="2">
      <t>ヒヨウ</t>
    </rPh>
    <rPh sb="2" eb="3">
      <t>ガク</t>
    </rPh>
    <phoneticPr fontId="25"/>
  </si>
  <si>
    <t>件数</t>
    <phoneticPr fontId="25"/>
  </si>
  <si>
    <t>日数</t>
    <phoneticPr fontId="25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</si>
  <si>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5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</si>
  <si>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5"/>
  </si>
  <si>
    <t>調　　　　　剤</t>
    <rPh sb="0" eb="1">
      <t>チョウ</t>
    </rPh>
    <rPh sb="6" eb="7">
      <t>ザイ</t>
    </rPh>
    <phoneticPr fontId="25"/>
  </si>
  <si>
    <t>入院時食事療養 ・生活療養費</t>
    <rPh sb="9" eb="11">
      <t>セイカツ</t>
    </rPh>
    <rPh sb="11" eb="13">
      <t>リョウヨウ</t>
    </rPh>
    <rPh sb="13" eb="14">
      <t>ヒ</t>
    </rPh>
    <phoneticPr fontId="31"/>
  </si>
  <si>
    <t>訪問看護療養費</t>
    <rPh sb="0" eb="2">
      <t>ホウモン</t>
    </rPh>
    <rPh sb="2" eb="4">
      <t>カンゴ</t>
    </rPh>
    <rPh sb="4" eb="7">
      <t>リョウヨウヒ</t>
    </rPh>
    <phoneticPr fontId="25"/>
  </si>
  <si>
    <t>診療費</t>
    <rPh sb="0" eb="3">
      <t>シンリョウヒ</t>
    </rPh>
    <phoneticPr fontId="25"/>
  </si>
  <si>
    <t>（処方箋枚数）</t>
    <rPh sb="1" eb="4">
      <t>ショホウセン</t>
    </rPh>
    <rPh sb="4" eb="6">
      <t>マイスウ</t>
    </rPh>
    <phoneticPr fontId="25"/>
  </si>
  <si>
    <t>（件数）</t>
    <phoneticPr fontId="25"/>
  </si>
  <si>
    <t>一部負担金</t>
    <rPh sb="0" eb="2">
      <t>イチブ</t>
    </rPh>
    <rPh sb="2" eb="5">
      <t>フタンキン</t>
    </rPh>
    <phoneticPr fontId="25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</si>
  <si>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5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</si>
  <si>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5"/>
  </si>
  <si>
    <t>他法負担分</t>
    <rPh sb="0" eb="1">
      <t>ホカ</t>
    </rPh>
    <rPh sb="1" eb="2">
      <t>ホウ</t>
    </rPh>
    <rPh sb="2" eb="5">
      <t>フタンブン</t>
    </rPh>
    <phoneticPr fontId="25"/>
  </si>
  <si>
    <t>金額</t>
    <rPh sb="0" eb="2">
      <t>キンガク</t>
    </rPh>
    <phoneticPr fontId="25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</si>
  <si>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5"/>
  </si>
  <si>
    <t>[一　般]</t>
    <rPh sb="1" eb="2">
      <t>イチ</t>
    </rPh>
    <rPh sb="3" eb="4">
      <t>パン</t>
    </rPh>
    <phoneticPr fontId="2"/>
  </si>
  <si>
    <t>療   養   の   給   付  （ 診 　療 　費 ）　諸 　率</t>
  </si>
  <si>
    <t>　　療   養   の   給   付  （ 診 　療 　費 ）　諸 　率</t>
  </si>
  <si>
    <t>受    診    率</t>
    <phoneticPr fontId="2"/>
  </si>
  <si>
    <t>１　件　当　た　り　日　数</t>
    <phoneticPr fontId="2"/>
  </si>
  <si>
    <t>１　日　当　た　り　費　用　額</t>
    <phoneticPr fontId="2"/>
  </si>
  <si>
    <t>１　人　当　た　り　費　用　額</t>
    <phoneticPr fontId="2"/>
  </si>
  <si>
    <t>[退　職]</t>
    <rPh sb="1" eb="4">
      <t>タイショク</t>
    </rPh>
    <phoneticPr fontId="2"/>
  </si>
  <si>
    <t>[全　体]</t>
    <rPh sb="1" eb="2">
      <t>ゼン</t>
    </rPh>
    <rPh sb="3" eb="4">
      <t>カラダ</t>
    </rPh>
    <phoneticPr fontId="2"/>
  </si>
  <si>
    <t>　　　　　　　　　国保組合：４～３ベース</t>
    <phoneticPr fontId="2"/>
  </si>
  <si>
    <t>　　　　　　＊３～２ベース</t>
    <phoneticPr fontId="2"/>
  </si>
  <si>
    <t>未就学児
再掲</t>
    <rPh sb="0" eb="4">
      <t>ミシュウガクジ</t>
    </rPh>
    <rPh sb="5" eb="7">
      <t>サイケイ</t>
    </rPh>
    <phoneticPr fontId="2"/>
  </si>
  <si>
    <t>現役並み
所得者再掲</t>
    <rPh sb="0" eb="3">
      <t>ゲンエキナ</t>
    </rPh>
    <rPh sb="5" eb="8">
      <t>ショトクシャ</t>
    </rPh>
    <rPh sb="8" eb="10">
      <t>サイケイ</t>
    </rPh>
    <phoneticPr fontId="2"/>
  </si>
  <si>
    <t>前期高齢者</t>
    <rPh sb="0" eb="2">
      <t>ゼンキ</t>
    </rPh>
    <rPh sb="2" eb="5">
      <t>コウレイシャ</t>
    </rPh>
    <phoneticPr fontId="2"/>
  </si>
  <si>
    <t>　　一　　般　　　C　</t>
    <rPh sb="2" eb="3">
      <t>イチ</t>
    </rPh>
    <rPh sb="5" eb="6">
      <t>パン</t>
    </rPh>
    <phoneticPr fontId="2"/>
  </si>
  <si>
    <t>一般</t>
    <rPh sb="0" eb="2">
      <t>イッパン</t>
    </rPh>
    <phoneticPr fontId="2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</si>
  <si>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2"/>
  </si>
  <si>
    <t>市町村</t>
    <phoneticPr fontId="25"/>
  </si>
  <si>
    <t>市町村</t>
    <phoneticPr fontId="25"/>
  </si>
  <si>
    <t>関　係　諸　率　</t>
    <phoneticPr fontId="25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</si>
  <si>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5"/>
  </si>
  <si>
    <t>高 額 介 護 合 算 療 養 費</t>
    <phoneticPr fontId="25"/>
  </si>
  <si>
    <t>小計</t>
    <rPh sb="0" eb="2">
      <t>ショウケイ</t>
    </rPh>
    <phoneticPr fontId="25"/>
  </si>
  <si>
    <t>海外療養費（再掲）</t>
    <rPh sb="0" eb="2">
      <t>カイガイ</t>
    </rPh>
    <rPh sb="2" eb="5">
      <t>リョウヨウヒ</t>
    </rPh>
    <rPh sb="6" eb="8">
      <t>サイケイ</t>
    </rPh>
    <phoneticPr fontId="25"/>
  </si>
  <si>
    <t>療　養　費</t>
    <rPh sb="0" eb="1">
      <t>リョウ</t>
    </rPh>
    <phoneticPr fontId="2"/>
  </si>
  <si>
    <t>海外療養費(再掲)</t>
    <rPh sb="0" eb="2">
      <t>カイガイ</t>
    </rPh>
    <rPh sb="2" eb="5">
      <t>リョウヨウヒ</t>
    </rPh>
    <rPh sb="6" eb="8">
      <t>サイケイ</t>
    </rPh>
    <phoneticPr fontId="2"/>
  </si>
  <si>
    <t>件数</t>
    <phoneticPr fontId="2"/>
  </si>
  <si>
    <t>支給額</t>
    <phoneticPr fontId="2"/>
  </si>
  <si>
    <t>現 物 給 付 分
（ 再 掲 ）</t>
    <phoneticPr fontId="2"/>
  </si>
  <si>
    <t>未 就 学 児 分
( 再 掲 )</t>
    <phoneticPr fontId="2"/>
  </si>
  <si>
    <t>療養諸費計</t>
    <phoneticPr fontId="25"/>
  </si>
  <si>
    <t>移送費</t>
    <phoneticPr fontId="25"/>
  </si>
  <si>
    <t>件数</t>
    <phoneticPr fontId="25"/>
  </si>
  <si>
    <t>費用額</t>
    <phoneticPr fontId="25"/>
  </si>
  <si>
    <t>費用額</t>
    <phoneticPr fontId="25"/>
  </si>
  <si>
    <t>食事療養・生活療養</t>
    <rPh sb="5" eb="6">
      <t>ショウ</t>
    </rPh>
    <rPh sb="6" eb="7">
      <t>カツ</t>
    </rPh>
    <rPh sb="7" eb="8">
      <t>リョウ</t>
    </rPh>
    <rPh sb="8" eb="9">
      <t>オサム</t>
    </rPh>
    <phoneticPr fontId="2"/>
  </si>
  <si>
    <t>費用額</t>
    <phoneticPr fontId="2"/>
  </si>
  <si>
    <t>件数</t>
    <phoneticPr fontId="2"/>
  </si>
  <si>
    <t>海外療養費(再掲)</t>
    <phoneticPr fontId="2"/>
  </si>
  <si>
    <t>件数</t>
    <phoneticPr fontId="2"/>
  </si>
  <si>
    <t>費用額</t>
    <phoneticPr fontId="2"/>
  </si>
  <si>
    <t>支給額</t>
    <phoneticPr fontId="2"/>
  </si>
  <si>
    <t>食 事 療 養</t>
    <phoneticPr fontId="2"/>
  </si>
  <si>
    <t>－</t>
    <phoneticPr fontId="25"/>
  </si>
  <si>
    <t xml:space="preserve">
年度末現在</t>
    <rPh sb="1" eb="4">
      <t>ネンドマツ</t>
    </rPh>
    <rPh sb="4" eb="6">
      <t>ゲンザイ</t>
    </rPh>
    <phoneticPr fontId="2"/>
  </si>
  <si>
    <t>年間平均
3～2ベース</t>
    <rPh sb="0" eb="2">
      <t>ネンカン</t>
    </rPh>
    <rPh sb="2" eb="4">
      <t>ヘイキン</t>
    </rPh>
    <phoneticPr fontId="2"/>
  </si>
  <si>
    <t>特定世帯数</t>
    <rPh sb="0" eb="2">
      <t>トクテイ</t>
    </rPh>
    <rPh sb="2" eb="5">
      <t>セタイスウ</t>
    </rPh>
    <phoneticPr fontId="2"/>
  </si>
  <si>
    <t>特定継続世帯数</t>
    <rPh sb="0" eb="2">
      <t>トクテイ</t>
    </rPh>
    <rPh sb="2" eb="4">
      <t>ケイゾク</t>
    </rPh>
    <rPh sb="4" eb="7">
      <t>セタイスウ</t>
    </rPh>
    <phoneticPr fontId="2"/>
  </si>
  <si>
    <t>年間平均</t>
    <rPh sb="0" eb="2">
      <t>ネンカン</t>
    </rPh>
    <rPh sb="2" eb="4">
      <t>ヘイキン</t>
    </rPh>
    <phoneticPr fontId="2"/>
  </si>
  <si>
    <t>（単位：世帯、人）</t>
  </si>
  <si>
    <t>（単位：人）</t>
    <rPh sb="1" eb="3">
      <t>タンイ</t>
    </rPh>
    <rPh sb="4" eb="5">
      <t>ヒト</t>
    </rPh>
    <phoneticPr fontId="2"/>
  </si>
  <si>
    <t>被　　　保　　　険　　　者</t>
    <phoneticPr fontId="2"/>
  </si>
  <si>
    <t>増　　　減　　　内　　　訳</t>
    <phoneticPr fontId="2"/>
  </si>
  <si>
    <t>一部負担割合</t>
    <rPh sb="0" eb="2">
      <t>イチブ</t>
    </rPh>
    <rPh sb="2" eb="4">
      <t>フタン</t>
    </rPh>
    <phoneticPr fontId="2"/>
  </si>
  <si>
    <t>増　　　加　　　（　　資　　格　　取　　得　　）　</t>
    <phoneticPr fontId="2"/>
  </si>
  <si>
    <t xml:space="preserve">減　　　少　     （　 資 　格　 喪　 失　 ）     </t>
    <phoneticPr fontId="2"/>
  </si>
  <si>
    <t>社保</t>
  </si>
  <si>
    <t>生保</t>
  </si>
  <si>
    <t>後期高齢者</t>
    <rPh sb="0" eb="2">
      <t>コウキ</t>
    </rPh>
    <rPh sb="2" eb="4">
      <t>コウレイ</t>
    </rPh>
    <rPh sb="4" eb="5">
      <t>シャ</t>
    </rPh>
    <phoneticPr fontId="2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</si>
  <si>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2"/>
  </si>
  <si>
    <t>出生</t>
  </si>
  <si>
    <t>死亡</t>
  </si>
  <si>
    <t>離脱</t>
  </si>
  <si>
    <t>廃止</t>
  </si>
  <si>
    <t>離脱</t>
    <phoneticPr fontId="2"/>
  </si>
  <si>
    <t>加入</t>
  </si>
  <si>
    <t>開始</t>
  </si>
  <si>
    <t>第６表　一般状況（その４）被保険者増減内訳・事務職員数[全体]</t>
    <rPh sb="13" eb="17">
      <t>ヒホケンシャ</t>
    </rPh>
    <rPh sb="17" eb="19">
      <t>ゾウゲン</t>
    </rPh>
    <rPh sb="19" eb="21">
      <t>ウチワケ</t>
    </rPh>
    <rPh sb="22" eb="24">
      <t>ジム</t>
    </rPh>
    <rPh sb="24" eb="26">
      <t>ショクイン</t>
    </rPh>
    <rPh sb="26" eb="27">
      <t>スウ</t>
    </rPh>
    <phoneticPr fontId="2"/>
  </si>
  <si>
    <t>転　入</t>
    <rPh sb="0" eb="1">
      <t>テン</t>
    </rPh>
    <rPh sb="2" eb="3">
      <t>ニュウ</t>
    </rPh>
    <phoneticPr fontId="2"/>
  </si>
  <si>
    <t>（再掲）他県
からの転入</t>
    <rPh sb="1" eb="3">
      <t>サイケイ</t>
    </rPh>
    <rPh sb="4" eb="6">
      <t>タケン</t>
    </rPh>
    <rPh sb="10" eb="12">
      <t>テンニュウ</t>
    </rPh>
    <phoneticPr fontId="2"/>
  </si>
  <si>
    <t>第６表　一般状況（その５）退職被保険者数・年間平均[退職]</t>
    <rPh sb="13" eb="15">
      <t>タイショク</t>
    </rPh>
    <rPh sb="15" eb="19">
      <t>ヒホケンシャ</t>
    </rPh>
    <rPh sb="19" eb="20">
      <t>スウ</t>
    </rPh>
    <rPh sb="21" eb="23">
      <t>ネンカン</t>
    </rPh>
    <rPh sb="23" eb="25">
      <t>ヘイキン</t>
    </rPh>
    <rPh sb="26" eb="28">
      <t>タイショク</t>
    </rPh>
    <phoneticPr fontId="2"/>
  </si>
  <si>
    <t>後期高齢者
支援金等分
再掲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</si>
  <si>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</si>
  <si>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</si>
  <si>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その他</t>
    <rPh sb="2" eb="3">
      <t>タ</t>
    </rPh>
    <phoneticPr fontId="2"/>
  </si>
  <si>
    <t>そ　の　他</t>
    <rPh sb="4" eb="5">
      <t>タ</t>
    </rPh>
    <phoneticPr fontId="2"/>
  </si>
  <si>
    <t>保険者努力
支援分</t>
    <phoneticPr fontId="2"/>
  </si>
  <si>
    <t>都道府県繰入金
（２号分）</t>
    <phoneticPr fontId="2"/>
  </si>
  <si>
    <t>財政安定化
基金
交付金</t>
    <rPh sb="0" eb="2">
      <t>ザイセイ</t>
    </rPh>
    <rPh sb="2" eb="5">
      <t>アンテイカ</t>
    </rPh>
    <rPh sb="7" eb="9">
      <t>キキン</t>
    </rPh>
    <rPh sb="11" eb="14">
      <t>コウフキン</t>
    </rPh>
    <phoneticPr fontId="2"/>
  </si>
  <si>
    <t>一　　　　　般　　　　　会　　　　　計　　　　　繰　　　　　入　　　　　金</t>
    <rPh sb="0" eb="1">
      <t>イチ</t>
    </rPh>
    <rPh sb="6" eb="7">
      <t>ハン</t>
    </rPh>
    <rPh sb="12" eb="13">
      <t>カイ</t>
    </rPh>
    <rPh sb="18" eb="19">
      <t>ケイ</t>
    </rPh>
    <rPh sb="24" eb="25">
      <t>クリ</t>
    </rPh>
    <phoneticPr fontId="2"/>
  </si>
  <si>
    <t>（保険税軽減分）</t>
    <rPh sb="1" eb="3">
      <t>ホケン</t>
    </rPh>
    <rPh sb="3" eb="4">
      <t>ゼイ</t>
    </rPh>
    <rPh sb="4" eb="6">
      <t>ケイゲン</t>
    </rPh>
    <rPh sb="6" eb="7">
      <t>ブン</t>
    </rPh>
    <phoneticPr fontId="2"/>
  </si>
  <si>
    <t>保 険 基 盤 安 定</t>
    <rPh sb="0" eb="1">
      <t>タモツ</t>
    </rPh>
    <rPh sb="2" eb="3">
      <t>ケン</t>
    </rPh>
    <rPh sb="4" eb="5">
      <t>モト</t>
    </rPh>
    <rPh sb="6" eb="7">
      <t>バン</t>
    </rPh>
    <rPh sb="8" eb="9">
      <t>ヤス</t>
    </rPh>
    <rPh sb="10" eb="11">
      <t>サダム</t>
    </rPh>
    <phoneticPr fontId="2"/>
  </si>
  <si>
    <t>後期高齢者
支援金等分
再掲</t>
    <phoneticPr fontId="2"/>
  </si>
  <si>
    <t>介護分
再掲</t>
    <phoneticPr fontId="2"/>
  </si>
  <si>
    <t>（保険者支援分）</t>
    <rPh sb="1" eb="3">
      <t>ホケン</t>
    </rPh>
    <rPh sb="3" eb="4">
      <t>モノ</t>
    </rPh>
    <rPh sb="4" eb="6">
      <t>シエン</t>
    </rPh>
    <rPh sb="6" eb="7">
      <t>ブン</t>
    </rPh>
    <phoneticPr fontId="2"/>
  </si>
  <si>
    <t>職員給与
費等</t>
    <rPh sb="0" eb="2">
      <t>ショクイン</t>
    </rPh>
    <rPh sb="2" eb="4">
      <t>キュウヨ</t>
    </rPh>
    <rPh sb="7" eb="8">
      <t>ヒ</t>
    </rPh>
    <rPh sb="8" eb="9">
      <t>トウ</t>
    </rPh>
    <phoneticPr fontId="2"/>
  </si>
  <si>
    <t>出産育児
一時金等</t>
    <rPh sb="0" eb="2">
      <t>シュッサン</t>
    </rPh>
    <rPh sb="2" eb="4">
      <t>イクジ</t>
    </rPh>
    <rPh sb="7" eb="10">
      <t>イチジキン</t>
    </rPh>
    <rPh sb="10" eb="11">
      <t>トウ</t>
    </rPh>
    <phoneticPr fontId="2"/>
  </si>
  <si>
    <t>財政安定化
支援事業</t>
    <rPh sb="0" eb="2">
      <t>ザイセイ</t>
    </rPh>
    <rPh sb="2" eb="5">
      <t>アンテイカ</t>
    </rPh>
    <rPh sb="8" eb="10">
      <t>シエン</t>
    </rPh>
    <rPh sb="10" eb="12">
      <t>ジギョウ</t>
    </rPh>
    <phoneticPr fontId="2"/>
  </si>
  <si>
    <t>直診
勘定
繰入金</t>
    <rPh sb="0" eb="2">
      <t>チョクシン</t>
    </rPh>
    <rPh sb="4" eb="6">
      <t>カンジョウ</t>
    </rPh>
    <rPh sb="8" eb="10">
      <t>クリイレ</t>
    </rPh>
    <rPh sb="10" eb="11">
      <t>キン</t>
    </rPh>
    <phoneticPr fontId="2"/>
  </si>
  <si>
    <t>その他の収入</t>
    <rPh sb="2" eb="3">
      <t>タ</t>
    </rPh>
    <rPh sb="4" eb="6">
      <t>シュウニュウ</t>
    </rPh>
    <phoneticPr fontId="2"/>
  </si>
  <si>
    <t>繰入金　</t>
  </si>
  <si>
    <t>（準備金繰入金）</t>
    <rPh sb="1" eb="4">
      <t>ジュンビキン</t>
    </rPh>
    <rPh sb="4" eb="6">
      <t>クリイレ</t>
    </rPh>
    <rPh sb="6" eb="7">
      <t>キン</t>
    </rPh>
    <phoneticPr fontId="2"/>
  </si>
  <si>
    <t>うち財政安定化
基金貸付金</t>
    <rPh sb="2" eb="4">
      <t>ザイセイ</t>
    </rPh>
    <rPh sb="4" eb="7">
      <t>アンテイカ</t>
    </rPh>
    <rPh sb="10" eb="12">
      <t>キキン</t>
    </rPh>
    <rPh sb="12" eb="14">
      <t>カシツケ</t>
    </rPh>
    <rPh sb="14" eb="15">
      <t>キン</t>
    </rPh>
    <phoneticPr fontId="2"/>
  </si>
  <si>
    <t>一般被保険者分計</t>
    <rPh sb="0" eb="2">
      <t>イッパン</t>
    </rPh>
    <rPh sb="2" eb="6">
      <t>ヒホケンジャ</t>
    </rPh>
    <rPh sb="6" eb="7">
      <t>ブン</t>
    </rPh>
    <rPh sb="7" eb="8">
      <t>ケイ</t>
    </rPh>
    <phoneticPr fontId="2"/>
  </si>
  <si>
    <t>療養給付費</t>
    <rPh sb="0" eb="2">
      <t>リョウヨウ</t>
    </rPh>
    <rPh sb="2" eb="4">
      <t>キュウフ</t>
    </rPh>
    <rPh sb="4" eb="5">
      <t>ヒ</t>
    </rPh>
    <phoneticPr fontId="2"/>
  </si>
  <si>
    <t>療養費</t>
    <rPh sb="0" eb="2">
      <t>リョウヨウ</t>
    </rPh>
    <phoneticPr fontId="2"/>
  </si>
  <si>
    <t>高額療養費</t>
    <rPh sb="2" eb="5">
      <t>リョウヨウヒ</t>
    </rPh>
    <phoneticPr fontId="2"/>
  </si>
  <si>
    <t>退職被保険者
等分計</t>
    <rPh sb="0" eb="2">
      <t>タイショク</t>
    </rPh>
    <rPh sb="2" eb="6">
      <t>ヒホケンジャ</t>
    </rPh>
    <rPh sb="7" eb="8">
      <t>トウ</t>
    </rPh>
    <rPh sb="8" eb="9">
      <t>ブン</t>
    </rPh>
    <rPh sb="9" eb="10">
      <t>ケイ</t>
    </rPh>
    <phoneticPr fontId="2"/>
  </si>
  <si>
    <t>一般被保険者分</t>
    <rPh sb="0" eb="2">
      <t>イッパン</t>
    </rPh>
    <rPh sb="2" eb="6">
      <t>ヒホケンジャ</t>
    </rPh>
    <rPh sb="6" eb="7">
      <t>ブン</t>
    </rPh>
    <phoneticPr fontId="2"/>
  </si>
  <si>
    <t>退職被保険者等
分</t>
    <rPh sb="0" eb="2">
      <t>タイショク</t>
    </rPh>
    <rPh sb="2" eb="6">
      <t>ヒホケンジャ</t>
    </rPh>
    <rPh sb="6" eb="7">
      <t>トウ</t>
    </rPh>
    <rPh sb="8" eb="9">
      <t>ブン</t>
    </rPh>
    <phoneticPr fontId="2"/>
  </si>
  <si>
    <t>医療給付費分計</t>
    <rPh sb="0" eb="2">
      <t>イリョウ</t>
    </rPh>
    <rPh sb="2" eb="4">
      <t>キュウフ</t>
    </rPh>
    <rPh sb="4" eb="5">
      <t>ヒ</t>
    </rPh>
    <rPh sb="5" eb="6">
      <t>ブン</t>
    </rPh>
    <rPh sb="6" eb="7">
      <t>ケイ</t>
    </rPh>
    <phoneticPr fontId="2"/>
  </si>
  <si>
    <t>後期高齢者支援金等分</t>
    <rPh sb="0" eb="2">
      <t>コウキ</t>
    </rPh>
    <rPh sb="2" eb="5">
      <t>コウレイシャ</t>
    </rPh>
    <rPh sb="5" eb="7">
      <t>シエン</t>
    </rPh>
    <rPh sb="7" eb="8">
      <t>キン</t>
    </rPh>
    <rPh sb="8" eb="9">
      <t>トウ</t>
    </rPh>
    <rPh sb="9" eb="10">
      <t>ブン</t>
    </rPh>
    <phoneticPr fontId="2"/>
  </si>
  <si>
    <t>一般被保険者分</t>
    <rPh sb="0" eb="7">
      <t>イッパンヒホケンジャブン</t>
    </rPh>
    <phoneticPr fontId="2"/>
  </si>
  <si>
    <t>後期高齢者支援金等分再掲</t>
    <rPh sb="0" eb="8">
      <t>コウキコウレイシャシエンキン</t>
    </rPh>
    <rPh sb="8" eb="9">
      <t>トウ</t>
    </rPh>
    <rPh sb="9" eb="10">
      <t>ブン</t>
    </rPh>
    <rPh sb="10" eb="12">
      <t>サイケイ</t>
    </rPh>
    <phoneticPr fontId="2"/>
  </si>
  <si>
    <t>国　　民　　健　　康　　保　　険　　事　　業　　費　　納　　付　　金</t>
    <rPh sb="0" eb="1">
      <t>クニ</t>
    </rPh>
    <rPh sb="3" eb="4">
      <t>タミ</t>
    </rPh>
    <rPh sb="6" eb="7">
      <t>ケン</t>
    </rPh>
    <rPh sb="9" eb="10">
      <t>ヤスシ</t>
    </rPh>
    <rPh sb="12" eb="13">
      <t>タモツ</t>
    </rPh>
    <rPh sb="15" eb="16">
      <t>ケン</t>
    </rPh>
    <rPh sb="18" eb="19">
      <t>コト</t>
    </rPh>
    <rPh sb="21" eb="22">
      <t>ゴウ</t>
    </rPh>
    <rPh sb="24" eb="25">
      <t>ヒ</t>
    </rPh>
    <rPh sb="27" eb="28">
      <t>オサメ</t>
    </rPh>
    <rPh sb="30" eb="31">
      <t>ツキ</t>
    </rPh>
    <rPh sb="33" eb="34">
      <t>キン</t>
    </rPh>
    <phoneticPr fontId="2"/>
  </si>
  <si>
    <t>後期高齢者支援金等分</t>
    <rPh sb="0" eb="10">
      <t>コウキコウレイシャシエンキントウブン</t>
    </rPh>
    <phoneticPr fontId="2"/>
  </si>
  <si>
    <t>退職被保険者等分</t>
    <rPh sb="0" eb="6">
      <t>タイショクヒホケンジャ</t>
    </rPh>
    <rPh sb="6" eb="7">
      <t>トウ</t>
    </rPh>
    <rPh sb="7" eb="8">
      <t>ブン</t>
    </rPh>
    <phoneticPr fontId="2"/>
  </si>
  <si>
    <t>後期高齢者支援金等分再掲</t>
    <rPh sb="0" eb="10">
      <t>コウキコウレイシャシエンキントウブン</t>
    </rPh>
    <rPh sb="10" eb="12">
      <t>サイケイ</t>
    </rPh>
    <phoneticPr fontId="2"/>
  </si>
  <si>
    <t>介護納付金分</t>
    <rPh sb="0" eb="2">
      <t>カイゴ</t>
    </rPh>
    <rPh sb="2" eb="5">
      <t>ノウフキン</t>
    </rPh>
    <rPh sb="5" eb="6">
      <t>ブン</t>
    </rPh>
    <phoneticPr fontId="2"/>
  </si>
  <si>
    <t>計</t>
    <rPh sb="0" eb="1">
      <t>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</si>
  <si>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</si>
  <si>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介護分
再掲</t>
    <phoneticPr fontId="2"/>
  </si>
  <si>
    <t>後期高齢者
支援金等分
再掲</t>
    <phoneticPr fontId="2"/>
  </si>
  <si>
    <t>後　期　高　齢　者　支　援　金　等</t>
    <rPh sb="0" eb="1">
      <t>ノチ</t>
    </rPh>
    <rPh sb="2" eb="3">
      <t>キ</t>
    </rPh>
    <rPh sb="4" eb="5">
      <t>コウ</t>
    </rPh>
    <rPh sb="6" eb="7">
      <t>トシ</t>
    </rPh>
    <rPh sb="8" eb="9">
      <t>モノ</t>
    </rPh>
    <rPh sb="10" eb="11">
      <t>シ</t>
    </rPh>
    <rPh sb="12" eb="13">
      <t>エン</t>
    </rPh>
    <rPh sb="14" eb="15">
      <t>キン</t>
    </rPh>
    <rPh sb="16" eb="17">
      <t>トウ</t>
    </rPh>
    <phoneticPr fontId="2"/>
  </si>
  <si>
    <t>後期高齢者
支援金等分
再掲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</si>
  <si>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事務費拠出金</t>
    <rPh sb="0" eb="3">
      <t>ジムヒ</t>
    </rPh>
    <rPh sb="3" eb="5">
      <t>キョシュツ</t>
    </rPh>
    <rPh sb="5" eb="6">
      <t>キン</t>
    </rPh>
    <phoneticPr fontId="2"/>
  </si>
  <si>
    <t>国　　　民　　　健　　　康　　　保　　　険　　　事　　　業　　　費　　　納　　　付　　　金</t>
    <rPh sb="0" eb="1">
      <t>クニ</t>
    </rPh>
    <rPh sb="4" eb="5">
      <t>タミ</t>
    </rPh>
    <rPh sb="8" eb="9">
      <t>ケン</t>
    </rPh>
    <rPh sb="12" eb="13">
      <t>ヤスシ</t>
    </rPh>
    <rPh sb="16" eb="17">
      <t>タモツ</t>
    </rPh>
    <rPh sb="20" eb="21">
      <t>ケン</t>
    </rPh>
    <rPh sb="24" eb="25">
      <t>コト</t>
    </rPh>
    <rPh sb="28" eb="29">
      <t>ゴウ</t>
    </rPh>
    <rPh sb="32" eb="33">
      <t>ヒ</t>
    </rPh>
    <rPh sb="36" eb="37">
      <t>オサメ</t>
    </rPh>
    <rPh sb="40" eb="41">
      <t>ツキ</t>
    </rPh>
    <rPh sb="44" eb="45">
      <t>キン</t>
    </rPh>
    <phoneticPr fontId="2"/>
  </si>
  <si>
    <t>前　期　高　齢　者　納　付　金　等</t>
    <rPh sb="0" eb="1">
      <t>マエ</t>
    </rPh>
    <rPh sb="2" eb="3">
      <t>キ</t>
    </rPh>
    <rPh sb="4" eb="5">
      <t>コウ</t>
    </rPh>
    <rPh sb="6" eb="7">
      <t>トシ</t>
    </rPh>
    <rPh sb="8" eb="9">
      <t>モノ</t>
    </rPh>
    <rPh sb="10" eb="11">
      <t>オサメ</t>
    </rPh>
    <rPh sb="12" eb="13">
      <t>ツキ</t>
    </rPh>
    <rPh sb="14" eb="15">
      <t>カネ</t>
    </rPh>
    <rPh sb="16" eb="17">
      <t>トウ</t>
    </rPh>
    <phoneticPr fontId="2"/>
  </si>
  <si>
    <t>前期高齢者
納付金</t>
    <rPh sb="0" eb="2">
      <t>ゼンキ</t>
    </rPh>
    <rPh sb="2" eb="5">
      <t>コウレイシャ</t>
    </rPh>
    <rPh sb="7" eb="10">
      <t>ノウフキン</t>
    </rPh>
    <phoneticPr fontId="2"/>
  </si>
  <si>
    <t>事務費
拠出金</t>
    <rPh sb="0" eb="3">
      <t>ジムヒ</t>
    </rPh>
    <rPh sb="5" eb="7">
      <t>キョシュツ</t>
    </rPh>
    <rPh sb="7" eb="8">
      <t>キン</t>
    </rPh>
    <phoneticPr fontId="2"/>
  </si>
  <si>
    <t>財政安定化
基金拠出金</t>
    <rPh sb="0" eb="2">
      <t>ザイセイ</t>
    </rPh>
    <rPh sb="2" eb="4">
      <t>アンテイ</t>
    </rPh>
    <rPh sb="4" eb="5">
      <t>カ</t>
    </rPh>
    <rPh sb="7" eb="9">
      <t>キキン</t>
    </rPh>
    <rPh sb="9" eb="11">
      <t>キョシュツ</t>
    </rPh>
    <rPh sb="11" eb="12">
      <t>キン</t>
    </rPh>
    <phoneticPr fontId="2"/>
  </si>
  <si>
    <t>介護納付金</t>
    <rPh sb="2" eb="5">
      <t>ノウフキン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</si>
  <si>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ゴウ</t>
    </rPh>
    <rPh sb="12" eb="13">
      <t>ヒ</t>
    </rPh>
    <phoneticPr fontId="2"/>
  </si>
  <si>
    <t>そ　の　他　の　支　出</t>
    <rPh sb="4" eb="5">
      <t>タ</t>
    </rPh>
    <rPh sb="8" eb="9">
      <t>シ</t>
    </rPh>
    <rPh sb="10" eb="11">
      <t>デ</t>
    </rPh>
    <phoneticPr fontId="2"/>
  </si>
  <si>
    <t>後期高齢者
支援金等分
再掲</t>
    <rPh sb="0" eb="5">
      <t>コウキコウレイシャ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</si>
  <si>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介護分
再掲</t>
    <rPh sb="0" eb="2">
      <t>カイゴ</t>
    </rPh>
    <rPh sb="2" eb="3">
      <t>ブン</t>
    </rPh>
    <phoneticPr fontId="2"/>
  </si>
  <si>
    <t>うち財政安定化
基金償還金</t>
    <rPh sb="2" eb="6">
      <t>ザイセイアンテイ</t>
    </rPh>
    <rPh sb="6" eb="7">
      <t>カ</t>
    </rPh>
    <rPh sb="8" eb="10">
      <t>キキン</t>
    </rPh>
    <rPh sb="10" eb="12">
      <t>ショウカン</t>
    </rPh>
    <rPh sb="12" eb="13">
      <t>キン</t>
    </rPh>
    <phoneticPr fontId="2"/>
  </si>
  <si>
    <t>第９表　経理状況　その１　（基金[準備金]保有額及び市町村債［組合債］）［全体]</t>
    <rPh sb="14" eb="16">
      <t>キキン</t>
    </rPh>
    <rPh sb="17" eb="20">
      <t>ジュンビキン</t>
    </rPh>
    <rPh sb="21" eb="24">
      <t>ホユウガク</t>
    </rPh>
    <rPh sb="24" eb="25">
      <t>オヨ</t>
    </rPh>
    <rPh sb="26" eb="29">
      <t>シチョウソン</t>
    </rPh>
    <rPh sb="29" eb="30">
      <t>サイ</t>
    </rPh>
    <rPh sb="31" eb="33">
      <t>クミアイ</t>
    </rPh>
    <rPh sb="33" eb="34">
      <t>サイ</t>
    </rPh>
    <phoneticPr fontId="2"/>
  </si>
  <si>
    <t>第８表　経理状況（支出）その５[全体]</t>
    <phoneticPr fontId="2"/>
  </si>
  <si>
    <t>（準備金）</t>
    <rPh sb="1" eb="4">
      <t>ジュンビキン</t>
    </rPh>
    <phoneticPr fontId="2"/>
  </si>
  <si>
    <t>保有額</t>
    <rPh sb="0" eb="3">
      <t>ホユウガク</t>
    </rPh>
    <phoneticPr fontId="2"/>
  </si>
  <si>
    <t>基金</t>
    <phoneticPr fontId="2"/>
  </si>
  <si>
    <t>繰入金Ｃ</t>
    <rPh sb="0" eb="2">
      <t>クリイレ</t>
    </rPh>
    <rPh sb="2" eb="3">
      <t>キン</t>
    </rPh>
    <phoneticPr fontId="2"/>
  </si>
  <si>
    <t>積立金Ｆ</t>
    <rPh sb="0" eb="2">
      <t>ツミタテ</t>
    </rPh>
    <rPh sb="2" eb="3">
      <t>キン</t>
    </rPh>
    <phoneticPr fontId="2"/>
  </si>
  <si>
    <t>うち基金</t>
    <phoneticPr fontId="2"/>
  </si>
  <si>
    <t>積立金Ｊ</t>
    <rPh sb="0" eb="3">
      <t>ツミタテキン</t>
    </rPh>
    <phoneticPr fontId="2"/>
  </si>
  <si>
    <t>うち財政安定化基金</t>
    <rPh sb="2" eb="6">
      <t>ザイセイアンテイ</t>
    </rPh>
    <rPh sb="6" eb="7">
      <t>カ</t>
    </rPh>
    <rPh sb="7" eb="9">
      <t>キキン</t>
    </rPh>
    <phoneticPr fontId="2"/>
  </si>
  <si>
    <t>貸付金残高</t>
    <rPh sb="0" eb="2">
      <t>カシツケ</t>
    </rPh>
    <rPh sb="2" eb="3">
      <t>キン</t>
    </rPh>
    <rPh sb="3" eb="5">
      <t>ザンダカ</t>
    </rPh>
    <phoneticPr fontId="2"/>
  </si>
  <si>
    <t>（準備金）</t>
    <rPh sb="1" eb="4">
      <t>ジュンビキン</t>
    </rPh>
    <phoneticPr fontId="2"/>
  </si>
  <si>
    <t>うち財政安定化基金</t>
    <rPh sb="2" eb="6">
      <t>ザイセイアンテイ</t>
    </rPh>
    <rPh sb="6" eb="9">
      <t>カキキン</t>
    </rPh>
    <phoneticPr fontId="2"/>
  </si>
  <si>
    <t>貸付金残高</t>
    <rPh sb="0" eb="3">
      <t>カシツケキン</t>
    </rPh>
    <rPh sb="3" eb="5">
      <t>ザンダカ</t>
    </rPh>
    <phoneticPr fontId="2"/>
  </si>
  <si>
    <t>出産育児</t>
    <rPh sb="0" eb="2">
      <t>シュッサン</t>
    </rPh>
    <rPh sb="2" eb="4">
      <t>イクジ</t>
    </rPh>
    <phoneticPr fontId="2"/>
  </si>
  <si>
    <t>一時金</t>
    <rPh sb="0" eb="3">
      <t>イチジキン</t>
    </rPh>
    <phoneticPr fontId="2"/>
  </si>
  <si>
    <t>補助金</t>
    <rPh sb="0" eb="3">
      <t>ホジョキン</t>
    </rPh>
    <phoneticPr fontId="2"/>
  </si>
  <si>
    <t>計</t>
    <rPh sb="0" eb="1">
      <t>ケイ</t>
    </rPh>
    <phoneticPr fontId="2"/>
  </si>
  <si>
    <t>　　　　　　　　　　　　　　　　　　　　国　　　　庫　　　　支　　　　出　　　　</t>
    <phoneticPr fontId="2"/>
  </si>
  <si>
    <t>保険給付費等交付金
（普通交付金）</t>
    <rPh sb="0" eb="4">
      <t>ホケンキュウフ</t>
    </rPh>
    <rPh sb="4" eb="5">
      <t>ヒ</t>
    </rPh>
    <rPh sb="11" eb="16">
      <t>フツウコウフキン</t>
    </rPh>
    <phoneticPr fontId="2"/>
  </si>
  <si>
    <t>保険給付費等交付金（特別交付金）</t>
    <rPh sb="0" eb="5">
      <t>ホケンキュウフヒ</t>
    </rPh>
    <rPh sb="5" eb="6">
      <t>トウ</t>
    </rPh>
    <rPh sb="6" eb="9">
      <t>コウフキン</t>
    </rPh>
    <rPh sb="10" eb="12">
      <t>トクベツ</t>
    </rPh>
    <rPh sb="12" eb="15">
      <t>コウフキン</t>
    </rPh>
    <phoneticPr fontId="2"/>
  </si>
  <si>
    <t>保険者努力
支援分</t>
    <rPh sb="0" eb="2">
      <t>ホケン</t>
    </rPh>
    <rPh sb="2" eb="3">
      <t>モノ</t>
    </rPh>
    <rPh sb="3" eb="5">
      <t>ドリョク</t>
    </rPh>
    <rPh sb="6" eb="8">
      <t>シエン</t>
    </rPh>
    <rPh sb="8" eb="9">
      <t>ブン</t>
    </rPh>
    <phoneticPr fontId="2"/>
  </si>
  <si>
    <t>都道府県繰
入金（2号分）</t>
    <rPh sb="0" eb="4">
      <t>トドウフケン</t>
    </rPh>
    <rPh sb="4" eb="5">
      <t>クリ</t>
    </rPh>
    <rPh sb="6" eb="8">
      <t>ニュウキン</t>
    </rPh>
    <rPh sb="7" eb="8">
      <t>キン</t>
    </rPh>
    <rPh sb="10" eb="11">
      <t>ゴウ</t>
    </rPh>
    <rPh sb="11" eb="12">
      <t>ブン</t>
    </rPh>
    <phoneticPr fontId="2"/>
  </si>
  <si>
    <t>財政安定化
基金
交付金</t>
    <rPh sb="0" eb="4">
      <t>ザイセイアンテイ</t>
    </rPh>
    <rPh sb="4" eb="5">
      <t>カ</t>
    </rPh>
    <rPh sb="6" eb="8">
      <t>キキン</t>
    </rPh>
    <rPh sb="9" eb="12">
      <t>コウフキン</t>
    </rPh>
    <phoneticPr fontId="2"/>
  </si>
  <si>
    <t>特定健康
診査等
負担金</t>
    <rPh sb="0" eb="2">
      <t>トクテイ</t>
    </rPh>
    <rPh sb="2" eb="4">
      <t>ケンコウ</t>
    </rPh>
    <rPh sb="5" eb="7">
      <t>シンサ</t>
    </rPh>
    <rPh sb="7" eb="8">
      <t>トウ</t>
    </rPh>
    <rPh sb="9" eb="12">
      <t>フタンキン</t>
    </rPh>
    <phoneticPr fontId="2"/>
  </si>
  <si>
    <t>その他</t>
    <rPh sb="2" eb="3">
      <t>タ</t>
    </rPh>
    <phoneticPr fontId="2"/>
  </si>
  <si>
    <t>高額医療費共同事業
交付金</t>
    <rPh sb="0" eb="2">
      <t>コウガク</t>
    </rPh>
    <rPh sb="2" eb="4">
      <t>イリョウ</t>
    </rPh>
    <rPh sb="4" eb="5">
      <t>ヒ</t>
    </rPh>
    <rPh sb="5" eb="7">
      <t>キョウドウ</t>
    </rPh>
    <rPh sb="7" eb="9">
      <t>ジギョウ</t>
    </rPh>
    <rPh sb="10" eb="13">
      <t>コウフキン</t>
    </rPh>
    <phoneticPr fontId="2"/>
  </si>
  <si>
    <t>一　　般　　会　　計　　繰　　入　　金</t>
    <rPh sb="0" eb="1">
      <t>イチ</t>
    </rPh>
    <rPh sb="3" eb="4">
      <t>ハン</t>
    </rPh>
    <rPh sb="6" eb="7">
      <t>カイ</t>
    </rPh>
    <rPh sb="9" eb="10">
      <t>ケイ</t>
    </rPh>
    <rPh sb="12" eb="13">
      <t>クリ</t>
    </rPh>
    <rPh sb="15" eb="16">
      <t>イ</t>
    </rPh>
    <rPh sb="18" eb="19">
      <t>キン</t>
    </rPh>
    <phoneticPr fontId="2"/>
  </si>
  <si>
    <t>直診勘定
繰入金</t>
    <rPh sb="0" eb="2">
      <t>チョクシン</t>
    </rPh>
    <rPh sb="2" eb="4">
      <t>カンジョウ</t>
    </rPh>
    <rPh sb="5" eb="8">
      <t>クリイレキン</t>
    </rPh>
    <phoneticPr fontId="2"/>
  </si>
  <si>
    <t>療養費</t>
    <rPh sb="0" eb="3">
      <t>リョウヨウヒ</t>
    </rPh>
    <phoneticPr fontId="2"/>
  </si>
  <si>
    <t>小計</t>
    <rPh sb="0" eb="2">
      <t>ショウケイ</t>
    </rPh>
    <phoneticPr fontId="2"/>
  </si>
  <si>
    <t>退職被保険
者等分計</t>
    <rPh sb="0" eb="2">
      <t>タイショク</t>
    </rPh>
    <rPh sb="2" eb="3">
      <t>ヒ</t>
    </rPh>
    <rPh sb="3" eb="5">
      <t>ホケン</t>
    </rPh>
    <rPh sb="7" eb="8">
      <t>シャ</t>
    </rPh>
    <rPh sb="8" eb="9">
      <t>トウ</t>
    </rPh>
    <rPh sb="9" eb="10">
      <t>ブン</t>
    </rPh>
    <rPh sb="10" eb="11">
      <t>ケイ</t>
    </rPh>
    <phoneticPr fontId="2"/>
  </si>
  <si>
    <t>国　　民　健　　康　　保　　険　　事　　業　　費　　納　　付　　金</t>
    <rPh sb="0" eb="1">
      <t>クニ</t>
    </rPh>
    <rPh sb="3" eb="4">
      <t>タミ</t>
    </rPh>
    <rPh sb="5" eb="6">
      <t>ケン</t>
    </rPh>
    <rPh sb="8" eb="9">
      <t>ヤスシ</t>
    </rPh>
    <rPh sb="11" eb="12">
      <t>タモツ</t>
    </rPh>
    <rPh sb="14" eb="15">
      <t>ケン</t>
    </rPh>
    <rPh sb="17" eb="18">
      <t>コト</t>
    </rPh>
    <rPh sb="20" eb="21">
      <t>ゴウ</t>
    </rPh>
    <rPh sb="23" eb="24">
      <t>ヒ</t>
    </rPh>
    <rPh sb="26" eb="27">
      <t>オサメ</t>
    </rPh>
    <rPh sb="29" eb="30">
      <t>ツキ</t>
    </rPh>
    <rPh sb="32" eb="33">
      <t>キン</t>
    </rPh>
    <phoneticPr fontId="2"/>
  </si>
  <si>
    <t>一般
被保険者分</t>
    <rPh sb="0" eb="2">
      <t>イッパン</t>
    </rPh>
    <rPh sb="3" eb="8">
      <t>ヒホケンジャブン</t>
    </rPh>
    <phoneticPr fontId="2"/>
  </si>
  <si>
    <t>退職
被保険者
等分</t>
    <rPh sb="0" eb="2">
      <t>タイショク</t>
    </rPh>
    <rPh sb="3" eb="7">
      <t>ヒホケンジャ</t>
    </rPh>
    <rPh sb="8" eb="9">
      <t>トウ</t>
    </rPh>
    <rPh sb="9" eb="10">
      <t>ブン</t>
    </rPh>
    <phoneticPr fontId="2"/>
  </si>
  <si>
    <t>医療給付費
分計</t>
    <rPh sb="0" eb="4">
      <t>イリョウキュウフ</t>
    </rPh>
    <rPh sb="4" eb="5">
      <t>ヒ</t>
    </rPh>
    <rPh sb="6" eb="7">
      <t>ブン</t>
    </rPh>
    <rPh sb="7" eb="8">
      <t>ケイ</t>
    </rPh>
    <phoneticPr fontId="2"/>
  </si>
  <si>
    <t>後期高齢者支援金等分</t>
    <rPh sb="0" eb="9">
      <t>コウキコウレイシャシエンキントウ</t>
    </rPh>
    <rPh sb="9" eb="10">
      <t>ブン</t>
    </rPh>
    <phoneticPr fontId="2"/>
  </si>
  <si>
    <t>一般
被保険者分</t>
    <rPh sb="0" eb="2">
      <t>イッパン</t>
    </rPh>
    <rPh sb="4" eb="8">
      <t>ヒホケンジャ</t>
    </rPh>
    <rPh sb="8" eb="9">
      <t>ブン</t>
    </rPh>
    <phoneticPr fontId="2"/>
  </si>
  <si>
    <t>後期高齢者
支援金等
分計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1" eb="12">
      <t>ブン</t>
    </rPh>
    <rPh sb="12" eb="13">
      <t>ケイ</t>
    </rPh>
    <phoneticPr fontId="2"/>
  </si>
  <si>
    <t>介護
納付金分</t>
    <rPh sb="0" eb="2">
      <t>カイゴ</t>
    </rPh>
    <rPh sb="3" eb="6">
      <t>ノウフキン</t>
    </rPh>
    <rPh sb="6" eb="7">
      <t>ブン</t>
    </rPh>
    <phoneticPr fontId="2"/>
  </si>
  <si>
    <t>後期高齢者支援金等</t>
    <rPh sb="0" eb="2">
      <t>コウキ</t>
    </rPh>
    <rPh sb="2" eb="5">
      <t>コウレイシャ</t>
    </rPh>
    <rPh sb="5" eb="7">
      <t>シエン</t>
    </rPh>
    <rPh sb="7" eb="8">
      <t>キン</t>
    </rPh>
    <rPh sb="8" eb="9">
      <t>トウ</t>
    </rPh>
    <phoneticPr fontId="2"/>
  </si>
  <si>
    <t>後期高齢者
支援金</t>
    <rPh sb="0" eb="2">
      <t>コウキ</t>
    </rPh>
    <rPh sb="2" eb="5">
      <t>コウレイシャ</t>
    </rPh>
    <rPh sb="7" eb="9">
      <t>シエン</t>
    </rPh>
    <rPh sb="9" eb="10">
      <t>キン</t>
    </rPh>
    <phoneticPr fontId="2"/>
  </si>
  <si>
    <t>事務費
拠出金</t>
    <rPh sb="0" eb="3">
      <t>ジムヒ</t>
    </rPh>
    <rPh sb="5" eb="8">
      <t>キョシュツキン</t>
    </rPh>
    <phoneticPr fontId="2"/>
  </si>
  <si>
    <t>前期高齢者納付金等</t>
    <rPh sb="0" eb="8">
      <t>ゼンキコウレイシャノウフキン</t>
    </rPh>
    <rPh sb="8" eb="9">
      <t>トウ</t>
    </rPh>
    <phoneticPr fontId="2"/>
  </si>
  <si>
    <t>前期高齢者納付金</t>
    <rPh sb="0" eb="8">
      <t>ゼンキコウレイシャノウフキン</t>
    </rPh>
    <phoneticPr fontId="2"/>
  </si>
  <si>
    <t>事務費
拠出金</t>
    <rPh sb="0" eb="3">
      <t>ジムヒ</t>
    </rPh>
    <rPh sb="4" eb="7">
      <t>キョシュツキン</t>
    </rPh>
    <phoneticPr fontId="2"/>
  </si>
  <si>
    <t>財政安定化
基金
拠出金</t>
    <rPh sb="0" eb="5">
      <t>ザイセイアンテイカ</t>
    </rPh>
    <rPh sb="6" eb="8">
      <t>キキン</t>
    </rPh>
    <rPh sb="9" eb="12">
      <t>キョシュツキン</t>
    </rPh>
    <phoneticPr fontId="2"/>
  </si>
  <si>
    <t>介護
納付金</t>
    <rPh sb="0" eb="2">
      <t>カイゴ</t>
    </rPh>
    <rPh sb="4" eb="7">
      <t>ノウフキン</t>
    </rPh>
    <phoneticPr fontId="2"/>
  </si>
  <si>
    <t>高額医療費
共同事業
拠出金</t>
    <rPh sb="0" eb="2">
      <t>コウガク</t>
    </rPh>
    <rPh sb="2" eb="5">
      <t>イリョウヒ</t>
    </rPh>
    <rPh sb="6" eb="8">
      <t>キョウドウ</t>
    </rPh>
    <rPh sb="8" eb="10">
      <t>ジギョウ</t>
    </rPh>
    <rPh sb="11" eb="14">
      <t>キョシュツキン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</si>
  <si>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ゴウ</t>
    </rPh>
    <rPh sb="12" eb="13">
      <t>ヒ</t>
    </rPh>
    <phoneticPr fontId="2"/>
  </si>
  <si>
    <t>健康管理
センター
事業費</t>
    <rPh sb="0" eb="2">
      <t>ケンコウ</t>
    </rPh>
    <rPh sb="2" eb="4">
      <t>カンリ</t>
    </rPh>
    <rPh sb="10" eb="13">
      <t>ジギョウヒ</t>
    </rPh>
    <phoneticPr fontId="2"/>
  </si>
  <si>
    <t>その他の
支出</t>
    <rPh sb="2" eb="3">
      <t>タ</t>
    </rPh>
    <rPh sb="6" eb="8">
      <t>シシュツ</t>
    </rPh>
    <phoneticPr fontId="2"/>
  </si>
  <si>
    <r>
      <t xml:space="preserve">小計
</t>
    </r>
    <r>
      <rPr>
        <sz val="11"/>
        <rFont val="ＭＳ 明朝"/>
        <family val="1"/>
        <charset val="128"/>
      </rPr>
      <t>(単年度支出)</t>
    </r>
    <rPh sb="0" eb="2">
      <t>ショウケイ</t>
    </rPh>
    <rPh sb="5" eb="8">
      <t>タンネンド</t>
    </rPh>
    <rPh sb="8" eb="10">
      <t>シシュツ</t>
    </rPh>
    <phoneticPr fontId="2"/>
  </si>
  <si>
    <t>前年度繰上
充用金</t>
    <rPh sb="0" eb="3">
      <t>ゼンネンド</t>
    </rPh>
    <rPh sb="3" eb="5">
      <t>クリガミ</t>
    </rPh>
    <rPh sb="7" eb="9">
      <t>ジュウヨウ</t>
    </rPh>
    <rPh sb="9" eb="10">
      <t>キン</t>
    </rPh>
    <phoneticPr fontId="2"/>
  </si>
  <si>
    <t>うち財政安定化
基金
償還金</t>
    <rPh sb="2" eb="4">
      <t>ザイセイ</t>
    </rPh>
    <rPh sb="4" eb="7">
      <t>アンテイカ</t>
    </rPh>
    <rPh sb="8" eb="10">
      <t>キキン</t>
    </rPh>
    <rPh sb="11" eb="14">
      <t>ショウカンキン</t>
    </rPh>
    <phoneticPr fontId="2"/>
  </si>
  <si>
    <t>支出合計</t>
  </si>
  <si>
    <r>
      <t xml:space="preserve">公債費
</t>
    </r>
    <r>
      <rPr>
        <sz val="11"/>
        <rFont val="ＭＳ 明朝"/>
        <family val="1"/>
        <charset val="128"/>
      </rPr>
      <t>（組合債費）</t>
    </r>
    <rPh sb="0" eb="3">
      <t>コウサイヒ</t>
    </rPh>
    <rPh sb="6" eb="8">
      <t>クミアイ</t>
    </rPh>
    <rPh sb="8" eb="9">
      <t>サイ</t>
    </rPh>
    <rPh sb="9" eb="10">
      <t>ヒ</t>
    </rPh>
    <phoneticPr fontId="2"/>
  </si>
  <si>
    <t>第１０表　被保険者一人当たり経理関係諸費（支出）その６[全体]</t>
    <rPh sb="21" eb="23">
      <t>シシュツ</t>
    </rPh>
    <phoneticPr fontId="2"/>
  </si>
  <si>
    <t>被　　保　　険　　者　　一　　人　　当　　た　　リ　　　諸　　　費　　（　支　出　）</t>
  </si>
  <si>
    <t>市町村債</t>
  </si>
  <si>
    <t>後 期 高 齢 者 支 援 金 等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rPh sb="16" eb="17">
      <t>トウ</t>
    </rPh>
    <phoneticPr fontId="2"/>
  </si>
  <si>
    <t>前 期 高 齢 者 納 付 金 等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rPh sb="16" eb="17">
      <t>トウ</t>
    </rPh>
    <phoneticPr fontId="2"/>
  </si>
  <si>
    <t>徴収金等</t>
    <phoneticPr fontId="2"/>
  </si>
  <si>
    <t>第６表　一般状況（その２）被保険者数年間平均等[区分別、全体]</t>
    <rPh sb="22" eb="23">
      <t>トウ</t>
    </rPh>
    <phoneticPr fontId="2"/>
  </si>
  <si>
    <t>第６表　一般状況（その３）介護2号被保険者数・世帯等数[全体]</t>
    <rPh sb="13" eb="15">
      <t>カイゴ</t>
    </rPh>
    <rPh sb="16" eb="17">
      <t>ゴウ</t>
    </rPh>
    <rPh sb="17" eb="21">
      <t>ヒホケンジャ</t>
    </rPh>
    <rPh sb="21" eb="22">
      <t>スウ</t>
    </rPh>
    <rPh sb="23" eb="25">
      <t>セタイ</t>
    </rPh>
    <rPh sb="25" eb="26">
      <t>トウ</t>
    </rPh>
    <rPh sb="26" eb="27">
      <t>スウ</t>
    </rPh>
    <rPh sb="27" eb="28">
      <t>インズウ</t>
    </rPh>
    <phoneticPr fontId="2"/>
  </si>
  <si>
    <t>介護保険第2号世帯数</t>
    <rPh sb="0" eb="2">
      <t>カイゴ</t>
    </rPh>
    <rPh sb="2" eb="4">
      <t>ホケン</t>
    </rPh>
    <rPh sb="4" eb="5">
      <t>ダイ</t>
    </rPh>
    <rPh sb="6" eb="7">
      <t>ゴウ</t>
    </rPh>
    <rPh sb="7" eb="10">
      <t>セタイスウ</t>
    </rPh>
    <phoneticPr fontId="2"/>
  </si>
  <si>
    <t>国</t>
    <rPh sb="0" eb="1">
      <t>クニ</t>
    </rPh>
    <phoneticPr fontId="2"/>
  </si>
  <si>
    <t>庫</t>
    <rPh sb="0" eb="1">
      <t>コ</t>
    </rPh>
    <phoneticPr fontId="2"/>
  </si>
  <si>
    <t>支</t>
    <rPh sb="0" eb="1">
      <t>シ</t>
    </rPh>
    <phoneticPr fontId="2"/>
  </si>
  <si>
    <t>出</t>
    <rPh sb="0" eb="1">
      <t>デ</t>
    </rPh>
    <phoneticPr fontId="2"/>
  </si>
  <si>
    <t>金</t>
    <rPh sb="0" eb="1">
      <t>キン</t>
    </rPh>
    <phoneticPr fontId="2"/>
  </si>
  <si>
    <t>介護分
再掲</t>
    <rPh sb="0" eb="2">
      <t>カイゴ</t>
    </rPh>
    <rPh sb="2" eb="3">
      <t>ブン</t>
    </rPh>
    <rPh sb="5" eb="7">
      <t>サイケイ</t>
    </rPh>
    <phoneticPr fontId="2"/>
  </si>
  <si>
    <t>第７表　経理状況（収入）その５[全体]</t>
    <phoneticPr fontId="2"/>
  </si>
  <si>
    <t>　　小　計　（　単　年　度　支  出　）</t>
    <rPh sb="2" eb="3">
      <t>ショウ</t>
    </rPh>
    <rPh sb="4" eb="5">
      <t>ケイ</t>
    </rPh>
    <rPh sb="8" eb="9">
      <t>タン</t>
    </rPh>
    <rPh sb="10" eb="11">
      <t>トシ</t>
    </rPh>
    <rPh sb="12" eb="13">
      <t>ド</t>
    </rPh>
    <rPh sb="14" eb="15">
      <t>ササ</t>
    </rPh>
    <rPh sb="17" eb="18">
      <t>デ</t>
    </rPh>
    <phoneticPr fontId="2"/>
  </si>
  <si>
    <t>　　単年度収支差　（単年度収入-単年度支出）</t>
    <rPh sb="2" eb="3">
      <t>タン</t>
    </rPh>
    <rPh sb="3" eb="4">
      <t>トシ</t>
    </rPh>
    <rPh sb="4" eb="5">
      <t>ド</t>
    </rPh>
    <rPh sb="5" eb="6">
      <t>オサム</t>
    </rPh>
    <rPh sb="6" eb="7">
      <t>ササ</t>
    </rPh>
    <rPh sb="7" eb="8">
      <t>サ</t>
    </rPh>
    <rPh sb="14" eb="15">
      <t>イ</t>
    </rPh>
    <phoneticPr fontId="2"/>
  </si>
  <si>
    <t>　　支　　　出　　　合　　　計</t>
    <rPh sb="10" eb="11">
      <t>ゴウ</t>
    </rPh>
    <rPh sb="14" eb="15">
      <t>ケイ</t>
    </rPh>
    <phoneticPr fontId="2"/>
  </si>
  <si>
    <t>　　収 支 差 引 残　（収入合計-支出合計）</t>
    <rPh sb="10" eb="11">
      <t>ザン</t>
    </rPh>
    <rPh sb="15" eb="17">
      <t>ゴウケイ</t>
    </rPh>
    <rPh sb="20" eb="22">
      <t>ゴウケイ</t>
    </rPh>
    <phoneticPr fontId="2"/>
  </si>
  <si>
    <t>前期高齢者
交付金</t>
    <rPh sb="0" eb="2">
      <t>ゼンキ</t>
    </rPh>
    <rPh sb="2" eb="5">
      <t>コウレイシャ</t>
    </rPh>
    <rPh sb="7" eb="10">
      <t>コウフキン</t>
    </rPh>
    <phoneticPr fontId="2"/>
  </si>
  <si>
    <t>特定健康診査等負担金</t>
    <rPh sb="0" eb="2">
      <t>トクテイ</t>
    </rPh>
    <rPh sb="2" eb="4">
      <t>ケンコウ</t>
    </rPh>
    <rPh sb="4" eb="6">
      <t>シンサ</t>
    </rPh>
    <rPh sb="6" eb="7">
      <t>トウ</t>
    </rPh>
    <rPh sb="7" eb="10">
      <t>フタンキン</t>
    </rPh>
    <phoneticPr fontId="2"/>
  </si>
  <si>
    <t>被　　　　保　　　　険　　　　者　　　　一　　　　人　　　　当　　　　た　　　　り　　　　諸　　　　費　　　　(　　　収入　　　）</t>
    <rPh sb="45" eb="46">
      <t>ショ</t>
    </rPh>
    <rPh sb="50" eb="51">
      <t>ヒ</t>
    </rPh>
    <rPh sb="59" eb="61">
      <t>シュウニュウ</t>
    </rPh>
    <phoneticPr fontId="2"/>
  </si>
  <si>
    <t>(保険税軽減分)</t>
  </si>
  <si>
    <t>保険基盤安定</t>
    <phoneticPr fontId="2"/>
  </si>
  <si>
    <t>(保険者支援分)</t>
  </si>
  <si>
    <t>職員給与</t>
    <rPh sb="0" eb="2">
      <t>ショクイン</t>
    </rPh>
    <rPh sb="2" eb="4">
      <t>キュウヨ</t>
    </rPh>
    <phoneticPr fontId="2"/>
  </si>
  <si>
    <t>一時金等</t>
  </si>
  <si>
    <t>費等</t>
    <phoneticPr fontId="2"/>
  </si>
  <si>
    <t>財政安定化</t>
    <rPh sb="0" eb="4">
      <t>ザイセイアンテイ</t>
    </rPh>
    <rPh sb="4" eb="5">
      <t>カ</t>
    </rPh>
    <phoneticPr fontId="2"/>
  </si>
  <si>
    <t>支援事業</t>
  </si>
  <si>
    <t>特定健康
診査等
事業費</t>
    <rPh sb="0" eb="2">
      <t>トクテイ</t>
    </rPh>
    <rPh sb="2" eb="4">
      <t>ケンコウ</t>
    </rPh>
    <rPh sb="5" eb="7">
      <t>シンサ</t>
    </rPh>
    <rPh sb="7" eb="8">
      <t>トウ</t>
    </rPh>
    <rPh sb="9" eb="12">
      <t>ジギョウヒ</t>
    </rPh>
    <phoneticPr fontId="2"/>
  </si>
  <si>
    <t>うち財政安定化基金
貸付金残高</t>
    <rPh sb="2" eb="4">
      <t>ザイセイ</t>
    </rPh>
    <rPh sb="4" eb="6">
      <t>アンテイ</t>
    </rPh>
    <rPh sb="6" eb="7">
      <t>カ</t>
    </rPh>
    <rPh sb="7" eb="9">
      <t>キキン</t>
    </rPh>
    <rPh sb="10" eb="12">
      <t>カシツケ</t>
    </rPh>
    <rPh sb="12" eb="13">
      <t>キン</t>
    </rPh>
    <rPh sb="13" eb="15">
      <t>ザンダカ</t>
    </rPh>
    <phoneticPr fontId="2"/>
  </si>
  <si>
    <t>基金積立金
（準備金積立金）
Ｆ</t>
    <rPh sb="2" eb="4">
      <t>ツミタテ</t>
    </rPh>
    <rPh sb="4" eb="5">
      <t>キン</t>
    </rPh>
    <rPh sb="8" eb="11">
      <t>ジュンビキン</t>
    </rPh>
    <rPh sb="11" eb="13">
      <t>ツミタテ</t>
    </rPh>
    <rPh sb="13" eb="14">
      <t>キン</t>
    </rPh>
    <phoneticPr fontId="2"/>
  </si>
  <si>
    <t>事務職員数</t>
    <phoneticPr fontId="2"/>
  </si>
  <si>
    <t>うち、
兼任職員数</t>
    <phoneticPr fontId="2"/>
  </si>
  <si>
    <t>県計</t>
    <rPh sb="0" eb="1">
      <t>ケン</t>
    </rPh>
    <rPh sb="1" eb="2">
      <t>ケイ</t>
    </rPh>
    <phoneticPr fontId="2"/>
  </si>
  <si>
    <t>県計</t>
    <phoneticPr fontId="2"/>
  </si>
  <si>
    <t>市町村計</t>
    <rPh sb="0" eb="3">
      <t>シチョウソン</t>
    </rPh>
    <phoneticPr fontId="2"/>
  </si>
  <si>
    <t>市町村計</t>
    <rPh sb="0" eb="3">
      <t>シチョウソン</t>
    </rPh>
    <rPh sb="3" eb="4">
      <t>ケイ</t>
    </rPh>
    <phoneticPr fontId="2"/>
  </si>
  <si>
    <t>　　　　　計</t>
    <rPh sb="5" eb="6">
      <t>ケイ</t>
    </rPh>
    <phoneticPr fontId="2"/>
  </si>
  <si>
    <t>　　　　　　　計</t>
    <rPh sb="7" eb="8">
      <t>ケイ</t>
    </rPh>
    <phoneticPr fontId="2"/>
  </si>
  <si>
    <t>特定健康診査等
負担金</t>
    <rPh sb="0" eb="4">
      <t>トクテイケンコウ</t>
    </rPh>
    <rPh sb="4" eb="6">
      <t>シンサ</t>
    </rPh>
    <rPh sb="6" eb="7">
      <t>トウ</t>
    </rPh>
    <rPh sb="9" eb="12">
      <t>フタンキン</t>
    </rPh>
    <phoneticPr fontId="2"/>
  </si>
  <si>
    <t>後期高齢者支援金等分計</t>
    <rPh sb="0" eb="10">
      <t>コウキコウレイシャシエンキントウブン</t>
    </rPh>
    <rPh sb="10" eb="11">
      <t>ケイ</t>
    </rPh>
    <phoneticPr fontId="2"/>
  </si>
  <si>
    <t>後期高齢者支援金</t>
    <rPh sb="0" eb="2">
      <t>コウキ</t>
    </rPh>
    <rPh sb="2" eb="5">
      <t>コウレイシャ</t>
    </rPh>
    <rPh sb="5" eb="7">
      <t>シエン</t>
    </rPh>
    <rPh sb="7" eb="8">
      <t>キン</t>
    </rPh>
    <phoneticPr fontId="2"/>
  </si>
  <si>
    <t>保健事業費</t>
    <rPh sb="0" eb="2">
      <t>ホケン</t>
    </rPh>
    <rPh sb="2" eb="4">
      <t>ジギョウ</t>
    </rPh>
    <rPh sb="4" eb="5">
      <t>ヒ</t>
    </rPh>
    <phoneticPr fontId="2"/>
  </si>
  <si>
    <t>保険給付費等
交付金償還金</t>
    <rPh sb="0" eb="4">
      <t>ホケンキュウフ</t>
    </rPh>
    <rPh sb="4" eb="5">
      <t>ヒ</t>
    </rPh>
    <rPh sb="5" eb="6">
      <t>トウ</t>
    </rPh>
    <rPh sb="8" eb="11">
      <t>コウフキン</t>
    </rPh>
    <rPh sb="11" eb="13">
      <t>ショウカン</t>
    </rPh>
    <rPh sb="13" eb="14">
      <t>キン</t>
    </rPh>
    <phoneticPr fontId="2"/>
  </si>
  <si>
    <t>直診勘定
繰出金</t>
    <rPh sb="0" eb="2">
      <t>チョクシン</t>
    </rPh>
    <rPh sb="2" eb="4">
      <t>カンジョウ</t>
    </rPh>
    <rPh sb="6" eb="7">
      <t>ク</t>
    </rPh>
    <rPh sb="7" eb="8">
      <t>ダ</t>
    </rPh>
    <rPh sb="8" eb="9">
      <t>キン</t>
    </rPh>
    <phoneticPr fontId="2"/>
  </si>
  <si>
    <t>保険給付費等交付金計(特別交付金)</t>
    <rPh sb="0" eb="2">
      <t>ホケン</t>
    </rPh>
    <rPh sb="2" eb="4">
      <t>キュウフ</t>
    </rPh>
    <rPh sb="4" eb="5">
      <t>ヒ</t>
    </rPh>
    <rPh sb="5" eb="6">
      <t>トウ</t>
    </rPh>
    <rPh sb="6" eb="9">
      <t>コウフキン</t>
    </rPh>
    <rPh sb="9" eb="10">
      <t>ケイ</t>
    </rPh>
    <phoneticPr fontId="2"/>
  </si>
  <si>
    <t>医療給付費分</t>
    <rPh sb="0" eb="4">
      <t>イリョウキュウフ</t>
    </rPh>
    <rPh sb="4" eb="5">
      <t>ヒ</t>
    </rPh>
    <rPh sb="5" eb="6">
      <t>ブン</t>
    </rPh>
    <phoneticPr fontId="2"/>
  </si>
  <si>
    <t>保険給付費等
交付金
償還金</t>
    <rPh sb="0" eb="2">
      <t>ホケン</t>
    </rPh>
    <rPh sb="2" eb="4">
      <t>キュウフ</t>
    </rPh>
    <rPh sb="4" eb="5">
      <t>ヒ</t>
    </rPh>
    <rPh sb="5" eb="6">
      <t>トウ</t>
    </rPh>
    <rPh sb="7" eb="10">
      <t>コウフキン</t>
    </rPh>
    <rPh sb="11" eb="13">
      <t>ショウカン</t>
    </rPh>
    <rPh sb="13" eb="14">
      <t>キン</t>
    </rPh>
    <phoneticPr fontId="2"/>
  </si>
  <si>
    <t>直診
勘定
繰出金</t>
    <rPh sb="0" eb="2">
      <t>チョクシン</t>
    </rPh>
    <rPh sb="3" eb="5">
      <t>カンジョウ</t>
    </rPh>
    <rPh sb="6" eb="7">
      <t>クリ</t>
    </rPh>
    <rPh sb="7" eb="9">
      <t>シュッキン</t>
    </rPh>
    <phoneticPr fontId="2"/>
  </si>
  <si>
    <t>保険給付費等交付金
(特別交付金）計</t>
    <rPh sb="4" eb="5">
      <t>ヒ</t>
    </rPh>
    <rPh sb="17" eb="18">
      <t>ケイ</t>
    </rPh>
    <phoneticPr fontId="2"/>
  </si>
  <si>
    <t>世帯の継続性を認めた世帯数
（市町村内転居の場合を除く）</t>
    <rPh sb="0" eb="2">
      <t>セタイ</t>
    </rPh>
    <rPh sb="3" eb="6">
      <t>ケイゾクセイ</t>
    </rPh>
    <rPh sb="7" eb="8">
      <t>ミト</t>
    </rPh>
    <rPh sb="10" eb="13">
      <t>セタイスウ</t>
    </rPh>
    <rPh sb="15" eb="18">
      <t>シチョウソン</t>
    </rPh>
    <rPh sb="18" eb="19">
      <t>ナイ</t>
    </rPh>
    <rPh sb="19" eb="21">
      <t>テンキョ</t>
    </rPh>
    <rPh sb="22" eb="24">
      <t>バアイ</t>
    </rPh>
    <rPh sb="25" eb="26">
      <t>ノゾ</t>
    </rPh>
    <phoneticPr fontId="2"/>
  </si>
  <si>
    <t>（再掲）他県
への転出</t>
    <rPh sb="1" eb="3">
      <t>サイケイ</t>
    </rPh>
    <rPh sb="4" eb="6">
      <t>タケン</t>
    </rPh>
    <rPh sb="9" eb="11">
      <t>テンシュツ</t>
    </rPh>
    <phoneticPr fontId="2"/>
  </si>
  <si>
    <t>退　　職　　被　　保　　険　　者　　等　　分　　計</t>
    <rPh sb="0" eb="1">
      <t>タイ</t>
    </rPh>
    <rPh sb="3" eb="4">
      <t>ショク</t>
    </rPh>
    <rPh sb="18" eb="19">
      <t>トウ</t>
    </rPh>
    <phoneticPr fontId="2"/>
  </si>
  <si>
    <r>
      <rPr>
        <sz val="11"/>
        <rFont val="ＭＳ Ｐ明朝"/>
        <family val="1"/>
        <charset val="128"/>
      </rPr>
      <t>退職被保険者等分</t>
    </r>
    <r>
      <rPr>
        <sz val="12"/>
        <rFont val="ＭＳ Ｐ明朝"/>
        <family val="1"/>
        <charset val="128"/>
      </rPr>
      <t xml:space="preserve">
再掲</t>
    </r>
    <rPh sb="0" eb="6">
      <t>タイショクヒホケンジャ</t>
    </rPh>
    <rPh sb="6" eb="7">
      <t>トウ</t>
    </rPh>
    <rPh sb="7" eb="8">
      <t>ブン</t>
    </rPh>
    <phoneticPr fontId="2"/>
  </si>
  <si>
    <t>特別調整
交付金分</t>
    <rPh sb="8" eb="9">
      <t>キン</t>
    </rPh>
    <phoneticPr fontId="2"/>
  </si>
  <si>
    <t>基金積立金（準備金積立金）</t>
    <rPh sb="0" eb="2">
      <t>キキン</t>
    </rPh>
    <rPh sb="2" eb="4">
      <t>ツミタテ</t>
    </rPh>
    <rPh sb="4" eb="5">
      <t>キン</t>
    </rPh>
    <rPh sb="6" eb="9">
      <t>ジュンビキン</t>
    </rPh>
    <rPh sb="9" eb="11">
      <t>ツミタテ</t>
    </rPh>
    <rPh sb="11" eb="12">
      <t>キン</t>
    </rPh>
    <phoneticPr fontId="2"/>
  </si>
  <si>
    <t>特別調整
交付金分</t>
    <rPh sb="0" eb="2">
      <t>トクベツ</t>
    </rPh>
    <rPh sb="2" eb="4">
      <t>チョウセイ</t>
    </rPh>
    <rPh sb="5" eb="8">
      <t>コウフキン</t>
    </rPh>
    <rPh sb="8" eb="9">
      <t>ブン</t>
    </rPh>
    <phoneticPr fontId="2"/>
  </si>
  <si>
    <t>保険基盤安定</t>
    <rPh sb="4" eb="6">
      <t>アンテイ</t>
    </rPh>
    <phoneticPr fontId="2"/>
  </si>
  <si>
    <t>（準備金繰入金）</t>
    <rPh sb="4" eb="6">
      <t>クリイレ</t>
    </rPh>
    <rPh sb="6" eb="7">
      <t>キン</t>
    </rPh>
    <phoneticPr fontId="2"/>
  </si>
  <si>
    <t>基金繰入金</t>
    <rPh sb="0" eb="2">
      <t>キキン</t>
    </rPh>
    <rPh sb="2" eb="4">
      <t>クリイレ</t>
    </rPh>
    <rPh sb="4" eb="5">
      <t>キン</t>
    </rPh>
    <phoneticPr fontId="2"/>
  </si>
  <si>
    <t>単年度
収支差</t>
    <rPh sb="0" eb="1">
      <t>タン</t>
    </rPh>
    <rPh sb="5" eb="7">
      <t>シュウシ</t>
    </rPh>
    <rPh sb="7" eb="8">
      <t>サ</t>
    </rPh>
    <phoneticPr fontId="2"/>
  </si>
  <si>
    <t>基金積立金
(準備金積立金)</t>
    <rPh sb="2" eb="5">
      <t>ツミタテキン</t>
    </rPh>
    <rPh sb="7" eb="13">
      <t>ジュンビキンツミタテキン</t>
    </rPh>
    <phoneticPr fontId="2"/>
  </si>
  <si>
    <t>（単位：世帯、人）</t>
    <phoneticPr fontId="2"/>
  </si>
  <si>
    <t>転　出</t>
    <rPh sb="0" eb="1">
      <t>テン</t>
    </rPh>
    <rPh sb="2" eb="3">
      <t>シュツ</t>
    </rPh>
    <phoneticPr fontId="2"/>
  </si>
  <si>
    <t>保険給付費等交付金(普通交付金）</t>
    <rPh sb="4" eb="5">
      <t>ヒ</t>
    </rPh>
    <phoneticPr fontId="2"/>
  </si>
  <si>
    <t>保険給付費等交付金(特別交付金）</t>
    <rPh sb="4" eb="5">
      <t>ヒ</t>
    </rPh>
    <rPh sb="10" eb="12">
      <t>トクベツ</t>
    </rPh>
    <phoneticPr fontId="2"/>
  </si>
  <si>
    <t>特定健康
診査等
負担金</t>
    <rPh sb="0" eb="2">
      <t>トクテイ</t>
    </rPh>
    <rPh sb="2" eb="4">
      <t>ケンコウ</t>
    </rPh>
    <rPh sb="6" eb="8">
      <t>シンサ</t>
    </rPh>
    <rPh sb="8" eb="9">
      <t>トウ</t>
    </rPh>
    <rPh sb="11" eb="14">
      <t>フタンキン</t>
    </rPh>
    <phoneticPr fontId="2"/>
  </si>
  <si>
    <t>医　療　給　付　費　分</t>
    <rPh sb="0" eb="1">
      <t>イ</t>
    </rPh>
    <rPh sb="2" eb="3">
      <t>リョウ</t>
    </rPh>
    <rPh sb="4" eb="5">
      <t>キュウ</t>
    </rPh>
    <rPh sb="6" eb="7">
      <t>ツキ</t>
    </rPh>
    <rPh sb="8" eb="9">
      <t>ヒ</t>
    </rPh>
    <rPh sb="10" eb="11">
      <t>ブン</t>
    </rPh>
    <phoneticPr fontId="2"/>
  </si>
  <si>
    <t>（前年度末）Ｋ</t>
    <rPh sb="1" eb="2">
      <t>マエ</t>
    </rPh>
    <rPh sb="2" eb="5">
      <t>ネンドマツ</t>
    </rPh>
    <phoneticPr fontId="2"/>
  </si>
  <si>
    <t>支　　　　　　　　　　　　　　　  払　　　　　　　　　　　　　　  　状　　　　　　　　　　　　　　　  　</t>
    <phoneticPr fontId="2"/>
  </si>
  <si>
    <t>況</t>
    <phoneticPr fontId="2"/>
  </si>
  <si>
    <t>元</t>
  </si>
  <si>
    <r>
      <t>基金積立金</t>
    </r>
    <r>
      <rPr>
        <sz val="11"/>
        <rFont val="ＭＳ 明朝"/>
        <family val="1"/>
        <charset val="128"/>
      </rPr>
      <t xml:space="preserve">
(準備金積立金)</t>
    </r>
    <rPh sb="0" eb="2">
      <t>キキン</t>
    </rPh>
    <rPh sb="2" eb="4">
      <t>ツミタテ</t>
    </rPh>
    <rPh sb="4" eb="5">
      <t>キン</t>
    </rPh>
    <rPh sb="8" eb="11">
      <t>ジュンビキン</t>
    </rPh>
    <rPh sb="11" eb="14">
      <t>ツミタテキン</t>
    </rPh>
    <phoneticPr fontId="2"/>
  </si>
  <si>
    <t>（2年3月末現在）</t>
    <rPh sb="2" eb="3">
      <t>ネン</t>
    </rPh>
    <rPh sb="4" eb="5">
      <t>ガツ</t>
    </rPh>
    <rPh sb="5" eb="6">
      <t>マツ</t>
    </rPh>
    <rPh sb="6" eb="8">
      <t>ゲンザイ</t>
    </rPh>
    <phoneticPr fontId="2"/>
  </si>
  <si>
    <t>２８</t>
  </si>
  <si>
    <t>２８</t>
    <phoneticPr fontId="25"/>
  </si>
  <si>
    <t>２９</t>
  </si>
  <si>
    <t>２９</t>
    <phoneticPr fontId="25"/>
  </si>
  <si>
    <t>３０</t>
  </si>
  <si>
    <t>３０</t>
    <phoneticPr fontId="25"/>
  </si>
  <si>
    <t>元</t>
    <phoneticPr fontId="25"/>
  </si>
  <si>
    <t>２</t>
  </si>
  <si>
    <t>２</t>
    <phoneticPr fontId="25"/>
  </si>
  <si>
    <t>平成28年度</t>
    <phoneticPr fontId="2"/>
  </si>
  <si>
    <t>平成29年度</t>
    <phoneticPr fontId="2"/>
  </si>
  <si>
    <t>平成30年度</t>
    <phoneticPr fontId="2"/>
  </si>
  <si>
    <t>令和元年度</t>
    <phoneticPr fontId="2"/>
  </si>
  <si>
    <t>高額医療費
共同事業
交付金</t>
    <phoneticPr fontId="2"/>
  </si>
  <si>
    <t>(244)</t>
  </si>
  <si>
    <t>(0)</t>
  </si>
  <si>
    <t>(282)</t>
  </si>
  <si>
    <t>(306)</t>
  </si>
  <si>
    <t>(324)</t>
  </si>
  <si>
    <t>(352)</t>
  </si>
  <si>
    <t>－</t>
    <phoneticPr fontId="2"/>
  </si>
  <si>
    <t>市町村　計</t>
    <phoneticPr fontId="2"/>
  </si>
  <si>
    <t>組  合  計</t>
    <phoneticPr fontId="2"/>
  </si>
  <si>
    <t>市　　　計</t>
    <phoneticPr fontId="2"/>
  </si>
  <si>
    <t>町　村　計</t>
    <phoneticPr fontId="2"/>
  </si>
  <si>
    <t>川　越　市</t>
  </si>
  <si>
    <t>熊  谷  市</t>
  </si>
  <si>
    <t>川  口  市</t>
  </si>
  <si>
    <t>行  田  市</t>
  </si>
  <si>
    <t>秩  父  市</t>
  </si>
  <si>
    <t>所  沢  市</t>
  </si>
  <si>
    <t>飯  能  市</t>
  </si>
  <si>
    <t>加  須  市</t>
  </si>
  <si>
    <t>本  庄  市</t>
  </si>
  <si>
    <t>東松山  市</t>
  </si>
  <si>
    <t>春日部  市</t>
  </si>
  <si>
    <t>狭  山  市</t>
  </si>
  <si>
    <t>羽  生  市</t>
  </si>
  <si>
    <t>鴻  巣  市</t>
  </si>
  <si>
    <t>深  谷  市</t>
  </si>
  <si>
    <t>上  尾  市</t>
  </si>
  <si>
    <t>草  加  市</t>
  </si>
  <si>
    <t>越  谷  市</t>
  </si>
  <si>
    <t>蕨      市</t>
  </si>
  <si>
    <t>戸  田  市</t>
  </si>
  <si>
    <t>入  間  市</t>
  </si>
  <si>
    <t>朝  霞  市</t>
  </si>
  <si>
    <t>志  木  市</t>
  </si>
  <si>
    <t>和  光  市</t>
  </si>
  <si>
    <t>新  座  市</t>
  </si>
  <si>
    <t>桶  川  市</t>
  </si>
  <si>
    <t>久  喜  市</t>
  </si>
  <si>
    <t>北  本  市</t>
  </si>
  <si>
    <t>八  潮  市</t>
  </si>
  <si>
    <t>富士見  市</t>
  </si>
  <si>
    <t>ふじみ野  市</t>
  </si>
  <si>
    <t>三  郷  市</t>
  </si>
  <si>
    <t>蓮  田  市</t>
  </si>
  <si>
    <t>伊  奈  町</t>
  </si>
  <si>
    <t>三  芳  町</t>
  </si>
  <si>
    <t>坂  戸  市</t>
  </si>
  <si>
    <t>毛呂山  町</t>
  </si>
  <si>
    <t>越  生  町</t>
  </si>
  <si>
    <t>鶴ケ島  市</t>
  </si>
  <si>
    <t>日  高  市</t>
  </si>
  <si>
    <t>滑  川  町</t>
  </si>
  <si>
    <t>嵐  山  町</t>
  </si>
  <si>
    <t>小  川  町</t>
  </si>
  <si>
    <t>ときがわ　町</t>
  </si>
  <si>
    <t>川  島  町</t>
  </si>
  <si>
    <t>吉  見  町</t>
  </si>
  <si>
    <t>鳩  山  町</t>
  </si>
  <si>
    <t>横  瀬  町</t>
  </si>
  <si>
    <t>皆  野  町</t>
  </si>
  <si>
    <t>長  瀞  町</t>
  </si>
  <si>
    <t>小鹿野  町</t>
  </si>
  <si>
    <t>東秩父  村</t>
  </si>
  <si>
    <t>美  里  町</t>
  </si>
  <si>
    <t>神  川  町</t>
  </si>
  <si>
    <t>上  里  町</t>
  </si>
  <si>
    <t>寄  居  町</t>
  </si>
  <si>
    <t>宮  代  町</t>
  </si>
  <si>
    <t>白  岡  市</t>
  </si>
  <si>
    <t>幸  手  市</t>
  </si>
  <si>
    <t>杉  戸  町</t>
  </si>
  <si>
    <t>松  伏  町</t>
  </si>
  <si>
    <t>吉  川  市</t>
  </si>
  <si>
    <t>さいたま市</t>
  </si>
  <si>
    <t>医師国保</t>
  </si>
  <si>
    <t>歯科医師国保</t>
  </si>
  <si>
    <t>薬剤師国保</t>
  </si>
  <si>
    <t>税理士国保</t>
  </si>
  <si>
    <t>建設国保</t>
  </si>
  <si>
    <t>土建国保</t>
  </si>
  <si>
    <t>○</t>
  </si>
  <si>
    <t>令和 2年度</t>
    <phoneticPr fontId="2"/>
  </si>
  <si>
    <t>平成28年度</t>
    <phoneticPr fontId="2"/>
  </si>
  <si>
    <t>平成29年度</t>
    <phoneticPr fontId="2"/>
  </si>
  <si>
    <t>平成30年度</t>
    <phoneticPr fontId="2"/>
  </si>
  <si>
    <t>令和元年度</t>
    <phoneticPr fontId="2"/>
  </si>
  <si>
    <t>２方式</t>
  </si>
  <si>
    <t>４方式</t>
  </si>
  <si>
    <t>課税所得額　基礎控除</t>
  </si>
  <si>
    <t>保険税</t>
  </si>
  <si>
    <t>固定資産税の一部</t>
  </si>
  <si>
    <t>保険料</t>
  </si>
  <si>
    <t>平成 28 年度</t>
  </si>
  <si>
    <t>平成 29 年度</t>
  </si>
  <si>
    <t>平成 30 年度</t>
  </si>
  <si>
    <t>第41表　年度別・保険者別診療施設一般状況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イッパン</t>
    </rPh>
    <rPh sb="19" eb="21">
      <t>ジョウキョウ</t>
    </rPh>
    <phoneticPr fontId="2"/>
  </si>
  <si>
    <t>（    ）は兼務の人数(再掲)</t>
    <phoneticPr fontId="2"/>
  </si>
  <si>
    <t>年度別
保険者別</t>
    <rPh sb="0" eb="2">
      <t>ネンド</t>
    </rPh>
    <rPh sb="2" eb="3">
      <t>ベツ</t>
    </rPh>
    <phoneticPr fontId="2"/>
  </si>
  <si>
    <t>施　設　名</t>
    <phoneticPr fontId="2"/>
  </si>
  <si>
    <t>公営
企業
法適
用の
施設
（○）</t>
    <rPh sb="0" eb="2">
      <t>コウエイ</t>
    </rPh>
    <rPh sb="3" eb="5">
      <t>キギョウ</t>
    </rPh>
    <phoneticPr fontId="2"/>
  </si>
  <si>
    <t>診察開始
年月日</t>
    <rPh sb="0" eb="2">
      <t>シンサツ</t>
    </rPh>
    <rPh sb="2" eb="4">
      <t>カイシ</t>
    </rPh>
    <phoneticPr fontId="2"/>
  </si>
  <si>
    <t>点数
表の
種別</t>
    <rPh sb="0" eb="2">
      <t>テンスウ</t>
    </rPh>
    <rPh sb="3" eb="4">
      <t>ヒョウ</t>
    </rPh>
    <rPh sb="6" eb="8">
      <t>シュベツ</t>
    </rPh>
    <phoneticPr fontId="2"/>
  </si>
  <si>
    <t>病　　　　床　　　　数</t>
    <rPh sb="0" eb="1">
      <t>ヤマイ</t>
    </rPh>
    <rPh sb="5" eb="6">
      <t>ユカ</t>
    </rPh>
    <rPh sb="10" eb="11">
      <t>スウ</t>
    </rPh>
    <phoneticPr fontId="2"/>
  </si>
  <si>
    <t xml:space="preserve"> イ.出張診療所</t>
    <rPh sb="3" eb="5">
      <t>シュッチョウ</t>
    </rPh>
    <rPh sb="5" eb="7">
      <t>シンリョウ</t>
    </rPh>
    <rPh sb="7" eb="8">
      <t>ショ</t>
    </rPh>
    <phoneticPr fontId="2"/>
  </si>
  <si>
    <t xml:space="preserve"> ロ.その他の無床診療所</t>
    <rPh sb="5" eb="6">
      <t>タ</t>
    </rPh>
    <rPh sb="7" eb="8">
      <t>ム</t>
    </rPh>
    <rPh sb="8" eb="9">
      <t>ユカ</t>
    </rPh>
    <rPh sb="9" eb="12">
      <t>シンリョウジョ</t>
    </rPh>
    <phoneticPr fontId="2"/>
  </si>
  <si>
    <t>看護師</t>
    <rPh sb="0" eb="3">
      <t>カンゴシ</t>
    </rPh>
    <phoneticPr fontId="2"/>
  </si>
  <si>
    <t xml:space="preserve"> ハ.有床診療所</t>
    <rPh sb="3" eb="4">
      <t>ユウ</t>
    </rPh>
    <rPh sb="4" eb="5">
      <t>ユカ</t>
    </rPh>
    <rPh sb="5" eb="8">
      <t>シンリョウジョ</t>
    </rPh>
    <phoneticPr fontId="2"/>
  </si>
  <si>
    <t xml:space="preserve"> ニ.病院</t>
    <rPh sb="3" eb="5">
      <t>ビョウイン</t>
    </rPh>
    <phoneticPr fontId="2"/>
  </si>
  <si>
    <t>保険者数：6、施設数：11</t>
  </si>
  <si>
    <t>-</t>
    <phoneticPr fontId="2"/>
  </si>
  <si>
    <t>イ：2、ロ：7、ハ：0、ニ：2</t>
    <phoneticPr fontId="2"/>
  </si>
  <si>
    <t>(</t>
  </si>
  <si>
    <t>)</t>
  </si>
  <si>
    <t>令和 元 年度</t>
    <rPh sb="0" eb="2">
      <t>レイワ</t>
    </rPh>
    <rPh sb="3" eb="4">
      <t>モト</t>
    </rPh>
    <phoneticPr fontId="2"/>
  </si>
  <si>
    <t>令和 ２ 年度</t>
    <rPh sb="0" eb="2">
      <t>レイワ</t>
    </rPh>
    <phoneticPr fontId="2"/>
  </si>
  <si>
    <t>保険者数：5、施設数：9</t>
    <phoneticPr fontId="2"/>
  </si>
  <si>
    <t>イ：2、ロ：5、ハ：0、ニ：2</t>
    <phoneticPr fontId="2"/>
  </si>
  <si>
    <t>(</t>
    <phoneticPr fontId="2"/>
  </si>
  <si>
    <t>)</t>
    <phoneticPr fontId="2"/>
  </si>
  <si>
    <t>03</t>
    <phoneticPr fontId="2"/>
  </si>
  <si>
    <t>川口市立医療センター</t>
  </si>
  <si>
    <t>H6. 5. 1</t>
    <phoneticPr fontId="2"/>
  </si>
  <si>
    <t>ニ</t>
  </si>
  <si>
    <t>附属安行診療所</t>
  </si>
  <si>
    <t>S62. 4. 1</t>
    <phoneticPr fontId="2"/>
  </si>
  <si>
    <t>ロ</t>
  </si>
  <si>
    <t>07</t>
    <phoneticPr fontId="2"/>
  </si>
  <si>
    <t>秩父市</t>
    <rPh sb="0" eb="3">
      <t>チチブシ</t>
    </rPh>
    <phoneticPr fontId="2"/>
  </si>
  <si>
    <t>秩父市大滝国保診療所</t>
    <rPh sb="0" eb="3">
      <t>チチブシ</t>
    </rPh>
    <phoneticPr fontId="2"/>
  </si>
  <si>
    <t>S56. 6. 1</t>
    <phoneticPr fontId="2"/>
  </si>
  <si>
    <t>09</t>
    <phoneticPr fontId="2"/>
  </si>
  <si>
    <t>飯能市</t>
    <rPh sb="0" eb="3">
      <t>ハンノウシ</t>
    </rPh>
    <phoneticPr fontId="2"/>
  </si>
  <si>
    <t>飯能市国保南高麗診療所</t>
  </si>
  <si>
    <t>S60. 4. 1</t>
    <phoneticPr fontId="2"/>
  </si>
  <si>
    <t>飯能市国保名栗診療所</t>
    <rPh sb="0" eb="3">
      <t>ハンノウシ</t>
    </rPh>
    <rPh sb="3" eb="5">
      <t>コクホ</t>
    </rPh>
    <rPh sb="5" eb="7">
      <t>ナグリ</t>
    </rPh>
    <rPh sb="7" eb="10">
      <t>シンリョウジョ</t>
    </rPh>
    <phoneticPr fontId="2"/>
  </si>
  <si>
    <t>S25. 7.25</t>
    <phoneticPr fontId="2"/>
  </si>
  <si>
    <t>加須市</t>
    <rPh sb="0" eb="3">
      <t>カゾシ</t>
    </rPh>
    <phoneticPr fontId="2"/>
  </si>
  <si>
    <t>加須市国保北川辺診療所</t>
    <rPh sb="0" eb="3">
      <t>カゾシ</t>
    </rPh>
    <rPh sb="5" eb="8">
      <t>キタカワベ</t>
    </rPh>
    <phoneticPr fontId="2"/>
  </si>
  <si>
    <t>H22. 3.23</t>
    <phoneticPr fontId="2"/>
  </si>
  <si>
    <t>小鹿野町</t>
  </si>
  <si>
    <t>国保町立小鹿野中央病院</t>
  </si>
  <si>
    <t>S28. 5. 1</t>
    <phoneticPr fontId="2"/>
  </si>
  <si>
    <t>附属長若診療所</t>
  </si>
  <si>
    <t>S49.11. 1</t>
    <phoneticPr fontId="2"/>
  </si>
  <si>
    <t>イ</t>
  </si>
  <si>
    <t>附属倉尾診療所</t>
  </si>
  <si>
    <t>S50. 6. 2</t>
    <phoneticPr fontId="2"/>
  </si>
  <si>
    <t>第42表　年度別・保険者別診療施設診療状況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phoneticPr fontId="2"/>
  </si>
  <si>
    <t>入  院 (食事療養費含む)</t>
    <rPh sb="0" eb="1">
      <t>イ</t>
    </rPh>
    <rPh sb="3" eb="4">
      <t>イン</t>
    </rPh>
    <rPh sb="6" eb="8">
      <t>ショクジ</t>
    </rPh>
    <rPh sb="8" eb="10">
      <t>リョウヨウ</t>
    </rPh>
    <rPh sb="10" eb="11">
      <t>ヒ</t>
    </rPh>
    <rPh sb="11" eb="12">
      <t>フク</t>
    </rPh>
    <phoneticPr fontId="2"/>
  </si>
  <si>
    <t>保険者数：5、施設数：9</t>
  </si>
  <si>
    <t>飯能市国保南高麗診療所</t>
    <phoneticPr fontId="2"/>
  </si>
  <si>
    <t>飯能市国保名栗診療所</t>
    <rPh sb="0" eb="3">
      <t>ハンノウシ</t>
    </rPh>
    <rPh sb="3" eb="5">
      <t>コクホ</t>
    </rPh>
    <phoneticPr fontId="2"/>
  </si>
  <si>
    <t>第43表　年度別・保険者別診療施設診療状況(国民健康保険分)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rPh sb="22" eb="24">
      <t>コクミン</t>
    </rPh>
    <rPh sb="24" eb="26">
      <t>ケンコウ</t>
    </rPh>
    <rPh sb="26" eb="28">
      <t>ホケン</t>
    </rPh>
    <rPh sb="28" eb="29">
      <t>ブン</t>
    </rPh>
    <phoneticPr fontId="2"/>
  </si>
  <si>
    <t>秩父市大滝国保診療所</t>
    <rPh sb="0" eb="3">
      <t>チチブシ</t>
    </rPh>
    <rPh sb="3" eb="5">
      <t>オオタキ</t>
    </rPh>
    <phoneticPr fontId="2"/>
  </si>
  <si>
    <t>小鹿野町</t>
    <phoneticPr fontId="2"/>
  </si>
  <si>
    <t>第44表　年度別・保険者別診療施設経理状況施設勘定分（その１）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</si>
  <si>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国庫支出金</t>
    <rPh sb="0" eb="2">
      <t>コッコ</t>
    </rPh>
    <rPh sb="2" eb="4">
      <t>シシュツ</t>
    </rPh>
    <rPh sb="4" eb="5">
      <t>キン</t>
    </rPh>
    <phoneticPr fontId="2"/>
  </si>
  <si>
    <t>保険者数：6、施設数：11</t>
    <phoneticPr fontId="2"/>
  </si>
  <si>
    <t>※</t>
  </si>
  <si>
    <t>第44表 年度別・保険者別診療施設経理状況施設勘定分（その２）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</si>
  <si>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収支差引額</t>
    <rPh sb="0" eb="2">
      <t>シュウシ</t>
    </rPh>
    <rPh sb="2" eb="4">
      <t>サシヒキ</t>
    </rPh>
    <rPh sb="4" eb="5">
      <t>ガク</t>
    </rPh>
    <phoneticPr fontId="2"/>
  </si>
  <si>
    <t>飯能市</t>
    <rPh sb="0" eb="2">
      <t>ハンノウ</t>
    </rPh>
    <rPh sb="2" eb="3">
      <t>シ</t>
    </rPh>
    <phoneticPr fontId="2"/>
  </si>
  <si>
    <t>第44表　年度別・保険者別診療施設経理状況施設勘定分（その３）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</si>
  <si>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医薬
品
・
衛生
材料</t>
    <rPh sb="0" eb="2">
      <t>イヤク</t>
    </rPh>
    <rPh sb="3" eb="4">
      <t>ヒン</t>
    </rPh>
    <rPh sb="7" eb="9">
      <t>エイセイ</t>
    </rPh>
    <rPh sb="10" eb="12">
      <t>ザイリョウ</t>
    </rPh>
    <phoneticPr fontId="2"/>
  </si>
  <si>
    <t>その
他の
未払
い額</t>
    <rPh sb="3" eb="4">
      <t>ホカ</t>
    </rPh>
    <rPh sb="6" eb="8">
      <t>ミバラ</t>
    </rPh>
    <rPh sb="10" eb="11">
      <t>ガク</t>
    </rPh>
    <phoneticPr fontId="2"/>
  </si>
  <si>
    <t>医薬品・
衛生材料等
保有額</t>
    <rPh sb="0" eb="3">
      <t>イヤクヒン</t>
    </rPh>
    <rPh sb="5" eb="7">
      <t>エイセイ</t>
    </rPh>
    <rPh sb="7" eb="9">
      <t>ザイリョウ</t>
    </rPh>
    <rPh sb="9" eb="10">
      <t>ナド</t>
    </rPh>
    <rPh sb="11" eb="14">
      <t>ホユウガク</t>
    </rPh>
    <phoneticPr fontId="2"/>
  </si>
  <si>
    <t>保険者番号</t>
    <phoneticPr fontId="2"/>
  </si>
  <si>
    <t>後期高齢者
診療報酬収入</t>
    <rPh sb="0" eb="2">
      <t>コウキ</t>
    </rPh>
    <rPh sb="2" eb="5">
      <t>コウレイシャ</t>
    </rPh>
    <rPh sb="6" eb="8">
      <t>シンリョウ</t>
    </rPh>
    <rPh sb="8" eb="10">
      <t>ホウシュウ</t>
    </rPh>
    <rPh sb="10" eb="12">
      <t>シュウニュウ</t>
    </rPh>
    <phoneticPr fontId="2"/>
  </si>
  <si>
    <t>一部負担金
(標準負担額を含む)</t>
    <rPh sb="0" eb="2">
      <t>イチブ</t>
    </rPh>
    <rPh sb="2" eb="5">
      <t>フタンキン</t>
    </rPh>
    <rPh sb="7" eb="9">
      <t>ヒョウジュン</t>
    </rPh>
    <rPh sb="9" eb="11">
      <t>フタン</t>
    </rPh>
    <rPh sb="11" eb="12">
      <t>ガク</t>
    </rPh>
    <rPh sb="13" eb="14">
      <t>フク</t>
    </rPh>
    <phoneticPr fontId="2"/>
  </si>
  <si>
    <t>第45表　地方公営企業法の適用を受ける施設の経理状況(その１)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</si>
  <si>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川口市立
医療センター
(附属施設を含む)</t>
    <phoneticPr fontId="2"/>
  </si>
  <si>
    <t>国保町立
小鹿野中央病院
(附属施設を含む)</t>
    <rPh sb="15" eb="17">
      <t>フゾク</t>
    </rPh>
    <rPh sb="17" eb="19">
      <t>シセツ</t>
    </rPh>
    <phoneticPr fontId="2"/>
  </si>
  <si>
    <t>収　　　　　益</t>
    <rPh sb="0" eb="1">
      <t>オサム</t>
    </rPh>
    <rPh sb="6" eb="7">
      <t>エキ</t>
    </rPh>
    <phoneticPr fontId="2"/>
  </si>
  <si>
    <t>医業収益</t>
    <rPh sb="0" eb="1">
      <t>イ</t>
    </rPh>
    <rPh sb="1" eb="2">
      <t>ギョウ</t>
    </rPh>
    <rPh sb="2" eb="4">
      <t>シュウエキ</t>
    </rPh>
    <phoneticPr fontId="2"/>
  </si>
  <si>
    <t>医業外収益
・特別利益</t>
    <rPh sb="0" eb="1">
      <t>イ</t>
    </rPh>
    <rPh sb="1" eb="2">
      <t>ギョウ</t>
    </rPh>
    <rPh sb="2" eb="3">
      <t>ソト</t>
    </rPh>
    <rPh sb="3" eb="5">
      <t>シュウエキ</t>
    </rPh>
    <rPh sb="7" eb="9">
      <t>トクベツ</t>
    </rPh>
    <rPh sb="9" eb="11">
      <t>リエキ</t>
    </rPh>
    <phoneticPr fontId="2"/>
  </si>
  <si>
    <t>国庫補助金</t>
    <rPh sb="0" eb="2">
      <t>コッコ</t>
    </rPh>
    <rPh sb="2" eb="5">
      <t>ホジョキン</t>
    </rPh>
    <phoneticPr fontId="2"/>
  </si>
  <si>
    <t>特別利益　　(a)</t>
    <rPh sb="0" eb="2">
      <t>トクベツ</t>
    </rPh>
    <rPh sb="2" eb="4">
      <t>リエキ</t>
    </rPh>
    <phoneticPr fontId="2"/>
  </si>
  <si>
    <t>合　　　　　計　　　 (B)</t>
    <rPh sb="0" eb="1">
      <t>ゴウ</t>
    </rPh>
    <rPh sb="6" eb="7">
      <t>ケイ</t>
    </rPh>
    <phoneticPr fontId="2"/>
  </si>
  <si>
    <t>費　　　　　　用</t>
    <rPh sb="0" eb="1">
      <t>ヒ</t>
    </rPh>
    <rPh sb="7" eb="8">
      <t>ヨウ</t>
    </rPh>
    <phoneticPr fontId="2"/>
  </si>
  <si>
    <t>医　業　費　用</t>
    <rPh sb="0" eb="1">
      <t>イ</t>
    </rPh>
    <rPh sb="2" eb="3">
      <t>ギョウ</t>
    </rPh>
    <rPh sb="4" eb="5">
      <t>ヒ</t>
    </rPh>
    <rPh sb="6" eb="7">
      <t>ヨウ</t>
    </rPh>
    <phoneticPr fontId="2"/>
  </si>
  <si>
    <t>材料費</t>
    <rPh sb="0" eb="3">
      <t>ザイリョウヒ</t>
    </rPh>
    <phoneticPr fontId="2"/>
  </si>
  <si>
    <t>小　　　計</t>
    <rPh sb="0" eb="1">
      <t>ショウ</t>
    </rPh>
    <rPh sb="4" eb="5">
      <t>ケイ</t>
    </rPh>
    <phoneticPr fontId="2"/>
  </si>
  <si>
    <t>資産減耗費</t>
    <rPh sb="0" eb="2">
      <t>シサン</t>
    </rPh>
    <rPh sb="2" eb="4">
      <t>ゲンモウ</t>
    </rPh>
    <rPh sb="4" eb="5">
      <t>ヒ</t>
    </rPh>
    <phoneticPr fontId="2"/>
  </si>
  <si>
    <t>医業外費用
・特別損失</t>
    <rPh sb="0" eb="2">
      <t>イギョウ</t>
    </rPh>
    <rPh sb="2" eb="3">
      <t>ソト</t>
    </rPh>
    <rPh sb="3" eb="5">
      <t>ヒヨウ</t>
    </rPh>
    <phoneticPr fontId="2"/>
  </si>
  <si>
    <t>支払利息及び企業債取扱諸費</t>
    <rPh sb="0" eb="2">
      <t>シハライ</t>
    </rPh>
    <rPh sb="2" eb="4">
      <t>リソク</t>
    </rPh>
    <rPh sb="4" eb="5">
      <t>オヨ</t>
    </rPh>
    <rPh sb="6" eb="8">
      <t>キギョウ</t>
    </rPh>
    <rPh sb="8" eb="9">
      <t>サイ</t>
    </rPh>
    <rPh sb="9" eb="11">
      <t>トリアツカイ</t>
    </rPh>
    <rPh sb="11" eb="12">
      <t>ショ</t>
    </rPh>
    <rPh sb="12" eb="13">
      <t>ヒ</t>
    </rPh>
    <phoneticPr fontId="2"/>
  </si>
  <si>
    <t>特別損失　　(a)</t>
    <rPh sb="0" eb="2">
      <t>トクベツ</t>
    </rPh>
    <rPh sb="2" eb="4">
      <t>ソンシツ</t>
    </rPh>
    <phoneticPr fontId="2"/>
  </si>
  <si>
    <t>合　　　　　計　　　（D)</t>
    <rPh sb="0" eb="1">
      <t>ゴウ</t>
    </rPh>
    <rPh sb="6" eb="7">
      <t>ケイ</t>
    </rPh>
    <phoneticPr fontId="2"/>
  </si>
  <si>
    <t>医業利益　(損失)　　　　　（A)　－　(C)</t>
    <rPh sb="0" eb="2">
      <t>イギョウ</t>
    </rPh>
    <rPh sb="2" eb="4">
      <t>リエキ</t>
    </rPh>
    <rPh sb="6" eb="8">
      <t>ソンシツ</t>
    </rPh>
    <phoneticPr fontId="2"/>
  </si>
  <si>
    <t>経常利益　(損失)　　　　　(a)を除く</t>
    <rPh sb="0" eb="2">
      <t>ケイジョウ</t>
    </rPh>
    <rPh sb="2" eb="4">
      <t>リエキ</t>
    </rPh>
    <rPh sb="6" eb="8">
      <t>ソンシツ</t>
    </rPh>
    <rPh sb="18" eb="19">
      <t>ノゾ</t>
    </rPh>
    <phoneticPr fontId="2"/>
  </si>
  <si>
    <t>第45表　地方公営企業法の適用を受ける施設の経理状況(その２)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</si>
  <si>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資　　　　　　　　　　　　　　産</t>
    <rPh sb="0" eb="1">
      <t>シ</t>
    </rPh>
    <rPh sb="15" eb="16">
      <t>サン</t>
    </rPh>
    <phoneticPr fontId="2"/>
  </si>
  <si>
    <t>固　定　資　産</t>
    <rPh sb="0" eb="1">
      <t>コ</t>
    </rPh>
    <rPh sb="2" eb="3">
      <t>サダム</t>
    </rPh>
    <rPh sb="4" eb="5">
      <t>シ</t>
    </rPh>
    <rPh sb="6" eb="7">
      <t>サン</t>
    </rPh>
    <phoneticPr fontId="2"/>
  </si>
  <si>
    <r>
      <rPr>
        <sz val="10"/>
        <rFont val="ＭＳ Ｐゴシック"/>
        <family val="3"/>
        <charset val="128"/>
      </rPr>
      <t>（減価償却引当金）</t>
    </r>
    <r>
      <rPr>
        <sz val="9"/>
        <rFont val="ＭＳ Ｐゴシック"/>
        <family val="3"/>
        <charset val="128"/>
      </rPr>
      <t>　</t>
    </r>
    <r>
      <rPr>
        <sz val="6"/>
        <rFont val="ＭＳ Ｐゴシック"/>
        <family val="3"/>
        <charset val="128"/>
      </rPr>
      <t>*固定資産計より除く</t>
    </r>
    <rPh sb="1" eb="3">
      <t>ゲンカ</t>
    </rPh>
    <rPh sb="3" eb="5">
      <t>ショウキャク</t>
    </rPh>
    <rPh sb="5" eb="7">
      <t>ヒキアテ</t>
    </rPh>
    <rPh sb="7" eb="8">
      <t>キン</t>
    </rPh>
    <rPh sb="11" eb="13">
      <t>コテイ</t>
    </rPh>
    <rPh sb="13" eb="15">
      <t>シサン</t>
    </rPh>
    <rPh sb="15" eb="16">
      <t>ケイ</t>
    </rPh>
    <rPh sb="18" eb="19">
      <t>ノゾ</t>
    </rPh>
    <phoneticPr fontId="2"/>
  </si>
  <si>
    <t>未収金</t>
    <rPh sb="0" eb="3">
      <t>ミシュウキン</t>
    </rPh>
    <phoneticPr fontId="2"/>
  </si>
  <si>
    <t>その他の未収金</t>
    <rPh sb="2" eb="3">
      <t>タ</t>
    </rPh>
    <rPh sb="4" eb="5">
      <t>ミ</t>
    </rPh>
    <rPh sb="5" eb="6">
      <t>シュウ</t>
    </rPh>
    <rPh sb="6" eb="7">
      <t>キン</t>
    </rPh>
    <phoneticPr fontId="2"/>
  </si>
  <si>
    <t>小　　計</t>
    <rPh sb="0" eb="1">
      <t>ショウ</t>
    </rPh>
    <rPh sb="3" eb="4">
      <t>ケイ</t>
    </rPh>
    <phoneticPr fontId="2"/>
  </si>
  <si>
    <t>貯蔵品</t>
    <rPh sb="0" eb="3">
      <t>チョゾウヒン</t>
    </rPh>
    <phoneticPr fontId="2"/>
  </si>
  <si>
    <t>第45表　地方公営企業法の適用を受ける施設の経理状況(その３)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</si>
  <si>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負　　　　　　　債</t>
    <rPh sb="0" eb="1">
      <t>フ</t>
    </rPh>
    <rPh sb="8" eb="9">
      <t>サイ</t>
    </rPh>
    <phoneticPr fontId="2"/>
  </si>
  <si>
    <t>固　定　負　債</t>
    <rPh sb="0" eb="1">
      <t>コ</t>
    </rPh>
    <rPh sb="2" eb="3">
      <t>サダム</t>
    </rPh>
    <rPh sb="4" eb="5">
      <t>フ</t>
    </rPh>
    <rPh sb="6" eb="7">
      <t>サイ</t>
    </rPh>
    <phoneticPr fontId="2"/>
  </si>
  <si>
    <t>流　動　負　債</t>
    <rPh sb="0" eb="1">
      <t>リュウ</t>
    </rPh>
    <rPh sb="2" eb="3">
      <t>ドウ</t>
    </rPh>
    <rPh sb="4" eb="5">
      <t>フ</t>
    </rPh>
    <rPh sb="6" eb="7">
      <t>サイ</t>
    </rPh>
    <phoneticPr fontId="2"/>
  </si>
  <si>
    <t>負　債　合　計</t>
    <rPh sb="0" eb="1">
      <t>フ</t>
    </rPh>
    <rPh sb="2" eb="3">
      <t>サイ</t>
    </rPh>
    <rPh sb="4" eb="5">
      <t>ゴウ</t>
    </rPh>
    <rPh sb="6" eb="7">
      <t>ケイ</t>
    </rPh>
    <phoneticPr fontId="2"/>
  </si>
  <si>
    <t>資　　　　　　　本</t>
    <rPh sb="0" eb="1">
      <t>シ</t>
    </rPh>
    <rPh sb="8" eb="9">
      <t>ホン</t>
    </rPh>
    <phoneticPr fontId="2"/>
  </si>
  <si>
    <t xml:space="preserve"> 利益剰余金（欠損金）</t>
    <rPh sb="1" eb="2">
      <t>リ</t>
    </rPh>
    <rPh sb="2" eb="3">
      <t>エキ</t>
    </rPh>
    <rPh sb="3" eb="6">
      <t>ジョウヨキン</t>
    </rPh>
    <rPh sb="7" eb="9">
      <t>ケッソン</t>
    </rPh>
    <rPh sb="9" eb="10">
      <t>キン</t>
    </rPh>
    <phoneticPr fontId="2"/>
  </si>
  <si>
    <t>繰越利益剰余金(欠損金)
年度末残高</t>
    <phoneticPr fontId="2"/>
  </si>
  <si>
    <t>小　　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</si>
</sst>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.00_ "/>
    <numFmt numFmtId="181" formatCode="0.000_);[Red]\(0.000\)"/>
    <numFmt numFmtId="182" formatCode="0_ "/>
    <numFmt numFmtId="183" formatCode="0.000"/>
    <numFmt numFmtId="184" formatCode="0.00_ ;[Red]\-0.00\ "/>
    <numFmt numFmtId="185" formatCode="#,##0.000_ ;[Red]\-#,##0.000\ "/>
    <numFmt numFmtId="186" formatCode="#"/>
    <numFmt numFmtId="187" formatCode="#,##0_);[Red]\(#,##0\)"/>
  </numFmts>
  <fonts count="6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4"/>
      <color rgb="FFFF0000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26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24"/>
      <name val="ＭＳ ゴシック"/>
      <family val="3"/>
      <charset val="128"/>
    </font>
    <font>
      <b/>
      <sz val="28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7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8">
    <xf numFmtId="0" fontId="0" fillId="0" borderId="0" applyNumberFormat="0" applyFill="0" applyBorder="0" applyAlignment="0" applyProtection="0"/>
    <xf numFmtId="38" fontId="1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4" fillId="0" borderId="0"/>
  </cellStyleXfs>
  <cellXfs count="3235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right" vertical="center"/>
    </xf>
    <xf numFmtId="49" fontId="9" fillId="0" borderId="0" xfId="0" applyNumberFormat="1" applyFont="1" applyAlignment="1">
      <alignment horizontal="center"/>
    </xf>
    <xf numFmtId="0" fontId="8" fillId="0" borderId="2" xfId="0" applyFont="1" applyBorder="1" applyAlignment="1" applyProtection="1">
      <alignment horizontal="distributed" vertical="center"/>
    </xf>
    <xf numFmtId="0" fontId="8" fillId="0" borderId="3" xfId="0" applyFont="1" applyBorder="1" applyAlignment="1" applyProtection="1">
      <alignment horizontal="distributed" vertical="center"/>
    </xf>
    <xf numFmtId="0" fontId="8" fillId="0" borderId="4" xfId="0" applyFont="1" applyFill="1" applyBorder="1" applyAlignment="1">
      <alignment horizontal="distributed" vertical="center"/>
    </xf>
    <xf numFmtId="0" fontId="8" fillId="0" borderId="5" xfId="0" applyFont="1" applyFill="1" applyBorder="1" applyAlignment="1" applyProtection="1">
      <alignment horizontal="distributed" vertical="center"/>
    </xf>
    <xf numFmtId="0" fontId="8" fillId="0" borderId="2" xfId="0" applyFont="1" applyFill="1" applyBorder="1" applyAlignment="1" applyProtection="1">
      <alignment horizontal="distributed" vertical="center"/>
    </xf>
    <xf numFmtId="0" fontId="8" fillId="0" borderId="3" xfId="0" applyFont="1" applyFill="1" applyBorder="1" applyAlignment="1" applyProtection="1">
      <alignment horizontal="distributed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distributed" vertical="center"/>
    </xf>
    <xf numFmtId="0" fontId="8" fillId="0" borderId="0" xfId="0" applyFont="1" applyBorder="1" applyAlignment="1" applyProtection="1">
      <alignment horizontal="distributed" vertical="center"/>
    </xf>
    <xf numFmtId="0" fontId="8" fillId="0" borderId="7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0" xfId="0" applyFont="1" applyFill="1" applyBorder="1" applyAlignment="1" applyProtection="1">
      <alignment horizontal="distributed" vertical="center"/>
    </xf>
    <xf numFmtId="0" fontId="8" fillId="0" borderId="7" xfId="0" applyFont="1" applyFill="1" applyBorder="1" applyAlignment="1" applyProtection="1">
      <alignment horizontal="distributed" vertical="center"/>
    </xf>
    <xf numFmtId="0" fontId="8" fillId="0" borderId="8" xfId="0" applyFont="1" applyFill="1" applyBorder="1" applyAlignment="1" applyProtection="1">
      <alignment horizontal="distributed" vertical="center"/>
    </xf>
    <xf numFmtId="0" fontId="8" fillId="0" borderId="10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distributed" vertical="center"/>
    </xf>
    <xf numFmtId="0" fontId="8" fillId="0" borderId="14" xfId="0" applyFont="1" applyFill="1" applyBorder="1" applyAlignment="1">
      <alignment horizontal="distributed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15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right" vertical="center" wrapText="1"/>
    </xf>
    <xf numFmtId="0" fontId="10" fillId="0" borderId="16" xfId="0" applyFont="1" applyFill="1" applyBorder="1" applyAlignment="1">
      <alignment horizontal="center" vertical="center"/>
    </xf>
    <xf numFmtId="0" fontId="8" fillId="0" borderId="17" xfId="0" applyFont="1" applyBorder="1" applyAlignment="1" applyProtection="1">
      <alignment horizontal="distributed" vertical="center"/>
    </xf>
    <xf numFmtId="0" fontId="8" fillId="0" borderId="18" xfId="0" applyFont="1" applyBorder="1" applyAlignment="1" applyProtection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distributed" vertical="center"/>
    </xf>
    <xf numFmtId="0" fontId="8" fillId="0" borderId="17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 applyProtection="1">
      <alignment horizontal="distributed" vertical="center"/>
    </xf>
    <xf numFmtId="0" fontId="8" fillId="0" borderId="21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right" vertical="center" wrapText="1"/>
    </xf>
    <xf numFmtId="0" fontId="10" fillId="0" borderId="19" xfId="0" applyFont="1" applyFill="1" applyBorder="1" applyAlignment="1">
      <alignment horizontal="distributed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8" fillId="0" borderId="20" xfId="0" applyFont="1" applyBorder="1" applyAlignment="1" applyProtection="1">
      <alignment horizontal="distributed" vertical="center"/>
    </xf>
    <xf numFmtId="0" fontId="8" fillId="0" borderId="10" xfId="0" quotePrefix="1" applyFont="1" applyBorder="1" applyAlignment="1" applyProtection="1">
      <alignment horizontal="center" vertical="center"/>
    </xf>
    <xf numFmtId="0" fontId="8" fillId="0" borderId="0" xfId="0" quotePrefix="1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vertical="center"/>
    </xf>
    <xf numFmtId="0" fontId="8" fillId="0" borderId="24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/>
    <xf numFmtId="0" fontId="8" fillId="0" borderId="22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 vertical="center"/>
    </xf>
    <xf numFmtId="0" fontId="8" fillId="0" borderId="22" xfId="0" quotePrefix="1" applyFont="1" applyFill="1" applyBorder="1" applyAlignment="1" applyProtection="1">
      <alignment horizontal="center" vertical="center"/>
    </xf>
    <xf numFmtId="0" fontId="8" fillId="0" borderId="24" xfId="0" quotePrefix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vertical="center"/>
    </xf>
    <xf numFmtId="0" fontId="8" fillId="0" borderId="27" xfId="0" applyFont="1" applyFill="1" applyBorder="1" applyAlignment="1" applyProtection="1">
      <alignment horizontal="center" vertical="center"/>
    </xf>
    <xf numFmtId="0" fontId="8" fillId="0" borderId="7" xfId="0" quotePrefix="1" applyFont="1" applyFill="1" applyBorder="1" applyAlignment="1" applyProtection="1">
      <alignment horizontal="center" vertical="center"/>
    </xf>
    <xf numFmtId="0" fontId="8" fillId="0" borderId="10" xfId="0" quotePrefix="1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vertical="center"/>
    </xf>
    <xf numFmtId="0" fontId="8" fillId="0" borderId="20" xfId="0" applyFont="1" applyFill="1" applyBorder="1" applyAlignment="1" applyProtection="1">
      <alignment horizontal="center" vertical="center"/>
    </xf>
    <xf numFmtId="0" fontId="11" fillId="0" borderId="0" xfId="0" applyFont="1"/>
    <xf numFmtId="0" fontId="12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29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" vertical="center"/>
    </xf>
    <xf numFmtId="0" fontId="8" fillId="0" borderId="30" xfId="0" applyFont="1" applyBorder="1" applyAlignment="1">
      <alignment horizontal="distributed" vertical="center"/>
    </xf>
    <xf numFmtId="0" fontId="8" fillId="0" borderId="1" xfId="0" applyFont="1" applyBorder="1" applyAlignment="1">
      <alignment horizontal="distributed" vertical="center"/>
    </xf>
    <xf numFmtId="0" fontId="8" fillId="0" borderId="9" xfId="0" applyFont="1" applyBorder="1" applyAlignment="1">
      <alignment horizontal="distributed" vertical="center"/>
    </xf>
    <xf numFmtId="0" fontId="8" fillId="0" borderId="31" xfId="0" applyFont="1" applyBorder="1" applyAlignment="1">
      <alignment horizontal="distributed" vertical="center"/>
    </xf>
    <xf numFmtId="0" fontId="8" fillId="0" borderId="19" xfId="0" applyFont="1" applyBorder="1" applyAlignment="1">
      <alignment horizontal="distributed" vertical="center"/>
    </xf>
    <xf numFmtId="0" fontId="8" fillId="0" borderId="23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0" fontId="8" fillId="0" borderId="11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5" xfId="0" quotePrefix="1" applyFont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38" fontId="8" fillId="0" borderId="0" xfId="1" applyNumberFormat="1" applyFont="1" applyAlignment="1">
      <alignment vertical="center"/>
    </xf>
    <xf numFmtId="0" fontId="14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49" fontId="9" fillId="0" borderId="0" xfId="1" applyNumberFormat="1" applyFont="1" applyFill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0" borderId="0" xfId="0" applyFont="1" applyAlignment="1">
      <alignment horizontal="distributed" vertical="center"/>
    </xf>
    <xf numFmtId="0" fontId="8" fillId="0" borderId="25" xfId="0" applyFont="1" applyBorder="1" applyAlignment="1" applyProtection="1">
      <alignment horizontal="distributed" vertical="center"/>
    </xf>
    <xf numFmtId="0" fontId="8" fillId="0" borderId="27" xfId="0" applyFont="1" applyBorder="1" applyAlignment="1" applyProtection="1">
      <alignment horizontal="distributed" vertical="center"/>
    </xf>
    <xf numFmtId="0" fontId="8" fillId="0" borderId="0" xfId="0" applyFont="1" applyFill="1" applyAlignment="1">
      <alignment horizontal="distributed" vertical="center"/>
    </xf>
    <xf numFmtId="0" fontId="8" fillId="0" borderId="5" xfId="0" applyFont="1" applyFill="1" applyBorder="1" applyAlignment="1" applyProtection="1">
      <alignment horizontal="center" vertical="center"/>
    </xf>
    <xf numFmtId="38" fontId="8" fillId="0" borderId="0" xfId="1" applyNumberFormat="1" applyFont="1" applyFill="1" applyAlignment="1">
      <alignment vertical="center"/>
    </xf>
    <xf numFmtId="38" fontId="8" fillId="0" borderId="0" xfId="1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8" fillId="0" borderId="31" xfId="0" applyFont="1" applyFill="1" applyBorder="1" applyAlignment="1">
      <alignment horizontal="distributed" vertical="center"/>
    </xf>
    <xf numFmtId="38" fontId="9" fillId="0" borderId="0" xfId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center"/>
    </xf>
    <xf numFmtId="0" fontId="8" fillId="0" borderId="32" xfId="0" applyFont="1" applyFill="1" applyBorder="1" applyAlignment="1">
      <alignment horizontal="centerContinuous" vertical="center"/>
    </xf>
    <xf numFmtId="0" fontId="8" fillId="0" borderId="29" xfId="0" applyFont="1" applyFill="1" applyBorder="1" applyAlignment="1">
      <alignment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33" xfId="0" applyFont="1" applyFill="1" applyBorder="1" applyAlignment="1">
      <alignment horizontal="distributed" vertical="center"/>
    </xf>
    <xf numFmtId="0" fontId="8" fillId="0" borderId="21" xfId="0" applyFont="1" applyFill="1" applyBorder="1" applyAlignment="1">
      <alignment horizontal="distributed" vertical="center"/>
    </xf>
    <xf numFmtId="0" fontId="8" fillId="0" borderId="27" xfId="0" applyFont="1" applyBorder="1" applyAlignment="1" applyProtection="1">
      <alignment horizontal="center" vertical="center"/>
    </xf>
    <xf numFmtId="38" fontId="8" fillId="0" borderId="11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5" xfId="0" quotePrefix="1" applyFont="1" applyFill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38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5" xfId="0" applyFont="1" applyBorder="1" applyAlignment="1" applyProtection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15" fillId="0" borderId="14" xfId="0" applyFont="1" applyBorder="1" applyAlignment="1">
      <alignment vertical="center"/>
    </xf>
    <xf numFmtId="0" fontId="15" fillId="0" borderId="14" xfId="0" applyFont="1" applyBorder="1" applyAlignment="1">
      <alignment horizontal="centerContinuous" vertical="center"/>
    </xf>
    <xf numFmtId="0" fontId="15" fillId="0" borderId="13" xfId="0" applyFont="1" applyBorder="1" applyAlignment="1">
      <alignment horizontal="centerContinuous" vertical="center"/>
    </xf>
    <xf numFmtId="0" fontId="15" fillId="0" borderId="10" xfId="0" applyFont="1" applyBorder="1" applyAlignment="1" applyProtection="1">
      <alignment horizontal="distributed" vertical="center"/>
    </xf>
    <xf numFmtId="0" fontId="15" fillId="0" borderId="0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0" fontId="15" fillId="0" borderId="30" xfId="0" applyFont="1" applyFill="1" applyBorder="1" applyAlignment="1">
      <alignment horizontal="distributed" vertical="center"/>
    </xf>
    <xf numFmtId="0" fontId="15" fillId="0" borderId="10" xfId="0" applyFont="1" applyFill="1" applyBorder="1" applyAlignment="1" applyProtection="1">
      <alignment horizontal="distributed" vertical="center"/>
    </xf>
    <xf numFmtId="0" fontId="15" fillId="0" borderId="0" xfId="0" applyFont="1" applyFill="1" applyAlignment="1">
      <alignment horizontal="distributed" vertical="center"/>
    </xf>
    <xf numFmtId="0" fontId="15" fillId="0" borderId="34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5" fillId="0" borderId="33" xfId="0" applyFont="1" applyFill="1" applyBorder="1" applyAlignment="1">
      <alignment horizontal="distributed" vertical="center"/>
    </xf>
    <xf numFmtId="0" fontId="15" fillId="0" borderId="19" xfId="0" quotePrefix="1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20" xfId="0" applyFont="1" applyFill="1" applyBorder="1" applyAlignment="1" applyProtection="1">
      <alignment horizontal="distributed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35" xfId="0" applyFont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15" fillId="0" borderId="0" xfId="0" applyFont="1" applyAlignment="1">
      <alignment horizontal="center" vertical="center"/>
    </xf>
    <xf numFmtId="39" fontId="11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4" xfId="0" applyFont="1" applyBorder="1" applyAlignment="1">
      <alignment horizontal="distributed" vertical="center"/>
    </xf>
    <xf numFmtId="0" fontId="8" fillId="0" borderId="36" xfId="0" applyFont="1" applyBorder="1" applyAlignment="1">
      <alignment horizontal="distributed" vertical="center"/>
    </xf>
    <xf numFmtId="0" fontId="11" fillId="0" borderId="0" xfId="0" applyFont="1" applyAlignment="1">
      <alignment horizontal="distributed" vertical="center"/>
    </xf>
    <xf numFmtId="0" fontId="8" fillId="0" borderId="16" xfId="0" applyFont="1" applyBorder="1" applyAlignment="1">
      <alignment horizontal="centerContinuous" vertical="center"/>
    </xf>
    <xf numFmtId="39" fontId="8" fillId="0" borderId="13" xfId="0" applyNumberFormat="1" applyFont="1" applyBorder="1" applyAlignment="1">
      <alignment horizontal="centerContinuous" vertical="center"/>
    </xf>
    <xf numFmtId="0" fontId="8" fillId="0" borderId="37" xfId="0" applyFont="1" applyBorder="1" applyAlignment="1">
      <alignment horizontal="distributed" vertical="center"/>
    </xf>
    <xf numFmtId="0" fontId="8" fillId="0" borderId="15" xfId="0" applyFont="1" applyBorder="1" applyAlignment="1">
      <alignment horizontal="distributed" vertical="center"/>
    </xf>
    <xf numFmtId="39" fontId="8" fillId="0" borderId="1" xfId="0" applyNumberFormat="1" applyFont="1" applyBorder="1" applyAlignment="1">
      <alignment horizontal="distributed" vertical="center"/>
    </xf>
    <xf numFmtId="39" fontId="8" fillId="0" borderId="9" xfId="0" applyNumberFormat="1" applyFont="1" applyBorder="1" applyAlignment="1">
      <alignment horizontal="distributed" vertical="center"/>
    </xf>
    <xf numFmtId="39" fontId="8" fillId="0" borderId="19" xfId="0" applyNumberFormat="1" applyFont="1" applyBorder="1" applyAlignment="1">
      <alignment horizontal="distributed" vertical="center"/>
    </xf>
    <xf numFmtId="0" fontId="8" fillId="0" borderId="21" xfId="0" applyFont="1" applyBorder="1" applyAlignment="1">
      <alignment horizontal="distributed" vertical="center"/>
    </xf>
    <xf numFmtId="0" fontId="11" fillId="0" borderId="0" xfId="0" applyFont="1" applyFill="1" applyAlignment="1">
      <alignment horizontal="distributed" vertical="center"/>
    </xf>
    <xf numFmtId="0" fontId="8" fillId="0" borderId="25" xfId="0" applyFont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vertical="center"/>
    </xf>
    <xf numFmtId="3" fontId="11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38" xfId="0" applyFont="1" applyBorder="1" applyAlignment="1">
      <alignment horizontal="centerContinuous" vertical="center"/>
    </xf>
    <xf numFmtId="0" fontId="8" fillId="0" borderId="32" xfId="0" applyFont="1" applyBorder="1" applyAlignment="1">
      <alignment horizontal="centerContinuous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3" fontId="10" fillId="0" borderId="0" xfId="0" applyNumberFormat="1" applyFont="1" applyAlignment="1">
      <alignment vertical="center"/>
    </xf>
    <xf numFmtId="39" fontId="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8" fillId="0" borderId="39" xfId="0" applyFont="1" applyBorder="1" applyAlignment="1" applyProtection="1">
      <alignment horizontal="distributed" vertical="center"/>
    </xf>
    <xf numFmtId="0" fontId="8" fillId="0" borderId="3" xfId="0" applyFont="1" applyBorder="1" applyAlignment="1">
      <alignment horizontal="distributed" vertical="center"/>
    </xf>
    <xf numFmtId="0" fontId="8" fillId="0" borderId="40" xfId="0" applyFont="1" applyBorder="1" applyAlignment="1" applyProtection="1">
      <alignment horizontal="distributed" vertical="center"/>
    </xf>
    <xf numFmtId="0" fontId="8" fillId="0" borderId="8" xfId="0" applyFont="1" applyBorder="1" applyAlignment="1">
      <alignment horizontal="distributed" vertical="center"/>
    </xf>
    <xf numFmtId="0" fontId="8" fillId="0" borderId="18" xfId="0" applyFont="1" applyBorder="1" applyAlignment="1">
      <alignment horizontal="distributed" vertical="center"/>
    </xf>
    <xf numFmtId="38" fontId="11" fillId="0" borderId="0" xfId="1" applyFont="1" applyFill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25" xfId="0" applyFont="1" applyFill="1" applyBorder="1" applyAlignment="1" applyProtection="1">
      <alignment horizontal="distributed" vertical="center"/>
    </xf>
    <xf numFmtId="37" fontId="11" fillId="0" borderId="0" xfId="0" applyNumberFormat="1" applyFont="1" applyFill="1" applyAlignment="1">
      <alignment vertical="center"/>
    </xf>
    <xf numFmtId="37" fontId="1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2" xfId="0" applyFont="1" applyBorder="1" applyAlignment="1" applyProtection="1">
      <alignment horizontal="distributed" vertical="center"/>
    </xf>
    <xf numFmtId="0" fontId="10" fillId="0" borderId="3" xfId="0" applyFont="1" applyBorder="1" applyAlignment="1" applyProtection="1">
      <alignment horizontal="distributed" vertical="center"/>
    </xf>
    <xf numFmtId="0" fontId="10" fillId="0" borderId="32" xfId="0" applyFont="1" applyBorder="1" applyAlignment="1">
      <alignment horizontal="centerContinuous" vertical="center"/>
    </xf>
    <xf numFmtId="37" fontId="10" fillId="0" borderId="29" xfId="0" applyNumberFormat="1" applyFont="1" applyBorder="1" applyAlignment="1">
      <alignment horizontal="centerContinuous" vertical="center"/>
    </xf>
    <xf numFmtId="0" fontId="10" fillId="0" borderId="38" xfId="0" applyFont="1" applyBorder="1" applyAlignment="1">
      <alignment horizontal="centerContinuous" vertical="center"/>
    </xf>
    <xf numFmtId="37" fontId="10" fillId="0" borderId="32" xfId="0" applyNumberFormat="1" applyFont="1" applyBorder="1" applyAlignment="1">
      <alignment horizontal="centerContinuous" vertical="center"/>
    </xf>
    <xf numFmtId="0" fontId="10" fillId="0" borderId="29" xfId="0" applyFont="1" applyBorder="1" applyAlignment="1">
      <alignment horizontal="centerContinuous" vertical="center"/>
    </xf>
    <xf numFmtId="37" fontId="10" fillId="0" borderId="38" xfId="0" applyNumberFormat="1" applyFont="1" applyBorder="1" applyAlignment="1">
      <alignment horizontal="centerContinuous" vertical="center"/>
    </xf>
    <xf numFmtId="0" fontId="10" fillId="0" borderId="5" xfId="0" applyFont="1" applyBorder="1" applyAlignment="1" applyProtection="1">
      <alignment horizontal="distributed" vertical="center"/>
    </xf>
    <xf numFmtId="0" fontId="10" fillId="0" borderId="7" xfId="0" applyFont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distributed" vertical="center"/>
    </xf>
    <xf numFmtId="0" fontId="10" fillId="0" borderId="1" xfId="0" applyFont="1" applyBorder="1" applyAlignment="1">
      <alignment horizontal="distributed" vertical="center"/>
    </xf>
    <xf numFmtId="37" fontId="10" fillId="0" borderId="1" xfId="0" applyNumberFormat="1" applyFont="1" applyBorder="1" applyAlignment="1">
      <alignment horizontal="distributed" vertical="center"/>
    </xf>
    <xf numFmtId="0" fontId="10" fillId="0" borderId="11" xfId="0" applyFont="1" applyBorder="1" applyAlignment="1">
      <alignment horizontal="distributed" vertical="center"/>
    </xf>
    <xf numFmtId="0" fontId="10" fillId="0" borderId="10" xfId="0" applyFont="1" applyBorder="1" applyAlignment="1" applyProtection="1">
      <alignment horizontal="distributed" vertical="center"/>
    </xf>
    <xf numFmtId="0" fontId="10" fillId="0" borderId="7" xfId="0" applyFont="1" applyFill="1" applyBorder="1" applyAlignment="1" applyProtection="1">
      <alignment horizontal="distributed" vertical="center"/>
    </xf>
    <xf numFmtId="0" fontId="10" fillId="0" borderId="8" xfId="0" applyFont="1" applyFill="1" applyBorder="1" applyAlignment="1" applyProtection="1">
      <alignment horizontal="distributed" vertical="center"/>
    </xf>
    <xf numFmtId="0" fontId="10" fillId="0" borderId="9" xfId="0" applyFont="1" applyFill="1" applyBorder="1" applyAlignment="1">
      <alignment horizontal="distributed" vertical="center"/>
    </xf>
    <xf numFmtId="37" fontId="10" fillId="0" borderId="9" xfId="0" applyNumberFormat="1" applyFont="1" applyFill="1" applyBorder="1" applyAlignment="1">
      <alignment horizontal="distributed" vertical="center"/>
    </xf>
    <xf numFmtId="0" fontId="10" fillId="0" borderId="15" xfId="0" applyFont="1" applyFill="1" applyBorder="1" applyAlignment="1">
      <alignment horizontal="distributed" vertical="center"/>
    </xf>
    <xf numFmtId="0" fontId="10" fillId="0" borderId="10" xfId="0" applyFont="1" applyFill="1" applyBorder="1" applyAlignment="1" applyProtection="1">
      <alignment horizontal="distributed" vertical="center"/>
    </xf>
    <xf numFmtId="0" fontId="10" fillId="0" borderId="17" xfId="0" applyFont="1" applyFill="1" applyBorder="1" applyAlignment="1" applyProtection="1">
      <alignment horizontal="distributed" vertical="center"/>
    </xf>
    <xf numFmtId="0" fontId="10" fillId="0" borderId="18" xfId="0" applyFont="1" applyFill="1" applyBorder="1" applyAlignment="1" applyProtection="1">
      <alignment horizontal="distributed" vertical="center"/>
    </xf>
    <xf numFmtId="37" fontId="10" fillId="0" borderId="19" xfId="0" applyNumberFormat="1" applyFont="1" applyFill="1" applyBorder="1" applyAlignment="1">
      <alignment horizontal="distributed" vertical="center"/>
    </xf>
    <xf numFmtId="0" fontId="10" fillId="0" borderId="21" xfId="0" applyFont="1" applyFill="1" applyBorder="1" applyAlignment="1">
      <alignment horizontal="distributed" vertical="center"/>
    </xf>
    <xf numFmtId="0" fontId="10" fillId="0" borderId="20" xfId="0" applyFont="1" applyFill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10" fillId="0" borderId="25" xfId="0" applyFont="1" applyBorder="1" applyAlignment="1" applyProtection="1">
      <alignment horizontal="distributed" vertical="center"/>
    </xf>
    <xf numFmtId="0" fontId="10" fillId="0" borderId="26" xfId="0" applyFont="1" applyBorder="1" applyAlignment="1" applyProtection="1">
      <alignment horizontal="center" vertical="center"/>
    </xf>
    <xf numFmtId="0" fontId="11" fillId="0" borderId="27" xfId="0" applyFont="1" applyBorder="1" applyAlignment="1" applyProtection="1">
      <alignment horizontal="center" vertical="center"/>
    </xf>
    <xf numFmtId="39" fontId="11" fillId="0" borderId="0" xfId="0" applyNumberFormat="1" applyFont="1" applyFill="1" applyAlignment="1">
      <alignment vertical="center"/>
    </xf>
    <xf numFmtId="0" fontId="21" fillId="0" borderId="0" xfId="0" applyFont="1" applyAlignment="1">
      <alignment vertical="center"/>
    </xf>
    <xf numFmtId="0" fontId="10" fillId="0" borderId="9" xfId="0" applyFont="1" applyBorder="1" applyAlignment="1">
      <alignment horizontal="distributed" vertical="center"/>
    </xf>
    <xf numFmtId="37" fontId="10" fillId="0" borderId="9" xfId="0" applyNumberFormat="1" applyFont="1" applyBorder="1" applyAlignment="1">
      <alignment horizontal="distributed" vertical="center"/>
    </xf>
    <xf numFmtId="0" fontId="10" fillId="0" borderId="15" xfId="0" applyFont="1" applyBorder="1" applyAlignment="1">
      <alignment horizontal="distributed" vertical="center"/>
    </xf>
    <xf numFmtId="37" fontId="8" fillId="0" borderId="0" xfId="0" applyNumberFormat="1" applyFont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8" xfId="0" applyFont="1" applyBorder="1" applyAlignment="1">
      <alignment vertical="center"/>
    </xf>
    <xf numFmtId="0" fontId="8" fillId="0" borderId="14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Continuous" vertical="center"/>
    </xf>
    <xf numFmtId="0" fontId="8" fillId="0" borderId="11" xfId="0" applyFont="1" applyBorder="1" applyAlignment="1">
      <alignment horizontal="distributed" vertical="center"/>
    </xf>
    <xf numFmtId="39" fontId="8" fillId="0" borderId="10" xfId="0" quotePrefix="1" applyNumberFormat="1" applyFont="1" applyBorder="1" applyAlignment="1" applyProtection="1">
      <alignment vertical="center"/>
    </xf>
    <xf numFmtId="0" fontId="8" fillId="0" borderId="36" xfId="0" applyFont="1" applyBorder="1" applyAlignment="1">
      <alignment horizontal="centerContinuous" vertical="center"/>
    </xf>
    <xf numFmtId="0" fontId="8" fillId="0" borderId="41" xfId="0" applyFont="1" applyBorder="1" applyAlignment="1">
      <alignment horizontal="centerContinuous" vertical="center"/>
    </xf>
    <xf numFmtId="0" fontId="8" fillId="0" borderId="42" xfId="0" applyFont="1" applyBorder="1" applyAlignment="1">
      <alignment horizontal="centerContinuous" vertical="center"/>
    </xf>
    <xf numFmtId="0" fontId="8" fillId="0" borderId="35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19" xfId="0" applyFont="1" applyFill="1" applyBorder="1"/>
    <xf numFmtId="0" fontId="8" fillId="0" borderId="21" xfId="0" applyFont="1" applyFill="1" applyBorder="1"/>
    <xf numFmtId="0" fontId="8" fillId="0" borderId="15" xfId="0" applyFont="1" applyBorder="1" applyAlignment="1">
      <alignment horizontal="centerContinuous" vertical="center"/>
    </xf>
    <xf numFmtId="0" fontId="8" fillId="0" borderId="31" xfId="0" applyFont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8" fillId="0" borderId="9" xfId="0" applyFont="1" applyBorder="1" applyAlignment="1" applyProtection="1">
      <alignment horizontal="distributed" vertical="center"/>
    </xf>
    <xf numFmtId="0" fontId="8" fillId="0" borderId="31" xfId="0" applyFont="1" applyBorder="1" applyAlignment="1" applyProtection="1">
      <alignment horizontal="distributed" vertical="center"/>
    </xf>
    <xf numFmtId="0" fontId="8" fillId="0" borderId="33" xfId="0" applyFont="1" applyBorder="1" applyAlignment="1" applyProtection="1">
      <alignment horizontal="distributed" vertical="center"/>
    </xf>
    <xf numFmtId="0" fontId="8" fillId="0" borderId="19" xfId="0" applyFont="1" applyBorder="1" applyAlignment="1" applyProtection="1">
      <alignment horizontal="distributed" vertical="center"/>
    </xf>
    <xf numFmtId="0" fontId="8" fillId="0" borderId="7" xfId="0" quotePrefix="1" applyFont="1" applyBorder="1" applyAlignment="1" applyProtection="1">
      <alignment horizontal="center" vertical="center"/>
    </xf>
    <xf numFmtId="0" fontId="8" fillId="0" borderId="10" xfId="0" quotePrefix="1" applyFont="1" applyBorder="1" applyAlignment="1" applyProtection="1">
      <alignment vertical="center"/>
    </xf>
    <xf numFmtId="0" fontId="8" fillId="0" borderId="10" xfId="0" applyFont="1" applyBorder="1" applyAlignment="1" applyProtection="1">
      <alignment vertical="center"/>
    </xf>
    <xf numFmtId="0" fontId="8" fillId="0" borderId="27" xfId="0" applyFont="1" applyBorder="1" applyAlignment="1" applyProtection="1">
      <alignment vertical="center"/>
    </xf>
    <xf numFmtId="0" fontId="8" fillId="0" borderId="39" xfId="0" applyFont="1" applyBorder="1" applyAlignment="1">
      <alignment horizontal="centerContinuous" vertical="center"/>
    </xf>
    <xf numFmtId="0" fontId="8" fillId="0" borderId="45" xfId="0" applyFont="1" applyBorder="1" applyAlignment="1">
      <alignment vertical="center"/>
    </xf>
    <xf numFmtId="0" fontId="8" fillId="0" borderId="23" xfId="0" applyFont="1" applyBorder="1" applyAlignment="1">
      <alignment horizontal="distributed" vertical="center"/>
    </xf>
    <xf numFmtId="0" fontId="8" fillId="0" borderId="33" xfId="0" applyFont="1" applyFill="1" applyBorder="1"/>
    <xf numFmtId="0" fontId="8" fillId="0" borderId="18" xfId="0" applyFont="1" applyFill="1" applyBorder="1"/>
    <xf numFmtId="0" fontId="8" fillId="0" borderId="11" xfId="0" applyFont="1" applyBorder="1" applyAlignment="1" applyProtection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41" xfId="0" applyFont="1" applyFill="1" applyBorder="1" applyAlignment="1">
      <alignment vertical="center"/>
    </xf>
    <xf numFmtId="0" fontId="8" fillId="0" borderId="15" xfId="0" applyFont="1" applyBorder="1" applyAlignment="1" applyProtection="1">
      <alignment horizontal="distributed" vertical="center"/>
    </xf>
    <xf numFmtId="0" fontId="8" fillId="0" borderId="21" xfId="0" applyFont="1" applyBorder="1" applyAlignment="1" applyProtection="1">
      <alignment horizontal="distributed" vertical="center"/>
    </xf>
    <xf numFmtId="0" fontId="8" fillId="0" borderId="31" xfId="0" applyFont="1" applyFill="1" applyBorder="1" applyAlignment="1">
      <alignment horizontal="center"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49" fontId="10" fillId="0" borderId="46" xfId="2" applyNumberFormat="1" applyFont="1" applyBorder="1" applyAlignment="1" applyProtection="1">
      <alignment horizontal="center" vertical="center"/>
    </xf>
    <xf numFmtId="49" fontId="10" fillId="0" borderId="47" xfId="2" applyNumberFormat="1" applyFont="1" applyBorder="1" applyAlignment="1" applyProtection="1">
      <alignment horizontal="center" vertical="center"/>
    </xf>
    <xf numFmtId="0" fontId="23" fillId="0" borderId="0" xfId="3" applyNumberFormat="1" applyAlignment="1">
      <alignment vertical="center"/>
    </xf>
    <xf numFmtId="49" fontId="15" fillId="0" borderId="0" xfId="3" applyNumberFormat="1" applyFont="1" applyAlignment="1">
      <alignment horizontal="center" vertical="center"/>
    </xf>
    <xf numFmtId="0" fontId="23" fillId="0" borderId="0" xfId="3" applyAlignment="1">
      <alignment vertical="center"/>
    </xf>
    <xf numFmtId="0" fontId="10" fillId="0" borderId="0" xfId="3" applyFont="1" applyAlignment="1">
      <alignment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0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0" xfId="3" applyNumberFormat="1" applyFont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10" xfId="3" applyFont="1" applyBorder="1" applyAlignment="1">
      <alignment vertical="center"/>
    </xf>
    <xf numFmtId="0" fontId="8" fillId="0" borderId="0" xfId="3" applyFont="1" applyAlignment="1">
      <alignment vertical="center"/>
    </xf>
    <xf numFmtId="0" fontId="10" fillId="0" borderId="0" xfId="3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/>
    <xf numFmtId="38" fontId="11" fillId="0" borderId="0" xfId="1" applyFont="1"/>
    <xf numFmtId="38" fontId="11" fillId="0" borderId="5" xfId="1" applyFont="1" applyBorder="1" applyAlignment="1">
      <alignment vertical="center"/>
    </xf>
    <xf numFmtId="0" fontId="10" fillId="0" borderId="48" xfId="6" applyFont="1" applyBorder="1" applyAlignment="1" applyProtection="1">
      <alignment horizontal="centerContinuous" vertical="center"/>
    </xf>
    <xf numFmtId="0" fontId="10" fillId="0" borderId="49" xfId="6" applyFont="1" applyBorder="1" applyAlignment="1" applyProtection="1">
      <alignment horizontal="centerContinuous" vertical="center"/>
    </xf>
    <xf numFmtId="0" fontId="10" fillId="0" borderId="50" xfId="6" applyFont="1" applyBorder="1" applyAlignment="1" applyProtection="1">
      <alignment horizontal="centerContinuous" vertical="center"/>
    </xf>
    <xf numFmtId="0" fontId="10" fillId="0" borderId="51" xfId="6" applyFont="1" applyBorder="1" applyAlignment="1" applyProtection="1">
      <alignment horizontal="center" vertical="center"/>
    </xf>
    <xf numFmtId="0" fontId="10" fillId="0" borderId="52" xfId="6" applyFont="1" applyBorder="1" applyAlignment="1" applyProtection="1">
      <alignment horizontal="center" vertical="center"/>
    </xf>
    <xf numFmtId="0" fontId="10" fillId="0" borderId="53" xfId="6" applyFont="1" applyBorder="1" applyAlignment="1" applyProtection="1">
      <alignment horizontal="center" vertical="center"/>
    </xf>
    <xf numFmtId="0" fontId="10" fillId="0" borderId="54" xfId="6" applyFont="1" applyBorder="1" applyAlignment="1" applyProtection="1">
      <alignment horizontal="center" vertical="center"/>
    </xf>
    <xf numFmtId="0" fontId="10" fillId="0" borderId="55" xfId="6" applyFont="1" applyBorder="1" applyAlignment="1" applyProtection="1">
      <alignment horizontal="center" vertical="center"/>
    </xf>
    <xf numFmtId="0" fontId="10" fillId="0" borderId="56" xfId="6" applyFont="1" applyBorder="1" applyAlignment="1" applyProtection="1">
      <alignment horizontal="center" vertical="center"/>
    </xf>
    <xf numFmtId="0" fontId="10" fillId="0" borderId="57" xfId="6" applyFont="1" applyBorder="1" applyAlignment="1" applyProtection="1">
      <alignment horizontal="centerContinuous" vertical="center"/>
    </xf>
    <xf numFmtId="0" fontId="10" fillId="0" borderId="58" xfId="6" applyFont="1" applyBorder="1" applyAlignment="1" applyProtection="1">
      <alignment horizontal="centerContinuous" vertical="center"/>
    </xf>
    <xf numFmtId="0" fontId="10" fillId="0" borderId="59" xfId="6" applyFont="1" applyBorder="1" applyAlignment="1" applyProtection="1">
      <alignment horizontal="center" vertical="center"/>
    </xf>
    <xf numFmtId="183" fontId="10" fillId="0" borderId="60" xfId="6" applyNumberFormat="1" applyFont="1" applyBorder="1" applyAlignment="1" applyProtection="1">
      <alignment vertical="center"/>
    </xf>
    <xf numFmtId="183" fontId="10" fillId="0" borderId="55" xfId="6" applyNumberFormat="1" applyFont="1" applyBorder="1" applyAlignment="1" applyProtection="1">
      <alignment vertical="center"/>
    </xf>
    <xf numFmtId="2" fontId="10" fillId="0" borderId="55" xfId="6" applyNumberFormat="1" applyFont="1" applyBorder="1" applyAlignment="1" applyProtection="1">
      <alignment vertical="center"/>
    </xf>
    <xf numFmtId="2" fontId="10" fillId="0" borderId="56" xfId="6" applyNumberFormat="1" applyFont="1" applyBorder="1" applyAlignment="1" applyProtection="1">
      <alignment vertical="center"/>
    </xf>
    <xf numFmtId="37" fontId="10" fillId="0" borderId="60" xfId="6" applyNumberFormat="1" applyFont="1" applyBorder="1" applyAlignment="1" applyProtection="1">
      <alignment vertical="center"/>
    </xf>
    <xf numFmtId="37" fontId="10" fillId="0" borderId="55" xfId="6" applyNumberFormat="1" applyFont="1" applyBorder="1" applyAlignment="1" applyProtection="1">
      <alignment vertical="center"/>
    </xf>
    <xf numFmtId="37" fontId="10" fillId="0" borderId="56" xfId="6" applyNumberFormat="1" applyFont="1" applyBorder="1" applyAlignment="1" applyProtection="1">
      <alignment vertical="center"/>
    </xf>
    <xf numFmtId="183" fontId="10" fillId="0" borderId="61" xfId="6" applyNumberFormat="1" applyFont="1" applyBorder="1" applyAlignment="1" applyProtection="1">
      <alignment vertical="center"/>
    </xf>
    <xf numFmtId="38" fontId="8" fillId="0" borderId="19" xfId="1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distributed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22" xfId="1" applyFont="1" applyFill="1" applyBorder="1" applyAlignment="1">
      <alignment horizontal="distributed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38" fontId="8" fillId="0" borderId="62" xfId="1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0" fontId="8" fillId="0" borderId="62" xfId="0" applyFont="1" applyBorder="1" applyAlignment="1" applyProtection="1">
      <alignment horizontal="distributed" vertical="center"/>
    </xf>
    <xf numFmtId="0" fontId="8" fillId="0" borderId="29" xfId="0" applyFont="1" applyBorder="1" applyAlignment="1" applyProtection="1">
      <alignment horizontal="distributed" vertical="center"/>
    </xf>
    <xf numFmtId="0" fontId="8" fillId="0" borderId="16" xfId="0" applyFont="1" applyBorder="1" applyAlignment="1" applyProtection="1">
      <alignment horizontal="centerContinuous" vertical="center"/>
    </xf>
    <xf numFmtId="0" fontId="8" fillId="0" borderId="14" xfId="0" applyFont="1" applyBorder="1" applyAlignment="1" applyProtection="1">
      <alignment horizontal="centerContinuous" vertical="center"/>
    </xf>
    <xf numFmtId="0" fontId="8" fillId="0" borderId="13" xfId="0" applyFont="1" applyBorder="1" applyAlignment="1" applyProtection="1">
      <alignment horizontal="centerContinuous" vertical="center"/>
    </xf>
    <xf numFmtId="0" fontId="8" fillId="0" borderId="64" xfId="0" applyFont="1" applyBorder="1" applyAlignment="1" applyProtection="1">
      <alignment horizontal="centerContinuous" vertical="center"/>
    </xf>
    <xf numFmtId="0" fontId="8" fillId="0" borderId="31" xfId="0" applyFont="1" applyFill="1" applyBorder="1" applyAlignment="1" applyProtection="1">
      <alignment horizontal="center" vertical="center" shrinkToFit="1"/>
    </xf>
    <xf numFmtId="0" fontId="8" fillId="0" borderId="32" xfId="0" applyFont="1" applyBorder="1" applyAlignment="1">
      <alignment horizontal="right" vertical="center"/>
    </xf>
    <xf numFmtId="0" fontId="10" fillId="0" borderId="9" xfId="0" applyFont="1" applyFill="1" applyBorder="1" applyAlignment="1">
      <alignment horizontal="center" vertical="top"/>
    </xf>
    <xf numFmtId="0" fontId="14" fillId="0" borderId="0" xfId="0" applyFont="1" applyFill="1" applyAlignment="1">
      <alignment vertical="center"/>
    </xf>
    <xf numFmtId="38" fontId="15" fillId="0" borderId="29" xfId="1" applyFont="1" applyBorder="1" applyAlignment="1">
      <alignment vertical="center"/>
    </xf>
    <xf numFmtId="38" fontId="15" fillId="0" borderId="29" xfId="1" applyFont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0" fontId="8" fillId="0" borderId="19" xfId="0" applyFont="1" applyFill="1" applyBorder="1" applyAlignment="1" applyProtection="1">
      <alignment horizontal="center" vertical="center" shrinkToFit="1"/>
    </xf>
    <xf numFmtId="0" fontId="8" fillId="0" borderId="14" xfId="0" applyFont="1" applyFill="1" applyBorder="1" applyAlignment="1">
      <alignment horizontal="centerContinuous" vertical="center"/>
    </xf>
    <xf numFmtId="0" fontId="8" fillId="0" borderId="13" xfId="0" applyFont="1" applyFill="1" applyBorder="1" applyAlignment="1">
      <alignment horizontal="centerContinuous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42" xfId="0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 applyProtection="1">
      <alignment horizontal="center" vertical="center" shrinkToFit="1"/>
    </xf>
    <xf numFmtId="0" fontId="8" fillId="0" borderId="41" xfId="0" applyFont="1" applyBorder="1" applyAlignment="1" applyProtection="1">
      <alignment horizontal="distributed" vertical="center"/>
    </xf>
    <xf numFmtId="0" fontId="8" fillId="0" borderId="15" xfId="0" quotePrefix="1" applyFont="1" applyBorder="1" applyAlignment="1" applyProtection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38" xfId="0" applyFont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8" fillId="0" borderId="63" xfId="0" applyFont="1" applyBorder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9" xfId="0" applyFont="1" applyFill="1" applyBorder="1" applyAlignment="1">
      <alignment horizontal="centerContinuous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34" xfId="0" applyFont="1" applyFill="1" applyBorder="1" applyAlignment="1">
      <alignment horizontal="distributed" vertical="center"/>
    </xf>
    <xf numFmtId="180" fontId="8" fillId="0" borderId="31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Border="1" applyAlignment="1">
      <alignment horizontal="right" vertical="center" shrinkToFit="1"/>
    </xf>
    <xf numFmtId="0" fontId="8" fillId="0" borderId="11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Border="1" applyAlignment="1">
      <alignment horizontal="right" vertical="center" shrinkToFit="1"/>
    </xf>
    <xf numFmtId="0" fontId="8" fillId="0" borderId="15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Fill="1" applyBorder="1" applyAlignment="1">
      <alignment horizontal="right" vertical="center" shrinkToFit="1"/>
    </xf>
    <xf numFmtId="0" fontId="8" fillId="0" borderId="0" xfId="0" applyFont="1" applyFill="1" applyBorder="1" applyAlignment="1" applyProtection="1">
      <alignment horizontal="right" vertical="center" shrinkToFit="1"/>
    </xf>
    <xf numFmtId="0" fontId="8" fillId="0" borderId="43" xfId="0" applyFont="1" applyFill="1" applyBorder="1" applyAlignment="1" applyProtection="1">
      <alignment horizontal="right" vertical="center" shrinkToFit="1"/>
    </xf>
    <xf numFmtId="180" fontId="8" fillId="0" borderId="44" xfId="0" applyNumberFormat="1" applyFont="1" applyFill="1" applyBorder="1" applyAlignment="1">
      <alignment horizontal="right" vertical="center" shrinkToFit="1"/>
    </xf>
    <xf numFmtId="0" fontId="8" fillId="0" borderId="35" xfId="0" applyFont="1" applyFill="1" applyBorder="1" applyAlignment="1" applyProtection="1">
      <alignment horizontal="right" vertical="center" shrinkToFit="1"/>
    </xf>
    <xf numFmtId="0" fontId="8" fillId="0" borderId="34" xfId="0" applyFont="1" applyFill="1" applyBorder="1" applyAlignment="1" applyProtection="1">
      <alignment horizontal="right" vertical="center" shrinkToFit="1"/>
    </xf>
    <xf numFmtId="180" fontId="8" fillId="0" borderId="33" xfId="0" applyNumberFormat="1" applyFont="1" applyFill="1" applyBorder="1" applyAlignment="1">
      <alignment horizontal="right" vertical="center" shrinkToFit="1"/>
    </xf>
    <xf numFmtId="177" fontId="8" fillId="0" borderId="9" xfId="1" applyNumberFormat="1" applyFont="1" applyFill="1" applyBorder="1" applyAlignment="1">
      <alignment horizontal="right" vertical="center" shrinkToFit="1"/>
    </xf>
    <xf numFmtId="177" fontId="8" fillId="0" borderId="65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 applyProtection="1">
      <alignment horizontal="right" vertical="center" shrinkToFit="1"/>
    </xf>
    <xf numFmtId="177" fontId="8" fillId="0" borderId="19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Border="1" applyAlignment="1">
      <alignment horizontal="right" vertical="center" shrinkToFit="1"/>
    </xf>
    <xf numFmtId="177" fontId="8" fillId="0" borderId="15" xfId="1" applyNumberFormat="1" applyFont="1" applyBorder="1" applyAlignment="1" applyProtection="1">
      <alignment horizontal="right" vertical="center" shrinkToFit="1"/>
    </xf>
    <xf numFmtId="177" fontId="8" fillId="0" borderId="35" xfId="1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right" vertical="center" shrinkToFit="1"/>
    </xf>
    <xf numFmtId="38" fontId="8" fillId="0" borderId="0" xfId="1" applyFont="1" applyAlignment="1">
      <alignment horizontal="right" vertical="center" shrinkToFit="1"/>
    </xf>
    <xf numFmtId="38" fontId="8" fillId="0" borderId="0" xfId="1" applyNumberFormat="1" applyFont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177" fontId="8" fillId="0" borderId="15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Fill="1" applyBorder="1" applyAlignment="1" applyProtection="1">
      <alignment horizontal="right" vertical="center" shrinkToFit="1"/>
    </xf>
    <xf numFmtId="177" fontId="8" fillId="0" borderId="3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>
      <alignment horizontal="right" vertical="center" shrinkToFit="1"/>
    </xf>
    <xf numFmtId="177" fontId="8" fillId="0" borderId="7" xfId="1" applyNumberFormat="1" applyFont="1" applyFill="1" applyBorder="1" applyAlignment="1">
      <alignment horizontal="right" vertical="center" shrinkToFit="1"/>
    </xf>
    <xf numFmtId="177" fontId="8" fillId="0" borderId="7" xfId="1" applyNumberFormat="1" applyFont="1" applyFill="1" applyBorder="1" applyAlignment="1" applyProtection="1">
      <alignment horizontal="right" vertical="center" shrinkToFit="1"/>
    </xf>
    <xf numFmtId="177" fontId="8" fillId="0" borderId="25" xfId="1" applyNumberFormat="1" applyFont="1" applyFill="1" applyBorder="1" applyAlignment="1" applyProtection="1">
      <alignment horizontal="right" vertical="center" shrinkToFit="1"/>
    </xf>
    <xf numFmtId="177" fontId="8" fillId="0" borderId="68" xfId="1" applyNumberFormat="1" applyFont="1" applyFill="1" applyBorder="1" applyAlignment="1">
      <alignment horizontal="right" vertical="center" shrinkToFit="1"/>
    </xf>
    <xf numFmtId="177" fontId="8" fillId="0" borderId="28" xfId="1" applyNumberFormat="1" applyFont="1" applyFill="1" applyBorder="1" applyAlignment="1">
      <alignment horizontal="right" vertical="center" shrinkToFit="1"/>
    </xf>
    <xf numFmtId="177" fontId="8" fillId="0" borderId="67" xfId="1" applyNumberFormat="1" applyFont="1" applyFill="1" applyBorder="1" applyAlignment="1">
      <alignment horizontal="right" vertical="center" shrinkToFit="1"/>
    </xf>
    <xf numFmtId="177" fontId="8" fillId="0" borderId="22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Fill="1" applyBorder="1" applyAlignment="1">
      <alignment horizontal="right" vertical="center" shrinkToFit="1"/>
    </xf>
    <xf numFmtId="177" fontId="8" fillId="0" borderId="17" xfId="1" applyNumberFormat="1" applyFont="1" applyFill="1" applyBorder="1" applyAlignment="1">
      <alignment horizontal="right" vertical="center" shrinkToFit="1"/>
    </xf>
    <xf numFmtId="0" fontId="8" fillId="0" borderId="3" xfId="0" applyFont="1" applyFill="1" applyBorder="1" applyAlignment="1">
      <alignment horizontal="center" vertical="center"/>
    </xf>
    <xf numFmtId="0" fontId="8" fillId="0" borderId="27" xfId="0" applyFont="1" applyFill="1" applyBorder="1" applyAlignment="1" applyProtection="1">
      <alignment horizontal="distributed" vertical="center"/>
    </xf>
    <xf numFmtId="38" fontId="8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177" fontId="35" fillId="0" borderId="9" xfId="1" applyNumberFormat="1" applyFont="1" applyFill="1" applyBorder="1" applyAlignment="1">
      <alignment horizontal="right" vertical="center" shrinkToFit="1"/>
    </xf>
    <xf numFmtId="38" fontId="15" fillId="0" borderId="62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right" vertical="center"/>
    </xf>
    <xf numFmtId="38" fontId="15" fillId="0" borderId="29" xfId="1" applyFont="1" applyFill="1" applyBorder="1" applyAlignment="1">
      <alignment vertical="center"/>
    </xf>
    <xf numFmtId="0" fontId="0" fillId="0" borderId="9" xfId="0" applyFill="1" applyBorder="1" applyAlignment="1"/>
    <xf numFmtId="38" fontId="8" fillId="0" borderId="0" xfId="1" applyFont="1" applyFill="1" applyBorder="1" applyAlignment="1">
      <alignment horizontal="distributed" vertical="center"/>
    </xf>
    <xf numFmtId="0" fontId="0" fillId="0" borderId="34" xfId="0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horizontal="center" vertical="center" shrinkToFit="1"/>
    </xf>
    <xf numFmtId="38" fontId="8" fillId="0" borderId="1" xfId="0" applyNumberFormat="1" applyFont="1" applyFill="1" applyBorder="1" applyAlignment="1" applyProtection="1">
      <alignment horizontal="center" vertical="center" shrinkToFit="1"/>
    </xf>
    <xf numFmtId="38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65" xfId="0" applyFont="1" applyFill="1" applyBorder="1" applyAlignment="1" applyProtection="1">
      <alignment horizontal="center" vertical="center" shrinkToFit="1"/>
    </xf>
    <xf numFmtId="38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7" xfId="0" applyFont="1" applyFill="1" applyBorder="1" applyAlignment="1" applyProtection="1">
      <alignment horizontal="center" vertical="center" shrinkToFit="1"/>
    </xf>
    <xf numFmtId="0" fontId="8" fillId="0" borderId="15" xfId="1" applyNumberFormat="1" applyFont="1" applyFill="1" applyBorder="1" applyAlignment="1">
      <alignment horizontal="center" vertical="center" shrinkToFit="1"/>
    </xf>
    <xf numFmtId="0" fontId="8" fillId="0" borderId="17" xfId="0" applyFont="1" applyFill="1" applyBorder="1" applyAlignment="1" applyProtection="1">
      <alignment horizontal="center" vertical="center" shrinkToFit="1"/>
    </xf>
    <xf numFmtId="38" fontId="8" fillId="0" borderId="19" xfId="0" applyNumberFormat="1" applyFont="1" applyFill="1" applyBorder="1" applyAlignment="1" applyProtection="1">
      <alignment horizontal="center" vertical="center" shrinkToFit="1"/>
    </xf>
    <xf numFmtId="0" fontId="18" fillId="0" borderId="0" xfId="0" applyFont="1" applyFill="1" applyAlignment="1">
      <alignment vertical="center"/>
    </xf>
    <xf numFmtId="0" fontId="8" fillId="0" borderId="38" xfId="0" applyFont="1" applyFill="1" applyBorder="1" applyAlignment="1">
      <alignment horizontal="centerContinuous" vertical="center"/>
    </xf>
    <xf numFmtId="0" fontId="8" fillId="0" borderId="41" xfId="0" applyFont="1" applyFill="1" applyBorder="1" applyAlignment="1">
      <alignment horizontal="distributed" vertical="center"/>
    </xf>
    <xf numFmtId="38" fontId="8" fillId="0" borderId="1" xfId="1" applyFont="1" applyFill="1" applyBorder="1" applyAlignment="1" applyProtection="1">
      <alignment vertical="center" shrinkToFit="1"/>
    </xf>
    <xf numFmtId="0" fontId="8" fillId="0" borderId="70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8" fillId="0" borderId="0" xfId="0" applyFont="1" applyFill="1" applyBorder="1" applyAlignment="1" applyProtection="1">
      <alignment vertical="center" shrinkToFit="1"/>
    </xf>
    <xf numFmtId="0" fontId="8" fillId="0" borderId="65" xfId="0" applyFont="1" applyFill="1" applyBorder="1" applyAlignment="1">
      <alignment vertical="center" shrinkToFit="1"/>
    </xf>
    <xf numFmtId="0" fontId="8" fillId="0" borderId="43" xfId="0" applyFont="1" applyFill="1" applyBorder="1" applyAlignment="1">
      <alignment vertical="center" shrinkToFit="1"/>
    </xf>
    <xf numFmtId="38" fontId="8" fillId="0" borderId="15" xfId="1" applyFont="1" applyFill="1" applyBorder="1" applyAlignment="1" applyProtection="1">
      <alignment vertical="center" shrinkToFit="1"/>
    </xf>
    <xf numFmtId="0" fontId="8" fillId="0" borderId="1" xfId="0" applyFont="1" applyFill="1" applyBorder="1" applyAlignment="1">
      <alignment vertical="center" shrinkToFit="1"/>
    </xf>
    <xf numFmtId="0" fontId="8" fillId="0" borderId="12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0" fontId="8" fillId="0" borderId="40" xfId="0" applyFont="1" applyFill="1" applyBorder="1" applyAlignment="1">
      <alignment vertical="center" shrinkToFit="1"/>
    </xf>
    <xf numFmtId="0" fontId="11" fillId="0" borderId="9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vertical="center" shrinkToFit="1"/>
    </xf>
    <xf numFmtId="0" fontId="8" fillId="0" borderId="19" xfId="0" applyFont="1" applyFill="1" applyBorder="1" applyAlignment="1">
      <alignment vertical="center" shrinkToFit="1"/>
    </xf>
    <xf numFmtId="0" fontId="8" fillId="0" borderId="34" xfId="0" applyFont="1" applyFill="1" applyBorder="1" applyAlignment="1">
      <alignment vertical="center" shrinkToFit="1"/>
    </xf>
    <xf numFmtId="0" fontId="8" fillId="0" borderId="23" xfId="0" applyFont="1" applyFill="1" applyBorder="1" applyAlignment="1">
      <alignment vertical="center" shrinkToFit="1"/>
    </xf>
    <xf numFmtId="0" fontId="8" fillId="0" borderId="11" xfId="0" applyFont="1" applyFill="1" applyBorder="1" applyAlignment="1">
      <alignment vertical="center" shrinkToFit="1"/>
    </xf>
    <xf numFmtId="0" fontId="8" fillId="0" borderId="70" xfId="0" applyFont="1" applyFill="1" applyBorder="1" applyAlignment="1">
      <alignment vertical="center" shrinkToFit="1"/>
    </xf>
    <xf numFmtId="0" fontId="10" fillId="0" borderId="32" xfId="0" applyFont="1" applyFill="1" applyBorder="1" applyAlignment="1">
      <alignment horizontal="centerContinuous" vertical="center"/>
    </xf>
    <xf numFmtId="0" fontId="10" fillId="0" borderId="29" xfId="0" applyFont="1" applyFill="1" applyBorder="1" applyAlignment="1">
      <alignment horizontal="centerContinuous" vertical="center"/>
    </xf>
    <xf numFmtId="0" fontId="10" fillId="0" borderId="38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Continuous" vertical="center"/>
    </xf>
    <xf numFmtId="0" fontId="8" fillId="0" borderId="15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>
      <alignment horizontal="centerContinuous" vertical="center"/>
    </xf>
    <xf numFmtId="0" fontId="8" fillId="0" borderId="10" xfId="0" quotePrefix="1" applyFont="1" applyFill="1" applyBorder="1" applyAlignment="1" applyProtection="1">
      <alignment vertical="center"/>
    </xf>
    <xf numFmtId="0" fontId="8" fillId="0" borderId="3" xfId="0" applyFont="1" applyFill="1" applyBorder="1" applyAlignment="1">
      <alignment horizontal="distributed" vertical="center"/>
    </xf>
    <xf numFmtId="0" fontId="8" fillId="0" borderId="8" xfId="0" applyFont="1" applyFill="1" applyBorder="1" applyAlignment="1">
      <alignment horizontal="distributed" vertical="center"/>
    </xf>
    <xf numFmtId="38" fontId="10" fillId="0" borderId="0" xfId="3" applyNumberFormat="1" applyFont="1" applyAlignment="1">
      <alignment vertical="center"/>
    </xf>
    <xf numFmtId="0" fontId="8" fillId="0" borderId="15" xfId="0" quotePrefix="1" applyNumberFormat="1" applyFont="1" applyBorder="1" applyAlignment="1" applyProtection="1">
      <alignment horizontal="center" vertical="center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65" xfId="0" applyNumberFormat="1" applyFont="1" applyFill="1" applyBorder="1" applyAlignment="1">
      <alignment horizontal="center" vertical="center" shrinkToFit="1"/>
    </xf>
    <xf numFmtId="0" fontId="8" fillId="0" borderId="43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vertical="center" shrinkToFit="1"/>
    </xf>
    <xf numFmtId="0" fontId="8" fillId="0" borderId="9" xfId="0" quotePrefix="1" applyFont="1" applyFill="1" applyBorder="1" applyAlignment="1" applyProtection="1">
      <alignment horizontal="center" vertical="center" shrinkToFit="1"/>
    </xf>
    <xf numFmtId="0" fontId="8" fillId="0" borderId="65" xfId="0" quotePrefix="1" applyFont="1" applyFill="1" applyBorder="1" applyAlignment="1" applyProtection="1">
      <alignment horizontal="center" vertical="center" shrinkToFit="1"/>
    </xf>
    <xf numFmtId="0" fontId="8" fillId="0" borderId="4" xfId="0" applyFont="1" applyFill="1" applyBorder="1" applyAlignment="1" applyProtection="1">
      <alignment horizontal="center" vertical="center" shrinkToFit="1"/>
    </xf>
    <xf numFmtId="0" fontId="8" fillId="0" borderId="2" xfId="0" applyFont="1" applyFill="1" applyBorder="1" applyAlignment="1" applyProtection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</xf>
    <xf numFmtId="0" fontId="8" fillId="0" borderId="4" xfId="0" applyNumberFormat="1" applyFont="1" applyFill="1" applyBorder="1" applyAlignment="1" applyProtection="1">
      <alignment horizontal="center" vertical="center" shrinkToFit="1"/>
    </xf>
    <xf numFmtId="0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7" xfId="0" applyNumberFormat="1" applyFont="1" applyFill="1" applyBorder="1" applyAlignment="1" applyProtection="1">
      <alignment horizontal="center" vertical="center" shrinkToFit="1"/>
    </xf>
    <xf numFmtId="0" fontId="8" fillId="0" borderId="28" xfId="0" applyFont="1" applyBorder="1" applyAlignment="1" applyProtection="1">
      <alignment vertical="center"/>
    </xf>
    <xf numFmtId="0" fontId="8" fillId="0" borderId="0" xfId="0" applyFont="1" applyBorder="1" applyAlignment="1">
      <alignment horizontal="distributed" vertical="center"/>
    </xf>
    <xf numFmtId="0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1" xfId="1" applyNumberFormat="1" applyFont="1" applyFill="1" applyBorder="1" applyAlignment="1" applyProtection="1">
      <alignment horizontal="center" vertical="center" shrinkToFit="1"/>
    </xf>
    <xf numFmtId="0" fontId="8" fillId="0" borderId="70" xfId="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horizontal="center" vertical="center" shrinkToFit="1"/>
    </xf>
    <xf numFmtId="3" fontId="8" fillId="0" borderId="28" xfId="0" applyNumberFormat="1" applyFont="1" applyBorder="1" applyAlignment="1">
      <alignment horizontal="right" vertical="center" shrinkToFit="1"/>
    </xf>
    <xf numFmtId="3" fontId="8" fillId="0" borderId="10" xfId="0" applyNumberFormat="1" applyFont="1" applyBorder="1" applyAlignment="1">
      <alignment horizontal="right" vertical="center" shrinkToFit="1"/>
    </xf>
    <xf numFmtId="0" fontId="28" fillId="0" borderId="71" xfId="2" applyFont="1" applyBorder="1" applyAlignment="1">
      <alignment vertical="center"/>
    </xf>
    <xf numFmtId="0" fontId="28" fillId="0" borderId="71" xfId="2" applyFont="1" applyBorder="1" applyAlignment="1">
      <alignment horizontal="center" vertical="center"/>
    </xf>
    <xf numFmtId="0" fontId="26" fillId="0" borderId="71" xfId="2" applyFont="1" applyBorder="1" applyAlignment="1" applyProtection="1">
      <alignment vertical="center"/>
    </xf>
    <xf numFmtId="0" fontId="27" fillId="0" borderId="71" xfId="2" applyFont="1" applyBorder="1" applyAlignment="1">
      <alignment vertical="center"/>
    </xf>
    <xf numFmtId="0" fontId="28" fillId="0" borderId="72" xfId="2" applyFont="1" applyBorder="1" applyAlignment="1">
      <alignment vertical="center"/>
    </xf>
    <xf numFmtId="0" fontId="28" fillId="0" borderId="72" xfId="2" applyFont="1" applyBorder="1" applyAlignment="1">
      <alignment horizontal="center" vertical="center"/>
    </xf>
    <xf numFmtId="0" fontId="29" fillId="0" borderId="72" xfId="2" applyFont="1" applyBorder="1" applyAlignment="1" applyProtection="1">
      <alignment vertical="center"/>
    </xf>
    <xf numFmtId="0" fontId="10" fillId="0" borderId="73" xfId="2" applyFont="1" applyBorder="1" applyAlignment="1">
      <alignment vertical="center"/>
    </xf>
    <xf numFmtId="0" fontId="10" fillId="0" borderId="74" xfId="2" applyFont="1" applyBorder="1" applyAlignment="1">
      <alignment vertical="center"/>
    </xf>
    <xf numFmtId="0" fontId="10" fillId="0" borderId="75" xfId="2" applyFont="1" applyBorder="1" applyAlignment="1">
      <alignment horizontal="center" vertical="center"/>
    </xf>
    <xf numFmtId="0" fontId="10" fillId="0" borderId="76" xfId="2" applyFont="1" applyBorder="1" applyAlignment="1">
      <alignment horizontal="center" vertical="center"/>
    </xf>
    <xf numFmtId="0" fontId="10" fillId="0" borderId="77" xfId="2" applyFont="1" applyBorder="1" applyAlignment="1" applyProtection="1">
      <alignment horizontal="center" vertical="center"/>
    </xf>
    <xf numFmtId="0" fontId="28" fillId="0" borderId="0" xfId="3" applyFont="1" applyBorder="1" applyAlignment="1">
      <alignment horizontal="center" vertical="center"/>
    </xf>
    <xf numFmtId="0" fontId="10" fillId="0" borderId="75" xfId="2" applyFont="1" applyBorder="1" applyAlignment="1">
      <alignment vertical="center"/>
    </xf>
    <xf numFmtId="0" fontId="10" fillId="0" borderId="74" xfId="2" applyFont="1" applyBorder="1" applyAlignment="1">
      <alignment horizontal="center" vertical="center"/>
    </xf>
    <xf numFmtId="0" fontId="10" fillId="0" borderId="74" xfId="2" applyFont="1" applyBorder="1" applyAlignment="1" applyProtection="1">
      <alignment horizontal="left" vertical="center"/>
    </xf>
    <xf numFmtId="0" fontId="26" fillId="0" borderId="71" xfId="3" applyNumberFormat="1" applyFont="1" applyFill="1" applyBorder="1" applyAlignment="1">
      <alignment vertical="center"/>
    </xf>
    <xf numFmtId="0" fontId="32" fillId="0" borderId="71" xfId="3" applyFont="1" applyFill="1" applyBorder="1" applyAlignment="1">
      <alignment vertical="center"/>
    </xf>
    <xf numFmtId="0" fontId="32" fillId="0" borderId="71" xfId="3" applyNumberFormat="1" applyFont="1" applyFill="1" applyBorder="1" applyAlignment="1">
      <alignment vertical="center"/>
    </xf>
    <xf numFmtId="0" fontId="15" fillId="0" borderId="71" xfId="3" applyNumberFormat="1" applyFont="1" applyBorder="1" applyAlignment="1">
      <alignment vertical="center"/>
    </xf>
    <xf numFmtId="49" fontId="15" fillId="0" borderId="71" xfId="3" applyNumberFormat="1" applyFont="1" applyBorder="1" applyAlignment="1">
      <alignment horizontal="center" vertical="center"/>
    </xf>
    <xf numFmtId="0" fontId="15" fillId="0" borderId="78" xfId="3" applyNumberFormat="1" applyFont="1" applyBorder="1" applyAlignment="1">
      <alignment vertical="center"/>
    </xf>
    <xf numFmtId="0" fontId="23" fillId="0" borderId="78" xfId="3" applyBorder="1" applyAlignment="1">
      <alignment vertical="center"/>
    </xf>
    <xf numFmtId="49" fontId="15" fillId="0" borderId="78" xfId="3" applyNumberFormat="1" applyFont="1" applyBorder="1" applyAlignment="1">
      <alignment horizontal="center" vertical="center"/>
    </xf>
    <xf numFmtId="0" fontId="10" fillId="0" borderId="79" xfId="3" applyFont="1" applyBorder="1" applyAlignment="1">
      <alignment vertical="center"/>
    </xf>
    <xf numFmtId="0" fontId="10" fillId="0" borderId="71" xfId="3" applyFont="1" applyBorder="1" applyAlignment="1">
      <alignment vertical="center"/>
    </xf>
    <xf numFmtId="0" fontId="10" fillId="0" borderId="78" xfId="3" applyFont="1" applyBorder="1" applyAlignment="1">
      <alignment vertical="center"/>
    </xf>
    <xf numFmtId="49" fontId="15" fillId="0" borderId="72" xfId="3" applyNumberFormat="1" applyFont="1" applyBorder="1" applyAlignment="1">
      <alignment horizontal="center" vertical="center"/>
    </xf>
    <xf numFmtId="0" fontId="23" fillId="0" borderId="80" xfId="3" applyBorder="1" applyAlignment="1">
      <alignment vertical="center"/>
    </xf>
    <xf numFmtId="0" fontId="26" fillId="0" borderId="79" xfId="3" applyNumberFormat="1" applyFont="1" applyFill="1" applyBorder="1" applyAlignment="1">
      <alignment vertical="center"/>
    </xf>
    <xf numFmtId="0" fontId="32" fillId="0" borderId="79" xfId="3" applyFont="1" applyFill="1" applyBorder="1" applyAlignment="1">
      <alignment vertical="center"/>
    </xf>
    <xf numFmtId="0" fontId="32" fillId="0" borderId="79" xfId="3" applyNumberFormat="1" applyFont="1" applyFill="1" applyBorder="1" applyAlignment="1">
      <alignment vertical="center"/>
    </xf>
    <xf numFmtId="0" fontId="15" fillId="0" borderId="79" xfId="3" applyNumberFormat="1" applyFont="1" applyBorder="1" applyAlignment="1">
      <alignment vertical="center"/>
    </xf>
    <xf numFmtId="49" fontId="15" fillId="0" borderId="79" xfId="3" applyNumberFormat="1" applyFont="1" applyBorder="1" applyAlignment="1">
      <alignment horizontal="center" vertical="center"/>
    </xf>
    <xf numFmtId="49" fontId="15" fillId="0" borderId="81" xfId="3" applyNumberFormat="1" applyFont="1" applyBorder="1" applyAlignment="1">
      <alignment horizontal="center" vertical="center"/>
    </xf>
    <xf numFmtId="38" fontId="11" fillId="0" borderId="71" xfId="1" applyFont="1" applyBorder="1" applyAlignment="1">
      <alignment vertical="center"/>
    </xf>
    <xf numFmtId="0" fontId="10" fillId="0" borderId="71" xfId="6" applyFont="1" applyBorder="1" applyAlignment="1" applyProtection="1">
      <alignment vertical="center"/>
    </xf>
    <xf numFmtId="38" fontId="11" fillId="0" borderId="71" xfId="1" applyFont="1" applyBorder="1"/>
    <xf numFmtId="0" fontId="11" fillId="0" borderId="71" xfId="6" applyFont="1" applyBorder="1" applyAlignment="1" applyProtection="1">
      <alignment horizontal="left" vertical="center"/>
    </xf>
    <xf numFmtId="38" fontId="19" fillId="0" borderId="72" xfId="1" applyFont="1" applyBorder="1" applyAlignment="1">
      <alignment horizontal="center" vertical="center"/>
    </xf>
    <xf numFmtId="38" fontId="11" fillId="0" borderId="72" xfId="1" applyFont="1" applyBorder="1" applyAlignment="1">
      <alignment vertical="center"/>
    </xf>
    <xf numFmtId="0" fontId="10" fillId="0" borderId="72" xfId="6" applyFont="1" applyBorder="1" applyAlignment="1" applyProtection="1">
      <alignment vertical="center"/>
    </xf>
    <xf numFmtId="38" fontId="33" fillId="0" borderId="71" xfId="1" applyFont="1" applyBorder="1" applyAlignment="1">
      <alignment vertical="center"/>
    </xf>
    <xf numFmtId="38" fontId="1" fillId="0" borderId="71" xfId="1" applyBorder="1" applyAlignment="1">
      <alignment vertical="center"/>
    </xf>
    <xf numFmtId="0" fontId="24" fillId="0" borderId="71" xfId="6" applyFont="1" applyBorder="1" applyAlignment="1" applyProtection="1">
      <alignment vertical="center"/>
    </xf>
    <xf numFmtId="38" fontId="34" fillId="0" borderId="71" xfId="1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8" fillId="0" borderId="71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8" fillId="0" borderId="71" xfId="0" applyFont="1" applyBorder="1"/>
    <xf numFmtId="0" fontId="9" fillId="0" borderId="72" xfId="0" applyFont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49" fontId="6" fillId="0" borderId="72" xfId="0" applyNumberFormat="1" applyFont="1" applyFill="1" applyBorder="1" applyAlignment="1">
      <alignment horizontal="right" vertical="center"/>
    </xf>
    <xf numFmtId="0" fontId="9" fillId="0" borderId="72" xfId="0" applyFont="1" applyBorder="1" applyAlignment="1">
      <alignment horizontal="center"/>
    </xf>
    <xf numFmtId="0" fontId="8" fillId="0" borderId="82" xfId="0" applyFont="1" applyFill="1" applyBorder="1" applyAlignment="1" applyProtection="1">
      <alignment horizontal="distributed" vertical="center"/>
    </xf>
    <xf numFmtId="0" fontId="8" fillId="0" borderId="82" xfId="0" applyFont="1" applyFill="1" applyBorder="1" applyAlignment="1" applyProtection="1">
      <alignment horizontal="distributed" vertical="center" wrapText="1"/>
    </xf>
    <xf numFmtId="0" fontId="8" fillId="0" borderId="83" xfId="0" applyFont="1" applyBorder="1" applyAlignment="1" applyProtection="1">
      <alignment vertical="center"/>
    </xf>
    <xf numFmtId="0" fontId="8" fillId="0" borderId="84" xfId="0" applyFont="1" applyBorder="1"/>
    <xf numFmtId="0" fontId="8" fillId="0" borderId="84" xfId="0" applyFont="1" applyFill="1" applyBorder="1"/>
    <xf numFmtId="0" fontId="8" fillId="0" borderId="85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distributed" vertical="center"/>
    </xf>
    <xf numFmtId="0" fontId="8" fillId="0" borderId="86" xfId="0" applyFont="1" applyFill="1" applyBorder="1" applyAlignment="1" applyProtection="1">
      <alignment horizontal="distributed" vertical="center"/>
    </xf>
    <xf numFmtId="0" fontId="8" fillId="0" borderId="87" xfId="0" applyFont="1" applyBorder="1" applyAlignment="1" applyProtection="1">
      <alignment horizontal="center" vertical="center"/>
    </xf>
    <xf numFmtId="0" fontId="8" fillId="0" borderId="88" xfId="0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vertical="center"/>
    </xf>
    <xf numFmtId="0" fontId="8" fillId="0" borderId="90" xfId="0" applyFont="1" applyBorder="1" applyAlignment="1" applyProtection="1">
      <alignment horizontal="center" vertical="center"/>
    </xf>
    <xf numFmtId="0" fontId="8" fillId="0" borderId="85" xfId="0" applyFont="1" applyBorder="1" applyAlignment="1" applyProtection="1">
      <alignment horizontal="center" vertical="center"/>
    </xf>
    <xf numFmtId="0" fontId="8" fillId="0" borderId="86" xfId="0" applyFont="1" applyBorder="1" applyAlignment="1" applyProtection="1">
      <alignment vertical="center"/>
    </xf>
    <xf numFmtId="0" fontId="8" fillId="0" borderId="91" xfId="0" applyFont="1" applyBorder="1" applyAlignment="1" applyProtection="1">
      <alignment horizontal="center" vertical="center"/>
    </xf>
    <xf numFmtId="0" fontId="8" fillId="0" borderId="92" xfId="0" applyFont="1" applyBorder="1" applyAlignment="1" applyProtection="1">
      <alignment vertical="center"/>
    </xf>
    <xf numFmtId="0" fontId="8" fillId="0" borderId="93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center" vertical="center"/>
    </xf>
    <xf numFmtId="0" fontId="8" fillId="0" borderId="86" xfId="0" applyFont="1" applyFill="1" applyBorder="1" applyAlignment="1" applyProtection="1">
      <alignment vertical="center"/>
    </xf>
    <xf numFmtId="0" fontId="8" fillId="0" borderId="87" xfId="0" applyFont="1" applyFill="1" applyBorder="1" applyAlignment="1" applyProtection="1">
      <alignment horizontal="center" vertical="center"/>
    </xf>
    <xf numFmtId="0" fontId="8" fillId="0" borderId="73" xfId="0" applyFont="1" applyFill="1" applyBorder="1"/>
    <xf numFmtId="0" fontId="8" fillId="0" borderId="91" xfId="0" applyFont="1" applyFill="1" applyBorder="1" applyAlignment="1" applyProtection="1">
      <alignment horizontal="center" vertical="center"/>
    </xf>
    <xf numFmtId="0" fontId="8" fillId="0" borderId="92" xfId="0" applyFont="1" applyFill="1" applyBorder="1" applyAlignment="1" applyProtection="1">
      <alignment vertical="center"/>
    </xf>
    <xf numFmtId="0" fontId="8" fillId="0" borderId="93" xfId="0" applyFont="1" applyFill="1" applyBorder="1" applyAlignment="1" applyProtection="1">
      <alignment horizontal="center" vertical="center"/>
    </xf>
    <xf numFmtId="0" fontId="8" fillId="0" borderId="88" xfId="0" applyFont="1" applyFill="1" applyBorder="1" applyAlignment="1" applyProtection="1">
      <alignment horizontal="center" vertical="center"/>
    </xf>
    <xf numFmtId="0" fontId="8" fillId="0" borderId="89" xfId="0" applyFont="1" applyFill="1" applyBorder="1" applyAlignment="1" applyProtection="1">
      <alignment vertical="center"/>
    </xf>
    <xf numFmtId="0" fontId="8" fillId="0" borderId="90" xfId="0" applyFont="1" applyFill="1" applyBorder="1" applyAlignment="1" applyProtection="1">
      <alignment horizontal="center" vertical="center"/>
    </xf>
    <xf numFmtId="0" fontId="8" fillId="0" borderId="88" xfId="0" quotePrefix="1" applyFont="1" applyFill="1" applyBorder="1" applyAlignment="1" applyProtection="1">
      <alignment horizontal="center" vertical="center"/>
    </xf>
    <xf numFmtId="0" fontId="8" fillId="0" borderId="90" xfId="0" quotePrefix="1" applyFont="1" applyFill="1" applyBorder="1" applyAlignment="1" applyProtection="1">
      <alignment horizontal="center" vertical="center"/>
    </xf>
    <xf numFmtId="0" fontId="8" fillId="0" borderId="94" xfId="0" applyFont="1" applyFill="1" applyBorder="1" applyAlignment="1" applyProtection="1">
      <alignment horizontal="center" vertical="center"/>
    </xf>
    <xf numFmtId="0" fontId="8" fillId="0" borderId="95" xfId="0" applyFont="1" applyFill="1" applyBorder="1" applyAlignment="1" applyProtection="1">
      <alignment vertical="center"/>
    </xf>
    <xf numFmtId="0" fontId="8" fillId="0" borderId="96" xfId="0" applyFont="1" applyFill="1" applyBorder="1" applyAlignment="1" applyProtection="1">
      <alignment horizontal="center" vertical="center"/>
    </xf>
    <xf numFmtId="0" fontId="8" fillId="0" borderId="97" xfId="0" applyFont="1" applyFill="1" applyBorder="1" applyAlignment="1" applyProtection="1">
      <alignment horizontal="center" vertical="center"/>
    </xf>
    <xf numFmtId="0" fontId="8" fillId="0" borderId="98" xfId="0" applyFont="1" applyFill="1" applyBorder="1" applyAlignment="1" applyProtection="1">
      <alignment vertical="center"/>
    </xf>
    <xf numFmtId="0" fontId="8" fillId="0" borderId="99" xfId="0" applyFont="1" applyFill="1" applyBorder="1" applyAlignment="1" applyProtection="1">
      <alignment horizontal="center" vertical="center"/>
    </xf>
    <xf numFmtId="0" fontId="8" fillId="0" borderId="100" xfId="0" applyFont="1" applyFill="1" applyBorder="1" applyAlignment="1" applyProtection="1">
      <alignment horizontal="center" vertical="center"/>
    </xf>
    <xf numFmtId="0" fontId="8" fillId="0" borderId="101" xfId="0" applyFont="1" applyFill="1" applyBorder="1" applyAlignment="1" applyProtection="1">
      <alignment vertical="center"/>
    </xf>
    <xf numFmtId="0" fontId="8" fillId="0" borderId="102" xfId="0" applyFont="1" applyFill="1" applyBorder="1" applyAlignment="1" applyProtection="1">
      <alignment horizontal="center" vertical="center"/>
    </xf>
    <xf numFmtId="0" fontId="8" fillId="0" borderId="103" xfId="0" applyFont="1" applyFill="1" applyBorder="1" applyAlignment="1" applyProtection="1">
      <alignment vertical="center"/>
    </xf>
    <xf numFmtId="0" fontId="8" fillId="0" borderId="104" xfId="0" applyFont="1" applyFill="1" applyBorder="1" applyAlignment="1" applyProtection="1">
      <alignment horizontal="center" vertical="center"/>
    </xf>
    <xf numFmtId="0" fontId="8" fillId="0" borderId="105" xfId="0" applyFont="1" applyFill="1" applyBorder="1" applyAlignment="1" applyProtection="1">
      <alignment vertical="center"/>
    </xf>
    <xf numFmtId="0" fontId="8" fillId="0" borderId="106" xfId="0" applyFont="1" applyFill="1" applyBorder="1" applyAlignment="1" applyProtection="1">
      <alignment horizontal="center" vertical="center"/>
    </xf>
    <xf numFmtId="0" fontId="8" fillId="0" borderId="107" xfId="0" quotePrefix="1" applyFont="1" applyFill="1" applyBorder="1" applyAlignment="1" applyProtection="1">
      <alignment horizontal="center" vertical="center"/>
    </xf>
    <xf numFmtId="0" fontId="8" fillId="0" borderId="108" xfId="0" quotePrefix="1" applyFont="1" applyFill="1" applyBorder="1" applyAlignment="1" applyProtection="1">
      <alignment horizontal="center" vertical="center"/>
    </xf>
    <xf numFmtId="0" fontId="8" fillId="0" borderId="109" xfId="0" applyFont="1" applyFill="1" applyBorder="1" applyAlignment="1" applyProtection="1">
      <alignment horizontal="center" vertical="center"/>
    </xf>
    <xf numFmtId="0" fontId="8" fillId="0" borderId="110" xfId="0" applyFont="1" applyFill="1" applyBorder="1" applyAlignment="1" applyProtection="1">
      <alignment vertical="center"/>
    </xf>
    <xf numFmtId="0" fontId="8" fillId="0" borderId="111" xfId="0" applyFont="1" applyFill="1" applyBorder="1" applyAlignment="1" applyProtection="1">
      <alignment horizontal="center" vertical="center"/>
    </xf>
    <xf numFmtId="0" fontId="8" fillId="0" borderId="112" xfId="0" applyFont="1" applyBorder="1"/>
    <xf numFmtId="178" fontId="8" fillId="0" borderId="9" xfId="0" applyNumberFormat="1" applyFont="1" applyBorder="1" applyAlignment="1">
      <alignment horizontal="right" vertical="center" shrinkToFit="1"/>
    </xf>
    <xf numFmtId="178" fontId="8" fillId="0" borderId="1" xfId="0" applyNumberFormat="1" applyFont="1" applyBorder="1" applyAlignment="1">
      <alignment horizontal="right" vertical="center" shrinkToFit="1"/>
    </xf>
    <xf numFmtId="178" fontId="8" fillId="0" borderId="9" xfId="0" applyNumberFormat="1" applyFont="1" applyFill="1" applyBorder="1" applyAlignment="1">
      <alignment horizontal="right" vertical="center" shrinkToFit="1"/>
    </xf>
    <xf numFmtId="178" fontId="8" fillId="0" borderId="1" xfId="0" applyNumberFormat="1" applyFont="1" applyFill="1" applyBorder="1" applyAlignment="1">
      <alignment horizontal="right" vertical="center" shrinkToFit="1"/>
    </xf>
    <xf numFmtId="178" fontId="8" fillId="0" borderId="65" xfId="0" applyNumberFormat="1" applyFont="1" applyFill="1" applyBorder="1" applyAlignment="1">
      <alignment horizontal="right" vertical="center" shrinkToFit="1"/>
    </xf>
    <xf numFmtId="178" fontId="8" fillId="0" borderId="19" xfId="0" applyNumberFormat="1" applyFont="1" applyFill="1" applyBorder="1" applyAlignment="1">
      <alignment horizontal="right" vertical="center" shrinkToFit="1"/>
    </xf>
    <xf numFmtId="178" fontId="8" fillId="0" borderId="0" xfId="0" applyNumberFormat="1" applyFont="1"/>
    <xf numFmtId="38" fontId="10" fillId="0" borderId="0" xfId="3" applyNumberFormat="1" applyFont="1" applyAlignment="1">
      <alignment horizontal="right" vertical="center" shrinkToFit="1"/>
    </xf>
    <xf numFmtId="0" fontId="10" fillId="0" borderId="119" xfId="2" applyFont="1" applyBorder="1" applyAlignment="1" applyProtection="1">
      <alignment horizontal="center" vertical="center"/>
    </xf>
    <xf numFmtId="0" fontId="10" fillId="0" borderId="120" xfId="2" applyFont="1" applyBorder="1" applyAlignment="1" applyProtection="1">
      <alignment horizontal="center" vertical="center"/>
    </xf>
    <xf numFmtId="0" fontId="10" fillId="0" borderId="121" xfId="2" applyFont="1" applyBorder="1" applyAlignment="1" applyProtection="1">
      <alignment horizontal="center" vertical="center"/>
    </xf>
    <xf numFmtId="0" fontId="10" fillId="0" borderId="76" xfId="2" applyFont="1" applyBorder="1" applyAlignment="1">
      <alignment vertical="center"/>
    </xf>
    <xf numFmtId="0" fontId="10" fillId="0" borderId="122" xfId="2" applyFont="1" applyBorder="1" applyAlignment="1">
      <alignment vertical="center"/>
    </xf>
    <xf numFmtId="0" fontId="10" fillId="0" borderId="123" xfId="2" applyFont="1" applyBorder="1" applyAlignment="1">
      <alignment vertical="center"/>
    </xf>
    <xf numFmtId="38" fontId="11" fillId="0" borderId="10" xfId="1" applyFont="1" applyBorder="1" applyAlignment="1">
      <alignment horizontal="center" vertical="center"/>
    </xf>
    <xf numFmtId="0" fontId="10" fillId="0" borderId="124" xfId="6" applyFont="1" applyBorder="1" applyAlignment="1" applyProtection="1">
      <alignment horizontal="centerContinuous" vertical="center"/>
    </xf>
    <xf numFmtId="0" fontId="10" fillId="0" borderId="125" xfId="6" applyFont="1" applyBorder="1" applyAlignment="1" applyProtection="1">
      <alignment horizontal="center" vertical="center"/>
    </xf>
    <xf numFmtId="0" fontId="10" fillId="0" borderId="126" xfId="6" applyFont="1" applyBorder="1" applyAlignment="1" applyProtection="1">
      <alignment horizontal="center" vertical="center"/>
    </xf>
    <xf numFmtId="183" fontId="10" fillId="0" borderId="127" xfId="6" applyNumberFormat="1" applyFont="1" applyBorder="1" applyAlignment="1" applyProtection="1">
      <alignment vertical="center"/>
    </xf>
    <xf numFmtId="183" fontId="10" fillId="0" borderId="128" xfId="6" applyNumberFormat="1" applyFont="1" applyBorder="1" applyAlignment="1" applyProtection="1">
      <alignment vertical="center"/>
    </xf>
    <xf numFmtId="183" fontId="10" fillId="0" borderId="129" xfId="6" applyNumberFormat="1" applyFont="1" applyBorder="1" applyAlignment="1" applyProtection="1">
      <alignment vertical="center"/>
    </xf>
    <xf numFmtId="2" fontId="10" fillId="0" borderId="128" xfId="6" applyNumberFormat="1" applyFont="1" applyBorder="1" applyAlignment="1" applyProtection="1">
      <alignment vertical="center"/>
    </xf>
    <xf numFmtId="2" fontId="10" fillId="0" borderId="40" xfId="6" applyNumberFormat="1" applyFont="1" applyBorder="1" applyAlignment="1" applyProtection="1">
      <alignment vertical="center"/>
    </xf>
    <xf numFmtId="37" fontId="10" fillId="0" borderId="127" xfId="6" applyNumberFormat="1" applyFont="1" applyBorder="1" applyAlignment="1" applyProtection="1">
      <alignment vertical="center"/>
    </xf>
    <xf numFmtId="37" fontId="10" fillId="0" borderId="128" xfId="6" applyNumberFormat="1" applyFont="1" applyBorder="1" applyAlignment="1" applyProtection="1">
      <alignment vertical="center"/>
    </xf>
    <xf numFmtId="37" fontId="10" fillId="0" borderId="130" xfId="6" applyNumberFormat="1" applyFont="1" applyBorder="1" applyAlignment="1" applyProtection="1">
      <alignment vertical="center"/>
    </xf>
    <xf numFmtId="183" fontId="10" fillId="0" borderId="131" xfId="6" applyNumberFormat="1" applyFont="1" applyBorder="1" applyAlignment="1" applyProtection="1">
      <alignment vertical="center"/>
    </xf>
    <xf numFmtId="183" fontId="10" fillId="0" borderId="132" xfId="6" applyNumberFormat="1" applyFont="1" applyBorder="1" applyAlignment="1" applyProtection="1">
      <alignment vertical="center"/>
    </xf>
    <xf numFmtId="183" fontId="10" fillId="0" borderId="133" xfId="6" applyNumberFormat="1" applyFont="1" applyBorder="1" applyAlignment="1" applyProtection="1">
      <alignment vertical="center"/>
    </xf>
    <xf numFmtId="2" fontId="10" fillId="0" borderId="132" xfId="6" applyNumberFormat="1" applyFont="1" applyBorder="1" applyAlignment="1" applyProtection="1">
      <alignment vertical="center"/>
    </xf>
    <xf numFmtId="2" fontId="10" fillId="0" borderId="134" xfId="6" applyNumberFormat="1" applyFont="1" applyBorder="1" applyAlignment="1" applyProtection="1">
      <alignment vertical="center"/>
    </xf>
    <xf numFmtId="37" fontId="10" fillId="0" borderId="131" xfId="6" applyNumberFormat="1" applyFont="1" applyBorder="1" applyAlignment="1" applyProtection="1">
      <alignment vertical="center"/>
    </xf>
    <xf numFmtId="37" fontId="10" fillId="0" borderId="132" xfId="6" applyNumberFormat="1" applyFont="1" applyBorder="1" applyAlignment="1" applyProtection="1">
      <alignment vertical="center"/>
    </xf>
    <xf numFmtId="37" fontId="10" fillId="0" borderId="135" xfId="6" applyNumberFormat="1" applyFont="1" applyBorder="1" applyAlignment="1" applyProtection="1">
      <alignment vertical="center"/>
    </xf>
    <xf numFmtId="38" fontId="11" fillId="0" borderId="20" xfId="1" applyFont="1" applyBorder="1" applyAlignment="1">
      <alignment vertical="center"/>
    </xf>
    <xf numFmtId="183" fontId="10" fillId="0" borderId="136" xfId="6" applyNumberFormat="1" applyFont="1" applyBorder="1" applyAlignment="1" applyProtection="1">
      <alignment vertical="center"/>
    </xf>
    <xf numFmtId="2" fontId="10" fillId="0" borderId="130" xfId="6" applyNumberFormat="1" applyFont="1" applyBorder="1" applyAlignment="1" applyProtection="1">
      <alignment vertical="center"/>
    </xf>
    <xf numFmtId="37" fontId="10" fillId="0" borderId="136" xfId="6" applyNumberFormat="1" applyFont="1" applyBorder="1" applyAlignment="1" applyProtection="1">
      <alignment vertical="center"/>
    </xf>
    <xf numFmtId="183" fontId="10" fillId="0" borderId="137" xfId="6" applyNumberFormat="1" applyFont="1" applyBorder="1" applyAlignment="1" applyProtection="1">
      <alignment vertical="center"/>
    </xf>
    <xf numFmtId="2" fontId="10" fillId="0" borderId="135" xfId="6" applyNumberFormat="1" applyFont="1" applyBorder="1" applyAlignment="1" applyProtection="1">
      <alignment vertical="center"/>
    </xf>
    <xf numFmtId="37" fontId="10" fillId="0" borderId="137" xfId="6" applyNumberFormat="1" applyFont="1" applyBorder="1" applyAlignment="1" applyProtection="1">
      <alignment vertical="center"/>
    </xf>
    <xf numFmtId="0" fontId="24" fillId="0" borderId="81" xfId="6" applyFont="1" applyBorder="1" applyAlignment="1" applyProtection="1">
      <alignment vertical="center"/>
    </xf>
    <xf numFmtId="0" fontId="10" fillId="0" borderId="138" xfId="6" applyFont="1" applyBorder="1" applyAlignment="1" applyProtection="1">
      <alignment vertical="center"/>
    </xf>
    <xf numFmtId="38" fontId="11" fillId="0" borderId="79" xfId="1" applyFont="1" applyBorder="1" applyAlignment="1">
      <alignment vertical="center"/>
    </xf>
    <xf numFmtId="0" fontId="10" fillId="0" borderId="79" xfId="6" applyFont="1" applyBorder="1" applyAlignment="1" applyProtection="1">
      <alignment vertical="center"/>
    </xf>
    <xf numFmtId="38" fontId="11" fillId="0" borderId="79" xfId="1" applyFont="1" applyBorder="1"/>
    <xf numFmtId="0" fontId="11" fillId="0" borderId="79" xfId="6" applyFont="1" applyBorder="1" applyAlignment="1" applyProtection="1">
      <alignment vertical="center"/>
    </xf>
    <xf numFmtId="0" fontId="11" fillId="0" borderId="79" xfId="6" applyFont="1" applyFill="1" applyBorder="1" applyAlignment="1" applyProtection="1">
      <alignment vertical="center"/>
    </xf>
    <xf numFmtId="0" fontId="11" fillId="0" borderId="71" xfId="6" applyFont="1" applyBorder="1" applyAlignment="1" applyProtection="1">
      <alignment vertical="center"/>
    </xf>
    <xf numFmtId="38" fontId="11" fillId="0" borderId="71" xfId="1" applyFont="1" applyFill="1" applyBorder="1" applyAlignment="1">
      <alignment vertical="center"/>
    </xf>
    <xf numFmtId="38" fontId="11" fillId="0" borderId="71" xfId="1" applyFont="1" applyFill="1" applyBorder="1"/>
    <xf numFmtId="38" fontId="11" fillId="0" borderId="0" xfId="1" applyFont="1" applyFill="1"/>
    <xf numFmtId="0" fontId="8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0" fontId="8" fillId="0" borderId="29" xfId="0" applyFont="1" applyBorder="1" applyAlignment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</xf>
    <xf numFmtId="0" fontId="11" fillId="0" borderId="27" xfId="0" applyFont="1" applyBorder="1" applyAlignment="1" applyProtection="1">
      <alignment horizontal="center" vertical="center" shrinkToFit="1"/>
    </xf>
    <xf numFmtId="0" fontId="6" fillId="0" borderId="0" xfId="0" applyFont="1" applyAlignment="1">
      <alignment horizontal="right" vertical="center"/>
    </xf>
    <xf numFmtId="0" fontId="37" fillId="0" borderId="117" xfId="0" applyFont="1" applyFill="1" applyBorder="1" applyAlignment="1" applyProtection="1">
      <alignment horizontal="distributed" vertical="center" wrapText="1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vertical="center"/>
    </xf>
    <xf numFmtId="0" fontId="8" fillId="0" borderId="20" xfId="0" applyFont="1" applyBorder="1" applyAlignment="1" applyProtection="1">
      <alignment horizontal="center" vertical="center"/>
    </xf>
    <xf numFmtId="38" fontId="10" fillId="0" borderId="19" xfId="1" applyFont="1" applyFill="1" applyBorder="1" applyAlignment="1">
      <alignment horizontal="distributed" vertical="center"/>
    </xf>
    <xf numFmtId="0" fontId="39" fillId="0" borderId="1" xfId="0" applyFont="1" applyFill="1" applyBorder="1" applyAlignment="1">
      <alignment horizontal="distributed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0" fontId="39" fillId="0" borderId="30" xfId="0" applyFont="1" applyFill="1" applyBorder="1" applyAlignment="1">
      <alignment horizontal="distributed" vertical="center"/>
    </xf>
    <xf numFmtId="0" fontId="39" fillId="0" borderId="33" xfId="0" applyFont="1" applyFill="1" applyBorder="1" applyAlignment="1">
      <alignment horizontal="distributed" vertical="center"/>
    </xf>
    <xf numFmtId="0" fontId="8" fillId="0" borderId="40" xfId="0" applyFont="1" applyFill="1" applyBorder="1" applyAlignment="1" applyProtection="1">
      <alignment vertical="center" shrinkToFit="1"/>
    </xf>
    <xf numFmtId="0" fontId="40" fillId="0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distributed" vertical="center"/>
    </xf>
    <xf numFmtId="0" fontId="37" fillId="0" borderId="11" xfId="0" applyFont="1" applyFill="1" applyBorder="1" applyAlignment="1">
      <alignment horizontal="distributed" vertical="center"/>
    </xf>
    <xf numFmtId="0" fontId="37" fillId="0" borderId="1" xfId="0" applyFont="1" applyFill="1" applyBorder="1" applyAlignment="1">
      <alignment horizontal="center" vertical="center" textRotation="255" wrapText="1"/>
    </xf>
    <xf numFmtId="0" fontId="37" fillId="0" borderId="1" xfId="0" applyFont="1" applyFill="1" applyBorder="1" applyAlignment="1">
      <alignment horizontal="distributed" vertical="distributed" textRotation="255"/>
    </xf>
    <xf numFmtId="0" fontId="37" fillId="0" borderId="9" xfId="0" applyFont="1" applyFill="1" applyBorder="1" applyAlignment="1">
      <alignment horizontal="distributed" vertical="center"/>
    </xf>
    <xf numFmtId="0" fontId="37" fillId="0" borderId="15" xfId="0" applyFont="1" applyFill="1" applyBorder="1" applyAlignment="1">
      <alignment horizontal="distributed" vertical="center"/>
    </xf>
    <xf numFmtId="0" fontId="30" fillId="0" borderId="9" xfId="0" applyFont="1" applyFill="1" applyBorder="1" applyAlignment="1">
      <alignment horizontal="distributed" vertical="distributed" textRotation="255"/>
    </xf>
    <xf numFmtId="0" fontId="37" fillId="0" borderId="19" xfId="0" applyFont="1" applyFill="1" applyBorder="1" applyAlignment="1">
      <alignment horizontal="distributed" vertical="center"/>
    </xf>
    <xf numFmtId="0" fontId="37" fillId="0" borderId="21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center" vertical="center" textRotation="255"/>
    </xf>
    <xf numFmtId="0" fontId="30" fillId="0" borderId="19" xfId="0" applyFont="1" applyFill="1" applyBorder="1" applyAlignment="1">
      <alignment horizontal="distributed" vertical="distributed" textRotation="255"/>
    </xf>
    <xf numFmtId="0" fontId="5" fillId="0" borderId="0" xfId="5" applyFont="1" applyFill="1" applyAlignment="1">
      <alignment vertical="center"/>
    </xf>
    <xf numFmtId="0" fontId="40" fillId="0" borderId="0" xfId="5" applyFont="1" applyFill="1" applyAlignment="1">
      <alignment vertical="center"/>
    </xf>
    <xf numFmtId="0" fontId="40" fillId="0" borderId="0" xfId="5" applyFont="1" applyAlignment="1">
      <alignment vertical="center"/>
    </xf>
    <xf numFmtId="0" fontId="9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right" vertical="center"/>
    </xf>
    <xf numFmtId="0" fontId="9" fillId="0" borderId="0" xfId="5" applyFont="1" applyAlignment="1">
      <alignment horizontal="center" vertical="center"/>
    </xf>
    <xf numFmtId="0" fontId="8" fillId="0" borderId="2" xfId="5" applyFont="1" applyFill="1" applyBorder="1" applyAlignment="1" applyProtection="1">
      <alignment horizontal="distributed" vertical="center"/>
    </xf>
    <xf numFmtId="0" fontId="8" fillId="0" borderId="3" xfId="5" applyFont="1" applyFill="1" applyBorder="1" applyAlignment="1" applyProtection="1">
      <alignment horizontal="distributed" vertical="center"/>
    </xf>
    <xf numFmtId="0" fontId="8" fillId="0" borderId="32" xfId="5" applyFont="1" applyFill="1" applyBorder="1" applyAlignment="1">
      <alignment horizontal="centerContinuous" vertical="center"/>
    </xf>
    <xf numFmtId="0" fontId="8" fillId="0" borderId="29" xfId="5" applyFont="1" applyFill="1" applyBorder="1" applyAlignment="1">
      <alignment horizontal="centerContinuous" vertical="center"/>
    </xf>
    <xf numFmtId="0" fontId="8" fillId="0" borderId="5" xfId="5" applyFont="1" applyBorder="1" applyAlignment="1" applyProtection="1">
      <alignment horizontal="distributed" vertical="center"/>
    </xf>
    <xf numFmtId="0" fontId="8" fillId="0" borderId="0" xfId="5" applyFont="1" applyAlignment="1">
      <alignment horizontal="distributed" vertical="center"/>
    </xf>
    <xf numFmtId="0" fontId="8" fillId="0" borderId="7" xfId="5" applyFont="1" applyFill="1" applyBorder="1" applyAlignment="1" applyProtection="1">
      <alignment horizontal="distributed" vertical="center"/>
    </xf>
    <xf numFmtId="0" fontId="8" fillId="0" borderId="8" xfId="5" applyFont="1" applyFill="1" applyBorder="1" applyAlignment="1" applyProtection="1">
      <alignment horizontal="distributed" vertical="center"/>
    </xf>
    <xf numFmtId="0" fontId="8" fillId="0" borderId="10" xfId="5" applyFont="1" applyBorder="1" applyAlignment="1" applyProtection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8" fillId="0" borderId="17" xfId="5" applyFont="1" applyFill="1" applyBorder="1" applyAlignment="1" applyProtection="1">
      <alignment horizontal="distributed" vertical="center"/>
    </xf>
    <xf numFmtId="0" fontId="8" fillId="0" borderId="18" xfId="5" applyFont="1" applyFill="1" applyBorder="1" applyAlignment="1" applyProtection="1">
      <alignment horizontal="distributed" vertical="center"/>
    </xf>
    <xf numFmtId="0" fontId="8" fillId="0" borderId="20" xfId="5" applyFont="1" applyFill="1" applyBorder="1" applyAlignment="1" applyProtection="1">
      <alignment horizontal="distributed" vertical="center"/>
    </xf>
    <xf numFmtId="0" fontId="8" fillId="0" borderId="0" xfId="5" applyFont="1" applyFill="1" applyAlignment="1">
      <alignment horizontal="distributed" vertical="center"/>
    </xf>
    <xf numFmtId="0" fontId="8" fillId="0" borderId="8" xfId="5" applyFont="1" applyFill="1" applyBorder="1" applyAlignment="1" applyProtection="1">
      <alignment horizontal="center" vertical="center"/>
    </xf>
    <xf numFmtId="0" fontId="8" fillId="0" borderId="10" xfId="5" quotePrefix="1" applyFont="1" applyBorder="1" applyAlignment="1" applyProtection="1">
      <alignment horizontal="center" vertical="center"/>
    </xf>
    <xf numFmtId="0" fontId="8" fillId="0" borderId="7" xfId="5" applyFont="1" applyBorder="1" applyAlignment="1" applyProtection="1">
      <alignment horizontal="distributed" vertical="center"/>
    </xf>
    <xf numFmtId="0" fontId="8" fillId="0" borderId="8" xfId="5" applyFont="1" applyBorder="1" applyAlignment="1" applyProtection="1">
      <alignment horizontal="center" vertical="center"/>
    </xf>
    <xf numFmtId="0" fontId="8" fillId="0" borderId="10" xfId="5" applyFont="1" applyBorder="1" applyAlignment="1" applyProtection="1">
      <alignment horizontal="center" vertical="center"/>
    </xf>
    <xf numFmtId="0" fontId="8" fillId="0" borderId="25" xfId="5" applyFont="1" applyBorder="1" applyAlignment="1" applyProtection="1">
      <alignment horizontal="distributed" vertical="center"/>
    </xf>
    <xf numFmtId="0" fontId="8" fillId="0" borderId="26" xfId="5" applyFont="1" applyBorder="1" applyAlignment="1" applyProtection="1">
      <alignment horizontal="center" vertical="center"/>
    </xf>
    <xf numFmtId="0" fontId="8" fillId="0" borderId="27" xfId="5" applyFont="1" applyBorder="1" applyAlignment="1" applyProtection="1">
      <alignment horizontal="center" vertical="center"/>
    </xf>
    <xf numFmtId="0" fontId="8" fillId="0" borderId="22" xfId="5" applyFont="1" applyBorder="1" applyAlignment="1" applyProtection="1">
      <alignment horizontal="center" vertical="center"/>
    </xf>
    <xf numFmtId="0" fontId="8" fillId="0" borderId="23" xfId="5" applyFont="1" applyBorder="1" applyAlignment="1" applyProtection="1">
      <alignment vertical="center"/>
    </xf>
    <xf numFmtId="0" fontId="8" fillId="0" borderId="24" xfId="5" applyFont="1" applyBorder="1" applyAlignment="1" applyProtection="1">
      <alignment horizontal="center" vertical="center"/>
    </xf>
    <xf numFmtId="0" fontId="8" fillId="0" borderId="0" xfId="5" applyFont="1" applyAlignment="1">
      <alignment vertical="center"/>
    </xf>
    <xf numFmtId="0" fontId="8" fillId="0" borderId="7" xfId="5" applyFont="1" applyBorder="1" applyAlignment="1" applyProtection="1">
      <alignment horizontal="center" vertical="center"/>
    </xf>
    <xf numFmtId="0" fontId="8" fillId="0" borderId="8" xfId="5" applyFont="1" applyBorder="1" applyAlignment="1" applyProtection="1">
      <alignment vertical="center"/>
    </xf>
    <xf numFmtId="0" fontId="8" fillId="0" borderId="7" xfId="5" applyFont="1" applyFill="1" applyBorder="1" applyAlignment="1" applyProtection="1">
      <alignment horizontal="center" vertical="center"/>
    </xf>
    <xf numFmtId="0" fontId="8" fillId="0" borderId="8" xfId="5" applyFont="1" applyFill="1" applyBorder="1" applyAlignment="1" applyProtection="1">
      <alignment vertical="center"/>
    </xf>
    <xf numFmtId="0" fontId="8" fillId="0" borderId="10" xfId="5" applyFont="1" applyFill="1" applyBorder="1" applyAlignment="1" applyProtection="1">
      <alignment horizontal="center" vertical="center"/>
    </xf>
    <xf numFmtId="0" fontId="8" fillId="0" borderId="0" xfId="5" applyFont="1" applyFill="1" applyAlignment="1">
      <alignment vertical="center"/>
    </xf>
    <xf numFmtId="0" fontId="8" fillId="0" borderId="22" xfId="5" applyFont="1" applyFill="1" applyBorder="1" applyAlignment="1" applyProtection="1">
      <alignment horizontal="center" vertical="center"/>
    </xf>
    <xf numFmtId="0" fontId="8" fillId="0" borderId="23" xfId="5" applyFont="1" applyFill="1" applyBorder="1" applyAlignment="1" applyProtection="1">
      <alignment vertical="center"/>
    </xf>
    <xf numFmtId="0" fontId="8" fillId="0" borderId="24" xfId="5" applyFont="1" applyFill="1" applyBorder="1" applyAlignment="1" applyProtection="1">
      <alignment horizontal="center" vertical="center"/>
    </xf>
    <xf numFmtId="0" fontId="8" fillId="0" borderId="22" xfId="5" quotePrefix="1" applyFont="1" applyFill="1" applyBorder="1" applyAlignment="1" applyProtection="1">
      <alignment horizontal="center" vertical="center"/>
    </xf>
    <xf numFmtId="0" fontId="8" fillId="0" borderId="24" xfId="5" quotePrefix="1" applyFont="1" applyFill="1" applyBorder="1" applyAlignment="1" applyProtection="1">
      <alignment horizontal="center" vertical="center"/>
    </xf>
    <xf numFmtId="0" fontId="8" fillId="0" borderId="17" xfId="5" applyFont="1" applyFill="1" applyBorder="1" applyAlignment="1" applyProtection="1">
      <alignment horizontal="center" vertical="center"/>
    </xf>
    <xf numFmtId="0" fontId="8" fillId="0" borderId="18" xfId="5" applyFont="1" applyFill="1" applyBorder="1" applyAlignment="1" applyProtection="1">
      <alignment vertical="center"/>
    </xf>
    <xf numFmtId="0" fontId="8" fillId="0" borderId="20" xfId="5" applyFont="1" applyFill="1" applyBorder="1" applyAlignment="1" applyProtection="1">
      <alignment horizontal="center" vertical="center"/>
    </xf>
    <xf numFmtId="0" fontId="8" fillId="0" borderId="26" xfId="5" applyFont="1" applyFill="1" applyBorder="1" applyAlignment="1" applyProtection="1">
      <alignment vertical="center"/>
    </xf>
    <xf numFmtId="0" fontId="8" fillId="0" borderId="25" xfId="5" applyFont="1" applyFill="1" applyBorder="1" applyAlignment="1" applyProtection="1">
      <alignment horizontal="center" vertical="center"/>
    </xf>
    <xf numFmtId="0" fontId="8" fillId="0" borderId="27" xfId="5" applyFont="1" applyFill="1" applyBorder="1" applyAlignment="1" applyProtection="1">
      <alignment horizontal="center" vertical="center"/>
    </xf>
    <xf numFmtId="0" fontId="8" fillId="0" borderId="7" xfId="5" quotePrefix="1" applyFont="1" applyFill="1" applyBorder="1" applyAlignment="1" applyProtection="1">
      <alignment horizontal="center" vertical="center"/>
    </xf>
    <xf numFmtId="0" fontId="8" fillId="0" borderId="10" xfId="5" quotePrefix="1" applyFont="1" applyFill="1" applyBorder="1" applyAlignment="1" applyProtection="1">
      <alignment horizontal="center" vertical="center"/>
    </xf>
    <xf numFmtId="0" fontId="8" fillId="0" borderId="0" xfId="5" applyFont="1"/>
    <xf numFmtId="0" fontId="8" fillId="0" borderId="0" xfId="5" applyFont="1" applyAlignment="1">
      <alignment horizontal="center" vertical="center"/>
    </xf>
    <xf numFmtId="0" fontId="8" fillId="0" borderId="41" xfId="5" applyFont="1" applyFill="1" applyBorder="1" applyAlignment="1">
      <alignment vertical="center"/>
    </xf>
    <xf numFmtId="0" fontId="8" fillId="0" borderId="3" xfId="5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vertical="center"/>
    </xf>
    <xf numFmtId="0" fontId="8" fillId="0" borderId="8" xfId="5" applyFont="1" applyFill="1" applyBorder="1" applyAlignment="1">
      <alignment horizontal="distributed" vertical="center"/>
    </xf>
    <xf numFmtId="0" fontId="8" fillId="0" borderId="18" xfId="5" applyFont="1" applyFill="1" applyBorder="1" applyAlignment="1">
      <alignment horizontal="distributed" vertical="center"/>
    </xf>
    <xf numFmtId="0" fontId="5" fillId="0" borderId="0" xfId="5" applyFont="1" applyFill="1"/>
    <xf numFmtId="0" fontId="8" fillId="0" borderId="36" xfId="5" applyFont="1" applyFill="1" applyBorder="1" applyAlignment="1" applyProtection="1">
      <alignment horizontal="distributed" vertical="center"/>
    </xf>
    <xf numFmtId="0" fontId="8" fillId="0" borderId="62" xfId="5" applyFont="1" applyFill="1" applyBorder="1" applyAlignment="1">
      <alignment horizontal="centerContinuous" vertical="center"/>
    </xf>
    <xf numFmtId="0" fontId="8" fillId="0" borderId="38" xfId="5" applyFont="1" applyFill="1" applyBorder="1" applyAlignment="1">
      <alignment horizontal="centerContinuous" vertical="center"/>
    </xf>
    <xf numFmtId="0" fontId="8" fillId="0" borderId="4" xfId="5" applyFont="1" applyFill="1" applyBorder="1"/>
    <xf numFmtId="0" fontId="8" fillId="0" borderId="15" xfId="5" applyFont="1" applyFill="1" applyBorder="1" applyAlignment="1" applyProtection="1">
      <alignment horizontal="distributed" vertical="center"/>
    </xf>
    <xf numFmtId="0" fontId="8" fillId="0" borderId="64" xfId="5" applyFont="1" applyFill="1" applyBorder="1" applyAlignment="1">
      <alignment horizontal="centerContinuous" vertical="center"/>
    </xf>
    <xf numFmtId="0" fontId="8" fillId="0" borderId="13" xfId="5" applyFont="1" applyFill="1" applyBorder="1" applyAlignment="1">
      <alignment horizontal="centerContinuous" vertical="center"/>
    </xf>
    <xf numFmtId="0" fontId="8" fillId="0" borderId="16" xfId="5" applyFont="1" applyFill="1" applyBorder="1" applyAlignment="1">
      <alignment horizontal="centerContinuous" vertical="center"/>
    </xf>
    <xf numFmtId="0" fontId="8" fillId="0" borderId="1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center"/>
    </xf>
    <xf numFmtId="0" fontId="8" fillId="0" borderId="9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distributed" vertical="center"/>
    </xf>
    <xf numFmtId="0" fontId="8" fillId="0" borderId="7" xfId="5" applyFont="1" applyFill="1" applyBorder="1" applyAlignment="1">
      <alignment horizontal="distributed" vertical="center"/>
    </xf>
    <xf numFmtId="0" fontId="8" fillId="0" borderId="9" xfId="5" applyFont="1" applyFill="1" applyBorder="1" applyAlignment="1">
      <alignment horizontal="center" vertical="center"/>
    </xf>
    <xf numFmtId="0" fontId="8" fillId="0" borderId="21" xfId="5" applyFont="1" applyFill="1" applyBorder="1" applyAlignment="1" applyProtection="1">
      <alignment horizontal="distributed" vertical="center"/>
    </xf>
    <xf numFmtId="0" fontId="8" fillId="0" borderId="17" xfId="5" applyFont="1" applyFill="1" applyBorder="1" applyAlignment="1">
      <alignment vertical="center"/>
    </xf>
    <xf numFmtId="0" fontId="8" fillId="0" borderId="19" xfId="5" applyFont="1" applyFill="1" applyBorder="1" applyAlignment="1">
      <alignment vertical="center"/>
    </xf>
    <xf numFmtId="0" fontId="8" fillId="0" borderId="19" xfId="5" applyFont="1" applyFill="1" applyBorder="1" applyAlignment="1" applyProtection="1">
      <alignment horizontal="center" vertical="center" shrinkToFit="1"/>
    </xf>
    <xf numFmtId="0" fontId="8" fillId="0" borderId="19" xfId="5" applyFont="1" applyFill="1" applyBorder="1"/>
    <xf numFmtId="0" fontId="8" fillId="0" borderId="20" xfId="5" applyFont="1" applyBorder="1" applyAlignment="1" applyProtection="1">
      <alignment horizontal="distributed" vertical="center"/>
    </xf>
    <xf numFmtId="0" fontId="8" fillId="0" borderId="15" xfId="5" applyFont="1" applyFill="1" applyBorder="1" applyAlignment="1" applyProtection="1">
      <alignment horizontal="center" vertical="center"/>
    </xf>
    <xf numFmtId="0" fontId="8" fillId="0" borderId="25" xfId="5" applyFont="1" applyFill="1" applyBorder="1" applyAlignment="1" applyProtection="1">
      <alignment horizontal="distributed" vertical="center"/>
    </xf>
    <xf numFmtId="0" fontId="8" fillId="0" borderId="35" xfId="5" applyFont="1" applyFill="1" applyBorder="1" applyAlignment="1" applyProtection="1">
      <alignment horizontal="center" vertical="center"/>
    </xf>
    <xf numFmtId="0" fontId="11" fillId="0" borderId="0" xfId="5" applyFont="1"/>
    <xf numFmtId="0" fontId="11" fillId="0" borderId="0" xfId="5" applyFont="1" applyAlignment="1">
      <alignment vertical="center"/>
    </xf>
    <xf numFmtId="0" fontId="1" fillId="0" borderId="0" xfId="5"/>
    <xf numFmtId="0" fontId="1" fillId="0" borderId="0" xfId="5" applyFill="1"/>
    <xf numFmtId="0" fontId="12" fillId="0" borderId="0" xfId="5" applyFont="1"/>
    <xf numFmtId="0" fontId="11" fillId="0" borderId="0" xfId="5" applyFont="1" applyAlignment="1">
      <alignment horizontal="center" vertical="center"/>
    </xf>
    <xf numFmtId="181" fontId="40" fillId="0" borderId="0" xfId="5" applyNumberFormat="1" applyFont="1" applyFill="1" applyAlignment="1">
      <alignment vertical="center"/>
    </xf>
    <xf numFmtId="181" fontId="9" fillId="0" borderId="0" xfId="5" applyNumberFormat="1" applyFont="1" applyFill="1" applyAlignment="1">
      <alignment horizontal="center" vertical="center"/>
    </xf>
    <xf numFmtId="181" fontId="8" fillId="0" borderId="32" xfId="5" applyNumberFormat="1" applyFont="1" applyFill="1" applyBorder="1" applyAlignment="1">
      <alignment horizontal="centerContinuous" vertical="center"/>
    </xf>
    <xf numFmtId="181" fontId="8" fillId="0" borderId="29" xfId="5" applyNumberFormat="1" applyFont="1" applyFill="1" applyBorder="1" applyAlignment="1">
      <alignment horizontal="centerContinuous" vertical="center"/>
    </xf>
    <xf numFmtId="181" fontId="8" fillId="0" borderId="38" xfId="5" applyNumberFormat="1" applyFont="1" applyFill="1" applyBorder="1" applyAlignment="1">
      <alignment horizontal="centerContinuous" vertical="center"/>
    </xf>
    <xf numFmtId="0" fontId="8" fillId="0" borderId="5" xfId="5" applyFont="1" applyFill="1" applyBorder="1" applyAlignment="1" applyProtection="1">
      <alignment horizontal="distributed" vertical="center"/>
    </xf>
    <xf numFmtId="181" fontId="8" fillId="0" borderId="1" xfId="5" applyNumberFormat="1" applyFont="1" applyFill="1" applyBorder="1" applyAlignment="1">
      <alignment horizontal="distributed" vertical="center"/>
    </xf>
    <xf numFmtId="0" fontId="8" fillId="0" borderId="11" xfId="5" applyFont="1" applyFill="1" applyBorder="1" applyAlignment="1">
      <alignment horizontal="distributed" vertical="center"/>
    </xf>
    <xf numFmtId="0" fontId="8" fillId="0" borderId="10" xfId="5" applyFont="1" applyFill="1" applyBorder="1" applyAlignment="1" applyProtection="1">
      <alignment horizontal="distributed" vertical="center"/>
    </xf>
    <xf numFmtId="181" fontId="8" fillId="0" borderId="9" xfId="5" applyNumberFormat="1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horizontal="distributed" vertical="center"/>
    </xf>
    <xf numFmtId="181" fontId="8" fillId="0" borderId="9" xfId="5" applyNumberFormat="1" applyFont="1" applyFill="1" applyBorder="1" applyAlignment="1">
      <alignment vertical="center"/>
    </xf>
    <xf numFmtId="0" fontId="8" fillId="0" borderId="9" xfId="5" applyFont="1" applyFill="1" applyBorder="1" applyAlignment="1">
      <alignment vertical="center"/>
    </xf>
    <xf numFmtId="181" fontId="8" fillId="0" borderId="19" xfId="5" applyNumberFormat="1" applyFont="1" applyFill="1" applyBorder="1" applyAlignment="1">
      <alignment vertical="center"/>
    </xf>
    <xf numFmtId="0" fontId="8" fillId="0" borderId="21" xfId="5" applyFont="1" applyFill="1" applyBorder="1" applyAlignment="1">
      <alignment vertical="center"/>
    </xf>
    <xf numFmtId="0" fontId="11" fillId="0" borderId="7" xfId="5" applyFont="1" applyFill="1" applyBorder="1" applyAlignment="1" applyProtection="1">
      <alignment horizontal="distributed" vertical="center"/>
    </xf>
    <xf numFmtId="0" fontId="11" fillId="0" borderId="10" xfId="5" quotePrefix="1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horizontal="distributed" vertical="center"/>
    </xf>
    <xf numFmtId="0" fontId="11" fillId="0" borderId="10" xfId="5" applyFont="1" applyFill="1" applyBorder="1" applyAlignment="1" applyProtection="1">
      <alignment horizontal="center" vertical="center"/>
    </xf>
    <xf numFmtId="0" fontId="11" fillId="0" borderId="25" xfId="5" applyFont="1" applyFill="1" applyBorder="1" applyAlignment="1" applyProtection="1">
      <alignment horizontal="distributed" vertical="center"/>
    </xf>
    <xf numFmtId="0" fontId="8" fillId="0" borderId="26" xfId="5" applyFont="1" applyFill="1" applyBorder="1" applyAlignment="1" applyProtection="1">
      <alignment horizontal="center" vertical="center"/>
    </xf>
    <xf numFmtId="0" fontId="11" fillId="0" borderId="27" xfId="5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vertical="center"/>
    </xf>
    <xf numFmtId="0" fontId="8" fillId="0" borderId="17" xfId="5" applyFont="1" applyBorder="1" applyAlignment="1" applyProtection="1">
      <alignment horizontal="center" vertical="center"/>
    </xf>
    <xf numFmtId="0" fontId="8" fillId="0" borderId="18" xfId="5" applyFont="1" applyBorder="1" applyAlignment="1" applyProtection="1">
      <alignment vertical="center"/>
    </xf>
    <xf numFmtId="0" fontId="8" fillId="0" borderId="20" xfId="5" applyFont="1" applyBorder="1" applyAlignment="1" applyProtection="1">
      <alignment horizontal="center" vertical="center"/>
    </xf>
    <xf numFmtId="0" fontId="11" fillId="0" borderId="0" xfId="5" applyFont="1" applyFill="1"/>
    <xf numFmtId="181" fontId="11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horizontal="center" vertical="center"/>
    </xf>
    <xf numFmtId="0" fontId="11" fillId="0" borderId="5" xfId="5" quotePrefix="1" applyFont="1" applyFill="1" applyBorder="1" applyAlignment="1" applyProtection="1">
      <alignment horizontal="center" vertical="center"/>
    </xf>
    <xf numFmtId="0" fontId="5" fillId="0" borderId="0" xfId="5" applyFont="1" applyAlignment="1">
      <alignment vertical="center"/>
    </xf>
    <xf numFmtId="0" fontId="40" fillId="0" borderId="0" xfId="5" applyFont="1" applyAlignment="1">
      <alignment horizontal="center" vertical="center"/>
    </xf>
    <xf numFmtId="0" fontId="8" fillId="0" borderId="2" xfId="5" applyFont="1" applyBorder="1" applyAlignment="1" applyProtection="1">
      <alignment horizontal="distributed" vertical="center"/>
    </xf>
    <xf numFmtId="0" fontId="8" fillId="0" borderId="3" xfId="5" applyFont="1" applyBorder="1" applyAlignment="1" applyProtection="1">
      <alignment horizontal="distributed" vertical="center"/>
    </xf>
    <xf numFmtId="0" fontId="8" fillId="0" borderId="36" xfId="5" applyFont="1" applyBorder="1" applyAlignment="1">
      <alignment horizontal="centerContinuous" vertical="center"/>
    </xf>
    <xf numFmtId="0" fontId="8" fillId="0" borderId="42" xfId="5" applyFont="1" applyBorder="1" applyAlignment="1">
      <alignment horizontal="centerContinuous" vertical="center"/>
    </xf>
    <xf numFmtId="0" fontId="8" fillId="0" borderId="41" xfId="5" applyFont="1" applyBorder="1" applyAlignment="1">
      <alignment horizontal="centerContinuous" vertical="center"/>
    </xf>
    <xf numFmtId="0" fontId="8" fillId="0" borderId="66" xfId="5" applyFont="1" applyFill="1" applyBorder="1" applyAlignment="1">
      <alignment horizontal="centerContinuous" vertical="center"/>
    </xf>
    <xf numFmtId="0" fontId="8" fillId="0" borderId="42" xfId="5" applyFont="1" applyFill="1" applyBorder="1" applyAlignment="1">
      <alignment horizontal="centerContinuous" vertical="center"/>
    </xf>
    <xf numFmtId="0" fontId="8" fillId="0" borderId="36" xfId="5" applyFont="1" applyFill="1" applyBorder="1" applyAlignment="1">
      <alignment horizontal="centerContinuous" vertical="center"/>
    </xf>
    <xf numFmtId="0" fontId="8" fillId="0" borderId="41" xfId="5" applyFont="1" applyFill="1" applyBorder="1" applyAlignment="1">
      <alignment horizontal="centerContinuous" vertical="center"/>
    </xf>
    <xf numFmtId="0" fontId="8" fillId="0" borderId="8" xfId="5" applyFont="1" applyBorder="1" applyAlignment="1" applyProtection="1">
      <alignment horizontal="distributed" vertical="center"/>
    </xf>
    <xf numFmtId="0" fontId="8" fillId="0" borderId="15" xfId="5" applyFont="1" applyBorder="1" applyAlignment="1">
      <alignment horizontal="centerContinuous" vertical="center"/>
    </xf>
    <xf numFmtId="0" fontId="8" fillId="0" borderId="31" xfId="5" applyFont="1" applyBorder="1" applyAlignment="1">
      <alignment horizontal="centerContinuous" vertical="center"/>
    </xf>
    <xf numFmtId="0" fontId="8" fillId="0" borderId="0" xfId="5" applyFont="1" applyBorder="1" applyAlignment="1">
      <alignment horizontal="centerContinuous" vertical="center"/>
    </xf>
    <xf numFmtId="0" fontId="8" fillId="0" borderId="139" xfId="5" applyFont="1" applyBorder="1" applyAlignment="1">
      <alignment horizontal="centerContinuous" vertical="center"/>
    </xf>
    <xf numFmtId="0" fontId="8" fillId="0" borderId="140" xfId="5" applyFont="1" applyBorder="1" applyAlignment="1">
      <alignment horizontal="centerContinuous" vertical="center"/>
    </xf>
    <xf numFmtId="0" fontId="8" fillId="0" borderId="141" xfId="5" applyFont="1" applyBorder="1" applyAlignment="1">
      <alignment vertical="center"/>
    </xf>
    <xf numFmtId="0" fontId="8" fillId="0" borderId="31" xfId="5" applyFont="1" applyBorder="1" applyAlignment="1">
      <alignment horizontal="center" vertical="center"/>
    </xf>
    <xf numFmtId="0" fontId="8" fillId="0" borderId="142" xfId="5" applyFont="1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0" fontId="8" fillId="0" borderId="141" xfId="5" applyFont="1" applyFill="1" applyBorder="1" applyAlignment="1">
      <alignment vertical="center"/>
    </xf>
    <xf numFmtId="0" fontId="8" fillId="0" borderId="143" xfId="5" applyFont="1" applyFill="1" applyBorder="1" applyAlignment="1">
      <alignment horizontal="center" vertical="center"/>
    </xf>
    <xf numFmtId="0" fontId="8" fillId="0" borderId="142" xfId="5" applyFont="1" applyFill="1" applyBorder="1" applyAlignment="1">
      <alignment vertical="center"/>
    </xf>
    <xf numFmtId="0" fontId="8" fillId="0" borderId="144" xfId="5" applyFont="1" applyFill="1" applyBorder="1" applyAlignment="1">
      <alignment vertical="center"/>
    </xf>
    <xf numFmtId="0" fontId="8" fillId="0" borderId="17" xfId="5" applyFont="1" applyBorder="1" applyAlignment="1" applyProtection="1">
      <alignment horizontal="distributed" vertical="center"/>
    </xf>
    <xf numFmtId="0" fontId="8" fillId="0" borderId="18" xfId="5" applyFont="1" applyBorder="1" applyAlignment="1" applyProtection="1">
      <alignment horizontal="distributed" vertical="center"/>
    </xf>
    <xf numFmtId="0" fontId="8" fillId="0" borderId="145" xfId="5" applyFont="1" applyBorder="1" applyAlignment="1">
      <alignment vertical="center"/>
    </xf>
    <xf numFmtId="0" fontId="8" fillId="0" borderId="33" xfId="5" applyFont="1" applyBorder="1" applyAlignment="1">
      <alignment horizontal="center" vertical="center"/>
    </xf>
    <xf numFmtId="0" fontId="8" fillId="0" borderId="146" xfId="5" applyFont="1" applyBorder="1" applyAlignment="1">
      <alignment vertical="center"/>
    </xf>
    <xf numFmtId="0" fontId="8" fillId="0" borderId="34" xfId="5" applyFont="1" applyBorder="1" applyAlignment="1">
      <alignment horizontal="center" vertical="center"/>
    </xf>
    <xf numFmtId="0" fontId="8" fillId="0" borderId="145" xfId="5" applyFont="1" applyFill="1" applyBorder="1" applyAlignment="1">
      <alignment vertical="center"/>
    </xf>
    <xf numFmtId="0" fontId="8" fillId="0" borderId="33" xfId="5" applyFont="1" applyFill="1" applyBorder="1" applyAlignment="1">
      <alignment horizontal="center" vertical="center"/>
    </xf>
    <xf numFmtId="0" fontId="8" fillId="0" borderId="146" xfId="5" applyFont="1" applyFill="1" applyBorder="1" applyAlignment="1">
      <alignment vertical="center"/>
    </xf>
    <xf numFmtId="0" fontId="8" fillId="0" borderId="147" xfId="5" applyFont="1" applyFill="1" applyBorder="1" applyAlignment="1">
      <alignment vertical="center"/>
    </xf>
    <xf numFmtId="0" fontId="8" fillId="0" borderId="34" xfId="5" applyFont="1" applyFill="1" applyBorder="1" applyAlignment="1">
      <alignment horizontal="center" vertical="center"/>
    </xf>
    <xf numFmtId="0" fontId="8" fillId="0" borderId="31" xfId="5" quotePrefix="1" applyFont="1" applyFill="1" applyBorder="1" applyAlignment="1">
      <alignment horizontal="center" vertical="center" shrinkToFit="1"/>
    </xf>
    <xf numFmtId="0" fontId="8" fillId="0" borderId="0" xfId="5" quotePrefix="1" applyFont="1" applyFill="1" applyBorder="1" applyAlignment="1">
      <alignment horizontal="center" vertical="center" shrinkToFit="1"/>
    </xf>
    <xf numFmtId="0" fontId="8" fillId="0" borderId="148" xfId="5" quotePrefix="1" applyFont="1" applyFill="1" applyBorder="1" applyAlignment="1">
      <alignment horizontal="center" vertical="center" shrinkToFit="1"/>
    </xf>
    <xf numFmtId="0" fontId="8" fillId="0" borderId="5" xfId="5" quotePrefix="1" applyFont="1" applyFill="1" applyBorder="1" applyAlignment="1" applyProtection="1">
      <alignment horizontal="center" vertical="center"/>
    </xf>
    <xf numFmtId="0" fontId="8" fillId="0" borderId="149" xfId="5" quotePrefix="1" applyFont="1" applyFill="1" applyBorder="1" applyAlignment="1">
      <alignment horizontal="center" vertical="center" shrinkToFit="1"/>
    </xf>
    <xf numFmtId="0" fontId="8" fillId="0" borderId="44" xfId="5" quotePrefix="1" applyFont="1" applyFill="1" applyBorder="1" applyAlignment="1">
      <alignment horizontal="center" vertical="center" shrinkToFit="1"/>
    </xf>
    <xf numFmtId="0" fontId="8" fillId="0" borderId="43" xfId="5" quotePrefix="1" applyFont="1" applyFill="1" applyBorder="1" applyAlignment="1">
      <alignment horizontal="center" vertical="center" shrinkToFit="1"/>
    </xf>
    <xf numFmtId="0" fontId="8" fillId="0" borderId="150" xfId="5" quotePrefix="1" applyFont="1" applyFill="1" applyBorder="1" applyAlignment="1">
      <alignment horizontal="center" vertical="center" shrinkToFit="1"/>
    </xf>
    <xf numFmtId="0" fontId="8" fillId="0" borderId="30" xfId="5" applyFont="1" applyBorder="1" applyAlignment="1">
      <alignment horizontal="center" vertical="center" shrinkToFit="1"/>
    </xf>
    <xf numFmtId="0" fontId="8" fillId="0" borderId="12" xfId="5" applyFont="1" applyBorder="1" applyAlignment="1">
      <alignment horizontal="center" vertical="center" shrinkToFit="1"/>
    </xf>
    <xf numFmtId="0" fontId="8" fillId="0" borderId="151" xfId="5" applyFont="1" applyBorder="1" applyAlignment="1">
      <alignment horizontal="center" vertical="center" shrinkToFit="1"/>
    </xf>
    <xf numFmtId="0" fontId="8" fillId="0" borderId="31" xfId="5" applyFont="1" applyBorder="1" applyAlignment="1">
      <alignment horizontal="center" vertical="center" shrinkToFit="1"/>
    </xf>
    <xf numFmtId="0" fontId="8" fillId="0" borderId="0" xfId="5" applyFont="1" applyBorder="1" applyAlignment="1">
      <alignment horizontal="center" vertical="center" shrinkToFit="1"/>
    </xf>
    <xf numFmtId="0" fontId="8" fillId="0" borderId="149" xfId="5" applyFont="1" applyBorder="1" applyAlignment="1">
      <alignment horizontal="center" vertical="center" shrinkToFit="1"/>
    </xf>
    <xf numFmtId="0" fontId="8" fillId="0" borderId="44" xfId="5" applyFont="1" applyBorder="1" applyAlignment="1">
      <alignment horizontal="center" vertical="center" shrinkToFit="1"/>
    </xf>
    <xf numFmtId="0" fontId="8" fillId="0" borderId="43" xfId="5" applyFont="1" applyBorder="1" applyAlignment="1">
      <alignment horizontal="center" vertical="center" shrinkToFit="1"/>
    </xf>
    <xf numFmtId="0" fontId="8" fillId="0" borderId="31" xfId="5" applyFont="1" applyFill="1" applyBorder="1" applyAlignment="1">
      <alignment horizontal="center" vertical="center" shrinkToFit="1"/>
    </xf>
    <xf numFmtId="0" fontId="8" fillId="0" borderId="0" xfId="5" applyFont="1" applyFill="1" applyBorder="1" applyAlignment="1">
      <alignment horizontal="center" vertical="center" shrinkToFit="1"/>
    </xf>
    <xf numFmtId="0" fontId="8" fillId="0" borderId="44" xfId="5" applyFont="1" applyFill="1" applyBorder="1" applyAlignment="1">
      <alignment horizontal="center" vertical="center" shrinkToFit="1"/>
    </xf>
    <xf numFmtId="0" fontId="8" fillId="0" borderId="43" xfId="5" applyFont="1" applyFill="1" applyBorder="1" applyAlignment="1">
      <alignment horizontal="center" vertical="center" shrinkToFit="1"/>
    </xf>
    <xf numFmtId="0" fontId="8" fillId="0" borderId="30" xfId="5" applyFont="1" applyFill="1" applyBorder="1" applyAlignment="1">
      <alignment horizontal="center" vertical="center" shrinkToFit="1"/>
    </xf>
    <xf numFmtId="0" fontId="8" fillId="0" borderId="12" xfId="5" applyFont="1" applyFill="1" applyBorder="1" applyAlignment="1">
      <alignment horizontal="center" vertical="center" shrinkToFit="1"/>
    </xf>
    <xf numFmtId="0" fontId="8" fillId="0" borderId="33" xfId="5" applyFont="1" applyFill="1" applyBorder="1" applyAlignment="1">
      <alignment horizontal="center" vertical="center" shrinkToFit="1"/>
    </xf>
    <xf numFmtId="0" fontId="8" fillId="0" borderId="34" xfId="5" applyFont="1" applyFill="1" applyBorder="1" applyAlignment="1">
      <alignment horizontal="center" vertical="center" shrinkToFit="1"/>
    </xf>
    <xf numFmtId="0" fontId="10" fillId="0" borderId="2" xfId="0" applyFont="1" applyFill="1" applyBorder="1" applyAlignment="1" applyProtection="1">
      <alignment horizontal="distributed" vertical="center"/>
    </xf>
    <xf numFmtId="0" fontId="10" fillId="0" borderId="3" xfId="0" applyFont="1" applyFill="1" applyBorder="1" applyAlignment="1" applyProtection="1">
      <alignment horizontal="distributed" vertical="center"/>
    </xf>
    <xf numFmtId="0" fontId="10" fillId="0" borderId="5" xfId="0" applyFont="1" applyFill="1" applyBorder="1" applyAlignment="1" applyProtection="1">
      <alignment horizontal="distributed" vertical="center"/>
    </xf>
    <xf numFmtId="0" fontId="40" fillId="0" borderId="0" xfId="0" applyFont="1"/>
    <xf numFmtId="38" fontId="10" fillId="0" borderId="4" xfId="1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vertical="center"/>
    </xf>
    <xf numFmtId="177" fontId="10" fillId="0" borderId="9" xfId="1" applyNumberFormat="1" applyFont="1" applyBorder="1" applyAlignment="1">
      <alignment horizontal="right" vertical="center" shrinkToFit="1"/>
    </xf>
    <xf numFmtId="177" fontId="10" fillId="0" borderId="15" xfId="1" applyNumberFormat="1" applyFont="1" applyBorder="1" applyAlignment="1">
      <alignment horizontal="right" vertical="center" shrinkToFit="1"/>
    </xf>
    <xf numFmtId="177" fontId="10" fillId="0" borderId="3" xfId="1" applyNumberFormat="1" applyFont="1" applyBorder="1" applyAlignment="1">
      <alignment horizontal="right" vertical="center" shrinkToFit="1"/>
    </xf>
    <xf numFmtId="177" fontId="10" fillId="0" borderId="8" xfId="1" applyNumberFormat="1" applyFont="1" applyBorder="1" applyAlignment="1">
      <alignment horizontal="right" vertical="center" shrinkToFit="1"/>
    </xf>
    <xf numFmtId="177" fontId="10" fillId="0" borderId="9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Border="1" applyAlignment="1" applyProtection="1">
      <alignment horizontal="right" vertical="center" shrinkToFit="1"/>
    </xf>
    <xf numFmtId="177" fontId="10" fillId="0" borderId="8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 applyProtection="1">
      <alignment horizontal="right" vertical="center" shrinkToFit="1"/>
    </xf>
    <xf numFmtId="177" fontId="10" fillId="0" borderId="35" xfId="1" applyNumberFormat="1" applyFont="1" applyBorder="1" applyAlignment="1" applyProtection="1">
      <alignment horizontal="right" vertical="center" shrinkToFit="1"/>
    </xf>
    <xf numFmtId="177" fontId="10" fillId="0" borderId="26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12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65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Border="1" applyAlignment="1">
      <alignment horizontal="right" vertical="center" shrinkToFit="1"/>
    </xf>
    <xf numFmtId="177" fontId="10" fillId="0" borderId="12" xfId="1" applyNumberFormat="1" applyFont="1" applyBorder="1" applyAlignment="1">
      <alignment horizontal="right" vertical="center" shrinkToFit="1"/>
    </xf>
    <xf numFmtId="177" fontId="10" fillId="0" borderId="0" xfId="1" applyNumberFormat="1" applyFont="1" applyBorder="1" applyAlignment="1">
      <alignment horizontal="right" vertical="center" shrinkToFit="1"/>
    </xf>
    <xf numFmtId="177" fontId="10" fillId="0" borderId="19" xfId="1" applyNumberFormat="1" applyFont="1" applyFill="1" applyBorder="1" applyAlignment="1">
      <alignment horizontal="right" vertical="center" shrinkToFit="1"/>
    </xf>
    <xf numFmtId="177" fontId="10" fillId="0" borderId="34" xfId="1" applyNumberFormat="1" applyFont="1" applyFill="1" applyBorder="1" applyAlignment="1">
      <alignment horizontal="right" vertical="center" shrinkToFit="1"/>
    </xf>
    <xf numFmtId="177" fontId="10" fillId="0" borderId="43" xfId="1" applyNumberFormat="1" applyFont="1" applyFill="1" applyBorder="1" applyAlignment="1">
      <alignment horizontal="right" vertical="center" shrinkToFit="1"/>
    </xf>
    <xf numFmtId="0" fontId="12" fillId="0" borderId="1" xfId="0" applyFont="1" applyFill="1" applyBorder="1" applyAlignment="1">
      <alignment horizontal="center" vertical="center"/>
    </xf>
    <xf numFmtId="38" fontId="8" fillId="0" borderId="15" xfId="1" applyFont="1" applyFill="1" applyBorder="1" applyAlignment="1">
      <alignment horizontal="center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38" fontId="8" fillId="0" borderId="68" xfId="1" applyFont="1" applyFill="1" applyBorder="1" applyAlignment="1">
      <alignment horizontal="distributed" vertical="center"/>
    </xf>
    <xf numFmtId="38" fontId="8" fillId="0" borderId="17" xfId="1" applyFont="1" applyFill="1" applyBorder="1" applyAlignment="1">
      <alignment horizontal="distributed" vertical="center"/>
    </xf>
    <xf numFmtId="38" fontId="8" fillId="0" borderId="19" xfId="1" applyNumberFormat="1" applyFont="1" applyFill="1" applyBorder="1" applyAlignment="1">
      <alignment horizontal="center" vertical="center" shrinkToFit="1"/>
    </xf>
    <xf numFmtId="38" fontId="8" fillId="0" borderId="21" xfId="1" applyNumberFormat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right" vertical="center" shrinkToFit="1"/>
    </xf>
    <xf numFmtId="177" fontId="8" fillId="0" borderId="26" xfId="1" applyNumberFormat="1" applyFont="1" applyFill="1" applyBorder="1" applyAlignment="1">
      <alignment horizontal="right" vertical="center" shrinkToFit="1"/>
    </xf>
    <xf numFmtId="49" fontId="9" fillId="0" borderId="0" xfId="0" applyNumberFormat="1" applyFont="1" applyFill="1" applyAlignment="1">
      <alignment horizontal="right" vertical="center"/>
    </xf>
    <xf numFmtId="177" fontId="8" fillId="0" borderId="11" xfId="1" applyNumberFormat="1" applyFont="1" applyFill="1" applyBorder="1" applyAlignment="1">
      <alignment horizontal="right" vertical="center" shrinkToFit="1"/>
    </xf>
    <xf numFmtId="177" fontId="8" fillId="0" borderId="35" xfId="1" applyNumberFormat="1" applyFont="1" applyFill="1" applyBorder="1" applyAlignment="1">
      <alignment horizontal="right" vertical="center" shrinkToFit="1"/>
    </xf>
    <xf numFmtId="177" fontId="8" fillId="0" borderId="21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 applyProtection="1">
      <alignment horizontal="right" vertical="center" shrinkToFit="1"/>
    </xf>
    <xf numFmtId="177" fontId="8" fillId="0" borderId="27" xfId="1" applyNumberFormat="1" applyFont="1" applyFill="1" applyBorder="1" applyAlignment="1">
      <alignment horizontal="right" vertical="center" shrinkToFit="1"/>
    </xf>
    <xf numFmtId="177" fontId="8" fillId="0" borderId="24" xfId="1" applyNumberFormat="1" applyFont="1" applyFill="1" applyBorder="1" applyAlignment="1">
      <alignment horizontal="right" vertical="center" shrinkToFit="1"/>
    </xf>
    <xf numFmtId="177" fontId="8" fillId="0" borderId="20" xfId="1" applyNumberFormat="1" applyFont="1" applyFill="1" applyBorder="1" applyAlignment="1">
      <alignment horizontal="right" vertical="center" shrinkToFit="1"/>
    </xf>
    <xf numFmtId="177" fontId="8" fillId="0" borderId="3" xfId="1" applyNumberFormat="1" applyFont="1" applyFill="1" applyBorder="1" applyAlignment="1">
      <alignment horizontal="right" vertical="center" shrinkToFit="1"/>
    </xf>
    <xf numFmtId="177" fontId="8" fillId="0" borderId="8" xfId="1" applyNumberFormat="1" applyFont="1" applyFill="1" applyBorder="1" applyAlignment="1" applyProtection="1">
      <alignment horizontal="right" vertical="center" shrinkToFit="1"/>
    </xf>
    <xf numFmtId="177" fontId="8" fillId="0" borderId="23" xfId="1" applyNumberFormat="1" applyFont="1" applyFill="1" applyBorder="1" applyAlignment="1">
      <alignment horizontal="right" vertical="center" shrinkToFit="1"/>
    </xf>
    <xf numFmtId="177" fontId="8" fillId="0" borderId="18" xfId="1" applyNumberFormat="1" applyFont="1" applyFill="1" applyBorder="1" applyAlignment="1">
      <alignment horizontal="right" vertical="center" shrinkToFit="1"/>
    </xf>
    <xf numFmtId="177" fontId="8" fillId="0" borderId="9" xfId="0" quotePrefix="1" applyNumberFormat="1" applyFont="1" applyFill="1" applyBorder="1" applyAlignment="1">
      <alignment horizontal="right" vertical="center" shrinkToFit="1"/>
    </xf>
    <xf numFmtId="177" fontId="8" fillId="0" borderId="15" xfId="0" applyNumberFormat="1" applyFont="1" applyFill="1" applyBorder="1" applyAlignment="1">
      <alignment horizontal="right" vertical="center" shrinkToFit="1"/>
    </xf>
    <xf numFmtId="177" fontId="8" fillId="0" borderId="9" xfId="0" applyNumberFormat="1" applyFont="1" applyFill="1" applyBorder="1" applyAlignment="1">
      <alignment horizontal="right" vertical="center" shrinkToFit="1"/>
    </xf>
    <xf numFmtId="177" fontId="8" fillId="0" borderId="31" xfId="1" applyNumberFormat="1" applyFont="1" applyFill="1" applyBorder="1" applyAlignment="1">
      <alignment horizontal="right" vertical="center" shrinkToFit="1"/>
    </xf>
    <xf numFmtId="177" fontId="8" fillId="0" borderId="30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>
      <alignment horizontal="right" vertical="center" shrinkToFit="1"/>
    </xf>
    <xf numFmtId="177" fontId="8" fillId="0" borderId="33" xfId="1" applyNumberFormat="1" applyFont="1" applyFill="1" applyBorder="1" applyAlignment="1">
      <alignment horizontal="right" vertical="center" shrinkToFit="1"/>
    </xf>
    <xf numFmtId="177" fontId="8" fillId="0" borderId="19" xfId="1" applyNumberFormat="1" applyFont="1" applyFill="1" applyBorder="1" applyAlignment="1" applyProtection="1">
      <alignment horizontal="right" vertical="center" shrinkToFit="1"/>
    </xf>
    <xf numFmtId="177" fontId="8" fillId="0" borderId="4" xfId="1" applyNumberFormat="1" applyFont="1" applyFill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 applyProtection="1">
      <alignment horizontal="right" vertical="center" shrinkToFit="1"/>
    </xf>
    <xf numFmtId="177" fontId="8" fillId="0" borderId="42" xfId="1" applyNumberFormat="1" applyFont="1" applyFill="1" applyBorder="1" applyAlignment="1" applyProtection="1">
      <alignment horizontal="right" vertical="center" shrinkToFit="1"/>
    </xf>
    <xf numFmtId="177" fontId="8" fillId="0" borderId="36" xfId="1" applyNumberFormat="1" applyFont="1" applyFill="1" applyBorder="1" applyAlignment="1" applyProtection="1">
      <alignment horizontal="right" vertical="center" shrinkToFit="1"/>
    </xf>
    <xf numFmtId="177" fontId="8" fillId="0" borderId="5" xfId="0" quotePrefix="1" applyNumberFormat="1" applyFont="1" applyFill="1" applyBorder="1" applyAlignment="1" applyProtection="1">
      <alignment horizontal="right" vertical="center"/>
    </xf>
    <xf numFmtId="177" fontId="8" fillId="0" borderId="7" xfId="1" applyNumberFormat="1" applyFont="1" applyBorder="1" applyAlignment="1">
      <alignment horizontal="right" vertical="center" shrinkToFit="1"/>
    </xf>
    <xf numFmtId="177" fontId="8" fillId="0" borderId="31" xfId="1" applyNumberFormat="1" applyFont="1" applyBorder="1" applyAlignment="1">
      <alignment horizontal="right" vertical="center" shrinkToFit="1"/>
    </xf>
    <xf numFmtId="177" fontId="8" fillId="0" borderId="10" xfId="0" applyNumberFormat="1" applyFont="1" applyBorder="1" applyAlignment="1" applyProtection="1">
      <alignment horizontal="right" vertical="center"/>
    </xf>
    <xf numFmtId="177" fontId="8" fillId="0" borderId="27" xfId="0" applyNumberFormat="1" applyFont="1" applyBorder="1" applyAlignment="1" applyProtection="1">
      <alignment horizontal="right" vertical="center"/>
    </xf>
    <xf numFmtId="177" fontId="8" fillId="0" borderId="11" xfId="1" applyNumberFormat="1" applyFont="1" applyBorder="1" applyAlignment="1">
      <alignment horizontal="right" vertical="center" shrinkToFit="1"/>
    </xf>
    <xf numFmtId="177" fontId="8" fillId="0" borderId="24" xfId="0" applyNumberFormat="1" applyFont="1" applyBorder="1" applyAlignment="1" applyProtection="1">
      <alignment horizontal="right" vertical="center"/>
    </xf>
    <xf numFmtId="177" fontId="8" fillId="0" borderId="35" xfId="1" applyNumberFormat="1" applyFont="1" applyBorder="1" applyAlignment="1">
      <alignment horizontal="right" vertical="center" shrinkToFit="1"/>
    </xf>
    <xf numFmtId="177" fontId="8" fillId="0" borderId="10" xfId="0" applyNumberFormat="1" applyFont="1" applyFill="1" applyBorder="1" applyAlignment="1" applyProtection="1">
      <alignment horizontal="right" vertical="center"/>
    </xf>
    <xf numFmtId="177" fontId="8" fillId="0" borderId="24" xfId="0" applyNumberFormat="1" applyFont="1" applyFill="1" applyBorder="1" applyAlignment="1" applyProtection="1">
      <alignment horizontal="right" vertical="center"/>
    </xf>
    <xf numFmtId="177" fontId="8" fillId="0" borderId="24" xfId="0" quotePrefix="1" applyNumberFormat="1" applyFont="1" applyFill="1" applyBorder="1" applyAlignment="1" applyProtection="1">
      <alignment horizontal="right" vertical="center"/>
    </xf>
    <xf numFmtId="177" fontId="8" fillId="0" borderId="20" xfId="0" applyNumberFormat="1" applyFont="1" applyFill="1" applyBorder="1" applyAlignment="1" applyProtection="1">
      <alignment horizontal="right" vertical="center"/>
    </xf>
    <xf numFmtId="177" fontId="8" fillId="0" borderId="10" xfId="0" quotePrefix="1" applyNumberFormat="1" applyFont="1" applyFill="1" applyBorder="1" applyAlignment="1" applyProtection="1">
      <alignment horizontal="right" vertical="center"/>
    </xf>
    <xf numFmtId="177" fontId="8" fillId="0" borderId="27" xfId="0" applyNumberFormat="1" applyFont="1" applyFill="1" applyBorder="1" applyAlignment="1" applyProtection="1">
      <alignment horizontal="right" vertical="center"/>
    </xf>
    <xf numFmtId="177" fontId="8" fillId="0" borderId="28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Border="1" applyAlignment="1" applyProtection="1">
      <alignment horizontal="right" vertical="center" shrinkToFit="1"/>
    </xf>
    <xf numFmtId="177" fontId="8" fillId="0" borderId="11" xfId="1" applyNumberFormat="1" applyFont="1" applyBorder="1" applyAlignment="1" applyProtection="1">
      <alignment horizontal="right" vertical="center" shrinkToFit="1"/>
    </xf>
    <xf numFmtId="177" fontId="8" fillId="0" borderId="30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 applyProtection="1">
      <alignment horizontal="right" vertical="center" shrinkToFit="1"/>
    </xf>
    <xf numFmtId="177" fontId="8" fillId="0" borderId="11" xfId="1" applyNumberFormat="1" applyFont="1" applyFill="1" applyBorder="1" applyAlignment="1" applyProtection="1">
      <alignment horizontal="right" vertical="center" shrinkToFit="1"/>
    </xf>
    <xf numFmtId="177" fontId="8" fillId="0" borderId="30" xfId="1" applyNumberFormat="1" applyFont="1" applyFill="1" applyBorder="1" applyAlignment="1" applyProtection="1">
      <alignment horizontal="right" vertical="center" shrinkToFit="1"/>
    </xf>
    <xf numFmtId="177" fontId="8" fillId="0" borderId="21" xfId="1" applyNumberFormat="1" applyFont="1" applyFill="1" applyBorder="1" applyAlignment="1" applyProtection="1">
      <alignment horizontal="right" vertical="center" shrinkToFit="1"/>
    </xf>
    <xf numFmtId="177" fontId="8" fillId="0" borderId="33" xfId="1" applyNumberFormat="1" applyFont="1" applyFill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>
      <alignment horizontal="right" vertical="center" shrinkToFit="1"/>
    </xf>
    <xf numFmtId="177" fontId="8" fillId="0" borderId="42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right" vertical="center" shrinkToFit="1"/>
    </xf>
    <xf numFmtId="177" fontId="8" fillId="0" borderId="30" xfId="1" applyNumberFormat="1" applyFont="1" applyBorder="1" applyAlignment="1">
      <alignment horizontal="right" vertical="center" shrinkToFit="1"/>
    </xf>
    <xf numFmtId="177" fontId="8" fillId="0" borderId="25" xfId="1" applyNumberFormat="1" applyFont="1" applyBorder="1" applyAlignment="1">
      <alignment horizontal="right" vertical="center" shrinkToFit="1"/>
    </xf>
    <xf numFmtId="177" fontId="8" fillId="0" borderId="44" xfId="1" applyNumberFormat="1" applyFont="1" applyBorder="1" applyAlignment="1">
      <alignment horizontal="right" vertical="center" shrinkToFit="1"/>
    </xf>
    <xf numFmtId="177" fontId="8" fillId="0" borderId="41" xfId="1" applyNumberFormat="1" applyFont="1" applyBorder="1" applyAlignment="1">
      <alignment horizontal="right" vertical="center" shrinkToFit="1"/>
    </xf>
    <xf numFmtId="177" fontId="8" fillId="0" borderId="39" xfId="1" applyNumberFormat="1" applyFont="1" applyBorder="1" applyAlignment="1">
      <alignment horizontal="right" vertical="center" shrinkToFit="1"/>
    </xf>
    <xf numFmtId="177" fontId="8" fillId="0" borderId="0" xfId="1" applyNumberFormat="1" applyFont="1" applyBorder="1" applyAlignment="1">
      <alignment horizontal="right" vertical="center" shrinkToFit="1"/>
    </xf>
    <xf numFmtId="177" fontId="8" fillId="0" borderId="43" xfId="1" applyNumberFormat="1" applyFont="1" applyBorder="1" applyAlignment="1" applyProtection="1">
      <alignment horizontal="right" vertical="center" shrinkToFit="1"/>
    </xf>
    <xf numFmtId="177" fontId="8" fillId="0" borderId="12" xfId="1" applyNumberFormat="1" applyFont="1" applyBorder="1" applyAlignment="1">
      <alignment horizontal="right" vertical="center" shrinkToFit="1"/>
    </xf>
    <xf numFmtId="177" fontId="8" fillId="0" borderId="0" xfId="1" applyNumberFormat="1" applyFont="1" applyFill="1" applyBorder="1" applyAlignment="1">
      <alignment horizontal="right" vertical="center" shrinkToFit="1"/>
    </xf>
    <xf numFmtId="177" fontId="8" fillId="0" borderId="12" xfId="1" applyNumberFormat="1" applyFont="1" applyFill="1" applyBorder="1" applyAlignment="1">
      <alignment horizontal="right" vertical="center" shrinkToFit="1"/>
    </xf>
    <xf numFmtId="177" fontId="8" fillId="0" borderId="34" xfId="1" applyNumberFormat="1" applyFont="1" applyFill="1" applyBorder="1" applyAlignment="1">
      <alignment horizontal="right" vertical="center" shrinkToFit="1"/>
    </xf>
    <xf numFmtId="177" fontId="8" fillId="0" borderId="43" xfId="1" applyNumberFormat="1" applyFont="1" applyFill="1" applyBorder="1" applyAlignment="1">
      <alignment horizontal="right" vertical="center" shrinkToFit="1"/>
    </xf>
    <xf numFmtId="177" fontId="35" fillId="0" borderId="9" xfId="0" applyNumberFormat="1" applyFont="1" applyFill="1" applyBorder="1" applyAlignment="1">
      <alignment horizontal="right" vertical="center" shrinkToFit="1"/>
    </xf>
    <xf numFmtId="0" fontId="9" fillId="0" borderId="34" xfId="0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right" vertical="center"/>
    </xf>
    <xf numFmtId="179" fontId="8" fillId="0" borderId="1" xfId="0" applyNumberFormat="1" applyFont="1" applyFill="1" applyBorder="1" applyAlignment="1" applyProtection="1">
      <alignment horizontal="right" vertical="center" shrinkToFit="1"/>
    </xf>
    <xf numFmtId="179" fontId="8" fillId="0" borderId="9" xfId="0" applyNumberFormat="1" applyFont="1" applyBorder="1" applyAlignment="1" applyProtection="1">
      <alignment horizontal="right" vertical="center" shrinkToFit="1"/>
    </xf>
    <xf numFmtId="179" fontId="8" fillId="0" borderId="65" xfId="0" applyNumberFormat="1" applyFont="1" applyBorder="1" applyAlignment="1" applyProtection="1">
      <alignment horizontal="right" vertical="center" shrinkToFit="1"/>
    </xf>
    <xf numFmtId="179" fontId="8" fillId="0" borderId="1" xfId="0" applyNumberFormat="1" applyFont="1" applyBorder="1" applyAlignment="1" applyProtection="1">
      <alignment horizontal="right" vertical="center" shrinkToFit="1"/>
    </xf>
    <xf numFmtId="179" fontId="8" fillId="0" borderId="9" xfId="0" applyNumberFormat="1" applyFont="1" applyFill="1" applyBorder="1" applyAlignment="1" applyProtection="1">
      <alignment horizontal="right" vertical="center" shrinkToFit="1"/>
    </xf>
    <xf numFmtId="179" fontId="8" fillId="0" borderId="65" xfId="0" applyNumberFormat="1" applyFont="1" applyFill="1" applyBorder="1" applyAlignment="1" applyProtection="1">
      <alignment horizontal="right" vertical="center" shrinkToFit="1"/>
    </xf>
    <xf numFmtId="179" fontId="8" fillId="0" borderId="19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Border="1" applyAlignment="1" applyProtection="1">
      <alignment horizontal="right" vertical="center" shrinkToFit="1"/>
    </xf>
    <xf numFmtId="180" fontId="8" fillId="0" borderId="65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Fill="1" applyBorder="1" applyAlignment="1" applyProtection="1">
      <alignment horizontal="right" vertical="center" shrinkToFit="1"/>
    </xf>
    <xf numFmtId="180" fontId="8" fillId="0" borderId="65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Fill="1" applyBorder="1" applyAlignment="1" applyProtection="1">
      <alignment horizontal="right" vertical="center" shrinkToFit="1"/>
    </xf>
    <xf numFmtId="180" fontId="8" fillId="0" borderId="19" xfId="0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Border="1" applyAlignment="1" applyProtection="1">
      <alignment horizontal="right" vertical="center" shrinkToFit="1"/>
    </xf>
    <xf numFmtId="179" fontId="8" fillId="0" borderId="65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Fill="1" applyBorder="1" applyAlignment="1" applyProtection="1">
      <alignment horizontal="right" vertical="center" shrinkToFit="1"/>
    </xf>
    <xf numFmtId="179" fontId="8" fillId="0" borderId="65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Fill="1" applyBorder="1" applyAlignment="1" applyProtection="1">
      <alignment horizontal="right" vertical="center" shrinkToFit="1"/>
    </xf>
    <xf numFmtId="179" fontId="8" fillId="0" borderId="19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>
      <alignment horizontal="right" vertical="center" shrinkToFit="1"/>
    </xf>
    <xf numFmtId="179" fontId="8" fillId="0" borderId="11" xfId="1" applyNumberFormat="1" applyFont="1" applyBorder="1" applyAlignment="1">
      <alignment horizontal="right" vertical="center" shrinkToFit="1"/>
    </xf>
    <xf numFmtId="179" fontId="8" fillId="0" borderId="9" xfId="1" applyNumberFormat="1" applyFont="1" applyBorder="1" applyAlignment="1">
      <alignment horizontal="right" vertical="center" shrinkToFit="1"/>
    </xf>
    <xf numFmtId="179" fontId="8" fillId="0" borderId="15" xfId="1" applyNumberFormat="1" applyFont="1" applyBorder="1" applyAlignment="1">
      <alignment horizontal="right" vertical="center" shrinkToFit="1"/>
    </xf>
    <xf numFmtId="179" fontId="8" fillId="0" borderId="65" xfId="1" applyNumberFormat="1" applyFont="1" applyBorder="1" applyAlignment="1">
      <alignment horizontal="right" vertical="center" shrinkToFit="1"/>
    </xf>
    <xf numFmtId="179" fontId="8" fillId="0" borderId="35" xfId="1" applyNumberFormat="1" applyFont="1" applyBorder="1" applyAlignment="1">
      <alignment horizontal="right" vertical="center" shrinkToFit="1"/>
    </xf>
    <xf numFmtId="179" fontId="8" fillId="0" borderId="9" xfId="1" applyNumberFormat="1" applyFont="1" applyFill="1" applyBorder="1" applyAlignment="1">
      <alignment horizontal="right" vertical="center" shrinkToFit="1"/>
    </xf>
    <xf numFmtId="179" fontId="8" fillId="0" borderId="15" xfId="1" applyNumberFormat="1" applyFont="1" applyFill="1" applyBorder="1" applyAlignment="1">
      <alignment horizontal="right" vertical="center" shrinkToFit="1"/>
    </xf>
    <xf numFmtId="179" fontId="8" fillId="0" borderId="8" xfId="1" applyNumberFormat="1" applyFont="1" applyFill="1" applyBorder="1" applyAlignment="1">
      <alignment horizontal="right" vertical="center" shrinkToFit="1"/>
    </xf>
    <xf numFmtId="179" fontId="8" fillId="0" borderId="65" xfId="1" applyNumberFormat="1" applyFont="1" applyFill="1" applyBorder="1" applyAlignment="1">
      <alignment horizontal="right" vertical="center" shrinkToFit="1"/>
    </xf>
    <xf numFmtId="179" fontId="8" fillId="0" borderId="35" xfId="1" applyNumberFormat="1" applyFont="1" applyFill="1" applyBorder="1" applyAlignment="1">
      <alignment horizontal="right" vertical="center" shrinkToFit="1"/>
    </xf>
    <xf numFmtId="179" fontId="8" fillId="0" borderId="1" xfId="1" applyNumberFormat="1" applyFont="1" applyFill="1" applyBorder="1" applyAlignment="1">
      <alignment horizontal="right" vertical="center" shrinkToFit="1"/>
    </xf>
    <xf numFmtId="179" fontId="8" fillId="0" borderId="11" xfId="1" applyNumberFormat="1" applyFont="1" applyFill="1" applyBorder="1" applyAlignment="1">
      <alignment horizontal="right" vertical="center" shrinkToFit="1"/>
    </xf>
    <xf numFmtId="179" fontId="8" fillId="0" borderId="19" xfId="1" applyNumberFormat="1" applyFont="1" applyFill="1" applyBorder="1" applyAlignment="1">
      <alignment horizontal="right" vertical="center" shrinkToFit="1"/>
    </xf>
    <xf numFmtId="179" fontId="8" fillId="0" borderId="21" xfId="1" applyNumberFormat="1" applyFont="1" applyFill="1" applyBorder="1" applyAlignment="1">
      <alignment horizontal="right" vertical="center" shrinkToFit="1"/>
    </xf>
    <xf numFmtId="176" fontId="8" fillId="0" borderId="30" xfId="0" applyNumberFormat="1" applyFont="1" applyFill="1" applyBorder="1" applyAlignment="1" applyProtection="1">
      <alignment horizontal="right" vertical="center" shrinkToFit="1"/>
    </xf>
    <xf numFmtId="176" fontId="8" fillId="0" borderId="1" xfId="0" applyNumberFormat="1" applyFont="1" applyFill="1" applyBorder="1" applyAlignment="1" applyProtection="1">
      <alignment horizontal="right" vertical="center" shrinkToFit="1"/>
    </xf>
    <xf numFmtId="176" fontId="8" fillId="0" borderId="31" xfId="0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right" vertical="center" shrinkToFit="1"/>
    </xf>
    <xf numFmtId="176" fontId="8" fillId="0" borderId="44" xfId="0" applyNumberFormat="1" applyFont="1" applyFill="1" applyBorder="1" applyAlignment="1" applyProtection="1">
      <alignment horizontal="right" vertical="center" shrinkToFit="1"/>
    </xf>
    <xf numFmtId="176" fontId="8" fillId="0" borderId="65" xfId="0" applyNumberFormat="1" applyFont="1" applyFill="1" applyBorder="1" applyAlignment="1" applyProtection="1">
      <alignment horizontal="right" vertical="center" shrinkToFit="1"/>
    </xf>
    <xf numFmtId="176" fontId="8" fillId="0" borderId="7" xfId="0" applyNumberFormat="1" applyFont="1" applyFill="1" applyBorder="1" applyAlignment="1" applyProtection="1">
      <alignment horizontal="right" vertical="center" shrinkToFit="1"/>
    </xf>
    <xf numFmtId="176" fontId="8" fillId="0" borderId="22" xfId="0" applyNumberFormat="1" applyFont="1" applyFill="1" applyBorder="1" applyAlignment="1" applyProtection="1">
      <alignment horizontal="right" vertical="center" shrinkToFit="1"/>
    </xf>
    <xf numFmtId="176" fontId="8" fillId="0" borderId="25" xfId="0" applyNumberFormat="1" applyFont="1" applyFill="1" applyBorder="1" applyAlignment="1" applyProtection="1">
      <alignment horizontal="right" vertical="center" shrinkToFit="1"/>
    </xf>
    <xf numFmtId="176" fontId="8" fillId="0" borderId="17" xfId="0" applyNumberFormat="1" applyFont="1" applyFill="1" applyBorder="1" applyAlignment="1" applyProtection="1">
      <alignment horizontal="right" vertical="center" shrinkToFit="1"/>
    </xf>
    <xf numFmtId="176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Fill="1" applyBorder="1" applyAlignment="1" applyProtection="1">
      <alignment horizontal="right" vertical="center" shrinkToFit="1"/>
    </xf>
    <xf numFmtId="177" fontId="8" fillId="0" borderId="65" xfId="0" applyNumberFormat="1" applyFont="1" applyFill="1" applyBorder="1" applyAlignment="1" applyProtection="1">
      <alignment horizontal="right" vertical="center" shrinkToFit="1"/>
    </xf>
    <xf numFmtId="177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3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right" vertical="center" shrinkToFit="1"/>
    </xf>
    <xf numFmtId="177" fontId="8" fillId="0" borderId="65" xfId="0" applyNumberFormat="1" applyFont="1" applyBorder="1" applyAlignment="1" applyProtection="1">
      <alignment horizontal="right" vertical="center" shrinkToFit="1"/>
    </xf>
    <xf numFmtId="177" fontId="8" fillId="0" borderId="1" xfId="0" applyNumberFormat="1" applyFont="1" applyBorder="1" applyAlignment="1" applyProtection="1">
      <alignment horizontal="right" vertical="center" shrinkToFit="1"/>
    </xf>
    <xf numFmtId="176" fontId="8" fillId="0" borderId="9" xfId="0" applyNumberFormat="1" applyFont="1" applyBorder="1" applyAlignment="1" applyProtection="1">
      <alignment horizontal="right" vertical="center" shrinkToFit="1"/>
    </xf>
    <xf numFmtId="176" fontId="8" fillId="0" borderId="65" xfId="0" applyNumberFormat="1" applyFont="1" applyBorder="1" applyAlignment="1" applyProtection="1">
      <alignment horizontal="right" vertical="center" shrinkToFit="1"/>
    </xf>
    <xf numFmtId="176" fontId="8" fillId="0" borderId="1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>
      <alignment horizontal="right" vertical="center" shrinkToFit="1"/>
    </xf>
    <xf numFmtId="177" fontId="8" fillId="0" borderId="31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 applyProtection="1">
      <alignment horizontal="center" vertical="center" shrinkToFit="1"/>
    </xf>
    <xf numFmtId="177" fontId="8" fillId="0" borderId="7" xfId="0" applyNumberFormat="1" applyFont="1" applyBorder="1" applyAlignment="1" applyProtection="1">
      <alignment horizontal="center" vertical="center" shrinkToFit="1"/>
    </xf>
    <xf numFmtId="177" fontId="8" fillId="0" borderId="22" xfId="0" applyNumberFormat="1" applyFont="1" applyBorder="1" applyAlignment="1" applyProtection="1">
      <alignment horizontal="right" vertical="center" shrinkToFit="1"/>
    </xf>
    <xf numFmtId="177" fontId="8" fillId="0" borderId="7" xfId="0" applyNumberFormat="1" applyFont="1" applyBorder="1" applyAlignment="1" applyProtection="1">
      <alignment horizontal="right" vertical="center" shrinkToFit="1"/>
    </xf>
    <xf numFmtId="177" fontId="8" fillId="0" borderId="17" xfId="0" applyNumberFormat="1" applyFont="1" applyBorder="1" applyAlignment="1" applyProtection="1">
      <alignment horizontal="right" vertical="center" shrinkToFit="1"/>
    </xf>
    <xf numFmtId="177" fontId="8" fillId="0" borderId="19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center" vertical="center" shrinkToFit="1"/>
    </xf>
    <xf numFmtId="177" fontId="8" fillId="0" borderId="1" xfId="1" applyNumberFormat="1" applyFont="1" applyBorder="1" applyAlignment="1" applyProtection="1">
      <alignment horizontal="center" vertical="center" shrinkToFit="1"/>
    </xf>
    <xf numFmtId="177" fontId="8" fillId="0" borderId="9" xfId="1" applyNumberFormat="1" applyFont="1" applyBorder="1" applyAlignment="1" applyProtection="1">
      <alignment horizontal="center" vertical="center" shrinkToFit="1"/>
    </xf>
    <xf numFmtId="177" fontId="8" fillId="0" borderId="19" xfId="1" applyNumberFormat="1" applyFont="1" applyBorder="1" applyAlignment="1" applyProtection="1">
      <alignment horizontal="right" vertical="center" shrinkToFit="1"/>
    </xf>
    <xf numFmtId="177" fontId="8" fillId="0" borderId="23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>
      <alignment horizontal="right" vertical="center" shrinkToFit="1"/>
    </xf>
    <xf numFmtId="177" fontId="8" fillId="0" borderId="8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>
      <alignment horizontal="right" vertical="center" shrinkToFit="1"/>
    </xf>
    <xf numFmtId="177" fontId="8" fillId="0" borderId="23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 applyProtection="1">
      <alignment horizontal="center" vertical="center" shrinkToFit="1"/>
    </xf>
    <xf numFmtId="176" fontId="8" fillId="0" borderId="9" xfId="0" applyNumberFormat="1" applyFont="1" applyBorder="1" applyAlignment="1" applyProtection="1">
      <alignment horizontal="center" vertical="center" shrinkToFit="1"/>
    </xf>
    <xf numFmtId="176" fontId="8" fillId="0" borderId="19" xfId="0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center" vertical="center" shrinkToFit="1"/>
    </xf>
    <xf numFmtId="177" fontId="8" fillId="0" borderId="23" xfId="0" applyNumberFormat="1" applyFont="1" applyBorder="1" applyAlignment="1" applyProtection="1">
      <alignment horizontal="center" vertical="center" shrinkToFit="1"/>
    </xf>
    <xf numFmtId="177" fontId="8" fillId="0" borderId="8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 applyProtection="1">
      <alignment horizontal="center" vertical="center" shrinkToFit="1"/>
    </xf>
    <xf numFmtId="177" fontId="8" fillId="0" borderId="26" xfId="1" applyNumberFormat="1" applyFont="1" applyBorder="1" applyAlignment="1" applyProtection="1">
      <alignment horizontal="right" vertical="center" shrinkToFit="1"/>
    </xf>
    <xf numFmtId="177" fontId="8" fillId="0" borderId="23" xfId="0" applyNumberFormat="1" applyFont="1" applyBorder="1" applyAlignment="1" applyProtection="1">
      <alignment horizontal="right" vertical="center" shrinkToFit="1"/>
    </xf>
    <xf numFmtId="177" fontId="8" fillId="0" borderId="17" xfId="1" applyNumberFormat="1" applyFont="1" applyBorder="1" applyAlignment="1">
      <alignment horizontal="right" vertical="center" shrinkToFit="1"/>
    </xf>
    <xf numFmtId="177" fontId="8" fillId="0" borderId="19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 applyProtection="1">
      <alignment horizontal="right" vertical="center" shrinkToFit="1"/>
    </xf>
    <xf numFmtId="184" fontId="8" fillId="0" borderId="1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Border="1" applyAlignment="1" applyProtection="1">
      <alignment horizontal="right" vertical="center" shrinkToFit="1"/>
    </xf>
    <xf numFmtId="184" fontId="8" fillId="0" borderId="65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Fill="1" applyBorder="1" applyAlignment="1" applyProtection="1">
      <alignment horizontal="right" vertical="center" shrinkToFit="1"/>
    </xf>
    <xf numFmtId="184" fontId="8" fillId="0" borderId="65" xfId="0" applyNumberFormat="1" applyFont="1" applyFill="1" applyBorder="1" applyAlignment="1" applyProtection="1">
      <alignment horizontal="right" vertical="center" shrinkToFit="1"/>
    </xf>
    <xf numFmtId="184" fontId="8" fillId="0" borderId="1" xfId="0" applyNumberFormat="1" applyFont="1" applyFill="1" applyBorder="1" applyAlignment="1" applyProtection="1">
      <alignment horizontal="right" vertical="center" shrinkToFit="1"/>
    </xf>
    <xf numFmtId="184" fontId="8" fillId="0" borderId="19" xfId="0" applyNumberFormat="1" applyFont="1" applyFill="1" applyBorder="1" applyAlignment="1" applyProtection="1">
      <alignment horizontal="right" vertical="center" shrinkToFit="1"/>
    </xf>
    <xf numFmtId="184" fontId="8" fillId="0" borderId="15" xfId="1" applyNumberFormat="1" applyFont="1" applyFill="1" applyBorder="1" applyAlignment="1">
      <alignment horizontal="right" vertical="center" shrinkToFit="1"/>
    </xf>
    <xf numFmtId="184" fontId="8" fillId="0" borderId="9" xfId="1" applyNumberFormat="1" applyFont="1" applyFill="1" applyBorder="1" applyAlignment="1">
      <alignment horizontal="right" vertical="center" shrinkToFit="1"/>
    </xf>
    <xf numFmtId="177" fontId="8" fillId="0" borderId="2" xfId="0" applyNumberFormat="1" applyFont="1" applyBorder="1" applyAlignment="1" applyProtection="1">
      <alignment horizontal="right" vertical="center" shrinkToFit="1"/>
    </xf>
    <xf numFmtId="177" fontId="8" fillId="0" borderId="25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 applyProtection="1">
      <alignment horizontal="right" vertical="center" shrinkToFit="1"/>
    </xf>
    <xf numFmtId="177" fontId="8" fillId="0" borderId="4" xfId="1" applyNumberFormat="1" applyFont="1" applyBorder="1" applyAlignment="1" applyProtection="1">
      <alignment horizontal="right" vertical="center" shrinkToFit="1"/>
    </xf>
    <xf numFmtId="177" fontId="8" fillId="0" borderId="3" xfId="1" applyNumberFormat="1" applyFont="1" applyBorder="1" applyAlignment="1">
      <alignment horizontal="right" vertical="center" shrinkToFit="1"/>
    </xf>
    <xf numFmtId="176" fontId="8" fillId="0" borderId="4" xfId="0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Border="1" applyAlignment="1">
      <alignment horizontal="right" vertical="center" shrinkToFit="1"/>
    </xf>
    <xf numFmtId="177" fontId="8" fillId="0" borderId="3" xfId="0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center" vertical="center" shrinkToFit="1"/>
    </xf>
    <xf numFmtId="177" fontId="8" fillId="0" borderId="7" xfId="1" applyNumberFormat="1" applyFont="1" applyBorder="1" applyAlignment="1">
      <alignment horizontal="center" vertical="center" shrinkToFit="1"/>
    </xf>
    <xf numFmtId="177" fontId="37" fillId="0" borderId="1" xfId="0" applyNumberFormat="1" applyFont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right" vertical="center" shrinkToFit="1"/>
    </xf>
    <xf numFmtId="177" fontId="37" fillId="0" borderId="1" xfId="1" applyNumberFormat="1" applyFont="1" applyBorder="1" applyAlignment="1">
      <alignment horizontal="right" vertical="center" shrinkToFit="1"/>
    </xf>
    <xf numFmtId="177" fontId="37" fillId="0" borderId="1" xfId="1" applyNumberFormat="1" applyFont="1" applyBorder="1" applyAlignment="1" applyProtection="1">
      <alignment horizontal="right" vertical="center" shrinkToFit="1"/>
    </xf>
    <xf numFmtId="177" fontId="37" fillId="0" borderId="11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Border="1" applyAlignment="1" applyProtection="1">
      <alignment vertical="center" shrinkToFit="1"/>
    </xf>
    <xf numFmtId="177" fontId="37" fillId="0" borderId="9" xfId="0" applyNumberFormat="1" applyFont="1" applyBorder="1" applyAlignment="1" applyProtection="1">
      <alignment horizontal="right" vertical="center" shrinkToFit="1"/>
    </xf>
    <xf numFmtId="177" fontId="37" fillId="0" borderId="9" xfId="1" applyNumberFormat="1" applyFont="1" applyBorder="1" applyAlignment="1">
      <alignment horizontal="right" vertical="center" shrinkToFit="1"/>
    </xf>
    <xf numFmtId="177" fontId="37" fillId="0" borderId="9" xfId="1" applyNumberFormat="1" applyFont="1" applyBorder="1" applyAlignment="1" applyProtection="1">
      <alignment horizontal="right" vertical="center" shrinkToFit="1"/>
    </xf>
    <xf numFmtId="177" fontId="37" fillId="0" borderId="15" xfId="0" applyNumberFormat="1" applyFont="1" applyBorder="1" applyAlignment="1" applyProtection="1">
      <alignment horizontal="right" vertical="center" shrinkToFit="1"/>
    </xf>
    <xf numFmtId="177" fontId="37" fillId="0" borderId="65" xfId="0" applyNumberFormat="1" applyFont="1" applyBorder="1" applyAlignment="1" applyProtection="1">
      <alignment vertical="center" shrinkToFit="1"/>
    </xf>
    <xf numFmtId="177" fontId="37" fillId="0" borderId="65" xfId="0" applyNumberFormat="1" applyFont="1" applyBorder="1" applyAlignment="1" applyProtection="1">
      <alignment horizontal="right" vertical="center" shrinkToFit="1"/>
    </xf>
    <xf numFmtId="177" fontId="37" fillId="0" borderId="65" xfId="1" applyNumberFormat="1" applyFont="1" applyBorder="1" applyAlignment="1">
      <alignment horizontal="right" vertical="center" shrinkToFit="1"/>
    </xf>
    <xf numFmtId="177" fontId="37" fillId="0" borderId="65" xfId="1" applyNumberFormat="1" applyFont="1" applyBorder="1" applyAlignment="1" applyProtection="1">
      <alignment horizontal="right" vertical="center" shrinkToFit="1"/>
    </xf>
    <xf numFmtId="177" fontId="37" fillId="0" borderId="35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Fill="1" applyBorder="1" applyAlignment="1" applyProtection="1">
      <alignment vertical="center" shrinkToFit="1"/>
    </xf>
    <xf numFmtId="177" fontId="37" fillId="0" borderId="9" xfId="0" applyNumberFormat="1" applyFont="1" applyFill="1" applyBorder="1" applyAlignment="1" applyProtection="1">
      <alignment horizontal="right" vertical="center" shrinkToFit="1"/>
    </xf>
    <xf numFmtId="177" fontId="37" fillId="0" borderId="9" xfId="1" applyNumberFormat="1" applyFont="1" applyFill="1" applyBorder="1" applyAlignment="1">
      <alignment horizontal="right" vertical="center" shrinkToFit="1"/>
    </xf>
    <xf numFmtId="177" fontId="37" fillId="0" borderId="9" xfId="1" applyNumberFormat="1" applyFont="1" applyFill="1" applyBorder="1" applyAlignment="1" applyProtection="1">
      <alignment horizontal="right" vertical="center" shrinkToFit="1"/>
    </xf>
    <xf numFmtId="177" fontId="37" fillId="0" borderId="15" xfId="0" applyNumberFormat="1" applyFont="1" applyFill="1" applyBorder="1" applyAlignment="1" applyProtection="1">
      <alignment horizontal="right" vertical="center" shrinkToFit="1"/>
    </xf>
    <xf numFmtId="177" fontId="37" fillId="0" borderId="65" xfId="0" applyNumberFormat="1" applyFont="1" applyFill="1" applyBorder="1" applyAlignment="1" applyProtection="1">
      <alignment vertical="center" shrinkToFit="1"/>
    </xf>
    <xf numFmtId="177" fontId="37" fillId="0" borderId="65" xfId="0" applyNumberFormat="1" applyFont="1" applyFill="1" applyBorder="1" applyAlignment="1" applyProtection="1">
      <alignment horizontal="right" vertical="center" shrinkToFit="1"/>
    </xf>
    <xf numFmtId="177" fontId="37" fillId="0" borderId="65" xfId="1" applyNumberFormat="1" applyFont="1" applyFill="1" applyBorder="1" applyAlignment="1">
      <alignment horizontal="right" vertical="center" shrinkToFit="1"/>
    </xf>
    <xf numFmtId="177" fontId="37" fillId="0" borderId="65" xfId="1" applyNumberFormat="1" applyFont="1" applyFill="1" applyBorder="1" applyAlignment="1" applyProtection="1">
      <alignment horizontal="right" vertical="center" shrinkToFit="1"/>
    </xf>
    <xf numFmtId="177" fontId="37" fillId="0" borderId="35" xfId="0" applyNumberFormat="1" applyFont="1" applyFill="1" applyBorder="1" applyAlignment="1" applyProtection="1">
      <alignment horizontal="right" vertical="center" shrinkToFit="1"/>
    </xf>
    <xf numFmtId="177" fontId="37" fillId="0" borderId="1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Fill="1" applyBorder="1" applyAlignment="1" applyProtection="1">
      <alignment horizontal="right" vertical="center" shrinkToFit="1"/>
    </xf>
    <xf numFmtId="177" fontId="37" fillId="0" borderId="1" xfId="1" applyNumberFormat="1" applyFont="1" applyFill="1" applyBorder="1" applyAlignment="1">
      <alignment horizontal="right" vertical="center" shrinkToFit="1"/>
    </xf>
    <xf numFmtId="177" fontId="37" fillId="0" borderId="1" xfId="1" applyNumberFormat="1" applyFont="1" applyFill="1" applyBorder="1" applyAlignment="1" applyProtection="1">
      <alignment horizontal="right" vertical="center" shrinkToFit="1"/>
    </xf>
    <xf numFmtId="177" fontId="37" fillId="0" borderId="11" xfId="0" applyNumberFormat="1" applyFont="1" applyFill="1" applyBorder="1" applyAlignment="1" applyProtection="1">
      <alignment horizontal="right" vertical="center" shrinkToFit="1"/>
    </xf>
    <xf numFmtId="177" fontId="37" fillId="0" borderId="19" xfId="0" applyNumberFormat="1" applyFont="1" applyFill="1" applyBorder="1" applyAlignment="1" applyProtection="1">
      <alignment vertical="center" shrinkToFit="1"/>
    </xf>
    <xf numFmtId="177" fontId="37" fillId="0" borderId="19" xfId="0" applyNumberFormat="1" applyFont="1" applyFill="1" applyBorder="1" applyAlignment="1" applyProtection="1">
      <alignment horizontal="right" vertical="center" shrinkToFit="1"/>
    </xf>
    <xf numFmtId="177" fontId="37" fillId="0" borderId="19" xfId="1" applyNumberFormat="1" applyFont="1" applyFill="1" applyBorder="1" applyAlignment="1">
      <alignment horizontal="right" vertical="center" shrinkToFit="1"/>
    </xf>
    <xf numFmtId="177" fontId="37" fillId="0" borderId="19" xfId="1" applyNumberFormat="1" applyFont="1" applyFill="1" applyBorder="1" applyAlignment="1" applyProtection="1">
      <alignment horizontal="right" vertical="center" shrinkToFit="1"/>
    </xf>
    <xf numFmtId="177" fontId="37" fillId="0" borderId="21" xfId="0" applyNumberFormat="1" applyFont="1" applyFill="1" applyBorder="1" applyAlignment="1" applyProtection="1">
      <alignment horizontal="right" vertical="center" shrinkToFit="1"/>
    </xf>
    <xf numFmtId="177" fontId="37" fillId="0" borderId="25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center" vertical="center"/>
    </xf>
    <xf numFmtId="177" fontId="37" fillId="0" borderId="1" xfId="0" applyNumberFormat="1" applyFont="1" applyBorder="1" applyAlignment="1" applyProtection="1">
      <alignment horizontal="center" vertical="center" shrinkToFit="1"/>
    </xf>
    <xf numFmtId="177" fontId="37" fillId="0" borderId="1" xfId="1" applyNumberFormat="1" applyFont="1" applyBorder="1" applyAlignment="1">
      <alignment horizontal="center" vertical="center" shrinkToFit="1"/>
    </xf>
    <xf numFmtId="177" fontId="37" fillId="0" borderId="1" xfId="1" applyNumberFormat="1" applyFont="1" applyBorder="1" applyAlignment="1" applyProtection="1">
      <alignment horizontal="center" vertical="center" shrinkToFit="1"/>
    </xf>
    <xf numFmtId="177" fontId="37" fillId="0" borderId="11" xfId="0" applyNumberFormat="1" applyFont="1" applyBorder="1" applyAlignment="1" applyProtection="1">
      <alignment horizontal="center" vertical="center" shrinkToFit="1"/>
    </xf>
    <xf numFmtId="177" fontId="37" fillId="0" borderId="9" xfId="0" applyNumberFormat="1" applyFont="1" applyBorder="1" applyAlignment="1" applyProtection="1">
      <alignment vertical="center"/>
    </xf>
    <xf numFmtId="177" fontId="37" fillId="0" borderId="9" xfId="0" applyNumberFormat="1" applyFont="1" applyBorder="1" applyAlignment="1" applyProtection="1">
      <alignment horizontal="center" vertical="center"/>
    </xf>
    <xf numFmtId="177" fontId="37" fillId="0" borderId="9" xfId="0" applyNumberFormat="1" applyFont="1" applyBorder="1" applyAlignment="1" applyProtection="1">
      <alignment horizontal="center" vertical="center" shrinkToFit="1"/>
    </xf>
    <xf numFmtId="177" fontId="37" fillId="0" borderId="9" xfId="1" applyNumberFormat="1" applyFont="1" applyBorder="1" applyAlignment="1">
      <alignment horizontal="center" vertical="center" shrinkToFit="1"/>
    </xf>
    <xf numFmtId="177" fontId="37" fillId="0" borderId="9" xfId="1" applyNumberFormat="1" applyFont="1" applyBorder="1" applyAlignment="1" applyProtection="1">
      <alignment horizontal="center" vertical="center" shrinkToFit="1"/>
    </xf>
    <xf numFmtId="177" fontId="37" fillId="0" borderId="15" xfId="0" applyNumberFormat="1" applyFont="1" applyBorder="1" applyAlignment="1" applyProtection="1">
      <alignment horizontal="center" vertical="center" shrinkToFit="1"/>
    </xf>
    <xf numFmtId="177" fontId="37" fillId="0" borderId="65" xfId="0" applyNumberFormat="1" applyFont="1" applyBorder="1" applyAlignment="1" applyProtection="1">
      <alignment vertical="center"/>
    </xf>
    <xf numFmtId="177" fontId="37" fillId="0" borderId="1" xfId="0" applyNumberFormat="1" applyFont="1" applyBorder="1" applyAlignment="1" applyProtection="1">
      <alignment horizontal="right" vertical="center"/>
    </xf>
    <xf numFmtId="177" fontId="37" fillId="0" borderId="9" xfId="0" applyNumberFormat="1" applyFont="1" applyBorder="1" applyAlignment="1" applyProtection="1">
      <alignment horizontal="right" vertical="center"/>
    </xf>
    <xf numFmtId="177" fontId="37" fillId="0" borderId="65" xfId="0" applyNumberFormat="1" applyFont="1" applyBorder="1" applyAlignment="1" applyProtection="1">
      <alignment horizontal="right" vertical="center"/>
    </xf>
    <xf numFmtId="177" fontId="37" fillId="0" borderId="9" xfId="0" applyNumberFormat="1" applyFont="1" applyFill="1" applyBorder="1" applyAlignment="1" applyProtection="1">
      <alignment horizontal="right" vertical="center"/>
    </xf>
    <xf numFmtId="177" fontId="37" fillId="0" borderId="6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Fill="1" applyBorder="1" applyAlignment="1" applyProtection="1">
      <alignment horizontal="right" vertical="center"/>
    </xf>
    <xf numFmtId="177" fontId="37" fillId="0" borderId="19" xfId="0" applyNumberFormat="1" applyFont="1" applyFill="1" applyBorder="1" applyAlignment="1" applyProtection="1">
      <alignment horizontal="right" vertical="center"/>
    </xf>
    <xf numFmtId="177" fontId="37" fillId="0" borderId="2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Border="1" applyAlignment="1" applyProtection="1">
      <alignment vertical="center"/>
    </xf>
    <xf numFmtId="177" fontId="37" fillId="0" borderId="9" xfId="0" applyNumberFormat="1" applyFont="1" applyFill="1" applyBorder="1" applyAlignment="1" applyProtection="1">
      <alignment vertical="center"/>
    </xf>
    <xf numFmtId="177" fontId="37" fillId="0" borderId="65" xfId="0" applyNumberFormat="1" applyFont="1" applyFill="1" applyBorder="1" applyAlignment="1" applyProtection="1">
      <alignment vertical="center"/>
    </xf>
    <xf numFmtId="177" fontId="37" fillId="0" borderId="1" xfId="0" applyNumberFormat="1" applyFont="1" applyFill="1" applyBorder="1" applyAlignment="1" applyProtection="1">
      <alignment vertical="center"/>
    </xf>
    <xf numFmtId="177" fontId="37" fillId="0" borderId="19" xfId="0" applyNumberFormat="1" applyFont="1" applyFill="1" applyBorder="1" applyAlignment="1" applyProtection="1">
      <alignment vertical="center"/>
    </xf>
    <xf numFmtId="177" fontId="37" fillId="0" borderId="25" xfId="0" applyNumberFormat="1" applyFont="1" applyFill="1" applyBorder="1" applyAlignment="1" applyProtection="1">
      <alignment vertical="center"/>
    </xf>
    <xf numFmtId="176" fontId="8" fillId="0" borderId="9" xfId="0" quotePrefix="1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center" vertical="center" shrinkToFit="1"/>
    </xf>
    <xf numFmtId="176" fontId="8" fillId="0" borderId="15" xfId="0" quotePrefix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>
      <alignment horizontal="right" vertical="center" shrinkToFit="1"/>
    </xf>
    <xf numFmtId="176" fontId="8" fillId="0" borderId="15" xfId="0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 applyProtection="1">
      <alignment horizontal="right" vertical="center" shrinkToFit="1"/>
    </xf>
    <xf numFmtId="176" fontId="8" fillId="0" borderId="35" xfId="0" applyNumberFormat="1" applyFont="1" applyFill="1" applyBorder="1" applyAlignment="1">
      <alignment horizontal="right" vertical="center" shrinkToFit="1"/>
    </xf>
    <xf numFmtId="176" fontId="8" fillId="0" borderId="1" xfId="1" applyNumberFormat="1" applyFont="1" applyBorder="1" applyAlignment="1" applyProtection="1">
      <alignment horizontal="right" vertical="center" shrinkToFit="1"/>
    </xf>
    <xf numFmtId="176" fontId="8" fillId="0" borderId="1" xfId="1" applyNumberFormat="1" applyFont="1" applyBorder="1" applyAlignment="1">
      <alignment horizontal="right" vertical="center" shrinkToFit="1"/>
    </xf>
    <xf numFmtId="176" fontId="8" fillId="0" borderId="11" xfId="1" applyNumberFormat="1" applyFont="1" applyBorder="1" applyAlignment="1">
      <alignment horizontal="right" vertical="center" shrinkToFit="1"/>
    </xf>
    <xf numFmtId="176" fontId="8" fillId="0" borderId="9" xfId="1" applyNumberFormat="1" applyFont="1" applyBorder="1" applyAlignment="1" applyProtection="1">
      <alignment horizontal="right" vertical="center" shrinkToFit="1"/>
    </xf>
    <xf numFmtId="176" fontId="8" fillId="0" borderId="9" xfId="1" applyNumberFormat="1" applyFont="1" applyBorder="1" applyAlignment="1">
      <alignment horizontal="right" vertical="center" shrinkToFit="1"/>
    </xf>
    <xf numFmtId="176" fontId="8" fillId="0" borderId="15" xfId="1" applyNumberFormat="1" applyFont="1" applyBorder="1" applyAlignment="1">
      <alignment horizontal="right" vertical="center" shrinkToFit="1"/>
    </xf>
    <xf numFmtId="176" fontId="8" fillId="0" borderId="65" xfId="1" applyNumberFormat="1" applyFont="1" applyBorder="1" applyAlignment="1" applyProtection="1">
      <alignment horizontal="right" vertical="center" shrinkToFit="1"/>
    </xf>
    <xf numFmtId="176" fontId="8" fillId="0" borderId="65" xfId="1" applyNumberFormat="1" applyFont="1" applyBorder="1" applyAlignment="1">
      <alignment horizontal="right" vertical="center" shrinkToFit="1"/>
    </xf>
    <xf numFmtId="176" fontId="8" fillId="0" borderId="35" xfId="1" applyNumberFormat="1" applyFont="1" applyBorder="1" applyAlignment="1">
      <alignment horizontal="right" vertical="center" shrinkToFit="1"/>
    </xf>
    <xf numFmtId="176" fontId="8" fillId="0" borderId="15" xfId="1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>
      <alignment horizontal="right" vertical="center" shrinkToFit="1"/>
    </xf>
    <xf numFmtId="176" fontId="8" fillId="0" borderId="35" xfId="1" applyNumberFormat="1" applyFont="1" applyFill="1" applyBorder="1" applyAlignment="1">
      <alignment horizontal="right" vertical="center" shrinkToFit="1"/>
    </xf>
    <xf numFmtId="176" fontId="8" fillId="0" borderId="1" xfId="1" applyNumberFormat="1" applyFont="1" applyFill="1" applyBorder="1" applyAlignment="1" applyProtection="1">
      <alignment horizontal="right" vertical="center" shrinkToFit="1"/>
    </xf>
    <xf numFmtId="176" fontId="8" fillId="0" borderId="1" xfId="1" applyNumberFormat="1" applyFont="1" applyFill="1" applyBorder="1" applyAlignment="1">
      <alignment horizontal="right" vertical="center" shrinkToFit="1"/>
    </xf>
    <xf numFmtId="176" fontId="8" fillId="0" borderId="11" xfId="1" applyNumberFormat="1" applyFont="1" applyFill="1" applyBorder="1" applyAlignment="1">
      <alignment horizontal="right" vertical="center" shrinkToFit="1"/>
    </xf>
    <xf numFmtId="176" fontId="8" fillId="0" borderId="19" xfId="1" applyNumberFormat="1" applyFont="1" applyFill="1" applyBorder="1" applyAlignment="1" applyProtection="1">
      <alignment horizontal="right" vertical="center" shrinkToFit="1"/>
    </xf>
    <xf numFmtId="176" fontId="8" fillId="0" borderId="19" xfId="1" applyNumberFormat="1" applyFont="1" applyFill="1" applyBorder="1" applyAlignment="1">
      <alignment horizontal="right" vertical="center" shrinkToFit="1"/>
    </xf>
    <xf numFmtId="176" fontId="8" fillId="0" borderId="21" xfId="1" applyNumberFormat="1" applyFont="1" applyFill="1" applyBorder="1" applyAlignment="1">
      <alignment horizontal="right" vertical="center" shrinkToFit="1"/>
    </xf>
    <xf numFmtId="0" fontId="37" fillId="0" borderId="23" xfId="0" applyFont="1" applyFill="1" applyBorder="1" applyAlignment="1">
      <alignment horizontal="distributed" vertical="distributed" textRotation="255"/>
    </xf>
    <xf numFmtId="0" fontId="37" fillId="0" borderId="8" xfId="0" applyFont="1" applyFill="1" applyBorder="1" applyAlignment="1">
      <alignment horizontal="distributed" vertical="center"/>
    </xf>
    <xf numFmtId="0" fontId="30" fillId="0" borderId="8" xfId="0" applyFont="1" applyFill="1" applyBorder="1" applyAlignment="1">
      <alignment horizontal="distributed" vertical="distributed" textRotation="255"/>
    </xf>
    <xf numFmtId="0" fontId="30" fillId="0" borderId="18" xfId="0" applyFont="1" applyFill="1" applyBorder="1" applyAlignment="1">
      <alignment horizontal="distributed" vertical="distributed" textRotation="255"/>
    </xf>
    <xf numFmtId="0" fontId="8" fillId="0" borderId="7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0" fontId="11" fillId="0" borderId="2" xfId="0" applyFont="1" applyBorder="1" applyAlignment="1" applyProtection="1">
      <alignment horizontal="distributed" vertical="center"/>
    </xf>
    <xf numFmtId="0" fontId="11" fillId="0" borderId="3" xfId="0" applyFont="1" applyBorder="1" applyAlignment="1" applyProtection="1">
      <alignment horizontal="distributed" vertical="center"/>
    </xf>
    <xf numFmtId="0" fontId="11" fillId="0" borderId="32" xfId="0" applyFont="1" applyFill="1" applyBorder="1" applyAlignment="1">
      <alignment horizontal="centerContinuous" vertical="center"/>
    </xf>
    <xf numFmtId="0" fontId="11" fillId="0" borderId="29" xfId="0" applyFont="1" applyFill="1" applyBorder="1" applyAlignment="1">
      <alignment horizontal="centerContinuous" vertical="center"/>
    </xf>
    <xf numFmtId="0" fontId="11" fillId="0" borderId="38" xfId="0" applyFont="1" applyFill="1" applyBorder="1" applyAlignment="1">
      <alignment horizontal="centerContinuous" vertical="center"/>
    </xf>
    <xf numFmtId="0" fontId="11" fillId="0" borderId="5" xfId="0" applyFont="1" applyFill="1" applyBorder="1" applyAlignment="1" applyProtection="1">
      <alignment horizontal="distributed" vertical="center"/>
    </xf>
    <xf numFmtId="177" fontId="37" fillId="0" borderId="15" xfId="0" applyNumberFormat="1" applyFont="1" applyBorder="1" applyAlignment="1">
      <alignment horizontal="right" vertical="center" shrinkToFit="1"/>
    </xf>
    <xf numFmtId="177" fontId="37" fillId="0" borderId="11" xfId="1" applyNumberFormat="1" applyFont="1" applyBorder="1" applyAlignment="1">
      <alignment horizontal="right" vertical="center" shrinkToFit="1"/>
    </xf>
    <xf numFmtId="177" fontId="37" fillId="0" borderId="15" xfId="1" applyNumberFormat="1" applyFont="1" applyBorder="1" applyAlignment="1">
      <alignment horizontal="right" vertical="center" shrinkToFit="1"/>
    </xf>
    <xf numFmtId="177" fontId="37" fillId="0" borderId="35" xfId="1" applyNumberFormat="1" applyFont="1" applyBorder="1" applyAlignment="1">
      <alignment horizontal="right" vertical="center" shrinkToFit="1"/>
    </xf>
    <xf numFmtId="177" fontId="37" fillId="0" borderId="15" xfId="1" applyNumberFormat="1" applyFont="1" applyFill="1" applyBorder="1" applyAlignment="1">
      <alignment horizontal="right" vertical="center" shrinkToFit="1"/>
    </xf>
    <xf numFmtId="177" fontId="37" fillId="0" borderId="35" xfId="1" applyNumberFormat="1" applyFont="1" applyFill="1" applyBorder="1" applyAlignment="1">
      <alignment horizontal="right" vertical="center" shrinkToFit="1"/>
    </xf>
    <xf numFmtId="177" fontId="37" fillId="0" borderId="11" xfId="1" applyNumberFormat="1" applyFont="1" applyFill="1" applyBorder="1" applyAlignment="1">
      <alignment horizontal="right" vertical="center" shrinkToFit="1"/>
    </xf>
    <xf numFmtId="177" fontId="37" fillId="0" borderId="21" xfId="1" applyNumberFormat="1" applyFont="1" applyFill="1" applyBorder="1" applyAlignment="1">
      <alignment horizontal="right" vertical="center" shrinkToFit="1"/>
    </xf>
    <xf numFmtId="177" fontId="37" fillId="0" borderId="5" xfId="0" quotePrefix="1" applyNumberFormat="1" applyFont="1" applyBorder="1" applyAlignment="1" applyProtection="1">
      <alignment horizontal="center" vertical="center"/>
    </xf>
    <xf numFmtId="177" fontId="37" fillId="0" borderId="10" xfId="0" applyNumberFormat="1" applyFont="1" applyBorder="1" applyAlignment="1" applyProtection="1">
      <alignment horizontal="center" vertical="center"/>
    </xf>
    <xf numFmtId="177" fontId="37" fillId="0" borderId="27" xfId="0" applyNumberFormat="1" applyFont="1" applyBorder="1" applyAlignment="1" applyProtection="1">
      <alignment horizontal="center" vertical="center"/>
    </xf>
    <xf numFmtId="177" fontId="37" fillId="0" borderId="24" xfId="0" applyNumberFormat="1" applyFont="1" applyBorder="1" applyAlignment="1" applyProtection="1">
      <alignment horizontal="center" vertical="center"/>
    </xf>
    <xf numFmtId="177" fontId="37" fillId="0" borderId="10" xfId="0" applyNumberFormat="1" applyFont="1" applyFill="1" applyBorder="1" applyAlignment="1" applyProtection="1">
      <alignment horizontal="center" vertical="center"/>
    </xf>
    <xf numFmtId="177" fontId="37" fillId="0" borderId="24" xfId="0" applyNumberFormat="1" applyFont="1" applyFill="1" applyBorder="1" applyAlignment="1" applyProtection="1">
      <alignment horizontal="center" vertical="center"/>
    </xf>
    <xf numFmtId="177" fontId="37" fillId="0" borderId="24" xfId="0" quotePrefix="1" applyNumberFormat="1" applyFont="1" applyFill="1" applyBorder="1" applyAlignment="1" applyProtection="1">
      <alignment horizontal="center" vertical="center"/>
    </xf>
    <xf numFmtId="177" fontId="37" fillId="0" borderId="27" xfId="0" applyNumberFormat="1" applyFont="1" applyFill="1" applyBorder="1" applyAlignment="1" applyProtection="1">
      <alignment horizontal="center" vertical="center"/>
    </xf>
    <xf numFmtId="177" fontId="37" fillId="0" borderId="10" xfId="0" quotePrefix="1" applyNumberFormat="1" applyFont="1" applyFill="1" applyBorder="1" applyAlignment="1" applyProtection="1">
      <alignment horizontal="center" vertical="center"/>
    </xf>
    <xf numFmtId="177" fontId="37" fillId="0" borderId="20" xfId="0" applyNumberFormat="1" applyFont="1" applyFill="1" applyBorder="1" applyAlignment="1" applyProtection="1">
      <alignment horizontal="center" vertical="center"/>
    </xf>
    <xf numFmtId="0" fontId="38" fillId="0" borderId="1" xfId="0" applyFont="1" applyFill="1" applyBorder="1" applyAlignment="1">
      <alignment horizontal="center" vertical="center" textRotation="255" wrapText="1"/>
    </xf>
    <xf numFmtId="0" fontId="38" fillId="0" borderId="1" xfId="0" applyFont="1" applyFill="1" applyBorder="1" applyAlignment="1">
      <alignment horizontal="distributed" vertical="distributed" textRotation="255"/>
    </xf>
    <xf numFmtId="0" fontId="38" fillId="0" borderId="15" xfId="0" applyFont="1" applyFill="1" applyBorder="1" applyAlignment="1">
      <alignment horizontal="distributed" vertical="center"/>
    </xf>
    <xf numFmtId="0" fontId="42" fillId="0" borderId="9" xfId="0" applyFont="1" applyFill="1" applyBorder="1" applyAlignment="1">
      <alignment horizontal="distributed" vertical="distributed" textRotation="255"/>
    </xf>
    <xf numFmtId="0" fontId="38" fillId="0" borderId="19" xfId="0" applyFont="1" applyFill="1" applyBorder="1" applyAlignment="1">
      <alignment horizontal="center" vertical="center" textRotation="255"/>
    </xf>
    <xf numFmtId="0" fontId="42" fillId="0" borderId="19" xfId="0" applyFont="1" applyFill="1" applyBorder="1" applyAlignment="1">
      <alignment horizontal="distributed" vertical="distributed" textRotation="255"/>
    </xf>
    <xf numFmtId="0" fontId="38" fillId="0" borderId="1" xfId="0" applyFont="1" applyFill="1" applyBorder="1" applyAlignment="1">
      <alignment horizontal="distributed" vertical="center"/>
    </xf>
    <xf numFmtId="0" fontId="38" fillId="0" borderId="9" xfId="0" applyFont="1" applyFill="1" applyBorder="1" applyAlignment="1">
      <alignment horizontal="distributed" vertical="center"/>
    </xf>
    <xf numFmtId="0" fontId="38" fillId="0" borderId="19" xfId="0" applyFont="1" applyFill="1" applyBorder="1" applyAlignment="1">
      <alignment horizontal="distributed" vertical="center"/>
    </xf>
    <xf numFmtId="177" fontId="10" fillId="0" borderId="7" xfId="0" applyNumberFormat="1" applyFont="1" applyBorder="1" applyAlignment="1" applyProtection="1">
      <alignment horizontal="center" vertical="center" shrinkToFit="1"/>
    </xf>
    <xf numFmtId="177" fontId="10" fillId="0" borderId="9" xfId="0" applyNumberFormat="1" applyFont="1" applyBorder="1" applyAlignment="1" applyProtection="1">
      <alignment horizontal="center" vertical="center" shrinkToFit="1"/>
    </xf>
    <xf numFmtId="177" fontId="10" fillId="0" borderId="15" xfId="0" applyNumberFormat="1" applyFont="1" applyBorder="1" applyAlignment="1" applyProtection="1">
      <alignment horizontal="center" vertical="center" shrinkToFit="1"/>
    </xf>
    <xf numFmtId="177" fontId="10" fillId="0" borderId="8" xfId="0" applyNumberFormat="1" applyFont="1" applyBorder="1" applyAlignment="1" applyProtection="1">
      <alignment horizontal="center" vertical="center" shrinkToFit="1"/>
    </xf>
    <xf numFmtId="177" fontId="10" fillId="0" borderId="7" xfId="0" applyNumberFormat="1" applyFont="1" applyBorder="1" applyAlignment="1">
      <alignment horizontal="right" vertical="center" shrinkToFit="1"/>
    </xf>
    <xf numFmtId="177" fontId="10" fillId="0" borderId="15" xfId="0" applyNumberFormat="1" applyFont="1" applyBorder="1" applyAlignment="1">
      <alignment horizontal="right" vertical="center" shrinkToFit="1"/>
    </xf>
    <xf numFmtId="177" fontId="10" fillId="0" borderId="9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right" vertical="center" shrinkToFit="1"/>
    </xf>
    <xf numFmtId="177" fontId="10" fillId="0" borderId="9" xfId="0" applyNumberFormat="1" applyFont="1" applyBorder="1" applyAlignment="1" applyProtection="1">
      <alignment horizontal="right" vertical="center" shrinkToFit="1"/>
    </xf>
    <xf numFmtId="177" fontId="10" fillId="0" borderId="15" xfId="0" applyNumberFormat="1" applyFont="1" applyBorder="1" applyAlignment="1" applyProtection="1">
      <alignment horizontal="right" vertical="center" shrinkToFit="1"/>
    </xf>
    <xf numFmtId="177" fontId="10" fillId="0" borderId="8" xfId="0" applyNumberFormat="1" applyFont="1" applyBorder="1" applyAlignment="1" applyProtection="1">
      <alignment horizontal="right" vertical="center" shrinkToFit="1"/>
    </xf>
    <xf numFmtId="177" fontId="10" fillId="0" borderId="25" xfId="0" applyNumberFormat="1" applyFont="1" applyBorder="1" applyAlignment="1" applyProtection="1">
      <alignment horizontal="right" vertical="center" shrinkToFit="1"/>
    </xf>
    <xf numFmtId="177" fontId="10" fillId="0" borderId="65" xfId="0" applyNumberFormat="1" applyFont="1" applyBorder="1" applyAlignment="1" applyProtection="1">
      <alignment horizontal="right" vertical="center" shrinkToFit="1"/>
    </xf>
    <xf numFmtId="177" fontId="10" fillId="0" borderId="35" xfId="0" applyNumberFormat="1" applyFont="1" applyBorder="1" applyAlignment="1" applyProtection="1">
      <alignment horizontal="right" vertical="center" shrinkToFit="1"/>
    </xf>
    <xf numFmtId="177" fontId="10" fillId="0" borderId="26" xfId="0" applyNumberFormat="1" applyFont="1" applyBorder="1" applyAlignment="1" applyProtection="1">
      <alignment horizontal="right" vertical="center" shrinkToFit="1"/>
    </xf>
    <xf numFmtId="177" fontId="10" fillId="0" borderId="22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Border="1" applyAlignment="1" applyProtection="1">
      <alignment horizontal="right" vertical="center" shrinkToFit="1"/>
    </xf>
    <xf numFmtId="177" fontId="10" fillId="0" borderId="11" xfId="1" applyNumberFormat="1" applyFont="1" applyBorder="1" applyAlignment="1">
      <alignment horizontal="right" vertical="center" shrinkToFit="1"/>
    </xf>
    <xf numFmtId="177" fontId="10" fillId="0" borderId="23" xfId="1" applyNumberFormat="1" applyFont="1" applyBorder="1" applyAlignment="1">
      <alignment horizontal="right" vertical="center" shrinkToFit="1"/>
    </xf>
    <xf numFmtId="177" fontId="10" fillId="0" borderId="7" xfId="1" applyNumberFormat="1" applyFont="1" applyBorder="1" applyAlignment="1" applyProtection="1">
      <alignment horizontal="right" vertical="center" shrinkToFit="1"/>
    </xf>
    <xf numFmtId="177" fontId="10" fillId="0" borderId="25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>
      <alignment horizontal="right" vertical="center" shrinkToFit="1"/>
    </xf>
    <xf numFmtId="177" fontId="10" fillId="0" borderId="35" xfId="1" applyNumberFormat="1" applyFont="1" applyBorder="1" applyAlignment="1">
      <alignment horizontal="right" vertical="center" shrinkToFit="1"/>
    </xf>
    <xf numFmtId="177" fontId="10" fillId="0" borderId="26" xfId="1" applyNumberFormat="1" applyFont="1" applyBorder="1" applyAlignment="1">
      <alignment horizontal="right" vertical="center" shrinkToFit="1"/>
    </xf>
    <xf numFmtId="177" fontId="10" fillId="0" borderId="7" xfId="1" applyNumberFormat="1" applyFont="1" applyFill="1" applyBorder="1" applyAlignment="1" applyProtection="1">
      <alignment horizontal="right" vertical="center" shrinkToFit="1"/>
    </xf>
    <xf numFmtId="177" fontId="10" fillId="0" borderId="9" xfId="1" applyNumberFormat="1" applyFont="1" applyFill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25" xfId="1" applyNumberFormat="1" applyFont="1" applyFill="1" applyBorder="1" applyAlignment="1" applyProtection="1">
      <alignment horizontal="right" vertical="center" shrinkToFit="1"/>
    </xf>
    <xf numFmtId="177" fontId="10" fillId="0" borderId="6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>
      <alignment horizontal="right" vertical="center" shrinkToFit="1"/>
    </xf>
    <xf numFmtId="177" fontId="10" fillId="0" borderId="26" xfId="1" applyNumberFormat="1" applyFont="1" applyFill="1" applyBorder="1" applyAlignment="1">
      <alignment horizontal="right" vertical="center" shrinkToFit="1"/>
    </xf>
    <xf numFmtId="177" fontId="10" fillId="0" borderId="22" xfId="1" applyNumberFormat="1" applyFont="1" applyFill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>
      <alignment horizontal="right" vertical="center" shrinkToFit="1"/>
    </xf>
    <xf numFmtId="177" fontId="10" fillId="0" borderId="23" xfId="1" applyNumberFormat="1" applyFont="1" applyFill="1" applyBorder="1" applyAlignment="1">
      <alignment horizontal="right" vertical="center" shrinkToFit="1"/>
    </xf>
    <xf numFmtId="177" fontId="10" fillId="0" borderId="17" xfId="1" applyNumberFormat="1" applyFont="1" applyFill="1" applyBorder="1" applyAlignment="1" applyProtection="1">
      <alignment horizontal="right" vertical="center" shrinkToFit="1"/>
    </xf>
    <xf numFmtId="177" fontId="10" fillId="0" borderId="19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>
      <alignment horizontal="right" vertical="center" shrinkToFit="1"/>
    </xf>
    <xf numFmtId="177" fontId="10" fillId="0" borderId="18" xfId="1" applyNumberFormat="1" applyFont="1" applyFill="1" applyBorder="1" applyAlignment="1">
      <alignment horizontal="right" vertical="center" shrinkToFit="1"/>
    </xf>
    <xf numFmtId="0" fontId="8" fillId="0" borderId="62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distributed" vertical="center"/>
    </xf>
    <xf numFmtId="177" fontId="10" fillId="0" borderId="4" xfId="0" applyNumberFormat="1" applyFont="1" applyBorder="1" applyAlignment="1" applyProtection="1">
      <alignment horizontal="center" vertical="center" shrinkToFit="1"/>
    </xf>
    <xf numFmtId="177" fontId="10" fillId="0" borderId="11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 applyProtection="1">
      <alignment horizontal="right" vertical="center" shrinkToFit="1"/>
    </xf>
    <xf numFmtId="0" fontId="8" fillId="0" borderId="8" xfId="0" applyFont="1" applyBorder="1" applyAlignment="1">
      <alignment vertical="center"/>
    </xf>
    <xf numFmtId="0" fontId="8" fillId="0" borderId="62" xfId="0" applyFont="1" applyBorder="1" applyAlignment="1">
      <alignment vertical="center"/>
    </xf>
    <xf numFmtId="177" fontId="8" fillId="0" borderId="65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>
      <alignment horizontal="right" vertical="center" shrinkToFit="1"/>
    </xf>
    <xf numFmtId="177" fontId="8" fillId="0" borderId="65" xfId="0" applyNumberFormat="1" applyFont="1" applyFill="1" applyBorder="1" applyAlignment="1">
      <alignment horizontal="right" vertical="center" shrinkToFit="1"/>
    </xf>
    <xf numFmtId="177" fontId="8" fillId="0" borderId="1" xfId="0" applyNumberFormat="1" applyFont="1" applyFill="1" applyBorder="1" applyAlignment="1">
      <alignment horizontal="right" vertical="center" shrinkToFit="1"/>
    </xf>
    <xf numFmtId="177" fontId="8" fillId="0" borderId="25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Border="1" applyAlignment="1">
      <alignment horizontal="right" vertical="center" shrinkToFit="1"/>
    </xf>
    <xf numFmtId="177" fontId="8" fillId="0" borderId="17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Border="1" applyAlignment="1">
      <alignment horizontal="right" vertical="center" shrinkToFit="1"/>
    </xf>
    <xf numFmtId="177" fontId="8" fillId="0" borderId="15" xfId="0" applyNumberFormat="1" applyFont="1" applyBorder="1" applyAlignment="1">
      <alignment horizontal="right" vertical="center" shrinkToFit="1"/>
    </xf>
    <xf numFmtId="177" fontId="8" fillId="0" borderId="35" xfId="0" applyNumberFormat="1" applyFont="1" applyBorder="1" applyAlignment="1">
      <alignment horizontal="right" vertical="center" shrinkToFit="1"/>
    </xf>
    <xf numFmtId="177" fontId="8" fillId="0" borderId="35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Fill="1" applyBorder="1" applyAlignment="1">
      <alignment horizontal="right" vertical="center" shrinkToFit="1"/>
    </xf>
    <xf numFmtId="177" fontId="8" fillId="0" borderId="21" xfId="0" applyNumberFormat="1" applyFont="1" applyBorder="1" applyAlignment="1">
      <alignment horizontal="right" vertical="center" shrinkToFit="1"/>
    </xf>
    <xf numFmtId="177" fontId="8" fillId="0" borderId="21" xfId="0" applyNumberFormat="1" applyFont="1" applyFill="1" applyBorder="1" applyAlignment="1">
      <alignment horizontal="right" vertical="center" shrinkToFit="1"/>
    </xf>
    <xf numFmtId="177" fontId="8" fillId="0" borderId="8" xfId="0" applyNumberFormat="1" applyFont="1" applyBorder="1" applyAlignment="1">
      <alignment horizontal="right" vertical="center" shrinkToFit="1"/>
    </xf>
    <xf numFmtId="177" fontId="8" fillId="0" borderId="42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>
      <alignment horizontal="right" vertical="center" shrinkToFit="1"/>
    </xf>
    <xf numFmtId="177" fontId="8" fillId="0" borderId="28" xfId="0" applyNumberFormat="1" applyFont="1" applyBorder="1" applyAlignment="1" applyProtection="1">
      <alignment horizontal="right" vertical="center" shrinkToFit="1"/>
    </xf>
    <xf numFmtId="177" fontId="8" fillId="0" borderId="31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Fill="1" applyBorder="1" applyAlignment="1" applyProtection="1">
      <alignment horizontal="right" vertical="center" shrinkToFit="1"/>
    </xf>
    <xf numFmtId="177" fontId="8" fillId="0" borderId="0" xfId="0" applyNumberFormat="1" applyFont="1" applyAlignment="1">
      <alignment vertical="center"/>
    </xf>
    <xf numFmtId="177" fontId="8" fillId="0" borderId="31" xfId="0" applyNumberFormat="1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8" fillId="0" borderId="7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center" vertical="center" shrinkToFit="1"/>
    </xf>
    <xf numFmtId="177" fontId="8" fillId="0" borderId="31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 shrinkToFit="1"/>
    </xf>
    <xf numFmtId="177" fontId="8" fillId="0" borderId="67" xfId="0" applyNumberFormat="1" applyFont="1" applyBorder="1" applyAlignment="1">
      <alignment horizontal="right" vertical="center" shrinkToFit="1"/>
    </xf>
    <xf numFmtId="177" fontId="8" fillId="0" borderId="22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>
      <alignment horizontal="right" vertical="center" shrinkToFit="1"/>
    </xf>
    <xf numFmtId="177" fontId="8" fillId="0" borderId="25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right" vertical="center" shrinkToFit="1"/>
    </xf>
    <xf numFmtId="177" fontId="8" fillId="0" borderId="31" xfId="0" applyNumberFormat="1" applyFont="1" applyFill="1" applyBorder="1" applyAlignment="1">
      <alignment horizontal="right" vertical="center" shrinkToFit="1"/>
    </xf>
    <xf numFmtId="177" fontId="8" fillId="0" borderId="44" xfId="0" applyNumberFormat="1" applyFont="1" applyFill="1" applyBorder="1" applyAlignment="1">
      <alignment horizontal="right" vertical="center" shrinkToFit="1"/>
    </xf>
    <xf numFmtId="177" fontId="8" fillId="0" borderId="22" xfId="0" applyNumberFormat="1" applyFont="1" applyFill="1" applyBorder="1" applyAlignment="1">
      <alignment horizontal="right" vertical="center" shrinkToFit="1"/>
    </xf>
    <xf numFmtId="177" fontId="8" fillId="0" borderId="30" xfId="0" applyNumberFormat="1" applyFont="1" applyFill="1" applyBorder="1" applyAlignment="1">
      <alignment horizontal="right" vertical="center" shrinkToFit="1"/>
    </xf>
    <xf numFmtId="177" fontId="8" fillId="0" borderId="33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Border="1" applyAlignment="1">
      <alignment horizontal="right" vertical="center" shrinkToFit="1"/>
    </xf>
    <xf numFmtId="177" fontId="8" fillId="0" borderId="26" xfId="0" applyNumberFormat="1" applyFont="1" applyBorder="1" applyAlignment="1">
      <alignment horizontal="right" vertical="center" shrinkToFit="1"/>
    </xf>
    <xf numFmtId="177" fontId="8" fillId="0" borderId="8" xfId="0" applyNumberFormat="1" applyFont="1" applyFill="1" applyBorder="1" applyAlignment="1">
      <alignment horizontal="right" vertical="center" shrinkToFit="1"/>
    </xf>
    <xf numFmtId="177" fontId="8" fillId="0" borderId="26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Fill="1" applyBorder="1" applyAlignment="1">
      <alignment horizontal="right" vertical="center" shrinkToFit="1"/>
    </xf>
    <xf numFmtId="177" fontId="8" fillId="0" borderId="18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center" vertical="center" shrinkToFit="1"/>
    </xf>
    <xf numFmtId="177" fontId="19" fillId="0" borderId="9" xfId="0" applyNumberFormat="1" applyFont="1" applyFill="1" applyBorder="1" applyAlignment="1" applyProtection="1">
      <alignment horizontal="center" vertical="center" shrinkToFit="1"/>
    </xf>
    <xf numFmtId="177" fontId="19" fillId="0" borderId="31" xfId="0" applyNumberFormat="1" applyFont="1" applyFill="1" applyBorder="1" applyAlignment="1" applyProtection="1">
      <alignment horizontal="center" vertical="center" shrinkToFit="1"/>
    </xf>
    <xf numFmtId="177" fontId="8" fillId="0" borderId="42" xfId="0" applyNumberFormat="1" applyFont="1" applyBorder="1" applyAlignment="1" applyProtection="1">
      <alignment horizontal="center" vertical="center" shrinkToFit="1"/>
    </xf>
    <xf numFmtId="177" fontId="8" fillId="0" borderId="4" xfId="0" applyNumberFormat="1" applyFont="1" applyBorder="1" applyAlignment="1">
      <alignment horizontal="center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177" fontId="8" fillId="0" borderId="28" xfId="0" applyNumberFormat="1" applyFont="1" applyBorder="1" applyAlignment="1" applyProtection="1">
      <alignment horizontal="center" vertical="center" shrinkToFit="1"/>
    </xf>
    <xf numFmtId="177" fontId="8" fillId="0" borderId="31" xfId="0" applyNumberFormat="1" applyFont="1" applyBorder="1" applyAlignment="1" applyProtection="1">
      <alignment horizontal="center" vertical="center" shrinkToFit="1"/>
    </xf>
    <xf numFmtId="177" fontId="8" fillId="0" borderId="8" xfId="0" applyNumberFormat="1" applyFont="1" applyBorder="1" applyAlignment="1">
      <alignment horizontal="center" vertical="center" shrinkToFit="1"/>
    </xf>
    <xf numFmtId="177" fontId="1" fillId="0" borderId="9" xfId="0" applyNumberFormat="1" applyFont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right" vertical="center" shrinkToFit="1"/>
    </xf>
    <xf numFmtId="177" fontId="10" fillId="0" borderId="4" xfId="0" applyNumberFormat="1" applyFont="1" applyFill="1" applyBorder="1" applyAlignment="1">
      <alignment horizontal="right"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horizontal="right" vertical="center" shrinkToFit="1"/>
    </xf>
    <xf numFmtId="177" fontId="10" fillId="0" borderId="65" xfId="0" applyNumberFormat="1" applyFont="1" applyFill="1" applyBorder="1" applyAlignment="1">
      <alignment horizontal="right" vertical="center" shrinkToFit="1"/>
    </xf>
    <xf numFmtId="177" fontId="10" fillId="0" borderId="35" xfId="0" applyNumberFormat="1" applyFont="1" applyFill="1" applyBorder="1" applyAlignment="1">
      <alignment horizontal="right" vertical="center" shrinkToFit="1"/>
    </xf>
    <xf numFmtId="177" fontId="10" fillId="0" borderId="26" xfId="0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horizontal="right" vertical="center" shrinkToFit="1"/>
    </xf>
    <xf numFmtId="177" fontId="10" fillId="0" borderId="11" xfId="0" applyNumberFormat="1" applyFont="1" applyFill="1" applyBorder="1" applyAlignment="1">
      <alignment horizontal="right" vertical="center" shrinkToFit="1"/>
    </xf>
    <xf numFmtId="177" fontId="10" fillId="0" borderId="23" xfId="0" applyNumberFormat="1" applyFont="1" applyFill="1" applyBorder="1" applyAlignment="1">
      <alignment horizontal="right" vertical="center" shrinkToFit="1"/>
    </xf>
    <xf numFmtId="177" fontId="10" fillId="0" borderId="19" xfId="0" applyNumberFormat="1" applyFont="1" applyFill="1" applyBorder="1" applyAlignment="1">
      <alignment horizontal="right" vertical="center" shrinkToFit="1"/>
    </xf>
    <xf numFmtId="177" fontId="10" fillId="0" borderId="21" xfId="0" applyNumberFormat="1" applyFont="1" applyFill="1" applyBorder="1" applyAlignment="1">
      <alignment horizontal="right" vertical="center" shrinkToFit="1"/>
    </xf>
    <xf numFmtId="177" fontId="10" fillId="0" borderId="18" xfId="0" applyNumberFormat="1" applyFont="1" applyFill="1" applyBorder="1" applyAlignment="1">
      <alignment horizontal="right" vertical="center" shrinkToFit="1"/>
    </xf>
    <xf numFmtId="177" fontId="8" fillId="0" borderId="9" xfId="5" applyNumberFormat="1" applyFont="1" applyFill="1" applyBorder="1" applyAlignment="1">
      <alignment horizontal="right" vertical="center" shrinkToFit="1"/>
    </xf>
    <xf numFmtId="177" fontId="8" fillId="0" borderId="65" xfId="5" applyNumberFormat="1" applyFont="1" applyFill="1" applyBorder="1" applyAlignment="1">
      <alignment horizontal="right" vertical="center" shrinkToFit="1"/>
    </xf>
    <xf numFmtId="177" fontId="8" fillId="0" borderId="1" xfId="5" applyNumberFormat="1" applyFont="1" applyFill="1" applyBorder="1" applyAlignment="1">
      <alignment horizontal="right" vertical="center" shrinkToFit="1"/>
    </xf>
    <xf numFmtId="177" fontId="8" fillId="0" borderId="19" xfId="5" applyNumberFormat="1" applyFont="1" applyFill="1" applyBorder="1" applyAlignment="1">
      <alignment horizontal="right" vertical="center" shrinkToFit="1"/>
    </xf>
    <xf numFmtId="177" fontId="10" fillId="0" borderId="9" xfId="5" applyNumberFormat="1" applyFont="1" applyFill="1" applyBorder="1" applyAlignment="1">
      <alignment horizontal="center" vertical="center" shrinkToFit="1"/>
    </xf>
    <xf numFmtId="177" fontId="10" fillId="0" borderId="4" xfId="5" applyNumberFormat="1" applyFont="1" applyFill="1" applyBorder="1" applyAlignment="1">
      <alignment horizontal="center" vertical="center" shrinkToFit="1"/>
    </xf>
    <xf numFmtId="177" fontId="10" fillId="0" borderId="15" xfId="5" applyNumberFormat="1" applyFont="1" applyFill="1" applyBorder="1" applyAlignment="1">
      <alignment horizontal="center" vertical="center" shrinkToFit="1"/>
    </xf>
    <xf numFmtId="177" fontId="10" fillId="0" borderId="8" xfId="5" applyNumberFormat="1" applyFont="1" applyFill="1" applyBorder="1" applyAlignment="1">
      <alignment horizontal="center" vertical="center" shrinkToFit="1"/>
    </xf>
    <xf numFmtId="177" fontId="10" fillId="0" borderId="9" xfId="5" applyNumberFormat="1" applyFont="1" applyFill="1" applyBorder="1" applyAlignment="1">
      <alignment horizontal="right" vertical="center" shrinkToFit="1"/>
    </xf>
    <xf numFmtId="177" fontId="10" fillId="0" borderId="15" xfId="5" applyNumberFormat="1" applyFont="1" applyFill="1" applyBorder="1" applyAlignment="1">
      <alignment horizontal="right" vertical="center" shrinkToFit="1"/>
    </xf>
    <xf numFmtId="177" fontId="10" fillId="0" borderId="8" xfId="5" applyNumberFormat="1" applyFont="1" applyFill="1" applyBorder="1" applyAlignment="1">
      <alignment horizontal="right" vertical="center" shrinkToFit="1"/>
    </xf>
    <xf numFmtId="177" fontId="10" fillId="0" borderId="65" xfId="5" applyNumberFormat="1" applyFont="1" applyFill="1" applyBorder="1" applyAlignment="1">
      <alignment horizontal="right" vertical="center" shrinkToFit="1"/>
    </xf>
    <xf numFmtId="177" fontId="10" fillId="0" borderId="35" xfId="5" applyNumberFormat="1" applyFont="1" applyFill="1" applyBorder="1" applyAlignment="1">
      <alignment horizontal="right" vertical="center" shrinkToFit="1"/>
    </xf>
    <xf numFmtId="177" fontId="10" fillId="0" borderId="26" xfId="5" applyNumberFormat="1" applyFont="1" applyFill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horizontal="right" vertical="center" shrinkToFit="1"/>
    </xf>
    <xf numFmtId="177" fontId="10" fillId="0" borderId="11" xfId="5" applyNumberFormat="1" applyFont="1" applyFill="1" applyBorder="1" applyAlignment="1">
      <alignment horizontal="right" vertical="center" shrinkToFit="1"/>
    </xf>
    <xf numFmtId="177" fontId="10" fillId="0" borderId="23" xfId="5" applyNumberFormat="1" applyFont="1" applyFill="1" applyBorder="1" applyAlignment="1">
      <alignment horizontal="right" vertical="center" shrinkToFit="1"/>
    </xf>
    <xf numFmtId="177" fontId="10" fillId="0" borderId="19" xfId="5" applyNumberFormat="1" applyFont="1" applyFill="1" applyBorder="1" applyAlignment="1">
      <alignment horizontal="right" vertical="center" shrinkToFit="1"/>
    </xf>
    <xf numFmtId="177" fontId="10" fillId="0" borderId="21" xfId="5" applyNumberFormat="1" applyFont="1" applyFill="1" applyBorder="1" applyAlignment="1">
      <alignment horizontal="right" vertical="center" shrinkToFit="1"/>
    </xf>
    <xf numFmtId="177" fontId="10" fillId="0" borderId="18" xfId="5" applyNumberFormat="1" applyFont="1" applyFill="1" applyBorder="1" applyAlignment="1">
      <alignment horizontal="right" vertical="center" shrinkToFit="1"/>
    </xf>
    <xf numFmtId="177" fontId="10" fillId="0" borderId="4" xfId="5" applyNumberFormat="1" applyFont="1" applyFill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center" vertical="center" shrinkToFit="1"/>
    </xf>
    <xf numFmtId="177" fontId="10" fillId="0" borderId="4" xfId="0" applyNumberFormat="1" applyFont="1" applyFill="1" applyBorder="1" applyAlignment="1">
      <alignment horizontal="center" vertical="center" shrinkToFit="1"/>
    </xf>
    <xf numFmtId="177" fontId="41" fillId="0" borderId="40" xfId="5" applyNumberFormat="1" applyFont="1" applyFill="1" applyBorder="1" applyAlignment="1">
      <alignment vertical="center" shrinkToFit="1"/>
    </xf>
    <xf numFmtId="177" fontId="10" fillId="0" borderId="9" xfId="5" applyNumberFormat="1" applyFont="1" applyBorder="1" applyAlignment="1">
      <alignment horizontal="right" vertical="center" shrinkToFit="1"/>
    </xf>
    <xf numFmtId="177" fontId="10" fillId="0" borderId="1" xfId="5" applyNumberFormat="1" applyFont="1" applyBorder="1" applyAlignment="1">
      <alignment horizontal="right" vertical="center" shrinkToFit="1"/>
    </xf>
    <xf numFmtId="177" fontId="10" fillId="0" borderId="1" xfId="5" quotePrefix="1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 applyProtection="1">
      <alignment horizontal="right" vertical="center" shrinkToFit="1"/>
    </xf>
    <xf numFmtId="177" fontId="10" fillId="0" borderId="1" xfId="5" applyNumberFormat="1" applyFont="1" applyFill="1" applyBorder="1" applyAlignment="1" applyProtection="1">
      <alignment vertical="center" shrinkToFit="1"/>
    </xf>
    <xf numFmtId="177" fontId="10" fillId="0" borderId="9" xfId="5" applyNumberFormat="1" applyFont="1" applyFill="1" applyBorder="1" applyAlignment="1" applyProtection="1">
      <alignment horizontal="right" vertical="center" shrinkToFit="1"/>
    </xf>
    <xf numFmtId="177" fontId="10" fillId="0" borderId="9" xfId="5" applyNumberFormat="1" applyFont="1" applyFill="1" applyBorder="1" applyAlignment="1">
      <alignment vertical="center" shrinkToFit="1"/>
    </xf>
    <xf numFmtId="177" fontId="10" fillId="0" borderId="65" xfId="5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vertical="center" shrinkToFit="1"/>
    </xf>
    <xf numFmtId="177" fontId="10" fillId="0" borderId="19" xfId="5" applyNumberFormat="1" applyFont="1" applyFill="1" applyBorder="1" applyAlignment="1" applyProtection="1">
      <alignment horizontal="right" vertical="center" shrinkToFit="1"/>
    </xf>
    <xf numFmtId="177" fontId="10" fillId="0" borderId="19" xfId="5" applyNumberFormat="1" applyFont="1" applyFill="1" applyBorder="1" applyAlignment="1">
      <alignment vertical="center" shrinkToFit="1"/>
    </xf>
    <xf numFmtId="177" fontId="10" fillId="0" borderId="9" xfId="5" applyNumberFormat="1" applyFont="1" applyFill="1" applyBorder="1" applyAlignment="1" applyProtection="1">
      <alignment horizontal="center" vertical="center" shrinkToFit="1"/>
    </xf>
    <xf numFmtId="177" fontId="10" fillId="0" borderId="7" xfId="5" applyNumberFormat="1" applyFont="1" applyFill="1" applyBorder="1" applyAlignment="1">
      <alignment horizontal="right" vertical="center" shrinkToFit="1"/>
    </xf>
    <xf numFmtId="177" fontId="10" fillId="0" borderId="7" xfId="5" applyNumberFormat="1" applyFont="1" applyBorder="1" applyAlignment="1">
      <alignment horizontal="right" vertical="center" shrinkToFit="1"/>
    </xf>
    <xf numFmtId="177" fontId="10" fillId="0" borderId="25" xfId="5" applyNumberFormat="1" applyFont="1" applyFill="1" applyBorder="1" applyAlignment="1">
      <alignment horizontal="right" vertical="center" shrinkToFit="1"/>
    </xf>
    <xf numFmtId="177" fontId="10" fillId="0" borderId="22" xfId="5" quotePrefix="1" applyNumberFormat="1" applyFont="1" applyBorder="1" applyAlignment="1">
      <alignment horizontal="right" vertical="center" shrinkToFit="1"/>
    </xf>
    <xf numFmtId="177" fontId="10" fillId="0" borderId="25" xfId="5" applyNumberFormat="1" applyFont="1" applyBorder="1" applyAlignment="1">
      <alignment horizontal="right" vertical="center" shrinkToFit="1"/>
    </xf>
    <xf numFmtId="177" fontId="10" fillId="0" borderId="22" xfId="5" applyNumberFormat="1" applyFont="1" applyBorder="1" applyAlignment="1">
      <alignment horizontal="right" vertical="center" shrinkToFit="1"/>
    </xf>
    <xf numFmtId="177" fontId="10" fillId="0" borderId="22" xfId="5" applyNumberFormat="1" applyFont="1" applyFill="1" applyBorder="1" applyAlignment="1">
      <alignment horizontal="right" vertical="center" shrinkToFit="1"/>
    </xf>
    <xf numFmtId="177" fontId="10" fillId="0" borderId="17" xfId="5" applyNumberFormat="1" applyFont="1" applyFill="1" applyBorder="1" applyAlignment="1">
      <alignment horizontal="right" vertical="center" shrinkToFit="1"/>
    </xf>
    <xf numFmtId="185" fontId="8" fillId="0" borderId="1" xfId="5" applyNumberFormat="1" applyFont="1" applyFill="1" applyBorder="1" applyAlignment="1">
      <alignment horizontal="right" vertical="center" shrinkToFit="1"/>
    </xf>
    <xf numFmtId="185" fontId="8" fillId="0" borderId="9" xfId="5" applyNumberFormat="1" applyFont="1" applyFill="1" applyBorder="1" applyAlignment="1">
      <alignment horizontal="right" vertical="center" shrinkToFit="1"/>
    </xf>
    <xf numFmtId="185" fontId="8" fillId="0" borderId="65" xfId="5" applyNumberFormat="1" applyFont="1" applyFill="1" applyBorder="1" applyAlignment="1">
      <alignment horizontal="right" vertical="center" shrinkToFit="1"/>
    </xf>
    <xf numFmtId="185" fontId="8" fillId="0" borderId="22" xfId="5" applyNumberFormat="1" applyFont="1" applyFill="1" applyBorder="1" applyAlignment="1">
      <alignment horizontal="right" vertical="center" shrinkToFit="1"/>
    </xf>
    <xf numFmtId="185" fontId="8" fillId="0" borderId="7" xfId="5" applyNumberFormat="1" applyFont="1" applyFill="1" applyBorder="1" applyAlignment="1">
      <alignment horizontal="right" vertical="center" shrinkToFit="1"/>
    </xf>
    <xf numFmtId="185" fontId="8" fillId="0" borderId="17" xfId="5" applyNumberFormat="1" applyFont="1" applyFill="1" applyBorder="1" applyAlignment="1">
      <alignment horizontal="right" vertical="center" shrinkToFit="1"/>
    </xf>
    <xf numFmtId="185" fontId="8" fillId="0" borderId="19" xfId="5" applyNumberFormat="1" applyFont="1" applyFill="1" applyBorder="1" applyAlignment="1">
      <alignment horizontal="right" vertical="center" shrinkToFit="1"/>
    </xf>
    <xf numFmtId="185" fontId="8" fillId="0" borderId="25" xfId="5" applyNumberFormat="1" applyFont="1" applyFill="1" applyBorder="1" applyAlignment="1">
      <alignment horizontal="right" vertical="center" shrinkToFit="1"/>
    </xf>
    <xf numFmtId="180" fontId="8" fillId="0" borderId="1" xfId="5" applyNumberFormat="1" applyFont="1" applyFill="1" applyBorder="1" applyAlignment="1">
      <alignment horizontal="right" vertical="center" shrinkToFit="1"/>
    </xf>
    <xf numFmtId="180" fontId="8" fillId="0" borderId="9" xfId="5" applyNumberFormat="1" applyFont="1" applyFill="1" applyBorder="1" applyAlignment="1">
      <alignment horizontal="right" vertical="center" shrinkToFit="1"/>
    </xf>
    <xf numFmtId="180" fontId="8" fillId="0" borderId="65" xfId="5" applyNumberFormat="1" applyFont="1" applyFill="1" applyBorder="1" applyAlignment="1">
      <alignment horizontal="right" vertical="center" shrinkToFit="1"/>
    </xf>
    <xf numFmtId="180" fontId="8" fillId="0" borderId="19" xfId="5" applyNumberFormat="1" applyFont="1" applyFill="1" applyBorder="1" applyAlignment="1">
      <alignment horizontal="right" vertical="center" shrinkToFit="1"/>
    </xf>
    <xf numFmtId="177" fontId="8" fillId="0" borderId="11" xfId="5" applyNumberFormat="1" applyFont="1" applyFill="1" applyBorder="1" applyAlignment="1">
      <alignment horizontal="right" vertical="center" shrinkToFit="1"/>
    </xf>
    <xf numFmtId="177" fontId="8" fillId="0" borderId="15" xfId="5" applyNumberFormat="1" applyFont="1" applyFill="1" applyBorder="1" applyAlignment="1">
      <alignment horizontal="right" vertical="center" shrinkToFit="1"/>
    </xf>
    <xf numFmtId="177" fontId="8" fillId="0" borderId="35" xfId="5" applyNumberFormat="1" applyFont="1" applyFill="1" applyBorder="1" applyAlignment="1">
      <alignment horizontal="right" vertical="center" shrinkToFit="1"/>
    </xf>
    <xf numFmtId="177" fontId="8" fillId="0" borderId="23" xfId="5" applyNumberFormat="1" applyFont="1" applyFill="1" applyBorder="1" applyAlignment="1">
      <alignment horizontal="right" vertical="center" shrinkToFit="1"/>
    </xf>
    <xf numFmtId="177" fontId="8" fillId="0" borderId="8" xfId="5" applyNumberFormat="1" applyFont="1" applyFill="1" applyBorder="1" applyAlignment="1">
      <alignment horizontal="right" vertical="center" shrinkToFit="1"/>
    </xf>
    <xf numFmtId="177" fontId="8" fillId="0" borderId="18" xfId="5" applyNumberFormat="1" applyFont="1" applyFill="1" applyBorder="1" applyAlignment="1">
      <alignment horizontal="right" vertical="center" shrinkToFit="1"/>
    </xf>
    <xf numFmtId="177" fontId="8" fillId="0" borderId="26" xfId="5" applyNumberFormat="1" applyFont="1" applyFill="1" applyBorder="1" applyAlignment="1">
      <alignment horizontal="right" vertical="center" shrinkToFit="1"/>
    </xf>
    <xf numFmtId="185" fontId="8" fillId="0" borderId="1" xfId="5" quotePrefix="1" applyNumberFormat="1" applyFont="1" applyFill="1" applyBorder="1" applyAlignment="1">
      <alignment horizontal="center" vertical="center" shrinkToFit="1"/>
    </xf>
    <xf numFmtId="185" fontId="8" fillId="0" borderId="9" xfId="5" applyNumberFormat="1" applyFont="1" applyFill="1" applyBorder="1" applyAlignment="1">
      <alignment horizontal="center" vertical="center" shrinkToFit="1"/>
    </xf>
    <xf numFmtId="176" fontId="8" fillId="0" borderId="1" xfId="5" applyNumberFormat="1" applyFont="1" applyFill="1" applyBorder="1" applyAlignment="1">
      <alignment horizontal="center" vertical="center" shrinkToFit="1"/>
    </xf>
    <xf numFmtId="176" fontId="8" fillId="0" borderId="1" xfId="5" quotePrefix="1" applyNumberFormat="1" applyFont="1" applyFill="1" applyBorder="1" applyAlignment="1">
      <alignment horizontal="center" vertical="center" shrinkToFit="1"/>
    </xf>
    <xf numFmtId="176" fontId="8" fillId="0" borderId="9" xfId="5" applyNumberFormat="1" applyFont="1" applyFill="1" applyBorder="1" applyAlignment="1">
      <alignment horizontal="right" vertical="center" shrinkToFit="1"/>
    </xf>
    <xf numFmtId="176" fontId="8" fillId="0" borderId="9" xfId="5" applyNumberFormat="1" applyFont="1" applyFill="1" applyBorder="1" applyAlignment="1">
      <alignment horizontal="center" vertical="center" shrinkToFit="1"/>
    </xf>
    <xf numFmtId="176" fontId="8" fillId="0" borderId="65" xfId="5" applyNumberFormat="1" applyFont="1" applyFill="1" applyBorder="1" applyAlignment="1">
      <alignment horizontal="right" vertical="center" shrinkToFit="1"/>
    </xf>
    <xf numFmtId="176" fontId="8" fillId="0" borderId="1" xfId="5" applyNumberFormat="1" applyFont="1" applyFill="1" applyBorder="1" applyAlignment="1">
      <alignment horizontal="right" vertical="center" shrinkToFit="1"/>
    </xf>
    <xf numFmtId="176" fontId="8" fillId="0" borderId="19" xfId="5" applyNumberFormat="1" applyFont="1" applyFill="1" applyBorder="1" applyAlignment="1">
      <alignment horizontal="right" vertical="center" shrinkToFit="1"/>
    </xf>
    <xf numFmtId="177" fontId="8" fillId="0" borderId="1" xfId="5" quotePrefix="1" applyNumberFormat="1" applyFont="1" applyFill="1" applyBorder="1" applyAlignment="1">
      <alignment horizontal="center" vertical="center" shrinkToFit="1"/>
    </xf>
    <xf numFmtId="177" fontId="8" fillId="0" borderId="1" xfId="5" applyNumberFormat="1" applyFont="1" applyFill="1" applyBorder="1" applyAlignment="1">
      <alignment horizontal="center" vertical="center" shrinkToFit="1"/>
    </xf>
    <xf numFmtId="177" fontId="8" fillId="0" borderId="11" xfId="5" applyNumberFormat="1" applyFont="1" applyFill="1" applyBorder="1" applyAlignment="1">
      <alignment horizontal="center" vertical="center" shrinkToFit="1"/>
    </xf>
    <xf numFmtId="177" fontId="8" fillId="0" borderId="9" xfId="5" applyNumberFormat="1" applyFont="1" applyFill="1" applyBorder="1" applyAlignment="1">
      <alignment horizontal="center" vertical="center" shrinkToFit="1"/>
    </xf>
    <xf numFmtId="177" fontId="8" fillId="0" borderId="15" xfId="5" applyNumberFormat="1" applyFont="1" applyFill="1" applyBorder="1" applyAlignment="1">
      <alignment horizontal="center" vertical="center" shrinkToFit="1"/>
    </xf>
    <xf numFmtId="177" fontId="8" fillId="0" borderId="21" xfId="5" applyNumberFormat="1" applyFont="1" applyFill="1" applyBorder="1" applyAlignment="1">
      <alignment horizontal="right" vertical="center" shrinkToFit="1"/>
    </xf>
    <xf numFmtId="177" fontId="8" fillId="0" borderId="141" xfId="5" applyNumberFormat="1" applyFont="1" applyFill="1" applyBorder="1" applyAlignment="1">
      <alignment horizontal="right" vertical="center" shrinkToFit="1"/>
    </xf>
    <xf numFmtId="177" fontId="8" fillId="0" borderId="152" xfId="5" applyNumberFormat="1" applyFont="1" applyFill="1" applyBorder="1" applyAlignment="1">
      <alignment horizontal="right" vertical="center" shrinkToFit="1"/>
    </xf>
    <xf numFmtId="177" fontId="8" fillId="0" borderId="153" xfId="5" applyNumberFormat="1" applyFont="1" applyBorder="1" applyAlignment="1">
      <alignment horizontal="right" vertical="center" shrinkToFit="1"/>
    </xf>
    <xf numFmtId="177" fontId="8" fillId="0" borderId="141" xfId="5" applyNumberFormat="1" applyFont="1" applyBorder="1" applyAlignment="1">
      <alignment horizontal="right" vertical="center" shrinkToFit="1"/>
    </xf>
    <xf numFmtId="177" fontId="8" fillId="0" borderId="152" xfId="5" applyNumberFormat="1" applyFont="1" applyBorder="1" applyAlignment="1">
      <alignment horizontal="right" vertical="center" shrinkToFit="1"/>
    </xf>
    <xf numFmtId="177" fontId="8" fillId="0" borderId="153" xfId="5" applyNumberFormat="1" applyFont="1" applyFill="1" applyBorder="1" applyAlignment="1">
      <alignment horizontal="right" vertical="center" shrinkToFit="1"/>
    </xf>
    <xf numFmtId="177" fontId="8" fillId="0" borderId="145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center" vertical="center" shrinkToFit="1"/>
    </xf>
    <xf numFmtId="177" fontId="8" fillId="0" borderId="154" xfId="5" applyNumberFormat="1" applyFont="1" applyFill="1" applyBorder="1" applyAlignment="1">
      <alignment horizontal="right" vertical="center" shrinkToFit="1"/>
    </xf>
    <xf numFmtId="177" fontId="8" fillId="0" borderId="155" xfId="5" applyNumberFormat="1" applyFont="1" applyBorder="1" applyAlignment="1">
      <alignment horizontal="right" vertical="center" shrinkToFit="1"/>
    </xf>
    <xf numFmtId="177" fontId="8" fillId="0" borderId="142" xfId="5" applyNumberFormat="1" applyFont="1" applyBorder="1" applyAlignment="1">
      <alignment horizontal="right" vertical="center" shrinkToFit="1"/>
    </xf>
    <xf numFmtId="177" fontId="8" fillId="0" borderId="154" xfId="5" applyNumberFormat="1" applyFont="1" applyBorder="1" applyAlignment="1">
      <alignment horizontal="right" vertical="center" shrinkToFit="1"/>
    </xf>
    <xf numFmtId="177" fontId="8" fillId="0" borderId="155" xfId="5" applyNumberFormat="1" applyFont="1" applyFill="1" applyBorder="1" applyAlignment="1">
      <alignment horizontal="right" vertical="center" shrinkToFit="1"/>
    </xf>
    <xf numFmtId="177" fontId="8" fillId="0" borderId="146" xfId="5" applyNumberFormat="1" applyFont="1" applyFill="1" applyBorder="1" applyAlignment="1">
      <alignment horizontal="right" vertical="center" shrinkToFit="1"/>
    </xf>
    <xf numFmtId="177" fontId="8" fillId="0" borderId="156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center" vertical="center" shrinkToFit="1"/>
    </xf>
    <xf numFmtId="177" fontId="8" fillId="0" borderId="157" xfId="5" applyNumberFormat="1" applyFont="1" applyFill="1" applyBorder="1" applyAlignment="1">
      <alignment horizontal="right" vertical="center" shrinkToFit="1"/>
    </xf>
    <xf numFmtId="177" fontId="8" fillId="0" borderId="158" xfId="5" applyNumberFormat="1" applyFont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>
      <alignment horizontal="right" vertical="center" shrinkToFit="1"/>
    </xf>
    <xf numFmtId="176" fontId="8" fillId="0" borderId="23" xfId="0" applyNumberFormat="1" applyFont="1" applyBorder="1" applyAlignment="1">
      <alignment horizontal="right" vertical="center" shrinkToFit="1"/>
    </xf>
    <xf numFmtId="176" fontId="8" fillId="0" borderId="15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right" vertical="center" shrinkToFit="1"/>
    </xf>
    <xf numFmtId="176" fontId="8" fillId="0" borderId="8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right" vertical="center" shrinkToFit="1"/>
    </xf>
    <xf numFmtId="176" fontId="8" fillId="0" borderId="8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Fill="1" applyBorder="1" applyAlignment="1">
      <alignment horizontal="right" vertical="center" shrinkToFit="1"/>
    </xf>
    <xf numFmtId="176" fontId="8" fillId="0" borderId="1" xfId="0" applyNumberFormat="1" applyFont="1" applyFill="1" applyBorder="1" applyAlignment="1">
      <alignment horizontal="right" vertical="center" shrinkToFit="1"/>
    </xf>
    <xf numFmtId="176" fontId="8" fillId="0" borderId="23" xfId="0" applyNumberFormat="1" applyFont="1" applyFill="1" applyBorder="1" applyAlignment="1">
      <alignment horizontal="right" vertical="center" shrinkToFit="1"/>
    </xf>
    <xf numFmtId="176" fontId="8" fillId="0" borderId="65" xfId="0" applyNumberFormat="1" applyFont="1" applyFill="1" applyBorder="1" applyAlignment="1">
      <alignment horizontal="right" vertical="center" shrinkToFit="1"/>
    </xf>
    <xf numFmtId="176" fontId="8" fillId="0" borderId="26" xfId="0" applyNumberFormat="1" applyFont="1" applyFill="1" applyBorder="1" applyAlignment="1">
      <alignment horizontal="right" vertical="center" shrinkToFit="1"/>
    </xf>
    <xf numFmtId="176" fontId="8" fillId="0" borderId="21" xfId="0" applyNumberFormat="1" applyFont="1" applyFill="1" applyBorder="1" applyAlignment="1">
      <alignment horizontal="right" vertical="center" shrinkToFit="1"/>
    </xf>
    <xf numFmtId="176" fontId="8" fillId="0" borderId="19" xfId="0" applyNumberFormat="1" applyFont="1" applyFill="1" applyBorder="1" applyAlignment="1">
      <alignment horizontal="right" vertical="center" shrinkToFit="1"/>
    </xf>
    <xf numFmtId="176" fontId="8" fillId="0" borderId="18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Border="1" applyAlignment="1">
      <alignment horizontal="right" vertical="center" shrinkToFit="1"/>
    </xf>
    <xf numFmtId="177" fontId="8" fillId="0" borderId="0" xfId="0" applyNumberFormat="1" applyFont="1" applyBorder="1" applyAlignment="1">
      <alignment horizontal="right" vertical="center" shrinkToFit="1"/>
    </xf>
    <xf numFmtId="177" fontId="8" fillId="0" borderId="0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Fill="1" applyBorder="1" applyAlignment="1">
      <alignment horizontal="right" vertical="center" shrinkToFit="1"/>
    </xf>
    <xf numFmtId="177" fontId="8" fillId="0" borderId="43" xfId="0" applyNumberFormat="1" applyFont="1" applyFill="1" applyBorder="1" applyAlignment="1">
      <alignment horizontal="right" vertical="center" shrinkToFit="1"/>
    </xf>
    <xf numFmtId="177" fontId="8" fillId="0" borderId="34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Border="1" applyAlignment="1" applyProtection="1">
      <alignment horizontal="center" vertical="center" shrinkToFit="1"/>
    </xf>
    <xf numFmtId="177" fontId="8" fillId="0" borderId="114" xfId="0" applyNumberFormat="1" applyFont="1" applyBorder="1" applyAlignment="1">
      <alignment horizontal="right" vertical="center" shrinkToFit="1"/>
    </xf>
    <xf numFmtId="177" fontId="8" fillId="0" borderId="113" xfId="0" applyNumberFormat="1" applyFont="1" applyBorder="1" applyAlignment="1">
      <alignment horizontal="right" vertical="center" shrinkToFit="1"/>
    </xf>
    <xf numFmtId="177" fontId="8" fillId="0" borderId="86" xfId="0" applyNumberFormat="1" applyFont="1" applyBorder="1" applyAlignment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center" vertical="center" shrinkToFit="1"/>
    </xf>
    <xf numFmtId="177" fontId="8" fillId="0" borderId="113" xfId="0" applyNumberFormat="1" applyFont="1" applyBorder="1" applyAlignment="1" applyProtection="1">
      <alignment horizontal="right" vertical="center" shrinkToFit="1"/>
    </xf>
    <xf numFmtId="177" fontId="8" fillId="0" borderId="115" xfId="0" applyNumberFormat="1" applyFont="1" applyBorder="1" applyAlignment="1" applyProtection="1">
      <alignment horizontal="right" vertical="center" shrinkToFit="1"/>
    </xf>
    <xf numFmtId="177" fontId="8" fillId="0" borderId="159" xfId="0" applyNumberFormat="1" applyFont="1" applyBorder="1" applyAlignment="1" applyProtection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right" vertical="center" shrinkToFit="1"/>
    </xf>
    <xf numFmtId="177" fontId="8" fillId="0" borderId="159" xfId="0" applyNumberFormat="1" applyFont="1" applyFill="1" applyBorder="1" applyAlignment="1" applyProtection="1">
      <alignment horizontal="right" vertical="center" shrinkToFit="1"/>
    </xf>
    <xf numFmtId="177" fontId="8" fillId="0" borderId="115" xfId="0" applyNumberFormat="1" applyFont="1" applyFill="1" applyBorder="1" applyAlignment="1" applyProtection="1">
      <alignment horizontal="right" vertical="center" shrinkToFit="1"/>
    </xf>
    <xf numFmtId="177" fontId="8" fillId="0" borderId="160" xfId="0" applyNumberFormat="1" applyFont="1" applyFill="1" applyBorder="1" applyAlignment="1" applyProtection="1">
      <alignment horizontal="right" vertical="center" shrinkToFit="1"/>
    </xf>
    <xf numFmtId="177" fontId="8" fillId="0" borderId="161" xfId="0" applyNumberFormat="1" applyFont="1" applyFill="1" applyBorder="1" applyAlignment="1" applyProtection="1">
      <alignment horizontal="right" vertical="center" shrinkToFit="1"/>
    </xf>
    <xf numFmtId="177" fontId="8" fillId="0" borderId="162" xfId="0" applyNumberFormat="1" applyFont="1" applyFill="1" applyBorder="1" applyAlignment="1" applyProtection="1">
      <alignment horizontal="right" vertical="center" shrinkToFit="1"/>
    </xf>
    <xf numFmtId="177" fontId="8" fillId="0" borderId="82" xfId="0" applyNumberFormat="1" applyFont="1" applyFill="1" applyBorder="1" applyAlignment="1" applyProtection="1">
      <alignment horizontal="right" vertical="center" shrinkToFit="1"/>
    </xf>
    <xf numFmtId="177" fontId="8" fillId="0" borderId="7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30" xfId="1" applyNumberFormat="1" applyFont="1" applyFill="1" applyBorder="1" applyAlignment="1">
      <alignment horizontal="right" vertical="center" shrinkToFit="1"/>
    </xf>
    <xf numFmtId="177" fontId="11" fillId="0" borderId="31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44" xfId="1" applyNumberFormat="1" applyFont="1" applyFill="1" applyBorder="1" applyAlignment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33" xfId="1" applyNumberFormat="1" applyFont="1" applyFill="1" applyBorder="1" applyAlignment="1">
      <alignment horizontal="right" vertical="center" shrinkToFit="1"/>
    </xf>
    <xf numFmtId="0" fontId="8" fillId="0" borderId="14" xfId="0" applyFont="1" applyBorder="1" applyAlignment="1">
      <alignment vertical="center"/>
    </xf>
    <xf numFmtId="0" fontId="8" fillId="0" borderId="163" xfId="0" applyFont="1" applyBorder="1" applyAlignment="1">
      <alignment vertical="center"/>
    </xf>
    <xf numFmtId="38" fontId="19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38" fontId="11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Continuous" vertical="center"/>
    </xf>
    <xf numFmtId="183" fontId="10" fillId="0" borderId="71" xfId="6" applyNumberFormat="1" applyFont="1" applyBorder="1" applyAlignment="1" applyProtection="1">
      <alignment vertical="center"/>
    </xf>
    <xf numFmtId="2" fontId="10" fillId="0" borderId="71" xfId="6" applyNumberFormat="1" applyFont="1" applyBorder="1" applyAlignment="1" applyProtection="1">
      <alignment vertical="center"/>
    </xf>
    <xf numFmtId="37" fontId="10" fillId="0" borderId="71" xfId="6" applyNumberFormat="1" applyFont="1" applyBorder="1" applyAlignment="1" applyProtection="1">
      <alignment vertical="center"/>
    </xf>
    <xf numFmtId="49" fontId="10" fillId="0" borderId="71" xfId="2" applyNumberFormat="1" applyFont="1" applyBorder="1" applyAlignment="1" applyProtection="1">
      <alignment horizontal="center" vertical="center"/>
    </xf>
    <xf numFmtId="183" fontId="10" fillId="0" borderId="71" xfId="6" applyNumberFormat="1" applyFont="1" applyBorder="1" applyAlignment="1" applyProtection="1">
      <alignment horizontal="center" vertical="center"/>
    </xf>
    <xf numFmtId="2" fontId="10" fillId="0" borderId="71" xfId="6" applyNumberFormat="1" applyFont="1" applyBorder="1" applyAlignment="1" applyProtection="1">
      <alignment horizontal="center" vertical="center"/>
    </xf>
    <xf numFmtId="37" fontId="10" fillId="0" borderId="71" xfId="6" applyNumberFormat="1" applyFont="1" applyBorder="1" applyAlignment="1" applyProtection="1">
      <alignment horizontal="center" vertical="center"/>
    </xf>
    <xf numFmtId="183" fontId="10" fillId="0" borderId="71" xfId="6" quotePrefix="1" applyNumberFormat="1" applyFont="1" applyBorder="1" applyAlignment="1" applyProtection="1">
      <alignment horizontal="center" vertical="center"/>
    </xf>
    <xf numFmtId="0" fontId="11" fillId="0" borderId="71" xfId="6" applyFont="1" applyFill="1" applyBorder="1" applyAlignment="1" applyProtection="1">
      <alignment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79" fontId="10" fillId="0" borderId="0" xfId="3" applyNumberFormat="1" applyFont="1" applyAlignment="1">
      <alignment horizontal="right" vertical="center" shrinkToFit="1"/>
    </xf>
    <xf numFmtId="179" fontId="10" fillId="0" borderId="0" xfId="3" applyNumberFormat="1" applyFont="1" applyAlignment="1">
      <alignment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0" xfId="3" applyNumberFormat="1" applyFont="1" applyFill="1" applyAlignment="1">
      <alignment horizontal="right" vertical="center" shrinkToFit="1"/>
    </xf>
    <xf numFmtId="0" fontId="8" fillId="0" borderId="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35" xfId="0" applyFont="1" applyBorder="1" applyAlignment="1">
      <alignment horizontal="centerContinuous" vertical="center"/>
    </xf>
    <xf numFmtId="0" fontId="8" fillId="0" borderId="44" xfId="0" applyFont="1" applyBorder="1" applyAlignment="1">
      <alignment horizontal="centerContinuous" vertical="center"/>
    </xf>
    <xf numFmtId="0" fontId="10" fillId="0" borderId="36" xfId="0" applyFont="1" applyBorder="1" applyAlignment="1">
      <alignment horizontal="centerContinuous" vertical="center"/>
    </xf>
    <xf numFmtId="0" fontId="10" fillId="0" borderId="35" xfId="0" applyFont="1" applyBorder="1" applyAlignment="1">
      <alignment horizontal="centerContinuous" vertical="center"/>
    </xf>
    <xf numFmtId="0" fontId="0" fillId="0" borderId="0" xfId="0"/>
    <xf numFmtId="0" fontId="0" fillId="0" borderId="0" xfId="0"/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182" fontId="8" fillId="2" borderId="1" xfId="0" applyNumberFormat="1" applyFont="1" applyFill="1" applyBorder="1" applyAlignment="1">
      <alignment horizontal="distributed" vertical="center" wrapText="1"/>
    </xf>
    <xf numFmtId="182" fontId="8" fillId="2" borderId="9" xfId="0" applyNumberFormat="1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/>
    </xf>
    <xf numFmtId="177" fontId="8" fillId="2" borderId="9" xfId="0" applyNumberFormat="1" applyFont="1" applyFill="1" applyBorder="1" applyAlignment="1">
      <alignment horizontal="right" vertical="center" shrinkToFit="1"/>
    </xf>
    <xf numFmtId="178" fontId="8" fillId="2" borderId="4" xfId="0" applyNumberFormat="1" applyFont="1" applyFill="1" applyBorder="1" applyAlignment="1">
      <alignment horizontal="right" vertical="center" shrinkToFit="1"/>
    </xf>
    <xf numFmtId="178" fontId="8" fillId="2" borderId="31" xfId="0" applyNumberFormat="1" applyFont="1" applyFill="1" applyBorder="1" applyAlignment="1">
      <alignment horizontal="right" vertical="center" shrinkToFit="1"/>
    </xf>
    <xf numFmtId="178" fontId="8" fillId="2" borderId="9" xfId="0" applyNumberFormat="1" applyFont="1" applyFill="1" applyBorder="1" applyAlignment="1">
      <alignment horizontal="right" vertical="center" shrinkToFit="1"/>
    </xf>
    <xf numFmtId="177" fontId="8" fillId="2" borderId="1" xfId="0" applyNumberFormat="1" applyFont="1" applyFill="1" applyBorder="1" applyAlignment="1">
      <alignment horizontal="right" vertical="center" shrinkToFit="1"/>
    </xf>
    <xf numFmtId="178" fontId="8" fillId="2" borderId="1" xfId="0" applyNumberFormat="1" applyFont="1" applyFill="1" applyBorder="1" applyAlignment="1">
      <alignment horizontal="right" vertical="center" shrinkToFit="1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177" fontId="8" fillId="2" borderId="31" xfId="0" applyNumberFormat="1" applyFont="1" applyFill="1" applyBorder="1" applyAlignment="1">
      <alignment horizontal="right" vertical="center" shrinkToFit="1"/>
    </xf>
    <xf numFmtId="177" fontId="8" fillId="2" borderId="30" xfId="0" applyNumberFormat="1" applyFont="1" applyFill="1" applyBorder="1" applyAlignment="1">
      <alignment horizontal="right" vertical="center" shrinkToFit="1"/>
    </xf>
    <xf numFmtId="0" fontId="8" fillId="2" borderId="0" xfId="0" applyFont="1" applyFill="1" applyBorder="1" applyAlignment="1">
      <alignment horizontal="center"/>
    </xf>
    <xf numFmtId="0" fontId="8" fillId="0" borderId="8" xfId="0" quotePrefix="1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horizontal="center" vertical="center"/>
    </xf>
    <xf numFmtId="0" fontId="8" fillId="0" borderId="23" xfId="0" quotePrefix="1" applyFont="1" applyFill="1" applyBorder="1" applyAlignment="1" applyProtection="1">
      <alignment horizontal="center" vertical="center"/>
    </xf>
    <xf numFmtId="0" fontId="8" fillId="0" borderId="8" xfId="0" quotePrefix="1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19" xfId="0" applyFill="1" applyBorder="1" applyAlignment="1">
      <alignment horizontal="distributed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38" fontId="8" fillId="0" borderId="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0" fontId="5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8" fillId="2" borderId="0" xfId="0" applyFont="1" applyFill="1"/>
    <xf numFmtId="0" fontId="9" fillId="2" borderId="0" xfId="0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right" vertical="center"/>
    </xf>
    <xf numFmtId="0" fontId="9" fillId="2" borderId="0" xfId="0" applyFont="1" applyFill="1" applyAlignment="1">
      <alignment horizontal="center"/>
    </xf>
    <xf numFmtId="0" fontId="8" fillId="2" borderId="2" xfId="0" applyFont="1" applyFill="1" applyBorder="1" applyAlignment="1" applyProtection="1">
      <alignment horizontal="distributed" vertical="center"/>
    </xf>
    <xf numFmtId="0" fontId="8" fillId="2" borderId="3" xfId="0" applyFont="1" applyFill="1" applyBorder="1" applyAlignment="1" applyProtection="1">
      <alignment horizontal="distributed" vertical="center"/>
    </xf>
    <xf numFmtId="0" fontId="8" fillId="2" borderId="29" xfId="0" applyFont="1" applyFill="1" applyBorder="1" applyAlignment="1">
      <alignment horizontal="centerContinuous" vertical="center"/>
    </xf>
    <xf numFmtId="49" fontId="8" fillId="2" borderId="29" xfId="0" applyNumberFormat="1" applyFont="1" applyFill="1" applyBorder="1" applyAlignment="1">
      <alignment horizontal="centerContinuous" vertical="center"/>
    </xf>
    <xf numFmtId="49" fontId="8" fillId="2" borderId="29" xfId="0" applyNumberFormat="1" applyFont="1" applyFill="1" applyBorder="1" applyAlignment="1">
      <alignment horizontal="center" vertical="center"/>
    </xf>
    <xf numFmtId="49" fontId="8" fillId="2" borderId="38" xfId="0" applyNumberFormat="1" applyFont="1" applyFill="1" applyBorder="1" applyAlignment="1">
      <alignment horizontal="centerContinuous" vertical="center"/>
    </xf>
    <xf numFmtId="0" fontId="8" fillId="2" borderId="5" xfId="0" applyFont="1" applyFill="1" applyBorder="1" applyAlignment="1" applyProtection="1">
      <alignment horizontal="distributed" vertical="center"/>
    </xf>
    <xf numFmtId="0" fontId="8" fillId="2" borderId="7" xfId="0" applyFont="1" applyFill="1" applyBorder="1" applyAlignment="1" applyProtection="1">
      <alignment horizontal="distributed" vertical="center"/>
    </xf>
    <xf numFmtId="0" fontId="8" fillId="2" borderId="8" xfId="0" applyFont="1" applyFill="1" applyBorder="1" applyAlignment="1" applyProtection="1">
      <alignment horizontal="distributed" vertical="center"/>
    </xf>
    <xf numFmtId="0" fontId="8" fillId="2" borderId="10" xfId="0" applyFont="1" applyFill="1" applyBorder="1" applyAlignment="1" applyProtection="1">
      <alignment horizontal="distributed" vertical="center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0" xfId="0" applyFont="1" applyFill="1" applyBorder="1" applyAlignment="1">
      <alignment horizontal="distributed" vertical="center"/>
    </xf>
    <xf numFmtId="0" fontId="8" fillId="2" borderId="31" xfId="0" applyFont="1" applyFill="1" applyBorder="1" applyAlignment="1">
      <alignment horizontal="distributed" vertical="center"/>
    </xf>
    <xf numFmtId="0" fontId="8" fillId="2" borderId="17" xfId="0" applyFont="1" applyFill="1" applyBorder="1" applyAlignment="1" applyProtection="1">
      <alignment horizontal="distributed" vertical="center"/>
    </xf>
    <xf numFmtId="0" fontId="8" fillId="2" borderId="18" xfId="0" applyFont="1" applyFill="1" applyBorder="1" applyAlignment="1" applyProtection="1">
      <alignment horizontal="distributed" vertical="center"/>
    </xf>
    <xf numFmtId="0" fontId="8" fillId="2" borderId="33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0" fontId="8" fillId="2" borderId="34" xfId="0" applyFont="1" applyFill="1" applyBorder="1" applyAlignment="1">
      <alignment horizontal="distributed" vertical="center"/>
    </xf>
    <xf numFmtId="0" fontId="8" fillId="2" borderId="20" xfId="0" applyFont="1" applyFill="1" applyBorder="1" applyAlignment="1" applyProtection="1">
      <alignment horizontal="distributed" vertical="center"/>
    </xf>
    <xf numFmtId="3" fontId="8" fillId="2" borderId="1" xfId="0" applyNumberFormat="1" applyFont="1" applyFill="1" applyBorder="1" applyAlignment="1">
      <alignment horizontal="right" vertical="center" shrinkToFit="1"/>
    </xf>
    <xf numFmtId="0" fontId="8" fillId="2" borderId="10" xfId="0" quotePrefix="1" applyFont="1" applyFill="1" applyBorder="1" applyAlignment="1" applyProtection="1">
      <alignment horizontal="center" vertical="center"/>
    </xf>
    <xf numFmtId="3" fontId="8" fillId="2" borderId="9" xfId="0" applyNumberFormat="1" applyFont="1" applyFill="1" applyBorder="1" applyAlignment="1">
      <alignment horizontal="right" vertical="center" shrinkToFit="1"/>
    </xf>
    <xf numFmtId="0" fontId="8" fillId="2" borderId="10" xfId="0" applyFont="1" applyFill="1" applyBorder="1" applyAlignment="1" applyProtection="1">
      <alignment horizontal="center" vertical="center"/>
    </xf>
    <xf numFmtId="177" fontId="8" fillId="2" borderId="0" xfId="0" applyNumberFormat="1" applyFont="1" applyFill="1" applyBorder="1" applyAlignment="1">
      <alignment horizontal="right" vertical="center" shrinkToFit="1"/>
    </xf>
    <xf numFmtId="0" fontId="8" fillId="2" borderId="22" xfId="0" applyFont="1" applyFill="1" applyBorder="1" applyAlignment="1" applyProtection="1">
      <alignment horizontal="center" vertical="center"/>
    </xf>
    <xf numFmtId="0" fontId="8" fillId="2" borderId="23" xfId="0" applyFont="1" applyFill="1" applyBorder="1" applyAlignment="1" applyProtection="1">
      <alignment vertical="center"/>
    </xf>
    <xf numFmtId="0" fontId="8" fillId="2" borderId="1" xfId="0" applyNumberFormat="1" applyFont="1" applyFill="1" applyBorder="1" applyAlignment="1">
      <alignment horizontal="center" vertical="center" shrinkToFit="1"/>
    </xf>
    <xf numFmtId="0" fontId="8" fillId="2" borderId="24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8" xfId="0" applyFont="1" applyFill="1" applyBorder="1" applyAlignment="1" applyProtection="1">
      <alignment vertical="center"/>
    </xf>
    <xf numFmtId="0" fontId="8" fillId="2" borderId="9" xfId="0" applyNumberFormat="1" applyFont="1" applyFill="1" applyBorder="1" applyAlignment="1">
      <alignment horizontal="center" vertical="center" shrinkToFit="1"/>
    </xf>
    <xf numFmtId="0" fontId="8" fillId="2" borderId="0" xfId="0" applyNumberFormat="1" applyFont="1" applyFill="1" applyBorder="1" applyAlignment="1">
      <alignment horizontal="center" vertical="center" shrinkToFit="1"/>
    </xf>
    <xf numFmtId="0" fontId="8" fillId="2" borderId="12" xfId="0" applyNumberFormat="1" applyFont="1" applyFill="1" applyBorder="1" applyAlignment="1">
      <alignment horizontal="center" vertical="center" shrinkToFit="1"/>
    </xf>
    <xf numFmtId="0" fontId="8" fillId="2" borderId="22" xfId="0" quotePrefix="1" applyFont="1" applyFill="1" applyBorder="1" applyAlignment="1" applyProtection="1">
      <alignment horizontal="center" vertical="center"/>
    </xf>
    <xf numFmtId="0" fontId="8" fillId="2" borderId="24" xfId="0" quotePrefix="1" applyFont="1" applyFill="1" applyBorder="1" applyAlignment="1" applyProtection="1">
      <alignment horizontal="center" vertical="center"/>
    </xf>
    <xf numFmtId="0" fontId="8" fillId="2" borderId="26" xfId="0" applyFont="1" applyFill="1" applyBorder="1" applyAlignment="1" applyProtection="1">
      <alignment vertical="center"/>
    </xf>
    <xf numFmtId="177" fontId="8" fillId="2" borderId="65" xfId="0" applyNumberFormat="1" applyFont="1" applyFill="1" applyBorder="1" applyAlignment="1">
      <alignment horizontal="right" vertical="center" shrinkToFit="1"/>
    </xf>
    <xf numFmtId="0" fontId="8" fillId="2" borderId="25" xfId="0" applyFont="1" applyFill="1" applyBorder="1" applyAlignment="1" applyProtection="1">
      <alignment horizontal="center" vertical="center"/>
    </xf>
    <xf numFmtId="177" fontId="8" fillId="2" borderId="25" xfId="0" applyNumberFormat="1" applyFont="1" applyFill="1" applyBorder="1" applyAlignment="1">
      <alignment horizontal="right" vertical="center" shrinkToFit="1"/>
    </xf>
    <xf numFmtId="3" fontId="8" fillId="2" borderId="65" xfId="0" applyNumberFormat="1" applyFont="1" applyFill="1" applyBorder="1" applyAlignment="1">
      <alignment horizontal="right" vertical="center" shrinkToFit="1"/>
    </xf>
    <xf numFmtId="0" fontId="8" fillId="2" borderId="65" xfId="0" applyNumberFormat="1" applyFont="1" applyFill="1" applyBorder="1" applyAlignment="1">
      <alignment horizontal="center" vertical="center" shrinkToFit="1"/>
    </xf>
    <xf numFmtId="0" fontId="8" fillId="2" borderId="43" xfId="0" applyNumberFormat="1" applyFont="1" applyFill="1" applyBorder="1" applyAlignment="1">
      <alignment horizontal="center" vertical="center" shrinkToFit="1"/>
    </xf>
    <xf numFmtId="0" fontId="8" fillId="2" borderId="27" xfId="0" applyFont="1" applyFill="1" applyBorder="1" applyAlignment="1" applyProtection="1">
      <alignment horizontal="center" vertical="center"/>
    </xf>
    <xf numFmtId="0" fontId="8" fillId="2" borderId="7" xfId="0" quotePrefix="1" applyFont="1" applyFill="1" applyBorder="1" applyAlignment="1" applyProtection="1">
      <alignment horizontal="center" vertical="center"/>
    </xf>
    <xf numFmtId="0" fontId="8" fillId="2" borderId="17" xfId="0" applyFont="1" applyFill="1" applyBorder="1" applyAlignment="1" applyProtection="1">
      <alignment horizontal="center" vertical="center"/>
    </xf>
    <xf numFmtId="0" fontId="8" fillId="2" borderId="18" xfId="0" applyFont="1" applyFill="1" applyBorder="1" applyAlignment="1" applyProtection="1">
      <alignment vertical="center"/>
    </xf>
    <xf numFmtId="177" fontId="8" fillId="2" borderId="19" xfId="0" applyNumberFormat="1" applyFont="1" applyFill="1" applyBorder="1" applyAlignment="1">
      <alignment horizontal="right" vertical="center" shrinkToFit="1"/>
    </xf>
    <xf numFmtId="177" fontId="8" fillId="2" borderId="17" xfId="0" applyNumberFormat="1" applyFont="1" applyFill="1" applyBorder="1" applyAlignment="1">
      <alignment horizontal="right" vertical="center" shrinkToFit="1"/>
    </xf>
    <xf numFmtId="3" fontId="8" fillId="2" borderId="19" xfId="0" applyNumberFormat="1" applyFont="1" applyFill="1" applyBorder="1" applyAlignment="1">
      <alignment horizontal="right" vertical="center" shrinkToFit="1"/>
    </xf>
    <xf numFmtId="0" fontId="8" fillId="2" borderId="19" xfId="0" applyNumberFormat="1" applyFont="1" applyFill="1" applyBorder="1" applyAlignment="1">
      <alignment horizontal="center" vertical="center" shrinkToFit="1"/>
    </xf>
    <xf numFmtId="0" fontId="8" fillId="2" borderId="34" xfId="0" applyNumberFormat="1" applyFont="1" applyFill="1" applyBorder="1" applyAlignment="1">
      <alignment horizontal="center" vertical="center" shrinkToFit="1"/>
    </xf>
    <xf numFmtId="0" fontId="8" fillId="2" borderId="20" xfId="0" applyFont="1" applyFill="1" applyBorder="1" applyAlignment="1" applyProtection="1">
      <alignment horizontal="center" vertical="center"/>
    </xf>
    <xf numFmtId="0" fontId="1" fillId="2" borderId="0" xfId="0" applyFont="1" applyFill="1"/>
    <xf numFmtId="177" fontId="8" fillId="2" borderId="44" xfId="0" applyNumberFormat="1" applyFont="1" applyFill="1" applyBorder="1" applyAlignment="1">
      <alignment horizontal="right" vertical="center" shrinkToFit="1"/>
    </xf>
    <xf numFmtId="177" fontId="8" fillId="2" borderId="33" xfId="0" applyNumberFormat="1" applyFont="1" applyFill="1" applyBorder="1" applyAlignment="1">
      <alignment horizontal="right" vertical="center" shrinkToFit="1"/>
    </xf>
    <xf numFmtId="38" fontId="8" fillId="0" borderId="19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177" fontId="44" fillId="0" borderId="9" xfId="1" applyNumberFormat="1" applyFont="1" applyFill="1" applyBorder="1" applyAlignment="1">
      <alignment horizontal="right" vertical="center" shrinkToFit="1"/>
    </xf>
    <xf numFmtId="38" fontId="10" fillId="0" borderId="32" xfId="1" applyFont="1" applyFill="1" applyBorder="1" applyAlignment="1">
      <alignment vertical="center"/>
    </xf>
    <xf numFmtId="38" fontId="10" fillId="0" borderId="29" xfId="1" applyFont="1" applyFill="1" applyBorder="1" applyAlignment="1">
      <alignment vertical="center"/>
    </xf>
    <xf numFmtId="38" fontId="10" fillId="0" borderId="29" xfId="1" applyFont="1" applyFill="1" applyBorder="1" applyAlignment="1">
      <alignment horizontal="right" vertical="center"/>
    </xf>
    <xf numFmtId="38" fontId="10" fillId="0" borderId="16" xfId="1" applyFont="1" applyFill="1" applyBorder="1" applyAlignment="1">
      <alignment horizontal="centerContinuous" vertical="center"/>
    </xf>
    <xf numFmtId="38" fontId="10" fillId="0" borderId="14" xfId="1" applyFont="1" applyFill="1" applyBorder="1" applyAlignment="1">
      <alignment horizontal="centerContinuous" vertical="center"/>
    </xf>
    <xf numFmtId="38" fontId="10" fillId="0" borderId="13" xfId="1" applyFont="1" applyFill="1" applyBorder="1" applyAlignment="1">
      <alignment horizontal="centerContinuous" vertical="center"/>
    </xf>
    <xf numFmtId="38" fontId="10" fillId="0" borderId="17" xfId="1" applyFont="1" applyFill="1" applyBorder="1" applyAlignment="1">
      <alignment horizontal="distributed" vertical="center"/>
    </xf>
    <xf numFmtId="38" fontId="10" fillId="0" borderId="16" xfId="1" applyFont="1" applyFill="1" applyBorder="1" applyAlignment="1">
      <alignment vertical="center"/>
    </xf>
    <xf numFmtId="38" fontId="10" fillId="0" borderId="18" xfId="1" applyFont="1" applyFill="1" applyBorder="1" applyAlignment="1">
      <alignment horizontal="distributed" vertical="center"/>
    </xf>
    <xf numFmtId="38" fontId="8" fillId="0" borderId="8" xfId="1" applyFont="1" applyFill="1" applyBorder="1" applyAlignment="1">
      <alignment horizontal="center" vertical="center"/>
    </xf>
    <xf numFmtId="38" fontId="8" fillId="0" borderId="23" xfId="1" applyFont="1" applyFill="1" applyBorder="1" applyAlignment="1">
      <alignment vertical="center"/>
    </xf>
    <xf numFmtId="38" fontId="8" fillId="0" borderId="8" xfId="1" applyFont="1" applyFill="1" applyBorder="1" applyAlignment="1">
      <alignment vertical="center"/>
    </xf>
    <xf numFmtId="38" fontId="8" fillId="0" borderId="18" xfId="1" applyFont="1" applyFill="1" applyBorder="1" applyAlignment="1">
      <alignment vertical="center"/>
    </xf>
    <xf numFmtId="177" fontId="8" fillId="0" borderId="15" xfId="0" quotePrefix="1" applyNumberFormat="1" applyFont="1" applyFill="1" applyBorder="1" applyAlignment="1">
      <alignment horizontal="right" vertical="center" shrinkToFit="1"/>
    </xf>
    <xf numFmtId="0" fontId="38" fillId="0" borderId="1" xfId="0" applyFont="1" applyFill="1" applyBorder="1" applyAlignment="1">
      <alignment vertical="center"/>
    </xf>
    <xf numFmtId="0" fontId="38" fillId="0" borderId="9" xfId="0" applyFont="1" applyFill="1" applyBorder="1" applyAlignment="1">
      <alignment vertical="center"/>
    </xf>
    <xf numFmtId="0" fontId="38" fillId="0" borderId="19" xfId="0" applyFont="1" applyFill="1" applyBorder="1" applyAlignment="1">
      <alignment vertical="center"/>
    </xf>
    <xf numFmtId="0" fontId="37" fillId="0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19" xfId="1" applyFont="1" applyFill="1" applyBorder="1" applyAlignment="1">
      <alignment horizontal="distributed" vertical="center" wrapText="1"/>
    </xf>
    <xf numFmtId="0" fontId="10" fillId="0" borderId="29" xfId="0" applyFont="1" applyFill="1" applyBorder="1" applyAlignment="1">
      <alignment horizontal="center" vertical="center"/>
    </xf>
    <xf numFmtId="38" fontId="8" fillId="2" borderId="0" xfId="1" applyFont="1" applyFill="1" applyAlignment="1">
      <alignment vertical="center"/>
    </xf>
    <xf numFmtId="38" fontId="8" fillId="2" borderId="7" xfId="1" applyFont="1" applyFill="1" applyBorder="1" applyAlignment="1">
      <alignment horizontal="distributed" vertical="center"/>
    </xf>
    <xf numFmtId="38" fontId="8" fillId="2" borderId="65" xfId="1" applyFont="1" applyFill="1" applyBorder="1" applyAlignment="1">
      <alignment horizontal="center" vertical="center"/>
    </xf>
    <xf numFmtId="38" fontId="8" fillId="2" borderId="9" xfId="1" applyFont="1" applyFill="1" applyBorder="1" applyAlignment="1">
      <alignment horizontal="distributed" vertical="center"/>
    </xf>
    <xf numFmtId="38" fontId="8" fillId="2" borderId="15" xfId="1" applyFont="1" applyFill="1" applyBorder="1" applyAlignment="1">
      <alignment horizontal="distributed" vertical="center"/>
    </xf>
    <xf numFmtId="38" fontId="8" fillId="2" borderId="10" xfId="1" applyFont="1" applyFill="1" applyBorder="1" applyAlignment="1">
      <alignment horizontal="distributed" vertical="center"/>
    </xf>
    <xf numFmtId="38" fontId="8" fillId="2" borderId="20" xfId="1" applyFont="1" applyFill="1" applyBorder="1" applyAlignment="1">
      <alignment horizontal="distributed" vertical="center"/>
    </xf>
    <xf numFmtId="38" fontId="8" fillId="2" borderId="4" xfId="1" applyFont="1" applyFill="1" applyBorder="1" applyAlignment="1">
      <alignment horizontal="distributed" vertical="center"/>
    </xf>
    <xf numFmtId="38" fontId="8" fillId="2" borderId="31" xfId="1" applyFont="1" applyFill="1" applyBorder="1" applyAlignment="1">
      <alignment horizontal="distributed" vertical="center"/>
    </xf>
    <xf numFmtId="0" fontId="8" fillId="2" borderId="9" xfId="0" applyFont="1" applyFill="1" applyBorder="1"/>
    <xf numFmtId="38" fontId="8" fillId="2" borderId="9" xfId="1" applyNumberFormat="1" applyFont="1" applyFill="1" applyBorder="1" applyAlignment="1">
      <alignment horizontal="distributed" vertical="center" wrapText="1"/>
    </xf>
    <xf numFmtId="38" fontId="8" fillId="2" borderId="19" xfId="1" applyNumberFormat="1" applyFont="1" applyFill="1" applyBorder="1" applyAlignment="1">
      <alignment horizontal="distributed" vertical="center" wrapText="1"/>
    </xf>
    <xf numFmtId="0" fontId="8" fillId="2" borderId="9" xfId="0" applyFont="1" applyFill="1" applyBorder="1" applyAlignment="1">
      <alignment horizontal="left" vertical="center"/>
    </xf>
    <xf numFmtId="0" fontId="8" fillId="2" borderId="15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32" xfId="0" applyFont="1" applyFill="1" applyBorder="1" applyAlignment="1">
      <alignment vertical="center"/>
    </xf>
    <xf numFmtId="0" fontId="8" fillId="2" borderId="15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vertical="center"/>
    </xf>
    <xf numFmtId="38" fontId="10" fillId="2" borderId="9" xfId="1" applyFont="1" applyFill="1" applyBorder="1" applyAlignment="1">
      <alignment horizontal="distributed" vertical="center"/>
    </xf>
    <xf numFmtId="0" fontId="8" fillId="2" borderId="0" xfId="0" applyFont="1" applyFill="1" applyAlignment="1">
      <alignment horizontal="distributed"/>
    </xf>
    <xf numFmtId="38" fontId="11" fillId="2" borderId="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center" vertical="center"/>
    </xf>
    <xf numFmtId="38" fontId="8" fillId="2" borderId="1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center" vertical="center" shrinkToFit="1"/>
    </xf>
    <xf numFmtId="0" fontId="0" fillId="2" borderId="15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31" xfId="0" applyFill="1" applyBorder="1" applyAlignment="1">
      <alignment vertical="center"/>
    </xf>
    <xf numFmtId="38" fontId="8" fillId="2" borderId="0" xfId="1" applyFont="1" applyFill="1" applyBorder="1" applyAlignment="1">
      <alignment vertical="center" shrinkToFit="1"/>
    </xf>
    <xf numFmtId="38" fontId="8" fillId="2" borderId="9" xfId="1" applyNumberFormat="1" applyFont="1" applyFill="1" applyBorder="1" applyAlignment="1">
      <alignment horizontal="distributed" vertical="center"/>
    </xf>
    <xf numFmtId="38" fontId="8" fillId="2" borderId="33" xfId="1" applyFont="1" applyFill="1" applyBorder="1" applyAlignment="1">
      <alignment horizontal="distributed" vertical="center"/>
    </xf>
    <xf numFmtId="38" fontId="8" fillId="2" borderId="19" xfId="1" applyNumberFormat="1" applyFont="1" applyFill="1" applyBorder="1" applyAlignment="1">
      <alignment horizontal="center" vertical="center"/>
    </xf>
    <xf numFmtId="38" fontId="10" fillId="2" borderId="36" xfId="1" applyFont="1" applyFill="1" applyBorder="1" applyAlignment="1">
      <alignment horizontal="distributed" vertical="center"/>
    </xf>
    <xf numFmtId="38" fontId="10" fillId="2" borderId="0" xfId="1" applyFont="1" applyFill="1" applyBorder="1" applyAlignment="1">
      <alignment horizontal="right" vertical="center"/>
    </xf>
    <xf numFmtId="0" fontId="10" fillId="2" borderId="41" xfId="0" applyFont="1" applyFill="1" applyBorder="1" applyAlignment="1">
      <alignment horizontal="center" vertical="center"/>
    </xf>
    <xf numFmtId="0" fontId="28" fillId="2" borderId="41" xfId="0" applyFont="1" applyFill="1" applyBorder="1" applyAlignment="1">
      <alignment horizontal="center"/>
    </xf>
    <xf numFmtId="0" fontId="28" fillId="2" borderId="42" xfId="0" applyFont="1" applyFill="1" applyBorder="1" applyAlignment="1">
      <alignment horizontal="center"/>
    </xf>
    <xf numFmtId="38" fontId="10" fillId="2" borderId="15" xfId="1" applyFont="1" applyFill="1" applyBorder="1" applyAlignment="1">
      <alignment horizontal="distributed" vertical="center"/>
    </xf>
    <xf numFmtId="0" fontId="28" fillId="2" borderId="43" xfId="0" applyFont="1" applyFill="1" applyBorder="1" applyAlignment="1">
      <alignment horizontal="right" vertical="center"/>
    </xf>
    <xf numFmtId="0" fontId="10" fillId="2" borderId="43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/>
    </xf>
    <xf numFmtId="0" fontId="28" fillId="2" borderId="44" xfId="0" applyFont="1" applyFill="1" applyBorder="1" applyAlignment="1">
      <alignment horizontal="center"/>
    </xf>
    <xf numFmtId="38" fontId="10" fillId="2" borderId="19" xfId="1" applyFont="1" applyFill="1" applyBorder="1" applyAlignment="1">
      <alignment horizontal="distributed" vertical="center"/>
    </xf>
    <xf numFmtId="38" fontId="10" fillId="2" borderId="32" xfId="1" applyNumberFormat="1" applyFont="1" applyFill="1" applyBorder="1" applyAlignment="1">
      <alignment horizontal="centerContinuous" vertical="center"/>
    </xf>
    <xf numFmtId="38" fontId="10" fillId="2" borderId="29" xfId="1" applyNumberFormat="1" applyFont="1" applyFill="1" applyBorder="1" applyAlignment="1">
      <alignment horizontal="centerContinuous" vertical="center"/>
    </xf>
    <xf numFmtId="38" fontId="10" fillId="2" borderId="29" xfId="1" applyNumberFormat="1" applyFont="1" applyFill="1" applyBorder="1" applyAlignment="1">
      <alignment horizontal="center" vertical="center"/>
    </xf>
    <xf numFmtId="38" fontId="10" fillId="2" borderId="1" xfId="1" applyFont="1" applyFill="1" applyBorder="1" applyAlignment="1">
      <alignment horizontal="distributed" vertical="center"/>
    </xf>
    <xf numFmtId="38" fontId="10" fillId="2" borderId="1" xfId="1" applyNumberFormat="1" applyFont="1" applyFill="1" applyBorder="1" applyAlignment="1">
      <alignment horizontal="distributed" vertical="center"/>
    </xf>
    <xf numFmtId="38" fontId="10" fillId="2" borderId="15" xfId="1" applyNumberFormat="1" applyFont="1" applyFill="1" applyBorder="1" applyAlignment="1">
      <alignment horizontal="distributed" vertical="center"/>
    </xf>
    <xf numFmtId="38" fontId="10" fillId="2" borderId="14" xfId="1" applyNumberFormat="1" applyFont="1" applyFill="1" applyBorder="1" applyAlignment="1">
      <alignment horizontal="centerContinuous" vertical="center"/>
    </xf>
    <xf numFmtId="38" fontId="10" fillId="2" borderId="9" xfId="1" applyNumberFormat="1" applyFont="1" applyFill="1" applyBorder="1" applyAlignment="1">
      <alignment horizontal="distributed" vertical="center"/>
    </xf>
    <xf numFmtId="38" fontId="10" fillId="2" borderId="31" xfId="1" applyNumberFormat="1" applyFont="1" applyFill="1" applyBorder="1" applyAlignment="1">
      <alignment horizontal="distributed" vertical="center"/>
    </xf>
    <xf numFmtId="0" fontId="10" fillId="2" borderId="0" xfId="0" applyFont="1" applyFill="1"/>
    <xf numFmtId="38" fontId="10" fillId="2" borderId="19" xfId="1" applyNumberFormat="1" applyFont="1" applyFill="1" applyBorder="1" applyAlignment="1">
      <alignment horizontal="distributed" vertical="center"/>
    </xf>
    <xf numFmtId="38" fontId="10" fillId="2" borderId="33" xfId="1" applyNumberFormat="1" applyFont="1" applyFill="1" applyBorder="1" applyAlignment="1">
      <alignment horizontal="distributed" vertical="center"/>
    </xf>
    <xf numFmtId="38" fontId="10" fillId="2" borderId="21" xfId="1" applyNumberFormat="1" applyFont="1" applyFill="1" applyBorder="1" applyAlignment="1">
      <alignment horizontal="distributed" vertical="center"/>
    </xf>
    <xf numFmtId="38" fontId="8" fillId="2" borderId="32" xfId="1" applyNumberFormat="1" applyFont="1" applyFill="1" applyBorder="1" applyAlignment="1">
      <alignment horizontal="centerContinuous" vertical="center"/>
    </xf>
    <xf numFmtId="38" fontId="8" fillId="2" borderId="29" xfId="1" applyNumberFormat="1" applyFont="1" applyFill="1" applyBorder="1" applyAlignment="1">
      <alignment horizontal="centerContinuous" vertical="center"/>
    </xf>
    <xf numFmtId="38" fontId="8" fillId="2" borderId="29" xfId="1" applyNumberFormat="1" applyFont="1" applyFill="1" applyBorder="1" applyAlignment="1">
      <alignment horizontal="center" vertical="center"/>
    </xf>
    <xf numFmtId="38" fontId="8" fillId="2" borderId="29" xfId="1" applyNumberFormat="1" applyFont="1" applyFill="1" applyBorder="1" applyAlignment="1">
      <alignment horizontal="distributed" vertical="center"/>
    </xf>
    <xf numFmtId="38" fontId="8" fillId="2" borderId="16" xfId="1" applyNumberFormat="1" applyFont="1" applyFill="1" applyBorder="1" applyAlignment="1">
      <alignment horizontal="centerContinuous" vertical="center"/>
    </xf>
    <xf numFmtId="38" fontId="8" fillId="2" borderId="14" xfId="1" applyNumberFormat="1" applyFont="1" applyFill="1" applyBorder="1" applyAlignment="1">
      <alignment horizontal="centerContinuous" vertical="center"/>
    </xf>
    <xf numFmtId="38" fontId="8" fillId="2" borderId="13" xfId="1" applyNumberFormat="1" applyFont="1" applyFill="1" applyBorder="1" applyAlignment="1">
      <alignment horizontal="centerContinuous" vertical="center"/>
    </xf>
    <xf numFmtId="38" fontId="8" fillId="2" borderId="11" xfId="1" applyNumberFormat="1" applyFont="1" applyFill="1" applyBorder="1" applyAlignment="1">
      <alignment horizontal="center" vertical="center"/>
    </xf>
    <xf numFmtId="38" fontId="8" fillId="2" borderId="11" xfId="1" applyNumberFormat="1" applyFont="1" applyFill="1" applyBorder="1" applyAlignment="1">
      <alignment horizontal="left" vertical="center"/>
    </xf>
    <xf numFmtId="38" fontId="8" fillId="2" borderId="9" xfId="1" applyNumberFormat="1" applyFont="1" applyFill="1" applyBorder="1" applyAlignment="1">
      <alignment horizontal="center" vertical="center"/>
    </xf>
    <xf numFmtId="38" fontId="8" fillId="2" borderId="19" xfId="1" applyNumberFormat="1" applyFont="1" applyFill="1" applyBorder="1" applyAlignment="1">
      <alignment horizontal="distributed" vertical="center"/>
    </xf>
    <xf numFmtId="177" fontId="8" fillId="2" borderId="9" xfId="1" applyNumberFormat="1" applyFont="1" applyFill="1" applyBorder="1" applyAlignment="1" applyProtection="1">
      <alignment horizontal="right" vertical="center" shrinkToFit="1"/>
    </xf>
    <xf numFmtId="177" fontId="8" fillId="2" borderId="31" xfId="1" applyNumberFormat="1" applyFont="1" applyFill="1" applyBorder="1" applyAlignment="1" applyProtection="1">
      <alignment horizontal="right" vertical="center" shrinkToFit="1"/>
    </xf>
    <xf numFmtId="177" fontId="8" fillId="2" borderId="4" xfId="1" applyNumberFormat="1" applyFont="1" applyFill="1" applyBorder="1" applyAlignment="1" applyProtection="1">
      <alignment horizontal="right" vertical="center" shrinkToFit="1"/>
    </xf>
    <xf numFmtId="177" fontId="8" fillId="2" borderId="7" xfId="1" applyNumberFormat="1" applyFont="1" applyFill="1" applyBorder="1" applyAlignment="1" applyProtection="1">
      <alignment horizontal="right" vertical="center" shrinkToFit="1"/>
    </xf>
    <xf numFmtId="177" fontId="8" fillId="2" borderId="65" xfId="1" applyNumberFormat="1" applyFont="1" applyFill="1" applyBorder="1" applyAlignment="1" applyProtection="1">
      <alignment horizontal="right" vertical="center" shrinkToFit="1"/>
    </xf>
    <xf numFmtId="0" fontId="8" fillId="2" borderId="27" xfId="0" applyFont="1" applyFill="1" applyBorder="1" applyAlignment="1" applyProtection="1">
      <alignment horizontal="distributed" vertical="center"/>
    </xf>
    <xf numFmtId="49" fontId="9" fillId="2" borderId="0" xfId="0" applyNumberFormat="1" applyFont="1" applyFill="1" applyAlignment="1">
      <alignment horizontal="center" vertical="center"/>
    </xf>
    <xf numFmtId="177" fontId="8" fillId="2" borderId="11" xfId="0" applyNumberFormat="1" applyFont="1" applyFill="1" applyBorder="1" applyAlignment="1">
      <alignment horizontal="right" vertical="center" shrinkToFit="1"/>
    </xf>
    <xf numFmtId="177" fontId="8" fillId="2" borderId="15" xfId="0" applyNumberFormat="1" applyFont="1" applyFill="1" applyBorder="1" applyAlignment="1">
      <alignment horizontal="right" vertical="center" shrinkToFit="1"/>
    </xf>
    <xf numFmtId="0" fontId="1" fillId="2" borderId="19" xfId="0" applyFont="1" applyFill="1" applyBorder="1" applyAlignment="1">
      <alignment horizontal="distributed" vertical="center"/>
    </xf>
    <xf numFmtId="38" fontId="8" fillId="2" borderId="15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10" fillId="0" borderId="1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26" xfId="0" applyFont="1" applyFill="1" applyBorder="1" applyAlignment="1" applyProtection="1">
      <alignment horizontal="distributed" vertical="center"/>
    </xf>
    <xf numFmtId="177" fontId="10" fillId="0" borderId="4" xfId="1" applyNumberFormat="1" applyFont="1" applyBorder="1" applyAlignment="1">
      <alignment horizontal="right" vertical="center" shrinkToFit="1"/>
    </xf>
    <xf numFmtId="177" fontId="8" fillId="0" borderId="26" xfId="1" applyNumberFormat="1" applyFont="1" applyFill="1" applyBorder="1" applyAlignment="1" applyProtection="1">
      <alignment horizontal="right" vertical="center" shrinkToFit="1"/>
    </xf>
    <xf numFmtId="177" fontId="8" fillId="0" borderId="8" xfId="0" quotePrefix="1" applyNumberFormat="1" applyFont="1" applyFill="1" applyBorder="1" applyAlignment="1">
      <alignment horizontal="right" vertical="center" shrinkToFit="1"/>
    </xf>
    <xf numFmtId="38" fontId="10" fillId="0" borderId="13" xfId="1" applyFont="1" applyFill="1" applyBorder="1" applyAlignment="1">
      <alignment vertical="center"/>
    </xf>
    <xf numFmtId="177" fontId="8" fillId="0" borderId="31" xfId="1" applyNumberFormat="1" applyFont="1" applyBorder="1" applyAlignment="1">
      <alignment horizontal="center" vertical="center" shrinkToFit="1"/>
    </xf>
    <xf numFmtId="177" fontId="11" fillId="0" borderId="15" xfId="1" applyNumberFormat="1" applyFont="1" applyBorder="1" applyAlignment="1">
      <alignment horizontal="center" vertical="center" shrinkToFit="1"/>
    </xf>
    <xf numFmtId="177" fontId="11" fillId="0" borderId="9" xfId="1" applyNumberFormat="1" applyFont="1" applyBorder="1" applyAlignment="1">
      <alignment horizontal="center" vertical="center" shrinkToFit="1"/>
    </xf>
    <xf numFmtId="177" fontId="11" fillId="0" borderId="9" xfId="1" applyNumberFormat="1" applyFont="1" applyBorder="1" applyAlignment="1" applyProtection="1">
      <alignment horizontal="center" vertical="center" shrinkToFit="1"/>
    </xf>
    <xf numFmtId="177" fontId="10" fillId="0" borderId="9" xfId="1" applyNumberFormat="1" applyFont="1" applyBorder="1" applyAlignment="1">
      <alignment horizontal="center" vertical="center" shrinkToFit="1"/>
    </xf>
    <xf numFmtId="177" fontId="10" fillId="0" borderId="9" xfId="1" applyNumberFormat="1" applyFont="1" applyBorder="1" applyAlignment="1" applyProtection="1">
      <alignment horizontal="center" vertical="center" shrinkToFit="1"/>
    </xf>
    <xf numFmtId="177" fontId="10" fillId="0" borderId="4" xfId="1" applyNumberFormat="1" applyFont="1" applyBorder="1" applyAlignment="1">
      <alignment horizontal="center" vertical="center" shrinkToFit="1"/>
    </xf>
    <xf numFmtId="177" fontId="10" fillId="0" borderId="15" xfId="1" applyNumberFormat="1" applyFont="1" applyBorder="1" applyAlignment="1">
      <alignment horizontal="center" vertical="center" shrinkToFit="1"/>
    </xf>
    <xf numFmtId="177" fontId="8" fillId="0" borderId="9" xfId="1" applyNumberFormat="1" applyFont="1" applyFill="1" applyBorder="1" applyAlignment="1">
      <alignment horizontal="center" vertical="center" shrinkToFit="1"/>
    </xf>
    <xf numFmtId="177" fontId="8" fillId="0" borderId="15" xfId="0" applyNumberFormat="1" applyFont="1" applyFill="1" applyBorder="1" applyAlignment="1">
      <alignment horizontal="center" vertical="center" shrinkToFit="1"/>
    </xf>
    <xf numFmtId="177" fontId="8" fillId="0" borderId="9" xfId="1" applyNumberFormat="1" applyFont="1" applyFill="1" applyBorder="1" applyAlignment="1" applyProtection="1">
      <alignment horizontal="center" vertical="center" shrinkToFit="1"/>
    </xf>
    <xf numFmtId="177" fontId="8" fillId="0" borderId="15" xfId="1" applyNumberFormat="1" applyFont="1" applyFill="1" applyBorder="1" applyAlignment="1" applyProtection="1">
      <alignment horizontal="center" vertical="center" shrinkToFit="1"/>
    </xf>
    <xf numFmtId="177" fontId="8" fillId="0" borderId="15" xfId="1" applyNumberFormat="1" applyFont="1" applyFill="1" applyBorder="1" applyAlignment="1">
      <alignment horizontal="center" vertical="center" shrinkToFit="1"/>
    </xf>
    <xf numFmtId="177" fontId="8" fillId="0" borderId="4" xfId="1" applyNumberFormat="1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177" fontId="8" fillId="0" borderId="10" xfId="1" applyNumberFormat="1" applyFont="1" applyFill="1" applyBorder="1" applyAlignment="1">
      <alignment horizontal="center" vertical="center" shrinkToFit="1"/>
    </xf>
    <xf numFmtId="177" fontId="8" fillId="0" borderId="9" xfId="0" quotePrefix="1" applyNumberFormat="1" applyFont="1" applyFill="1" applyBorder="1" applyAlignment="1">
      <alignment horizontal="center" vertical="center" shrinkToFit="1"/>
    </xf>
    <xf numFmtId="177" fontId="8" fillId="0" borderId="65" xfId="0" applyNumberFormat="1" applyFont="1" applyFill="1" applyBorder="1" applyAlignment="1">
      <alignment horizontal="center" vertical="center" shrinkToFit="1"/>
    </xf>
    <xf numFmtId="177" fontId="8" fillId="0" borderId="1" xfId="0" applyNumberFormat="1" applyFont="1" applyFill="1" applyBorder="1" applyAlignment="1">
      <alignment horizontal="center" vertical="center" shrinkToFit="1"/>
    </xf>
    <xf numFmtId="180" fontId="8" fillId="0" borderId="31" xfId="0" applyNumberFormat="1" applyFont="1" applyFill="1" applyBorder="1" applyAlignment="1">
      <alignment horizontal="center" vertical="center" shrinkToFit="1"/>
    </xf>
    <xf numFmtId="180" fontId="8" fillId="0" borderId="30" xfId="0" applyNumberFormat="1" applyFont="1" applyFill="1" applyBorder="1" applyAlignment="1">
      <alignment horizontal="center" vertical="center" shrinkToFit="1"/>
    </xf>
    <xf numFmtId="176" fontId="8" fillId="0" borderId="15" xfId="0" applyNumberFormat="1" applyFont="1" applyFill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center" vertical="center" shrinkToFit="1"/>
    </xf>
    <xf numFmtId="176" fontId="8" fillId="0" borderId="11" xfId="0" applyNumberFormat="1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 shrinkToFit="1"/>
    </xf>
    <xf numFmtId="177" fontId="11" fillId="0" borderId="4" xfId="1" applyNumberFormat="1" applyFont="1" applyFill="1" applyBorder="1" applyAlignment="1" applyProtection="1">
      <alignment horizontal="right" vertical="center" shrinkToFit="1"/>
    </xf>
    <xf numFmtId="177" fontId="11" fillId="0" borderId="4" xfId="1" applyNumberFormat="1" applyFont="1" applyBorder="1" applyAlignment="1">
      <alignment horizontal="center" vertical="center" shrinkToFit="1"/>
    </xf>
    <xf numFmtId="38" fontId="8" fillId="0" borderId="1" xfId="1" applyFont="1" applyFill="1" applyBorder="1" applyAlignment="1">
      <alignment vertical="center" shrinkToFit="1"/>
    </xf>
    <xf numFmtId="38" fontId="10" fillId="0" borderId="21" xfId="1" applyFont="1" applyFill="1" applyBorder="1" applyAlignment="1">
      <alignment vertical="center" shrinkToFit="1"/>
    </xf>
    <xf numFmtId="38" fontId="10" fillId="0" borderId="19" xfId="1" applyFont="1" applyFill="1" applyBorder="1" applyAlignment="1">
      <alignment vertical="center" shrinkToFit="1"/>
    </xf>
    <xf numFmtId="38" fontId="8" fillId="0" borderId="11" xfId="1" applyFont="1" applyFill="1" applyBorder="1" applyAlignment="1">
      <alignment vertical="center" shrinkToFit="1"/>
    </xf>
    <xf numFmtId="38" fontId="43" fillId="0" borderId="15" xfId="1" applyFont="1" applyFill="1" applyBorder="1" applyAlignment="1">
      <alignment vertical="center" shrinkToFit="1"/>
    </xf>
    <xf numFmtId="38" fontId="43" fillId="0" borderId="9" xfId="1" applyFont="1" applyFill="1" applyBorder="1" applyAlignment="1">
      <alignment vertical="center" shrinkToFit="1"/>
    </xf>
    <xf numFmtId="176" fontId="8" fillId="0" borderId="44" xfId="0" applyNumberFormat="1" applyFont="1" applyFill="1" applyBorder="1" applyAlignment="1" applyProtection="1">
      <alignment horizontal="center" vertical="center" shrinkToFit="1"/>
    </xf>
    <xf numFmtId="176" fontId="8" fillId="0" borderId="65" xfId="0" applyNumberFormat="1" applyFont="1" applyFill="1" applyBorder="1" applyAlignment="1" applyProtection="1">
      <alignment horizontal="center" vertical="center" shrinkToFit="1"/>
    </xf>
    <xf numFmtId="176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>
      <alignment horizontal="left" vertical="center" shrinkToFit="1"/>
    </xf>
    <xf numFmtId="0" fontId="8" fillId="0" borderId="65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9" xfId="0" applyFont="1" applyFill="1" applyBorder="1" applyAlignment="1">
      <alignment horizontal="center" vertical="center" shrinkToFit="1"/>
    </xf>
    <xf numFmtId="0" fontId="8" fillId="0" borderId="19" xfId="0" applyFont="1" applyFill="1" applyBorder="1" applyAlignment="1">
      <alignment horizontal="center" vertical="center" shrinkToFit="1"/>
    </xf>
    <xf numFmtId="0" fontId="11" fillId="0" borderId="9" xfId="0" applyFont="1" applyFill="1" applyBorder="1" applyAlignment="1">
      <alignment horizontal="center" vertical="center" shrinkToFit="1"/>
    </xf>
    <xf numFmtId="177" fontId="41" fillId="0" borderId="40" xfId="5" applyNumberFormat="1" applyFont="1" applyFill="1" applyBorder="1" applyAlignment="1">
      <alignment horizontal="center" vertical="center" shrinkToFit="1"/>
    </xf>
    <xf numFmtId="49" fontId="46" fillId="0" borderId="0" xfId="1" applyNumberFormat="1" applyFont="1" applyFill="1" applyAlignment="1">
      <alignment horizontal="center" vertical="center"/>
    </xf>
    <xf numFmtId="49" fontId="47" fillId="0" borderId="0" xfId="0" applyNumberFormat="1" applyFont="1" applyFill="1" applyAlignment="1">
      <alignment horizontal="center" vertical="center"/>
    </xf>
    <xf numFmtId="49" fontId="47" fillId="0" borderId="0" xfId="1" applyNumberFormat="1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9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6" fillId="0" borderId="2" xfId="0" applyFont="1" applyFill="1" applyBorder="1" applyAlignment="1" applyProtection="1">
      <alignment horizontal="distributed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3" xfId="0" applyFont="1" applyFill="1" applyBorder="1" applyAlignment="1" applyProtection="1">
      <alignment horizontal="distributed" vertical="center"/>
    </xf>
    <xf numFmtId="0" fontId="3" fillId="0" borderId="0" xfId="0" applyFont="1" applyFill="1" applyAlignment="1">
      <alignment horizontal="distributed" vertical="center"/>
    </xf>
    <xf numFmtId="0" fontId="6" fillId="0" borderId="7" xfId="0" applyFont="1" applyFill="1" applyBorder="1" applyAlignment="1" applyProtection="1">
      <alignment horizontal="distributed" vertical="center"/>
    </xf>
    <xf numFmtId="0" fontId="6" fillId="0" borderId="9" xfId="0" applyFont="1" applyFill="1" applyBorder="1" applyAlignment="1">
      <alignment horizontal="left" vertical="center"/>
    </xf>
    <xf numFmtId="0" fontId="6" fillId="0" borderId="8" xfId="0" applyFont="1" applyFill="1" applyBorder="1" applyAlignment="1" applyProtection="1">
      <alignment horizontal="distributed" vertical="center"/>
    </xf>
    <xf numFmtId="0" fontId="6" fillId="0" borderId="9" xfId="0" applyFont="1" applyFill="1" applyBorder="1" applyAlignment="1">
      <alignment vertical="center"/>
    </xf>
    <xf numFmtId="0" fontId="6" fillId="0" borderId="25" xfId="0" applyFont="1" applyFill="1" applyBorder="1" applyAlignment="1" applyProtection="1">
      <alignment horizontal="distributed" vertical="center"/>
    </xf>
    <xf numFmtId="0" fontId="6" fillId="0" borderId="65" xfId="0" applyFont="1" applyFill="1" applyBorder="1" applyAlignment="1">
      <alignment vertical="center"/>
    </xf>
    <xf numFmtId="0" fontId="6" fillId="0" borderId="26" xfId="0" applyFont="1" applyFill="1" applyBorder="1" applyAlignment="1" applyProtection="1">
      <alignment horizontal="distributed" vertical="center"/>
    </xf>
    <xf numFmtId="0" fontId="6" fillId="0" borderId="22" xfId="0" applyFont="1" applyFill="1" applyBorder="1" applyAlignment="1" applyProtection="1">
      <alignment horizontal="center" vertical="center"/>
    </xf>
    <xf numFmtId="0" fontId="6" fillId="0" borderId="233" xfId="0" applyFont="1" applyFill="1" applyBorder="1" applyAlignment="1" applyProtection="1">
      <alignment horizontal="center" vertical="center"/>
    </xf>
    <xf numFmtId="0" fontId="24" fillId="0" borderId="234" xfId="0" applyNumberFormat="1" applyFont="1" applyFill="1" applyBorder="1" applyAlignment="1">
      <alignment horizontal="center" vertical="center"/>
    </xf>
    <xf numFmtId="0" fontId="50" fillId="0" borderId="234" xfId="0" applyNumberFormat="1" applyFont="1" applyFill="1" applyBorder="1" applyAlignment="1">
      <alignment horizontal="center" vertical="center"/>
    </xf>
    <xf numFmtId="0" fontId="50" fillId="0" borderId="234" xfId="0" applyNumberFormat="1" applyFont="1" applyFill="1" applyBorder="1" applyAlignment="1">
      <alignment vertical="center"/>
    </xf>
    <xf numFmtId="0" fontId="50" fillId="0" borderId="235" xfId="0" applyNumberFormat="1" applyFont="1" applyFill="1" applyBorder="1" applyAlignment="1">
      <alignment vertical="center"/>
    </xf>
    <xf numFmtId="0" fontId="50" fillId="0" borderId="236" xfId="0" applyNumberFormat="1" applyFont="1" applyFill="1" applyBorder="1" applyAlignment="1">
      <alignment vertical="center"/>
    </xf>
    <xf numFmtId="0" fontId="50" fillId="0" borderId="233" xfId="0" applyNumberFormat="1" applyFont="1" applyFill="1" applyBorder="1" applyAlignment="1">
      <alignment vertical="center"/>
    </xf>
    <xf numFmtId="0" fontId="50" fillId="0" borderId="234" xfId="0" applyNumberFormat="1" applyFont="1" applyFill="1" applyBorder="1" applyAlignment="1">
      <alignment horizontal="right" vertical="center"/>
    </xf>
    <xf numFmtId="0" fontId="50" fillId="0" borderId="237" xfId="0" applyNumberFormat="1" applyFont="1" applyFill="1" applyBorder="1" applyAlignment="1">
      <alignment horizontal="center" vertical="center"/>
    </xf>
    <xf numFmtId="0" fontId="50" fillId="0" borderId="235" xfId="0" applyNumberFormat="1" applyFont="1" applyFill="1" applyBorder="1" applyAlignment="1">
      <alignment horizontal="right" vertical="center"/>
    </xf>
    <xf numFmtId="0" fontId="50" fillId="0" borderId="238" xfId="0" applyNumberFormat="1" applyFont="1" applyFill="1" applyBorder="1" applyAlignment="1">
      <alignment horizontal="center" vertical="center"/>
    </xf>
    <xf numFmtId="0" fontId="51" fillId="0" borderId="23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239" xfId="0" applyFont="1" applyFill="1" applyBorder="1" applyAlignment="1" applyProtection="1">
      <alignment horizontal="center" vertical="center"/>
    </xf>
    <xf numFmtId="0" fontId="24" fillId="0" borderId="240" xfId="0" applyNumberFormat="1" applyFont="1" applyFill="1" applyBorder="1" applyAlignment="1">
      <alignment horizontal="center" vertical="center"/>
    </xf>
    <xf numFmtId="0" fontId="50" fillId="0" borderId="240" xfId="0" applyNumberFormat="1" applyFont="1" applyFill="1" applyBorder="1" applyAlignment="1">
      <alignment horizontal="center" vertical="center"/>
    </xf>
    <xf numFmtId="0" fontId="50" fillId="0" borderId="240" xfId="0" applyNumberFormat="1" applyFont="1" applyFill="1" applyBorder="1" applyAlignment="1">
      <alignment vertical="center"/>
    </xf>
    <xf numFmtId="0" fontId="50" fillId="0" borderId="241" xfId="0" applyNumberFormat="1" applyFont="1" applyFill="1" applyBorder="1" applyAlignment="1">
      <alignment vertical="center"/>
    </xf>
    <xf numFmtId="0" fontId="50" fillId="0" borderId="242" xfId="0" applyNumberFormat="1" applyFont="1" applyFill="1" applyBorder="1" applyAlignment="1">
      <alignment vertical="center"/>
    </xf>
    <xf numFmtId="0" fontId="50" fillId="0" borderId="239" xfId="0" applyNumberFormat="1" applyFont="1" applyFill="1" applyBorder="1" applyAlignment="1">
      <alignment vertical="center"/>
    </xf>
    <xf numFmtId="0" fontId="50" fillId="0" borderId="240" xfId="0" applyNumberFormat="1" applyFont="1" applyFill="1" applyBorder="1" applyAlignment="1">
      <alignment horizontal="right" vertical="center"/>
    </xf>
    <xf numFmtId="0" fontId="50" fillId="0" borderId="243" xfId="0" applyNumberFormat="1" applyFont="1" applyFill="1" applyBorder="1" applyAlignment="1">
      <alignment horizontal="center" vertical="center"/>
    </xf>
    <xf numFmtId="0" fontId="50" fillId="0" borderId="241" xfId="0" applyNumberFormat="1" applyFont="1" applyFill="1" applyBorder="1" applyAlignment="1">
      <alignment horizontal="right" vertical="center"/>
    </xf>
    <xf numFmtId="0" fontId="50" fillId="0" borderId="244" xfId="0" applyNumberFormat="1" applyFont="1" applyFill="1" applyBorder="1" applyAlignment="1">
      <alignment horizontal="center" vertical="center"/>
    </xf>
    <xf numFmtId="0" fontId="51" fillId="0" borderId="8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distributed" vertical="center"/>
    </xf>
    <xf numFmtId="0" fontId="52" fillId="0" borderId="7" xfId="0" applyFont="1" applyFill="1" applyBorder="1" applyAlignment="1" applyProtection="1">
      <alignment horizontal="center" vertical="center"/>
    </xf>
    <xf numFmtId="0" fontId="53" fillId="0" borderId="0" xfId="0" applyFont="1" applyFill="1" applyBorder="1" applyAlignment="1">
      <alignment horizontal="distributed" vertical="center"/>
    </xf>
    <xf numFmtId="0" fontId="53" fillId="0" borderId="0" xfId="0" applyFont="1" applyFill="1" applyAlignment="1">
      <alignment horizontal="distributed" vertical="center"/>
    </xf>
    <xf numFmtId="0" fontId="52" fillId="0" borderId="245" xfId="0" applyFont="1" applyFill="1" applyBorder="1" applyAlignment="1" applyProtection="1">
      <alignment horizontal="center" vertical="center"/>
    </xf>
    <xf numFmtId="0" fontId="6" fillId="0" borderId="246" xfId="0" applyFont="1" applyFill="1" applyBorder="1" applyAlignment="1" applyProtection="1">
      <alignment horizontal="center" vertical="center"/>
    </xf>
    <xf numFmtId="0" fontId="24" fillId="0" borderId="246" xfId="0" applyNumberFormat="1" applyFont="1" applyFill="1" applyBorder="1" applyAlignment="1">
      <alignment horizontal="center" vertical="center"/>
    </xf>
    <xf numFmtId="0" fontId="50" fillId="0" borderId="246" xfId="0" applyNumberFormat="1" applyFont="1" applyFill="1" applyBorder="1" applyAlignment="1">
      <alignment horizontal="center" vertical="center"/>
    </xf>
    <xf numFmtId="0" fontId="50" fillId="0" borderId="247" xfId="0" applyNumberFormat="1" applyFont="1" applyFill="1" applyBorder="1" applyAlignment="1">
      <alignment vertical="center"/>
    </xf>
    <xf numFmtId="0" fontId="50" fillId="0" borderId="248" xfId="0" applyNumberFormat="1" applyFont="1" applyFill="1" applyBorder="1" applyAlignment="1">
      <alignment vertical="center"/>
    </xf>
    <xf numFmtId="0" fontId="50" fillId="0" borderId="249" xfId="0" applyNumberFormat="1" applyFont="1" applyFill="1" applyBorder="1" applyAlignment="1">
      <alignment vertical="center"/>
    </xf>
    <xf numFmtId="0" fontId="50" fillId="0" borderId="246" xfId="0" applyNumberFormat="1" applyFont="1" applyFill="1" applyBorder="1" applyAlignment="1">
      <alignment vertical="center"/>
    </xf>
    <xf numFmtId="0" fontId="50" fillId="0" borderId="247" xfId="0" applyNumberFormat="1" applyFont="1" applyFill="1" applyBorder="1" applyAlignment="1">
      <alignment horizontal="right" vertical="center"/>
    </xf>
    <xf numFmtId="0" fontId="50" fillId="0" borderId="250" xfId="0" applyNumberFormat="1" applyFont="1" applyFill="1" applyBorder="1" applyAlignment="1">
      <alignment horizontal="center" vertical="center"/>
    </xf>
    <xf numFmtId="186" fontId="50" fillId="0" borderId="247" xfId="0" applyNumberFormat="1" applyFont="1" applyFill="1" applyBorder="1" applyAlignment="1">
      <alignment horizontal="right" vertical="center"/>
    </xf>
    <xf numFmtId="0" fontId="50" fillId="0" borderId="248" xfId="0" applyNumberFormat="1" applyFont="1" applyFill="1" applyBorder="1" applyAlignment="1">
      <alignment horizontal="right" vertical="center"/>
    </xf>
    <xf numFmtId="0" fontId="50" fillId="0" borderId="251" xfId="0" applyNumberFormat="1" applyFont="1" applyFill="1" applyBorder="1" applyAlignment="1">
      <alignment horizontal="center" vertical="center"/>
    </xf>
    <xf numFmtId="0" fontId="51" fillId="0" borderId="252" xfId="0" applyFont="1" applyFill="1" applyBorder="1" applyAlignment="1" applyProtection="1">
      <alignment horizontal="center" vertical="center"/>
    </xf>
    <xf numFmtId="0" fontId="6" fillId="0" borderId="7" xfId="0" quotePrefix="1" applyFont="1" applyFill="1" applyBorder="1" applyAlignment="1" applyProtection="1">
      <alignment horizontal="center" vertical="center"/>
    </xf>
    <xf numFmtId="0" fontId="6" fillId="0" borderId="9" xfId="0" applyNumberFormat="1" applyFont="1" applyFill="1" applyBorder="1" applyAlignment="1" applyProtection="1">
      <alignment horizontal="distributed" vertical="center"/>
    </xf>
    <xf numFmtId="0" fontId="24" fillId="0" borderId="239" xfId="0" applyNumberFormat="1" applyFont="1" applyFill="1" applyBorder="1" applyAlignment="1">
      <alignment vertical="center"/>
    </xf>
    <xf numFmtId="0" fontId="24" fillId="0" borderId="239" xfId="0" applyNumberFormat="1" applyFont="1" applyFill="1" applyBorder="1" applyAlignment="1">
      <alignment horizontal="center" vertical="center"/>
    </xf>
    <xf numFmtId="0" fontId="50" fillId="0" borderId="239" xfId="0" applyNumberFormat="1" applyFont="1" applyFill="1" applyBorder="1" applyAlignment="1">
      <alignment horizontal="center" vertical="center"/>
    </xf>
    <xf numFmtId="186" fontId="50" fillId="0" borderId="240" xfId="0" applyNumberFormat="1" applyFont="1" applyFill="1" applyBorder="1" applyAlignment="1">
      <alignment vertical="center"/>
    </xf>
    <xf numFmtId="186" fontId="50" fillId="0" borderId="241" xfId="0" applyNumberFormat="1" applyFont="1" applyFill="1" applyBorder="1" applyAlignment="1">
      <alignment vertical="center"/>
    </xf>
    <xf numFmtId="186" fontId="50" fillId="0" borderId="242" xfId="0" applyNumberFormat="1" applyFont="1" applyFill="1" applyBorder="1" applyAlignment="1">
      <alignment vertical="center"/>
    </xf>
    <xf numFmtId="186" fontId="50" fillId="0" borderId="239" xfId="0" applyNumberFormat="1" applyFont="1" applyFill="1" applyBorder="1" applyAlignment="1">
      <alignment vertical="center"/>
    </xf>
    <xf numFmtId="186" fontId="50" fillId="0" borderId="243" xfId="0" applyNumberFormat="1" applyFont="1" applyFill="1" applyBorder="1" applyAlignment="1">
      <alignment vertical="center"/>
    </xf>
    <xf numFmtId="186" fontId="50" fillId="0" borderId="243" xfId="0" applyNumberFormat="1" applyFont="1" applyFill="1" applyBorder="1" applyAlignment="1">
      <alignment horizontal="center" vertical="center"/>
    </xf>
    <xf numFmtId="186" fontId="50" fillId="0" borderId="244" xfId="0" applyNumberFormat="1" applyFont="1" applyFill="1" applyBorder="1" applyAlignment="1">
      <alignment vertical="center"/>
    </xf>
    <xf numFmtId="0" fontId="51" fillId="0" borderId="8" xfId="0" quotePrefix="1" applyFont="1" applyFill="1" applyBorder="1" applyAlignment="1" applyProtection="1">
      <alignment horizontal="center" vertical="center"/>
    </xf>
    <xf numFmtId="0" fontId="24" fillId="0" borderId="65" xfId="0" applyNumberFormat="1" applyFont="1" applyFill="1" applyBorder="1" applyAlignment="1">
      <alignment vertical="center"/>
    </xf>
    <xf numFmtId="0" fontId="24" fillId="0" borderId="65" xfId="0" applyNumberFormat="1" applyFont="1" applyFill="1" applyBorder="1" applyAlignment="1">
      <alignment horizontal="center" vertical="center"/>
    </xf>
    <xf numFmtId="0" fontId="50" fillId="0" borderId="65" xfId="0" applyNumberFormat="1" applyFont="1" applyFill="1" applyBorder="1" applyAlignment="1">
      <alignment horizontal="center" vertical="center"/>
    </xf>
    <xf numFmtId="0" fontId="6" fillId="0" borderId="219" xfId="0" quotePrefix="1" applyFont="1" applyFill="1" applyBorder="1" applyAlignment="1" applyProtection="1">
      <alignment horizontal="center" vertical="center"/>
    </xf>
    <xf numFmtId="0" fontId="6" fillId="0" borderId="37" xfId="0" applyNumberFormat="1" applyFont="1" applyFill="1" applyBorder="1" applyAlignment="1" applyProtection="1">
      <alignment horizontal="distributed" vertical="center"/>
    </xf>
    <xf numFmtId="0" fontId="24" fillId="0" borderId="37" xfId="0" applyNumberFormat="1" applyFont="1" applyFill="1" applyBorder="1" applyAlignment="1">
      <alignment vertical="center"/>
    </xf>
    <xf numFmtId="0" fontId="24" fillId="0" borderId="37" xfId="0" applyNumberFormat="1" applyFont="1" applyFill="1" applyBorder="1" applyAlignment="1">
      <alignment horizontal="center" vertical="center"/>
    </xf>
    <xf numFmtId="0" fontId="50" fillId="0" borderId="37" xfId="0" applyNumberFormat="1" applyFont="1" applyFill="1" applyBorder="1" applyAlignment="1">
      <alignment horizontal="center" vertical="center"/>
    </xf>
    <xf numFmtId="0" fontId="50" fillId="0" borderId="37" xfId="0" applyNumberFormat="1" applyFont="1" applyFill="1" applyBorder="1" applyAlignment="1">
      <alignment vertical="center"/>
    </xf>
    <xf numFmtId="186" fontId="50" fillId="0" borderId="16" xfId="0" applyNumberFormat="1" applyFont="1" applyFill="1" applyBorder="1" applyAlignment="1">
      <alignment vertical="center"/>
    </xf>
    <xf numFmtId="186" fontId="50" fillId="0" borderId="253" xfId="0" applyNumberFormat="1" applyFont="1" applyFill="1" applyBorder="1" applyAlignment="1">
      <alignment vertical="center"/>
    </xf>
    <xf numFmtId="186" fontId="50" fillId="0" borderId="254" xfId="0" applyNumberFormat="1" applyFont="1" applyFill="1" applyBorder="1" applyAlignment="1">
      <alignment vertical="center"/>
    </xf>
    <xf numFmtId="186" fontId="50" fillId="0" borderId="37" xfId="0" applyNumberFormat="1" applyFont="1" applyFill="1" applyBorder="1" applyAlignment="1">
      <alignment vertical="center"/>
    </xf>
    <xf numFmtId="186" fontId="50" fillId="0" borderId="14" xfId="0" applyNumberFormat="1" applyFont="1" applyFill="1" applyBorder="1" applyAlignment="1">
      <alignment vertical="center"/>
    </xf>
    <xf numFmtId="186" fontId="50" fillId="0" borderId="14" xfId="0" applyNumberFormat="1" applyFont="1" applyFill="1" applyBorder="1" applyAlignment="1">
      <alignment horizontal="center" vertical="center"/>
    </xf>
    <xf numFmtId="186" fontId="50" fillId="0" borderId="255" xfId="0" applyNumberFormat="1" applyFont="1" applyFill="1" applyBorder="1" applyAlignment="1">
      <alignment horizontal="center" vertical="center"/>
    </xf>
    <xf numFmtId="0" fontId="51" fillId="0" borderId="116" xfId="0" quotePrefix="1" applyFont="1" applyFill="1" applyBorder="1" applyAlignment="1" applyProtection="1">
      <alignment horizontal="center" vertical="center"/>
    </xf>
    <xf numFmtId="186" fontId="50" fillId="0" borderId="240" xfId="0" applyNumberFormat="1" applyFont="1" applyFill="1" applyBorder="1" applyAlignment="1">
      <alignment horizontal="right" vertical="center"/>
    </xf>
    <xf numFmtId="186" fontId="50" fillId="0" borderId="243" xfId="0" applyNumberFormat="1" applyFont="1" applyFill="1" applyBorder="1" applyAlignment="1">
      <alignment horizontal="right" vertical="center"/>
    </xf>
    <xf numFmtId="186" fontId="50" fillId="0" borderId="241" xfId="0" applyNumberFormat="1" applyFont="1" applyFill="1" applyBorder="1" applyAlignment="1">
      <alignment horizontal="right" vertical="center"/>
    </xf>
    <xf numFmtId="0" fontId="6" fillId="0" borderId="25" xfId="0" applyFont="1" applyFill="1" applyBorder="1" applyAlignment="1" applyProtection="1">
      <alignment horizontal="center" vertical="center"/>
    </xf>
    <xf numFmtId="0" fontId="6" fillId="0" borderId="65" xfId="0" applyNumberFormat="1" applyFont="1" applyFill="1" applyBorder="1" applyAlignment="1" applyProtection="1">
      <alignment horizontal="distributed" vertical="center"/>
    </xf>
    <xf numFmtId="0" fontId="50" fillId="0" borderId="65" xfId="0" applyNumberFormat="1" applyFont="1" applyFill="1" applyBorder="1" applyAlignment="1">
      <alignment vertical="center"/>
    </xf>
    <xf numFmtId="186" fontId="50" fillId="0" borderId="35" xfId="0" applyNumberFormat="1" applyFont="1" applyFill="1" applyBorder="1" applyAlignment="1">
      <alignment vertical="center"/>
    </xf>
    <xf numFmtId="186" fontId="50" fillId="0" borderId="230" xfId="0" applyNumberFormat="1" applyFont="1" applyFill="1" applyBorder="1" applyAlignment="1">
      <alignment vertical="center"/>
    </xf>
    <xf numFmtId="186" fontId="50" fillId="0" borderId="231" xfId="0" applyNumberFormat="1" applyFont="1" applyFill="1" applyBorder="1" applyAlignment="1">
      <alignment vertical="center"/>
    </xf>
    <xf numFmtId="186" fontId="50" fillId="0" borderId="65" xfId="0" applyNumberFormat="1" applyFont="1" applyFill="1" applyBorder="1" applyAlignment="1">
      <alignment vertical="center"/>
    </xf>
    <xf numFmtId="186" fontId="50" fillId="0" borderId="35" xfId="0" applyNumberFormat="1" applyFont="1" applyFill="1" applyBorder="1" applyAlignment="1">
      <alignment horizontal="right" vertical="center"/>
    </xf>
    <xf numFmtId="186" fontId="50" fillId="0" borderId="43" xfId="0" applyNumberFormat="1" applyFont="1" applyFill="1" applyBorder="1" applyAlignment="1">
      <alignment horizontal="right" vertical="center"/>
    </xf>
    <xf numFmtId="186" fontId="50" fillId="0" borderId="43" xfId="0" applyNumberFormat="1" applyFont="1" applyFill="1" applyBorder="1" applyAlignment="1">
      <alignment horizontal="center" vertical="center"/>
    </xf>
    <xf numFmtId="186" fontId="50" fillId="0" borderId="43" xfId="0" applyNumberFormat="1" applyFont="1" applyFill="1" applyBorder="1" applyAlignment="1">
      <alignment vertical="center"/>
    </xf>
    <xf numFmtId="0" fontId="51" fillId="0" borderId="26" xfId="0" applyFont="1" applyFill="1" applyBorder="1" applyAlignment="1" applyProtection="1">
      <alignment horizontal="center" vertical="center"/>
    </xf>
    <xf numFmtId="0" fontId="6" fillId="0" borderId="219" xfId="0" applyFont="1" applyFill="1" applyBorder="1" applyAlignment="1" applyProtection="1">
      <alignment horizontal="center" vertical="center"/>
    </xf>
    <xf numFmtId="186" fontId="50" fillId="0" borderId="253" xfId="0" applyNumberFormat="1" applyFont="1" applyFill="1" applyBorder="1" applyAlignment="1">
      <alignment horizontal="right" vertical="center"/>
    </xf>
    <xf numFmtId="186" fontId="50" fillId="0" borderId="14" xfId="0" applyNumberFormat="1" applyFont="1" applyFill="1" applyBorder="1" applyAlignment="1">
      <alignment horizontal="right" vertical="center"/>
    </xf>
    <xf numFmtId="0" fontId="51" fillId="0" borderId="116" xfId="0" applyFont="1" applyFill="1" applyBorder="1" applyAlignment="1" applyProtection="1">
      <alignment horizontal="center" vertical="center"/>
    </xf>
    <xf numFmtId="186" fontId="50" fillId="0" borderId="242" xfId="0" applyNumberFormat="1" applyFont="1" applyFill="1" applyBorder="1" applyAlignment="1">
      <alignment horizontal="right" vertical="center"/>
    </xf>
    <xf numFmtId="186" fontId="50" fillId="0" borderId="244" xfId="0" applyNumberFormat="1" applyFont="1" applyFill="1" applyBorder="1" applyAlignment="1">
      <alignment horizontal="center" vertical="center"/>
    </xf>
    <xf numFmtId="0" fontId="24" fillId="0" borderId="240" xfId="0" applyNumberFormat="1" applyFont="1" applyFill="1" applyBorder="1" applyAlignment="1">
      <alignment vertical="center"/>
    </xf>
    <xf numFmtId="0" fontId="6" fillId="0" borderId="17" xfId="0" applyFont="1" applyFill="1" applyBorder="1" applyAlignment="1" applyProtection="1">
      <alignment horizontal="center" vertical="center"/>
    </xf>
    <xf numFmtId="0" fontId="6" fillId="0" borderId="19" xfId="0" applyNumberFormat="1" applyFont="1" applyFill="1" applyBorder="1" applyAlignment="1" applyProtection="1">
      <alignment horizontal="distributed" vertical="center"/>
    </xf>
    <xf numFmtId="0" fontId="24" fillId="0" borderId="21" xfId="0" applyNumberFormat="1" applyFont="1" applyFill="1" applyBorder="1" applyAlignment="1">
      <alignment vertical="center"/>
    </xf>
    <xf numFmtId="0" fontId="24" fillId="0" borderId="19" xfId="0" applyNumberFormat="1" applyFont="1" applyFill="1" applyBorder="1" applyAlignment="1">
      <alignment horizontal="center" vertical="center"/>
    </xf>
    <xf numFmtId="0" fontId="50" fillId="0" borderId="19" xfId="0" applyNumberFormat="1" applyFont="1" applyFill="1" applyBorder="1" applyAlignment="1">
      <alignment horizontal="center" vertical="center"/>
    </xf>
    <xf numFmtId="0" fontId="50" fillId="0" borderId="19" xfId="0" applyNumberFormat="1" applyFont="1" applyFill="1" applyBorder="1" applyAlignment="1">
      <alignment vertical="center"/>
    </xf>
    <xf numFmtId="186" fontId="50" fillId="0" borderId="21" xfId="0" applyNumberFormat="1" applyFont="1" applyFill="1" applyBorder="1" applyAlignment="1">
      <alignment horizontal="right" vertical="center"/>
    </xf>
    <xf numFmtId="186" fontId="50" fillId="0" borderId="256" xfId="0" applyNumberFormat="1" applyFont="1" applyFill="1" applyBorder="1" applyAlignment="1">
      <alignment horizontal="right" vertical="center"/>
    </xf>
    <xf numFmtId="186" fontId="50" fillId="0" borderId="257" xfId="0" applyNumberFormat="1" applyFont="1" applyFill="1" applyBorder="1" applyAlignment="1">
      <alignment horizontal="right" vertical="center"/>
    </xf>
    <xf numFmtId="186" fontId="50" fillId="0" borderId="19" xfId="0" applyNumberFormat="1" applyFont="1" applyFill="1" applyBorder="1" applyAlignment="1">
      <alignment vertical="center"/>
    </xf>
    <xf numFmtId="186" fontId="50" fillId="0" borderId="34" xfId="0" applyNumberFormat="1" applyFont="1" applyFill="1" applyBorder="1" applyAlignment="1">
      <alignment horizontal="center" vertical="center"/>
    </xf>
    <xf numFmtId="186" fontId="50" fillId="0" borderId="258" xfId="0" applyNumberFormat="1" applyFont="1" applyFill="1" applyBorder="1" applyAlignment="1">
      <alignment horizontal="center" vertical="center"/>
    </xf>
    <xf numFmtId="186" fontId="50" fillId="0" borderId="259" xfId="0" applyNumberFormat="1" applyFont="1" applyFill="1" applyBorder="1" applyAlignment="1">
      <alignment horizontal="right" vertical="center"/>
    </xf>
    <xf numFmtId="186" fontId="50" fillId="0" borderId="260" xfId="0" applyNumberFormat="1" applyFont="1" applyFill="1" applyBorder="1" applyAlignment="1">
      <alignment horizontal="right" vertical="center"/>
    </xf>
    <xf numFmtId="186" fontId="50" fillId="0" borderId="33" xfId="0" applyNumberFormat="1" applyFont="1" applyFill="1" applyBorder="1" applyAlignment="1">
      <alignment horizontal="center" vertical="center"/>
    </xf>
    <xf numFmtId="0" fontId="51" fillId="0" borderId="18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4" fillId="0" borderId="0" xfId="0" applyFont="1" applyFill="1" applyAlignment="1">
      <alignment vertical="center"/>
    </xf>
    <xf numFmtId="4" fontId="24" fillId="0" borderId="35" xfId="0" applyNumberFormat="1" applyFont="1" applyFill="1" applyBorder="1" applyAlignment="1">
      <alignment horizontal="right" vertical="center"/>
    </xf>
    <xf numFmtId="4" fontId="24" fillId="0" borderId="263" xfId="0" applyNumberFormat="1" applyFont="1" applyFill="1" applyBorder="1" applyAlignment="1">
      <alignment horizontal="right" vertical="center"/>
    </xf>
    <xf numFmtId="4" fontId="24" fillId="0" borderId="44" xfId="0" applyNumberFormat="1" applyFont="1" applyFill="1" applyBorder="1" applyAlignment="1">
      <alignment horizontal="right" vertical="center"/>
    </xf>
    <xf numFmtId="4" fontId="24" fillId="0" borderId="231" xfId="0" applyNumberFormat="1" applyFont="1" applyFill="1" applyBorder="1" applyAlignment="1">
      <alignment horizontal="right" vertical="center"/>
    </xf>
    <xf numFmtId="4" fontId="24" fillId="0" borderId="230" xfId="0" applyNumberFormat="1" applyFont="1" applyFill="1" applyBorder="1" applyAlignment="1">
      <alignment horizontal="right" vertical="center"/>
    </xf>
    <xf numFmtId="38" fontId="24" fillId="0" borderId="240" xfId="0" applyNumberFormat="1" applyFont="1" applyFill="1" applyBorder="1" applyAlignment="1">
      <alignment horizontal="right" vertical="center"/>
    </xf>
    <xf numFmtId="38" fontId="24" fillId="0" borderId="264" xfId="0" applyNumberFormat="1" applyFont="1" applyFill="1" applyBorder="1" applyAlignment="1">
      <alignment horizontal="right" vertical="center"/>
    </xf>
    <xf numFmtId="38" fontId="24" fillId="0" borderId="244" xfId="0" applyNumberFormat="1" applyFont="1" applyFill="1" applyBorder="1" applyAlignment="1">
      <alignment horizontal="right" vertical="center"/>
    </xf>
    <xf numFmtId="38" fontId="24" fillId="0" borderId="242" xfId="0" applyNumberFormat="1" applyFont="1" applyFill="1" applyBorder="1" applyAlignment="1">
      <alignment horizontal="right" vertical="center"/>
    </xf>
    <xf numFmtId="38" fontId="24" fillId="0" borderId="241" xfId="0" applyNumberFormat="1" applyFont="1" applyFill="1" applyBorder="1" applyAlignment="1">
      <alignment horizontal="right" vertical="center"/>
    </xf>
    <xf numFmtId="0" fontId="6" fillId="0" borderId="8" xfId="0" applyFont="1" applyFill="1" applyBorder="1" applyAlignment="1" applyProtection="1">
      <alignment horizontal="center" vertical="center"/>
    </xf>
    <xf numFmtId="38" fontId="24" fillId="0" borderId="8" xfId="0" applyNumberFormat="1" applyFont="1" applyFill="1" applyBorder="1" applyAlignment="1">
      <alignment horizontal="right" vertical="center"/>
    </xf>
    <xf numFmtId="38" fontId="24" fillId="0" borderId="15" xfId="0" applyNumberFormat="1" applyFont="1" applyFill="1" applyBorder="1" applyAlignment="1">
      <alignment horizontal="right" vertical="center"/>
    </xf>
    <xf numFmtId="38" fontId="24" fillId="0" borderId="227" xfId="0" applyNumberFormat="1" applyFont="1" applyFill="1" applyBorder="1" applyAlignment="1">
      <alignment horizontal="right" vertical="center"/>
    </xf>
    <xf numFmtId="38" fontId="24" fillId="0" borderId="228" xfId="0" applyNumberFormat="1" applyFont="1" applyFill="1" applyBorder="1" applyAlignment="1">
      <alignment horizontal="right" vertical="center"/>
    </xf>
    <xf numFmtId="0" fontId="6" fillId="0" borderId="245" xfId="0" applyFont="1" applyFill="1" applyBorder="1" applyAlignment="1" applyProtection="1">
      <alignment horizontal="center" vertical="center"/>
    </xf>
    <xf numFmtId="38" fontId="50" fillId="0" borderId="247" xfId="0" applyNumberFormat="1" applyFont="1" applyFill="1" applyBorder="1" applyAlignment="1">
      <alignment horizontal="right" vertical="center"/>
    </xf>
    <xf numFmtId="38" fontId="50" fillId="0" borderId="265" xfId="0" applyNumberFormat="1" applyFont="1" applyFill="1" applyBorder="1" applyAlignment="1">
      <alignment horizontal="right" vertical="center"/>
    </xf>
    <xf numFmtId="38" fontId="50" fillId="0" borderId="251" xfId="0" applyNumberFormat="1" applyFont="1" applyFill="1" applyBorder="1" applyAlignment="1">
      <alignment horizontal="right" vertical="center"/>
    </xf>
    <xf numFmtId="38" fontId="50" fillId="0" borderId="249" xfId="0" applyNumberFormat="1" applyFont="1" applyFill="1" applyBorder="1" applyAlignment="1">
      <alignment horizontal="right" vertical="center"/>
    </xf>
    <xf numFmtId="38" fontId="50" fillId="0" borderId="266" xfId="0" applyNumberFormat="1" applyFont="1" applyFill="1" applyBorder="1" applyAlignment="1">
      <alignment horizontal="right" vertical="center"/>
    </xf>
    <xf numFmtId="38" fontId="50" fillId="0" borderId="267" xfId="0" applyNumberFormat="1" applyFont="1" applyFill="1" applyBorder="1" applyAlignment="1">
      <alignment horizontal="right" vertical="center"/>
    </xf>
    <xf numFmtId="38" fontId="50" fillId="0" borderId="268" xfId="0" applyNumberFormat="1" applyFont="1" applyFill="1" applyBorder="1" applyAlignment="1">
      <alignment horizontal="right" vertical="center"/>
    </xf>
    <xf numFmtId="0" fontId="6" fillId="0" borderId="252" xfId="0" applyFont="1" applyFill="1" applyBorder="1" applyAlignment="1" applyProtection="1">
      <alignment horizontal="center" vertical="center"/>
    </xf>
    <xf numFmtId="3" fontId="50" fillId="0" borderId="15" xfId="0" applyNumberFormat="1" applyFont="1" applyFill="1" applyBorder="1" applyAlignment="1">
      <alignment vertical="center"/>
    </xf>
    <xf numFmtId="38" fontId="50" fillId="0" borderId="15" xfId="1" applyFont="1" applyFill="1" applyBorder="1" applyAlignment="1">
      <alignment vertical="center"/>
    </xf>
    <xf numFmtId="38" fontId="50" fillId="0" borderId="262" xfId="1" applyFont="1" applyFill="1" applyBorder="1" applyAlignment="1">
      <alignment vertical="center"/>
    </xf>
    <xf numFmtId="38" fontId="50" fillId="0" borderId="31" xfId="1" applyFont="1" applyFill="1" applyBorder="1" applyAlignment="1">
      <alignment vertical="center"/>
    </xf>
    <xf numFmtId="38" fontId="50" fillId="0" borderId="0" xfId="1" applyFont="1" applyFill="1" applyBorder="1" applyAlignment="1">
      <alignment vertical="center"/>
    </xf>
    <xf numFmtId="38" fontId="50" fillId="0" borderId="228" xfId="1" applyFont="1" applyFill="1" applyBorder="1" applyAlignment="1">
      <alignment vertical="center"/>
    </xf>
    <xf numFmtId="38" fontId="50" fillId="0" borderId="227" xfId="1" applyFont="1" applyFill="1" applyBorder="1" applyAlignment="1">
      <alignment vertical="center"/>
    </xf>
    <xf numFmtId="0" fontId="6" fillId="0" borderId="8" xfId="0" quotePrefix="1" applyFont="1" applyFill="1" applyBorder="1" applyAlignment="1" applyProtection="1">
      <alignment horizontal="center" vertical="center"/>
    </xf>
    <xf numFmtId="3" fontId="6" fillId="0" borderId="9" xfId="0" applyNumberFormat="1" applyFont="1" applyFill="1" applyBorder="1" applyAlignment="1" applyProtection="1">
      <alignment horizontal="distributed" vertical="center"/>
    </xf>
    <xf numFmtId="38" fontId="50" fillId="0" borderId="269" xfId="1" applyFont="1" applyFill="1" applyBorder="1" applyAlignment="1">
      <alignment vertical="center"/>
    </xf>
    <xf numFmtId="3" fontId="6" fillId="0" borderId="37" xfId="0" applyNumberFormat="1" applyFont="1" applyFill="1" applyBorder="1" applyAlignment="1" applyProtection="1">
      <alignment horizontal="distributed" vertical="center"/>
    </xf>
    <xf numFmtId="3" fontId="50" fillId="0" borderId="16" xfId="0" applyNumberFormat="1" applyFont="1" applyFill="1" applyBorder="1" applyAlignment="1">
      <alignment vertical="center"/>
    </xf>
    <xf numFmtId="38" fontId="50" fillId="0" borderId="16" xfId="1" applyFont="1" applyFill="1" applyBorder="1" applyAlignment="1">
      <alignment vertical="center"/>
    </xf>
    <xf numFmtId="38" fontId="50" fillId="0" borderId="270" xfId="1" applyFont="1" applyFill="1" applyBorder="1" applyAlignment="1">
      <alignment vertical="center"/>
    </xf>
    <xf numFmtId="38" fontId="50" fillId="0" borderId="13" xfId="1" applyFont="1" applyFill="1" applyBorder="1" applyAlignment="1">
      <alignment vertical="center"/>
    </xf>
    <xf numFmtId="38" fontId="50" fillId="0" borderId="14" xfId="1" applyFont="1" applyFill="1" applyBorder="1" applyAlignment="1">
      <alignment vertical="center"/>
    </xf>
    <xf numFmtId="38" fontId="50" fillId="0" borderId="254" xfId="1" applyFont="1" applyFill="1" applyBorder="1" applyAlignment="1">
      <alignment vertical="center"/>
    </xf>
    <xf numFmtId="38" fontId="50" fillId="0" borderId="253" xfId="1" applyFont="1" applyFill="1" applyBorder="1" applyAlignment="1">
      <alignment vertical="center"/>
    </xf>
    <xf numFmtId="0" fontId="6" fillId="0" borderId="116" xfId="0" quotePrefix="1" applyFont="1" applyFill="1" applyBorder="1" applyAlignment="1" applyProtection="1">
      <alignment horizontal="center" vertical="center"/>
    </xf>
    <xf numFmtId="3" fontId="50" fillId="0" borderId="234" xfId="0" applyNumberFormat="1" applyFont="1" applyFill="1" applyBorder="1" applyAlignment="1">
      <alignment vertical="center"/>
    </xf>
    <xf numFmtId="38" fontId="50" fillId="0" borderId="234" xfId="1" applyFont="1" applyFill="1" applyBorder="1" applyAlignment="1">
      <alignment vertical="center"/>
    </xf>
    <xf numFmtId="38" fontId="50" fillId="0" borderId="271" xfId="1" applyFont="1" applyFill="1" applyBorder="1" applyAlignment="1">
      <alignment vertical="center"/>
    </xf>
    <xf numFmtId="38" fontId="50" fillId="0" borderId="238" xfId="1" applyFont="1" applyFill="1" applyBorder="1" applyAlignment="1">
      <alignment vertical="center"/>
    </xf>
    <xf numFmtId="38" fontId="50" fillId="0" borderId="237" xfId="1" applyFont="1" applyFill="1" applyBorder="1" applyAlignment="1">
      <alignment vertical="center"/>
    </xf>
    <xf numFmtId="38" fontId="50" fillId="0" borderId="236" xfId="1" applyFont="1" applyFill="1" applyBorder="1" applyAlignment="1">
      <alignment vertical="center"/>
    </xf>
    <xf numFmtId="38" fontId="50" fillId="0" borderId="235" xfId="1" applyFont="1" applyFill="1" applyBorder="1" applyAlignment="1">
      <alignment vertical="center"/>
    </xf>
    <xf numFmtId="3" fontId="6" fillId="0" borderId="25" xfId="0" applyNumberFormat="1" applyFont="1" applyFill="1" applyBorder="1" applyAlignment="1" applyProtection="1">
      <alignment horizontal="center" vertical="center"/>
    </xf>
    <xf numFmtId="3" fontId="6" fillId="0" borderId="65" xfId="0" applyNumberFormat="1" applyFont="1" applyFill="1" applyBorder="1" applyAlignment="1" applyProtection="1">
      <alignment horizontal="distributed" vertical="center"/>
    </xf>
    <xf numFmtId="3" fontId="50" fillId="0" borderId="35" xfId="0" applyNumberFormat="1" applyFont="1" applyFill="1" applyBorder="1" applyAlignment="1">
      <alignment vertical="center"/>
    </xf>
    <xf numFmtId="38" fontId="50" fillId="0" borderId="35" xfId="1" applyFont="1" applyFill="1" applyBorder="1" applyAlignment="1">
      <alignment vertical="center"/>
    </xf>
    <xf numFmtId="38" fontId="50" fillId="0" borderId="263" xfId="1" applyFont="1" applyFill="1" applyBorder="1" applyAlignment="1">
      <alignment vertical="center"/>
    </xf>
    <xf numFmtId="38" fontId="50" fillId="0" borderId="44" xfId="1" applyFont="1" applyFill="1" applyBorder="1" applyAlignment="1">
      <alignment vertical="center"/>
    </xf>
    <xf numFmtId="38" fontId="50" fillId="0" borderId="43" xfId="1" applyFont="1" applyFill="1" applyBorder="1" applyAlignment="1">
      <alignment vertical="center"/>
    </xf>
    <xf numFmtId="38" fontId="50" fillId="0" borderId="231" xfId="1" applyFont="1" applyFill="1" applyBorder="1" applyAlignment="1">
      <alignment vertical="center"/>
    </xf>
    <xf numFmtId="38" fontId="50" fillId="0" borderId="230" xfId="1" applyFont="1" applyFill="1" applyBorder="1" applyAlignment="1">
      <alignment vertical="center"/>
    </xf>
    <xf numFmtId="3" fontId="6" fillId="0" borderId="26" xfId="0" applyNumberFormat="1" applyFont="1" applyFill="1" applyBorder="1" applyAlignment="1" applyProtection="1">
      <alignment horizontal="center" vertical="center"/>
    </xf>
    <xf numFmtId="3" fontId="6" fillId="0" borderId="116" xfId="0" quotePrefix="1" applyNumberFormat="1" applyFont="1" applyFill="1" applyBorder="1" applyAlignment="1" applyProtection="1">
      <alignment horizontal="center" vertical="center"/>
    </xf>
    <xf numFmtId="0" fontId="50" fillId="0" borderId="9" xfId="0" applyNumberFormat="1" applyFont="1" applyFill="1" applyBorder="1" applyAlignment="1">
      <alignment vertical="center"/>
    </xf>
    <xf numFmtId="3" fontId="6" fillId="0" borderId="8" xfId="0" quotePrefix="1" applyNumberFormat="1" applyFont="1" applyFill="1" applyBorder="1" applyAlignment="1" applyProtection="1">
      <alignment horizontal="center" vertical="center"/>
    </xf>
    <xf numFmtId="3" fontId="6" fillId="0" borderId="7" xfId="0" applyNumberFormat="1" applyFont="1" applyFill="1" applyBorder="1" applyAlignment="1" applyProtection="1">
      <alignment horizontal="center" vertical="center"/>
    </xf>
    <xf numFmtId="3" fontId="6" fillId="0" borderId="8" xfId="0" applyNumberFormat="1" applyFont="1" applyFill="1" applyBorder="1" applyAlignment="1" applyProtection="1">
      <alignment horizontal="center" vertical="center"/>
    </xf>
    <xf numFmtId="3" fontId="6" fillId="0" borderId="17" xfId="0" applyNumberFormat="1" applyFont="1" applyFill="1" applyBorder="1" applyAlignment="1" applyProtection="1">
      <alignment horizontal="center" vertical="center"/>
    </xf>
    <xf numFmtId="3" fontId="6" fillId="0" borderId="19" xfId="0" applyNumberFormat="1" applyFont="1" applyFill="1" applyBorder="1" applyAlignment="1" applyProtection="1">
      <alignment horizontal="distributed" vertical="center"/>
    </xf>
    <xf numFmtId="0" fontId="50" fillId="0" borderId="21" xfId="0" applyNumberFormat="1" applyFont="1" applyFill="1" applyBorder="1" applyAlignment="1">
      <alignment vertical="center"/>
    </xf>
    <xf numFmtId="38" fontId="50" fillId="0" borderId="21" xfId="1" applyFont="1" applyFill="1" applyBorder="1" applyAlignment="1">
      <alignment vertical="center"/>
    </xf>
    <xf numFmtId="38" fontId="50" fillId="0" borderId="272" xfId="1" applyFont="1" applyFill="1" applyBorder="1" applyAlignment="1">
      <alignment vertical="center"/>
    </xf>
    <xf numFmtId="38" fontId="50" fillId="0" borderId="33" xfId="1" applyFont="1" applyFill="1" applyBorder="1" applyAlignment="1">
      <alignment vertical="center"/>
    </xf>
    <xf numFmtId="38" fontId="50" fillId="0" borderId="34" xfId="1" applyFont="1" applyFill="1" applyBorder="1" applyAlignment="1">
      <alignment vertical="center"/>
    </xf>
    <xf numFmtId="38" fontId="50" fillId="0" borderId="257" xfId="1" applyFont="1" applyFill="1" applyBorder="1" applyAlignment="1">
      <alignment vertical="center"/>
    </xf>
    <xf numFmtId="38" fontId="50" fillId="0" borderId="256" xfId="1" applyFont="1" applyFill="1" applyBorder="1" applyAlignment="1">
      <alignment vertical="center"/>
    </xf>
    <xf numFmtId="3" fontId="6" fillId="0" borderId="18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vertical="center"/>
    </xf>
    <xf numFmtId="0" fontId="49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53" fillId="0" borderId="0" xfId="0" applyNumberFormat="1" applyFont="1" applyFill="1" applyAlignment="1">
      <alignment vertical="center"/>
    </xf>
    <xf numFmtId="0" fontId="53" fillId="0" borderId="0" xfId="0" applyNumberFormat="1" applyFont="1" applyFill="1" applyAlignment="1">
      <alignment horizontal="right" vertical="center"/>
    </xf>
    <xf numFmtId="0" fontId="6" fillId="0" borderId="2" xfId="0" applyNumberFormat="1" applyFont="1" applyFill="1" applyBorder="1" applyAlignment="1" applyProtection="1">
      <alignment horizontal="distributed" vertical="center"/>
    </xf>
    <xf numFmtId="0" fontId="6" fillId="0" borderId="3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Alignment="1">
      <alignment horizontal="distributed" vertical="center"/>
    </xf>
    <xf numFmtId="0" fontId="6" fillId="0" borderId="7" xfId="0" applyNumberFormat="1" applyFont="1" applyFill="1" applyBorder="1" applyAlignment="1" applyProtection="1">
      <alignment horizontal="distributed" vertical="center"/>
    </xf>
    <xf numFmtId="0" fontId="6" fillId="0" borderId="8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Border="1" applyAlignment="1">
      <alignment horizontal="distributed" vertical="center"/>
    </xf>
    <xf numFmtId="0" fontId="6" fillId="0" borderId="25" xfId="0" applyNumberFormat="1" applyFont="1" applyFill="1" applyBorder="1" applyAlignment="1" applyProtection="1">
      <alignment horizontal="distributed" vertical="center"/>
    </xf>
    <xf numFmtId="0" fontId="24" fillId="0" borderId="35" xfId="0" applyNumberFormat="1" applyFont="1" applyFill="1" applyBorder="1" applyAlignment="1">
      <alignment horizontal="right" vertical="center"/>
    </xf>
    <xf numFmtId="0" fontId="24" fillId="0" borderId="263" xfId="0" applyNumberFormat="1" applyFont="1" applyFill="1" applyBorder="1" applyAlignment="1">
      <alignment horizontal="right" vertical="center"/>
    </xf>
    <xf numFmtId="0" fontId="24" fillId="0" borderId="44" xfId="0" applyNumberFormat="1" applyFont="1" applyFill="1" applyBorder="1" applyAlignment="1">
      <alignment horizontal="right" vertical="center"/>
    </xf>
    <xf numFmtId="0" fontId="6" fillId="0" borderId="26" xfId="0" applyNumberFormat="1" applyFont="1" applyFill="1" applyBorder="1" applyAlignment="1" applyProtection="1">
      <alignment horizontal="distributed" vertical="center"/>
    </xf>
    <xf numFmtId="0" fontId="6" fillId="0" borderId="7" xfId="0" applyNumberFormat="1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24" fillId="0" borderId="15" xfId="0" applyNumberFormat="1" applyFont="1" applyFill="1" applyBorder="1" applyAlignment="1">
      <alignment horizontal="center" vertical="center"/>
    </xf>
    <xf numFmtId="3" fontId="24" fillId="0" borderId="15" xfId="0" applyNumberFormat="1" applyFont="1" applyFill="1" applyBorder="1" applyAlignment="1">
      <alignment vertical="center"/>
    </xf>
    <xf numFmtId="3" fontId="24" fillId="0" borderId="262" xfId="0" applyNumberFormat="1" applyFont="1" applyFill="1" applyBorder="1" applyAlignment="1">
      <alignment vertical="center"/>
    </xf>
    <xf numFmtId="3" fontId="24" fillId="0" borderId="31" xfId="0" applyNumberFormat="1" applyFont="1" applyFill="1" applyBorder="1" applyAlignment="1">
      <alignment vertical="center"/>
    </xf>
    <xf numFmtId="3" fontId="52" fillId="0" borderId="8" xfId="0" applyNumberFormat="1" applyFont="1" applyFill="1" applyBorder="1" applyAlignment="1" applyProtection="1">
      <alignment horizontal="center" vertical="center"/>
    </xf>
    <xf numFmtId="0" fontId="53" fillId="0" borderId="0" xfId="0" applyNumberFormat="1" applyFont="1" applyFill="1" applyAlignment="1">
      <alignment horizontal="distributed" vertical="center"/>
    </xf>
    <xf numFmtId="0" fontId="53" fillId="0" borderId="0" xfId="0" applyNumberFormat="1" applyFont="1" applyFill="1" applyBorder="1" applyAlignment="1">
      <alignment horizontal="distributed" vertical="center"/>
    </xf>
    <xf numFmtId="0" fontId="6" fillId="0" borderId="273" xfId="0" applyFont="1" applyFill="1" applyBorder="1" applyAlignment="1" applyProtection="1">
      <alignment horizontal="center" vertical="center"/>
    </xf>
    <xf numFmtId="0" fontId="24" fillId="0" borderId="274" xfId="0" applyNumberFormat="1" applyFont="1" applyFill="1" applyBorder="1" applyAlignment="1">
      <alignment horizontal="center" vertical="center"/>
    </xf>
    <xf numFmtId="3" fontId="24" fillId="0" borderId="274" xfId="0" applyNumberFormat="1" applyFont="1" applyFill="1" applyBorder="1" applyAlignment="1">
      <alignment vertical="center"/>
    </xf>
    <xf numFmtId="3" fontId="24" fillId="0" borderId="275" xfId="0" applyNumberFormat="1" applyFont="1" applyFill="1" applyBorder="1" applyAlignment="1">
      <alignment vertical="center"/>
    </xf>
    <xf numFmtId="3" fontId="24" fillId="0" borderId="276" xfId="0" applyNumberFormat="1" applyFont="1" applyFill="1" applyBorder="1" applyAlignment="1">
      <alignment vertical="center"/>
    </xf>
    <xf numFmtId="0" fontId="6" fillId="0" borderId="7" xfId="0" quotePrefix="1" applyNumberFormat="1" applyFont="1" applyFill="1" applyBorder="1" applyAlignment="1" applyProtection="1">
      <alignment horizontal="center" vertical="center"/>
    </xf>
    <xf numFmtId="38" fontId="24" fillId="0" borderId="274" xfId="0" applyNumberFormat="1" applyFont="1" applyFill="1" applyBorder="1" applyAlignment="1">
      <alignment horizontal="right" vertical="center"/>
    </xf>
    <xf numFmtId="38" fontId="24" fillId="0" borderId="275" xfId="0" applyNumberFormat="1" applyFont="1" applyFill="1" applyBorder="1" applyAlignment="1">
      <alignment horizontal="right" vertical="center"/>
    </xf>
    <xf numFmtId="38" fontId="24" fillId="0" borderId="276" xfId="0" applyNumberFormat="1" applyFont="1" applyFill="1" applyBorder="1" applyAlignment="1">
      <alignment horizontal="right" vertical="center"/>
    </xf>
    <xf numFmtId="0" fontId="6" fillId="0" borderId="245" xfId="0" quotePrefix="1" applyNumberFormat="1" applyFont="1" applyFill="1" applyBorder="1" applyAlignment="1" applyProtection="1">
      <alignment horizontal="center" vertical="center"/>
    </xf>
    <xf numFmtId="3" fontId="50" fillId="0" borderId="247" xfId="0" applyNumberFormat="1" applyFont="1" applyFill="1" applyBorder="1" applyAlignment="1">
      <alignment vertical="center"/>
    </xf>
    <xf numFmtId="3" fontId="50" fillId="0" borderId="265" xfId="0" applyNumberFormat="1" applyFont="1" applyFill="1" applyBorder="1" applyAlignment="1">
      <alignment vertical="center"/>
    </xf>
    <xf numFmtId="3" fontId="50" fillId="0" borderId="251" xfId="0" applyNumberFormat="1" applyFont="1" applyFill="1" applyBorder="1" applyAlignment="1">
      <alignment vertical="center"/>
    </xf>
    <xf numFmtId="3" fontId="6" fillId="0" borderId="252" xfId="0" applyNumberFormat="1" applyFont="1" applyFill="1" applyBorder="1" applyAlignment="1" applyProtection="1">
      <alignment horizontal="center" vertical="center"/>
    </xf>
    <xf numFmtId="3" fontId="50" fillId="0" borderId="14" xfId="0" applyNumberFormat="1" applyFont="1" applyFill="1" applyBorder="1" applyAlignment="1">
      <alignment vertical="center"/>
    </xf>
    <xf numFmtId="3" fontId="6" fillId="0" borderId="116" xfId="0" applyNumberFormat="1" applyFont="1" applyFill="1" applyBorder="1" applyAlignment="1" applyProtection="1">
      <alignment horizontal="center" vertical="center"/>
    </xf>
    <xf numFmtId="3" fontId="53" fillId="0" borderId="0" xfId="0" applyNumberFormat="1" applyFont="1" applyFill="1" applyAlignment="1">
      <alignment vertical="center"/>
    </xf>
    <xf numFmtId="3" fontId="50" fillId="0" borderId="34" xfId="0" applyNumberFormat="1" applyFont="1" applyFill="1" applyBorder="1" applyAlignment="1">
      <alignment vertical="center"/>
    </xf>
    <xf numFmtId="3" fontId="52" fillId="0" borderId="18" xfId="0" applyNumberFormat="1" applyFont="1" applyFill="1" applyBorder="1" applyAlignment="1" applyProtection="1">
      <alignment horizontal="center" vertical="center"/>
    </xf>
    <xf numFmtId="3" fontId="5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53" fillId="0" borderId="0" xfId="0" applyNumberFormat="1" applyFont="1" applyFill="1" applyAlignment="1">
      <alignment horizontal="center" vertical="center"/>
    </xf>
    <xf numFmtId="3" fontId="49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horizontal="right" vertical="center"/>
    </xf>
    <xf numFmtId="3" fontId="6" fillId="0" borderId="2" xfId="0" applyNumberFormat="1" applyFont="1" applyFill="1" applyBorder="1" applyAlignment="1" applyProtection="1">
      <alignment horizontal="distributed" vertical="center"/>
    </xf>
    <xf numFmtId="3" fontId="6" fillId="0" borderId="3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Alignment="1">
      <alignment horizontal="distributed" vertical="center"/>
    </xf>
    <xf numFmtId="3" fontId="6" fillId="0" borderId="7" xfId="0" applyNumberFormat="1" applyFont="1" applyFill="1" applyBorder="1" applyAlignment="1" applyProtection="1">
      <alignment horizontal="distributed" vertical="center"/>
    </xf>
    <xf numFmtId="3" fontId="6" fillId="0" borderId="8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Border="1" applyAlignment="1">
      <alignment horizontal="distributed" vertical="center"/>
    </xf>
    <xf numFmtId="3" fontId="6" fillId="0" borderId="25" xfId="0" applyNumberFormat="1" applyFont="1" applyFill="1" applyBorder="1" applyAlignment="1" applyProtection="1">
      <alignment horizontal="distributed" vertical="center"/>
    </xf>
    <xf numFmtId="3" fontId="6" fillId="0" borderId="26" xfId="0" applyNumberFormat="1" applyFont="1" applyFill="1" applyBorder="1" applyAlignment="1" applyProtection="1">
      <alignment horizontal="distributed" vertical="center"/>
    </xf>
    <xf numFmtId="3" fontId="24" fillId="0" borderId="9" xfId="0" applyNumberFormat="1" applyFont="1" applyFill="1" applyBorder="1" applyAlignment="1">
      <alignment vertical="center"/>
    </xf>
    <xf numFmtId="3" fontId="53" fillId="0" borderId="0" xfId="0" applyNumberFormat="1" applyFont="1" applyFill="1" applyAlignment="1">
      <alignment horizontal="distributed" vertical="center"/>
    </xf>
    <xf numFmtId="3" fontId="53" fillId="0" borderId="0" xfId="0" applyNumberFormat="1" applyFont="1" applyFill="1" applyBorder="1" applyAlignment="1">
      <alignment horizontal="distributed" vertical="center"/>
    </xf>
    <xf numFmtId="3" fontId="24" fillId="0" borderId="273" xfId="0" applyNumberFormat="1" applyFont="1" applyFill="1" applyBorder="1" applyAlignment="1">
      <alignment vertical="center"/>
    </xf>
    <xf numFmtId="3" fontId="6" fillId="0" borderId="7" xfId="0" quotePrefix="1" applyNumberFormat="1" applyFont="1" applyFill="1" applyBorder="1" applyAlignment="1" applyProtection="1">
      <alignment horizontal="center" vertical="center"/>
    </xf>
    <xf numFmtId="3" fontId="6" fillId="0" borderId="245" xfId="0" quotePrefix="1" applyNumberFormat="1" applyFont="1" applyFill="1" applyBorder="1" applyAlignment="1" applyProtection="1">
      <alignment horizontal="center" vertical="center"/>
    </xf>
    <xf numFmtId="3" fontId="50" fillId="0" borderId="246" xfId="0" applyNumberFormat="1" applyFont="1" applyFill="1" applyBorder="1" applyAlignment="1">
      <alignment vertical="center"/>
    </xf>
    <xf numFmtId="0" fontId="24" fillId="0" borderId="15" xfId="0" applyNumberFormat="1" applyFont="1" applyFill="1" applyBorder="1" applyAlignment="1">
      <alignment vertical="center"/>
    </xf>
    <xf numFmtId="0" fontId="24" fillId="0" borderId="0" xfId="0" applyNumberFormat="1" applyFont="1" applyFill="1" applyBorder="1" applyAlignment="1">
      <alignment horizontal="center" vertical="center"/>
    </xf>
    <xf numFmtId="38" fontId="50" fillId="0" borderId="9" xfId="1" applyFont="1" applyFill="1" applyBorder="1" applyAlignment="1">
      <alignment vertical="center"/>
    </xf>
    <xf numFmtId="3" fontId="50" fillId="0" borderId="9" xfId="0" applyNumberFormat="1" applyFont="1" applyFill="1" applyBorder="1" applyAlignment="1">
      <alignment vertical="center"/>
    </xf>
    <xf numFmtId="0" fontId="24" fillId="0" borderId="16" xfId="0" applyNumberFormat="1" applyFont="1" applyFill="1" applyBorder="1" applyAlignment="1">
      <alignment vertical="center"/>
    </xf>
    <xf numFmtId="0" fontId="24" fillId="0" borderId="14" xfId="0" applyNumberFormat="1" applyFont="1" applyFill="1" applyBorder="1" applyAlignment="1">
      <alignment horizontal="center" vertical="center"/>
    </xf>
    <xf numFmtId="38" fontId="50" fillId="0" borderId="37" xfId="1" applyFont="1" applyFill="1" applyBorder="1" applyAlignment="1">
      <alignment vertical="center"/>
    </xf>
    <xf numFmtId="3" fontId="50" fillId="0" borderId="37" xfId="0" applyNumberFormat="1" applyFont="1" applyFill="1" applyBorder="1" applyAlignment="1">
      <alignment vertical="center"/>
    </xf>
    <xf numFmtId="0" fontId="24" fillId="0" borderId="234" xfId="0" applyNumberFormat="1" applyFont="1" applyFill="1" applyBorder="1" applyAlignment="1">
      <alignment vertical="center"/>
    </xf>
    <xf numFmtId="0" fontId="24" fillId="0" borderId="237" xfId="0" applyNumberFormat="1" applyFont="1" applyFill="1" applyBorder="1" applyAlignment="1">
      <alignment horizontal="center" vertical="center"/>
    </xf>
    <xf numFmtId="38" fontId="50" fillId="0" borderId="233" xfId="1" applyFont="1" applyFill="1" applyBorder="1" applyAlignment="1">
      <alignment vertical="center"/>
    </xf>
    <xf numFmtId="3" fontId="50" fillId="0" borderId="233" xfId="0" applyNumberFormat="1" applyFont="1" applyFill="1" applyBorder="1" applyAlignment="1">
      <alignment vertical="center"/>
    </xf>
    <xf numFmtId="0" fontId="6" fillId="0" borderId="277" xfId="0" quotePrefix="1" applyFont="1" applyFill="1" applyBorder="1" applyAlignment="1" applyProtection="1">
      <alignment horizontal="center" vertical="center"/>
    </xf>
    <xf numFmtId="0" fontId="24" fillId="0" borderId="35" xfId="0" applyNumberFormat="1" applyFont="1" applyFill="1" applyBorder="1" applyAlignment="1">
      <alignment vertical="center"/>
    </xf>
    <xf numFmtId="0" fontId="24" fillId="0" borderId="43" xfId="0" applyNumberFormat="1" applyFont="1" applyFill="1" applyBorder="1" applyAlignment="1">
      <alignment horizontal="center" vertical="center"/>
    </xf>
    <xf numFmtId="38" fontId="50" fillId="0" borderId="65" xfId="1" applyFont="1" applyFill="1" applyBorder="1" applyAlignment="1">
      <alignment vertical="center"/>
    </xf>
    <xf numFmtId="3" fontId="50" fillId="0" borderId="65" xfId="0" applyNumberFormat="1" applyFont="1" applyFill="1" applyBorder="1" applyAlignment="1">
      <alignment vertical="center"/>
    </xf>
    <xf numFmtId="0" fontId="24" fillId="0" borderId="34" xfId="0" applyNumberFormat="1" applyFont="1" applyFill="1" applyBorder="1" applyAlignment="1">
      <alignment horizontal="center" vertical="center"/>
    </xf>
    <xf numFmtId="38" fontId="50" fillId="0" borderId="19" xfId="1" applyFont="1" applyFill="1" applyBorder="1" applyAlignment="1">
      <alignment vertical="center"/>
    </xf>
    <xf numFmtId="3" fontId="50" fillId="0" borderId="19" xfId="0" applyNumberFormat="1" applyFont="1" applyFill="1" applyBorder="1" applyAlignment="1">
      <alignment vertical="center"/>
    </xf>
    <xf numFmtId="3" fontId="52" fillId="0" borderId="7" xfId="0" applyNumberFormat="1" applyFont="1" applyFill="1" applyBorder="1" applyAlignment="1" applyProtection="1">
      <alignment horizontal="center" vertical="center"/>
    </xf>
    <xf numFmtId="3" fontId="52" fillId="0" borderId="7" xfId="0" quotePrefix="1" applyNumberFormat="1" applyFont="1" applyFill="1" applyBorder="1" applyAlignment="1" applyProtection="1">
      <alignment horizontal="center" vertical="center"/>
    </xf>
    <xf numFmtId="0" fontId="50" fillId="0" borderId="15" xfId="0" applyNumberFormat="1" applyFont="1" applyFill="1" applyBorder="1" applyAlignment="1">
      <alignment vertical="center"/>
    </xf>
    <xf numFmtId="0" fontId="50" fillId="0" borderId="0" xfId="0" applyNumberFormat="1" applyFont="1" applyFill="1" applyBorder="1" applyAlignment="1">
      <alignment vertical="center"/>
    </xf>
    <xf numFmtId="0" fontId="50" fillId="0" borderId="16" xfId="0" applyNumberFormat="1" applyFont="1" applyFill="1" applyBorder="1" applyAlignment="1">
      <alignment vertical="center"/>
    </xf>
    <xf numFmtId="0" fontId="50" fillId="0" borderId="14" xfId="0" applyNumberFormat="1" applyFont="1" applyFill="1" applyBorder="1" applyAlignment="1">
      <alignment vertical="center"/>
    </xf>
    <xf numFmtId="0" fontId="50" fillId="0" borderId="237" xfId="0" applyNumberFormat="1" applyFont="1" applyFill="1" applyBorder="1" applyAlignment="1">
      <alignment vertical="center"/>
    </xf>
    <xf numFmtId="0" fontId="50" fillId="0" borderId="35" xfId="0" applyNumberFormat="1" applyFont="1" applyFill="1" applyBorder="1" applyAlignment="1">
      <alignment vertical="center"/>
    </xf>
    <xf numFmtId="0" fontId="50" fillId="0" borderId="43" xfId="0" applyNumberFormat="1" applyFont="1" applyFill="1" applyBorder="1" applyAlignment="1">
      <alignment vertical="center"/>
    </xf>
    <xf numFmtId="3" fontId="6" fillId="0" borderId="219" xfId="0" applyNumberFormat="1" applyFont="1" applyFill="1" applyBorder="1" applyAlignment="1" applyProtection="1">
      <alignment horizontal="center" vertical="center"/>
    </xf>
    <xf numFmtId="0" fontId="50" fillId="0" borderId="34" xfId="0" applyNumberFormat="1" applyFont="1" applyFill="1" applyBorder="1" applyAlignment="1">
      <alignment vertical="center"/>
    </xf>
    <xf numFmtId="3" fontId="55" fillId="0" borderId="0" xfId="0" applyNumberFormat="1" applyFont="1" applyFill="1" applyAlignment="1">
      <alignment vertical="center"/>
    </xf>
    <xf numFmtId="3" fontId="24" fillId="0" borderId="228" xfId="0" applyNumberFormat="1" applyFont="1" applyFill="1" applyBorder="1" applyAlignment="1">
      <alignment vertical="center"/>
    </xf>
    <xf numFmtId="3" fontId="24" fillId="0" borderId="15" xfId="0" applyNumberFormat="1" applyFont="1" applyFill="1" applyBorder="1" applyAlignment="1">
      <alignment horizontal="right" vertical="center"/>
    </xf>
    <xf numFmtId="3" fontId="24" fillId="0" borderId="228" xfId="0" applyNumberFormat="1" applyFont="1" applyFill="1" applyBorder="1" applyAlignment="1">
      <alignment horizontal="right" vertical="center"/>
    </xf>
    <xf numFmtId="3" fontId="24" fillId="0" borderId="278" xfId="0" applyNumberFormat="1" applyFont="1" applyFill="1" applyBorder="1" applyAlignment="1">
      <alignment vertical="center"/>
    </xf>
    <xf numFmtId="3" fontId="24" fillId="0" borderId="247" xfId="0" applyNumberFormat="1" applyFont="1" applyFill="1" applyBorder="1" applyAlignment="1">
      <alignment vertical="center"/>
    </xf>
    <xf numFmtId="3" fontId="24" fillId="0" borderId="249" xfId="0" applyNumberFormat="1" applyFont="1" applyFill="1" applyBorder="1" applyAlignment="1">
      <alignment vertical="center"/>
    </xf>
    <xf numFmtId="3" fontId="24" fillId="0" borderId="246" xfId="0" applyNumberFormat="1" applyFont="1" applyFill="1" applyBorder="1" applyAlignment="1">
      <alignment vertical="center"/>
    </xf>
    <xf numFmtId="3" fontId="24" fillId="0" borderId="0" xfId="0" applyNumberFormat="1" applyFont="1" applyFill="1" applyBorder="1" applyAlignment="1">
      <alignment vertical="center"/>
    </xf>
    <xf numFmtId="38" fontId="56" fillId="0" borderId="15" xfId="1" applyFont="1" applyFill="1" applyBorder="1" applyAlignment="1">
      <alignment vertical="center"/>
    </xf>
    <xf numFmtId="38" fontId="56" fillId="0" borderId="228" xfId="1" applyFont="1" applyFill="1" applyBorder="1" applyAlignment="1">
      <alignment vertical="center"/>
    </xf>
    <xf numFmtId="3" fontId="24" fillId="0" borderId="16" xfId="0" applyNumberFormat="1" applyFont="1" applyFill="1" applyBorder="1" applyAlignment="1">
      <alignment vertical="center"/>
    </xf>
    <xf numFmtId="3" fontId="24" fillId="0" borderId="14" xfId="0" applyNumberFormat="1" applyFont="1" applyFill="1" applyBorder="1" applyAlignment="1">
      <alignment vertical="center"/>
    </xf>
    <xf numFmtId="38" fontId="24" fillId="0" borderId="16" xfId="1" applyFont="1" applyFill="1" applyBorder="1" applyAlignment="1">
      <alignment vertical="center"/>
    </xf>
    <xf numFmtId="38" fontId="24" fillId="0" borderId="254" xfId="1" applyFont="1" applyFill="1" applyBorder="1" applyAlignment="1">
      <alignment vertical="center"/>
    </xf>
    <xf numFmtId="3" fontId="24" fillId="0" borderId="240" xfId="0" applyNumberFormat="1" applyFont="1" applyFill="1" applyBorder="1" applyAlignment="1">
      <alignment vertical="center"/>
    </xf>
    <xf numFmtId="3" fontId="24" fillId="0" borderId="243" xfId="0" applyNumberFormat="1" applyFont="1" applyFill="1" applyBorder="1" applyAlignment="1">
      <alignment vertical="center"/>
    </xf>
    <xf numFmtId="38" fontId="24" fillId="0" borderId="240" xfId="1" applyFont="1" applyFill="1" applyBorder="1" applyAlignment="1">
      <alignment vertical="center"/>
    </xf>
    <xf numFmtId="38" fontId="24" fillId="0" borderId="242" xfId="1" applyFont="1" applyFill="1" applyBorder="1" applyAlignment="1">
      <alignment vertical="center"/>
    </xf>
    <xf numFmtId="38" fontId="24" fillId="0" borderId="239" xfId="1" applyFont="1" applyFill="1" applyBorder="1" applyAlignment="1">
      <alignment vertical="center"/>
    </xf>
    <xf numFmtId="3" fontId="6" fillId="0" borderId="67" xfId="0" applyNumberFormat="1" applyFont="1" applyFill="1" applyBorder="1" applyAlignment="1" applyProtection="1">
      <alignment horizontal="center" vertical="center"/>
    </xf>
    <xf numFmtId="3" fontId="24" fillId="0" borderId="35" xfId="0" applyNumberFormat="1" applyFont="1" applyFill="1" applyBorder="1" applyAlignment="1">
      <alignment vertical="center"/>
    </xf>
    <xf numFmtId="3" fontId="24" fillId="0" borderId="43" xfId="0" applyNumberFormat="1" applyFont="1" applyFill="1" applyBorder="1" applyAlignment="1">
      <alignment vertical="center"/>
    </xf>
    <xf numFmtId="38" fontId="24" fillId="0" borderId="35" xfId="1" applyFont="1" applyFill="1" applyBorder="1" applyAlignment="1">
      <alignment vertical="center"/>
    </xf>
    <xf numFmtId="38" fontId="24" fillId="0" borderId="231" xfId="1" applyFont="1" applyFill="1" applyBorder="1" applyAlignment="1">
      <alignment vertical="center"/>
    </xf>
    <xf numFmtId="3" fontId="6" fillId="0" borderId="64" xfId="0" applyNumberFormat="1" applyFont="1" applyFill="1" applyBorder="1" applyAlignment="1" applyProtection="1">
      <alignment horizontal="center" vertical="center"/>
    </xf>
    <xf numFmtId="3" fontId="6" fillId="0" borderId="28" xfId="0" applyNumberFormat="1" applyFont="1" applyFill="1" applyBorder="1" applyAlignment="1" applyProtection="1">
      <alignment horizontal="center" vertical="center"/>
    </xf>
    <xf numFmtId="3" fontId="6" fillId="0" borderId="216" xfId="0" applyNumberFormat="1" applyFont="1" applyFill="1" applyBorder="1" applyAlignment="1" applyProtection="1">
      <alignment horizontal="center" vertical="center"/>
    </xf>
    <xf numFmtId="3" fontId="24" fillId="0" borderId="21" xfId="0" applyNumberFormat="1" applyFont="1" applyFill="1" applyBorder="1" applyAlignment="1">
      <alignment vertical="center"/>
    </xf>
    <xf numFmtId="3" fontId="24" fillId="0" borderId="34" xfId="0" applyNumberFormat="1" applyFont="1" applyFill="1" applyBorder="1" applyAlignment="1">
      <alignment vertical="center"/>
    </xf>
    <xf numFmtId="38" fontId="56" fillId="0" borderId="21" xfId="1" applyFont="1" applyFill="1" applyBorder="1" applyAlignment="1">
      <alignment vertical="center"/>
    </xf>
    <xf numFmtId="38" fontId="56" fillId="0" borderId="257" xfId="1" applyFont="1" applyFill="1" applyBorder="1" applyAlignment="1">
      <alignment vertical="center"/>
    </xf>
    <xf numFmtId="0" fontId="57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0" fillId="0" borderId="0" xfId="0" applyFont="1" applyBorder="1" applyAlignment="1">
      <alignment vertical="center"/>
    </xf>
    <xf numFmtId="38" fontId="24" fillId="0" borderId="15" xfId="1" applyFont="1" applyBorder="1" applyAlignment="1">
      <alignment vertical="center"/>
    </xf>
    <xf numFmtId="38" fontId="24" fillId="0" borderId="280" xfId="1" applyFont="1" applyBorder="1" applyAlignment="1">
      <alignment vertical="center"/>
    </xf>
    <xf numFmtId="0" fontId="58" fillId="0" borderId="0" xfId="0" applyFont="1" applyAlignment="1">
      <alignment vertical="center"/>
    </xf>
    <xf numFmtId="38" fontId="24" fillId="0" borderId="274" xfId="1" applyFont="1" applyBorder="1" applyAlignment="1">
      <alignment vertical="center"/>
    </xf>
    <xf numFmtId="38" fontId="24" fillId="0" borderId="282" xfId="1" applyFont="1" applyBorder="1" applyAlignment="1">
      <alignment vertical="center"/>
    </xf>
    <xf numFmtId="38" fontId="24" fillId="0" borderId="35" xfId="1" applyFont="1" applyBorder="1" applyAlignment="1">
      <alignment vertical="center"/>
    </xf>
    <xf numFmtId="38" fontId="24" fillId="0" borderId="283" xfId="1" applyFont="1" applyBorder="1" applyAlignment="1">
      <alignment vertical="center"/>
    </xf>
    <xf numFmtId="38" fontId="24" fillId="3" borderId="16" xfId="1" applyFont="1" applyFill="1" applyBorder="1" applyAlignment="1">
      <alignment vertical="center"/>
    </xf>
    <xf numFmtId="38" fontId="24" fillId="3" borderId="284" xfId="1" applyFont="1" applyFill="1" applyBorder="1" applyAlignment="1">
      <alignment vertical="center"/>
    </xf>
    <xf numFmtId="38" fontId="58" fillId="0" borderId="0" xfId="0" applyNumberFormat="1" applyFont="1" applyAlignment="1">
      <alignment vertical="center"/>
    </xf>
    <xf numFmtId="38" fontId="24" fillId="0" borderId="11" xfId="1" applyFont="1" applyBorder="1" applyAlignment="1">
      <alignment vertical="center"/>
    </xf>
    <xf numFmtId="38" fontId="24" fillId="0" borderId="285" xfId="1" applyFont="1" applyBorder="1" applyAlignment="1">
      <alignment vertical="center"/>
    </xf>
    <xf numFmtId="38" fontId="24" fillId="0" borderId="16" xfId="1" applyFont="1" applyBorder="1" applyAlignment="1">
      <alignment vertical="center"/>
    </xf>
    <xf numFmtId="38" fontId="24" fillId="0" borderId="284" xfId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24" fillId="0" borderId="273" xfId="0" applyFont="1" applyBorder="1" applyAlignment="1">
      <alignment vertical="center"/>
    </xf>
    <xf numFmtId="0" fontId="24" fillId="0" borderId="65" xfId="0" applyFont="1" applyBorder="1" applyAlignment="1">
      <alignment vertical="center"/>
    </xf>
    <xf numFmtId="0" fontId="24" fillId="3" borderId="37" xfId="0" applyFont="1" applyFill="1" applyBorder="1" applyAlignment="1">
      <alignment vertical="center"/>
    </xf>
    <xf numFmtId="38" fontId="24" fillId="3" borderId="211" xfId="1" applyFont="1" applyFill="1" applyBorder="1" applyAlignment="1">
      <alignment vertical="center"/>
    </xf>
    <xf numFmtId="38" fontId="24" fillId="3" borderId="286" xfId="1" applyFont="1" applyFill="1" applyBorder="1" applyAlignment="1">
      <alignment vertical="center"/>
    </xf>
    <xf numFmtId="38" fontId="24" fillId="0" borderId="11" xfId="1" applyFont="1" applyBorder="1" applyAlignment="1">
      <alignment horizontal="right" vertical="center"/>
    </xf>
    <xf numFmtId="38" fontId="24" fillId="0" borderId="290" xfId="1" applyFont="1" applyBorder="1" applyAlignment="1">
      <alignment horizontal="right" vertical="center"/>
    </xf>
    <xf numFmtId="38" fontId="24" fillId="0" borderId="285" xfId="1" applyFont="1" applyBorder="1" applyAlignment="1">
      <alignment horizontal="right" vertical="center"/>
    </xf>
    <xf numFmtId="38" fontId="24" fillId="0" borderId="274" xfId="1" applyFont="1" applyBorder="1" applyAlignment="1">
      <alignment horizontal="right" vertical="center"/>
    </xf>
    <xf numFmtId="38" fontId="24" fillId="0" borderId="291" xfId="1" quotePrefix="1" applyFont="1" applyBorder="1" applyAlignment="1">
      <alignment horizontal="right" vertical="center"/>
    </xf>
    <xf numFmtId="38" fontId="24" fillId="0" borderId="282" xfId="1" applyFont="1" applyBorder="1" applyAlignment="1">
      <alignment horizontal="right" vertical="center"/>
    </xf>
    <xf numFmtId="38" fontId="24" fillId="0" borderId="291" xfId="1" applyFont="1" applyBorder="1" applyAlignment="1">
      <alignment horizontal="right" vertical="center"/>
    </xf>
    <xf numFmtId="38" fontId="24" fillId="0" borderId="35" xfId="1" applyFont="1" applyBorder="1" applyAlignment="1">
      <alignment horizontal="right" vertical="center"/>
    </xf>
    <xf numFmtId="38" fontId="24" fillId="0" borderId="289" xfId="1" applyFont="1" applyBorder="1" applyAlignment="1">
      <alignment horizontal="right" vertical="center"/>
    </xf>
    <xf numFmtId="38" fontId="24" fillId="0" borderId="283" xfId="1" applyFont="1" applyBorder="1" applyAlignment="1">
      <alignment horizontal="right" vertical="center"/>
    </xf>
    <xf numFmtId="38" fontId="24" fillId="3" borderId="16" xfId="1" applyFont="1" applyFill="1" applyBorder="1" applyAlignment="1">
      <alignment horizontal="right" vertical="center"/>
    </xf>
    <xf numFmtId="38" fontId="24" fillId="3" borderId="292" xfId="1" applyFont="1" applyFill="1" applyBorder="1" applyAlignment="1">
      <alignment horizontal="right" vertical="center"/>
    </xf>
    <xf numFmtId="38" fontId="24" fillId="3" borderId="284" xfId="1" applyFont="1" applyFill="1" applyBorder="1" applyAlignment="1">
      <alignment horizontal="right" vertical="center"/>
    </xf>
    <xf numFmtId="38" fontId="24" fillId="0" borderId="16" xfId="1" applyFont="1" applyBorder="1" applyAlignment="1">
      <alignment horizontal="right" vertical="center"/>
    </xf>
    <xf numFmtId="38" fontId="24" fillId="0" borderId="292" xfId="1" applyFont="1" applyBorder="1" applyAlignment="1">
      <alignment horizontal="right" vertical="center"/>
    </xf>
    <xf numFmtId="38" fontId="24" fillId="0" borderId="284" xfId="1" applyFont="1" applyBorder="1" applyAlignment="1">
      <alignment horizontal="right" vertical="center"/>
    </xf>
    <xf numFmtId="0" fontId="24" fillId="0" borderId="239" xfId="0" applyFont="1" applyBorder="1" applyAlignment="1">
      <alignment vertical="center"/>
    </xf>
    <xf numFmtId="38" fontId="24" fillId="0" borderId="240" xfId="1" applyFont="1" applyBorder="1" applyAlignment="1">
      <alignment horizontal="right" vertical="center"/>
    </xf>
    <xf numFmtId="38" fontId="24" fillId="0" borderId="293" xfId="1" applyFont="1" applyBorder="1" applyAlignment="1">
      <alignment horizontal="right" vertical="center"/>
    </xf>
    <xf numFmtId="38" fontId="24" fillId="0" borderId="294" xfId="1" applyFont="1" applyBorder="1" applyAlignment="1">
      <alignment horizontal="right" vertical="center"/>
    </xf>
    <xf numFmtId="0" fontId="24" fillId="3" borderId="37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187" fontId="58" fillId="0" borderId="0" xfId="0" applyNumberFormat="1" applyFont="1" applyAlignment="1">
      <alignment vertical="center"/>
    </xf>
    <xf numFmtId="38" fontId="24" fillId="3" borderId="211" xfId="1" applyFont="1" applyFill="1" applyBorder="1" applyAlignment="1">
      <alignment horizontal="right" vertical="center"/>
    </xf>
    <xf numFmtId="38" fontId="24" fillId="3" borderId="295" xfId="1" applyFont="1" applyFill="1" applyBorder="1" applyAlignment="1">
      <alignment horizontal="right" vertical="center"/>
    </xf>
    <xf numFmtId="38" fontId="24" fillId="3" borderId="286" xfId="1" applyFont="1" applyFill="1" applyBorder="1" applyAlignment="1">
      <alignment horizontal="right" vertical="center"/>
    </xf>
    <xf numFmtId="0" fontId="59" fillId="0" borderId="0" xfId="0" applyFont="1" applyAlignment="1">
      <alignment vertical="center"/>
    </xf>
    <xf numFmtId="38" fontId="0" fillId="0" borderId="0" xfId="1" applyFont="1" applyAlignment="1">
      <alignment vertical="center"/>
    </xf>
    <xf numFmtId="0" fontId="24" fillId="0" borderId="66" xfId="0" applyFont="1" applyBorder="1" applyAlignment="1">
      <alignment vertical="center"/>
    </xf>
    <xf numFmtId="0" fontId="24" fillId="0" borderId="41" xfId="0" applyFont="1" applyBorder="1" applyAlignment="1">
      <alignment vertical="center"/>
    </xf>
    <xf numFmtId="0" fontId="24" fillId="0" borderId="42" xfId="0" applyFont="1" applyBorder="1" applyAlignment="1">
      <alignment vertical="center"/>
    </xf>
    <xf numFmtId="0" fontId="24" fillId="0" borderId="279" xfId="0" applyFont="1" applyBorder="1" applyAlignment="1">
      <alignment vertical="center"/>
    </xf>
    <xf numFmtId="0" fontId="24" fillId="0" borderId="28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4" fillId="0" borderId="31" xfId="0" applyFont="1" applyBorder="1" applyAlignment="1">
      <alignment vertical="center"/>
    </xf>
    <xf numFmtId="0" fontId="24" fillId="0" borderId="280" xfId="0" applyFont="1" applyBorder="1" applyAlignment="1">
      <alignment vertical="center"/>
    </xf>
    <xf numFmtId="0" fontId="24" fillId="0" borderId="280" xfId="0" applyFont="1" applyBorder="1" applyAlignment="1">
      <alignment horizontal="center" vertical="center"/>
    </xf>
    <xf numFmtId="0" fontId="24" fillId="0" borderId="67" xfId="0" applyFont="1" applyBorder="1" applyAlignment="1">
      <alignment vertical="center"/>
    </xf>
    <xf numFmtId="0" fontId="24" fillId="0" borderId="43" xfId="0" applyFont="1" applyBorder="1" applyAlignment="1">
      <alignment vertical="center"/>
    </xf>
    <xf numFmtId="0" fontId="24" fillId="0" borderId="44" xfId="0" applyFont="1" applyBorder="1" applyAlignment="1">
      <alignment vertical="center"/>
    </xf>
    <xf numFmtId="0" fontId="24" fillId="0" borderId="283" xfId="0" applyFont="1" applyBorder="1" applyAlignment="1">
      <alignment vertical="center"/>
    </xf>
    <xf numFmtId="38" fontId="12" fillId="0" borderId="11" xfId="1" applyFont="1" applyBorder="1" applyAlignment="1">
      <alignment vertical="center"/>
    </xf>
    <xf numFmtId="38" fontId="12" fillId="0" borderId="285" xfId="1" applyFont="1" applyBorder="1" applyAlignment="1">
      <alignment vertical="center"/>
    </xf>
    <xf numFmtId="38" fontId="58" fillId="0" borderId="0" xfId="1" applyFont="1" applyAlignment="1">
      <alignment vertical="center"/>
    </xf>
    <xf numFmtId="38" fontId="12" fillId="0" borderId="274" xfId="1" applyFont="1" applyBorder="1" applyAlignment="1">
      <alignment vertical="center"/>
    </xf>
    <xf numFmtId="38" fontId="12" fillId="0" borderId="282" xfId="1" applyFont="1" applyBorder="1" applyAlignment="1">
      <alignment vertical="center"/>
    </xf>
    <xf numFmtId="38" fontId="12" fillId="0" borderId="35" xfId="1" applyFont="1" applyBorder="1" applyAlignment="1">
      <alignment vertical="center"/>
    </xf>
    <xf numFmtId="38" fontId="12" fillId="0" borderId="283" xfId="1" applyFont="1" applyBorder="1" applyAlignment="1">
      <alignment vertical="center"/>
    </xf>
    <xf numFmtId="38" fontId="12" fillId="3" borderId="16" xfId="1" applyFont="1" applyFill="1" applyBorder="1" applyAlignment="1">
      <alignment vertical="center"/>
    </xf>
    <xf numFmtId="38" fontId="12" fillId="3" borderId="284" xfId="1" applyFont="1" applyFill="1" applyBorder="1" applyAlignment="1">
      <alignment vertical="center"/>
    </xf>
    <xf numFmtId="0" fontId="24" fillId="0" borderId="233" xfId="0" applyFont="1" applyBorder="1" applyAlignment="1">
      <alignment vertical="center"/>
    </xf>
    <xf numFmtId="38" fontId="12" fillId="0" borderId="234" xfId="1" applyFont="1" applyBorder="1" applyAlignment="1">
      <alignment vertical="center"/>
    </xf>
    <xf numFmtId="38" fontId="12" fillId="0" borderId="296" xfId="1" applyFont="1" applyBorder="1" applyAlignment="1">
      <alignment vertical="center"/>
    </xf>
    <xf numFmtId="38" fontId="12" fillId="0" borderId="240" xfId="1" applyFont="1" applyBorder="1" applyAlignment="1">
      <alignment vertical="center"/>
    </xf>
    <xf numFmtId="38" fontId="12" fillId="0" borderId="294" xfId="1" applyFont="1" applyBorder="1" applyAlignment="1">
      <alignment vertical="center"/>
    </xf>
    <xf numFmtId="38" fontId="12" fillId="0" borderId="16" xfId="1" applyFont="1" applyBorder="1" applyAlignment="1">
      <alignment vertical="center"/>
    </xf>
    <xf numFmtId="38" fontId="12" fillId="0" borderId="284" xfId="1" applyFont="1" applyBorder="1" applyAlignment="1">
      <alignment vertical="center"/>
    </xf>
    <xf numFmtId="0" fontId="24" fillId="0" borderId="9" xfId="0" applyFont="1" applyBorder="1" applyAlignment="1">
      <alignment horizontal="left" vertical="center"/>
    </xf>
    <xf numFmtId="38" fontId="12" fillId="0" borderId="15" xfId="1" applyFont="1" applyBorder="1" applyAlignment="1">
      <alignment vertical="center"/>
    </xf>
    <xf numFmtId="38" fontId="12" fillId="0" borderId="280" xfId="1" applyFont="1" applyBorder="1" applyAlignment="1">
      <alignment vertical="center"/>
    </xf>
    <xf numFmtId="0" fontId="24" fillId="0" borderId="273" xfId="0" applyFont="1" applyBorder="1" applyAlignment="1">
      <alignment horizontal="left" vertical="center"/>
    </xf>
    <xf numFmtId="0" fontId="24" fillId="0" borderId="273" xfId="0" applyFont="1" applyBorder="1" applyAlignment="1">
      <alignment horizontal="left" vertical="center" wrapText="1"/>
    </xf>
    <xf numFmtId="38" fontId="12" fillId="3" borderId="211" xfId="1" applyFont="1" applyFill="1" applyBorder="1" applyAlignment="1">
      <alignment vertical="center"/>
    </xf>
    <xf numFmtId="38" fontId="12" fillId="3" borderId="286" xfId="1" applyFont="1" applyFill="1" applyBorder="1" applyAlignment="1">
      <alignment vertical="center"/>
    </xf>
    <xf numFmtId="0" fontId="8" fillId="0" borderId="65" xfId="0" applyFont="1" applyFill="1" applyBorder="1" applyAlignment="1">
      <alignment horizontal="left" vertical="center" shrinkToFit="1"/>
    </xf>
    <xf numFmtId="38" fontId="8" fillId="0" borderId="9" xfId="1" applyFont="1" applyFill="1" applyBorder="1" applyAlignment="1" applyProtection="1">
      <alignment horizontal="left" vertical="center" shrinkToFit="1"/>
    </xf>
    <xf numFmtId="0" fontId="8" fillId="0" borderId="34" xfId="0" applyFont="1" applyFill="1" applyBorder="1" applyAlignment="1">
      <alignment horizontal="left" vertical="center" shrinkToFit="1"/>
    </xf>
    <xf numFmtId="0" fontId="8" fillId="0" borderId="8" xfId="0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horizontal="left" vertical="center" shrinkToFit="1"/>
    </xf>
    <xf numFmtId="3" fontId="8" fillId="0" borderId="10" xfId="0" applyNumberFormat="1" applyFont="1" applyBorder="1" applyAlignment="1">
      <alignment horizontal="center" vertical="center" shrinkToFit="1"/>
    </xf>
    <xf numFmtId="179" fontId="10" fillId="0" borderId="164" xfId="2" applyNumberFormat="1" applyFont="1" applyBorder="1" applyAlignment="1">
      <alignment horizontal="right" vertical="center"/>
    </xf>
    <xf numFmtId="179" fontId="10" fillId="0" borderId="132" xfId="2" applyNumberFormat="1" applyFont="1" applyBorder="1" applyAlignment="1">
      <alignment horizontal="right" vertical="center"/>
    </xf>
    <xf numFmtId="0" fontId="30" fillId="0" borderId="165" xfId="2" applyFont="1" applyBorder="1" applyAlignment="1">
      <alignment horizontal="right" vertical="center"/>
    </xf>
    <xf numFmtId="179" fontId="10" fillId="0" borderId="0" xfId="2" applyNumberFormat="1" applyFont="1" applyBorder="1" applyAlignment="1">
      <alignment horizontal="right" vertical="center"/>
    </xf>
    <xf numFmtId="179" fontId="10" fillId="0" borderId="128" xfId="2" applyNumberFormat="1" applyFont="1" applyBorder="1" applyAlignment="1">
      <alignment horizontal="right" vertical="center"/>
    </xf>
    <xf numFmtId="38" fontId="10" fillId="0" borderId="168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right" vertical="center"/>
    </xf>
    <xf numFmtId="38" fontId="10" fillId="0" borderId="169" xfId="2" applyNumberFormat="1" applyFont="1" applyBorder="1" applyAlignment="1">
      <alignment horizontal="right" vertical="center"/>
    </xf>
    <xf numFmtId="38" fontId="10" fillId="0" borderId="129" xfId="2" applyNumberFormat="1" applyFont="1" applyBorder="1" applyAlignment="1">
      <alignment horizontal="right" vertical="center"/>
    </xf>
    <xf numFmtId="38" fontId="10" fillId="0" borderId="172" xfId="2" applyNumberFormat="1" applyFont="1" applyBorder="1" applyAlignment="1">
      <alignment horizontal="right" vertical="center"/>
    </xf>
    <xf numFmtId="0" fontId="10" fillId="0" borderId="174" xfId="2" applyFont="1" applyBorder="1" applyAlignment="1">
      <alignment horizontal="center" vertical="center"/>
    </xf>
    <xf numFmtId="0" fontId="10" fillId="0" borderId="179" xfId="2" applyFont="1" applyBorder="1" applyAlignment="1">
      <alignment horizontal="center" vertical="center"/>
    </xf>
    <xf numFmtId="0" fontId="10" fillId="0" borderId="189" xfId="2" applyFont="1" applyBorder="1" applyAlignment="1">
      <alignment horizontal="center" vertical="center"/>
    </xf>
    <xf numFmtId="0" fontId="10" fillId="0" borderId="53" xfId="2" applyFont="1" applyBorder="1" applyAlignment="1">
      <alignment horizontal="center" vertical="center"/>
    </xf>
    <xf numFmtId="0" fontId="10" fillId="0" borderId="55" xfId="2" applyFont="1" applyBorder="1" applyAlignment="1">
      <alignment horizontal="center" vertical="center"/>
    </xf>
    <xf numFmtId="0" fontId="10" fillId="0" borderId="61" xfId="2" applyFont="1" applyBorder="1" applyAlignment="1">
      <alignment horizontal="center" vertical="center"/>
    </xf>
    <xf numFmtId="0" fontId="10" fillId="0" borderId="186" xfId="2" applyFont="1" applyBorder="1" applyAlignment="1">
      <alignment horizontal="center" vertical="center"/>
    </xf>
    <xf numFmtId="38" fontId="45" fillId="0" borderId="133" xfId="2" applyNumberFormat="1" applyFont="1" applyFill="1" applyBorder="1" applyAlignment="1">
      <alignment horizontal="center" vertical="center"/>
    </xf>
    <xf numFmtId="38" fontId="10" fillId="0" borderId="133" xfId="2" applyNumberFormat="1" applyFont="1" applyBorder="1" applyAlignment="1">
      <alignment horizontal="right" vertical="center"/>
    </xf>
    <xf numFmtId="38" fontId="10" fillId="0" borderId="191" xfId="2" applyNumberFormat="1" applyFont="1" applyBorder="1" applyAlignment="1">
      <alignment horizontal="right" vertical="center"/>
    </xf>
    <xf numFmtId="0" fontId="10" fillId="0" borderId="176" xfId="2" applyFont="1" applyBorder="1" applyAlignment="1">
      <alignment horizontal="center" vertical="center"/>
    </xf>
    <xf numFmtId="49" fontId="10" fillId="0" borderId="166" xfId="2" applyNumberFormat="1" applyFont="1" applyBorder="1" applyAlignment="1">
      <alignment horizontal="center" vertical="center"/>
    </xf>
    <xf numFmtId="49" fontId="10" fillId="0" borderId="0" xfId="2" applyNumberFormat="1" applyFont="1" applyBorder="1" applyAlignment="1">
      <alignment horizontal="center" vertical="center"/>
    </xf>
    <xf numFmtId="49" fontId="10" fillId="0" borderId="167" xfId="2" quotePrefix="1" applyNumberFormat="1" applyFont="1" applyBorder="1" applyAlignment="1">
      <alignment horizontal="center" vertical="center"/>
    </xf>
    <xf numFmtId="49" fontId="10" fillId="0" borderId="164" xfId="2" quotePrefix="1" applyNumberFormat="1" applyFont="1" applyBorder="1" applyAlignment="1">
      <alignment horizontal="center" vertical="center"/>
    </xf>
    <xf numFmtId="49" fontId="10" fillId="0" borderId="167" xfId="2" applyNumberFormat="1" applyFont="1" applyBorder="1" applyAlignment="1">
      <alignment horizontal="center" vertical="center"/>
    </xf>
    <xf numFmtId="49" fontId="10" fillId="0" borderId="164" xfId="2" applyNumberFormat="1" applyFont="1" applyBorder="1" applyAlignment="1">
      <alignment horizontal="center" vertical="center"/>
    </xf>
    <xf numFmtId="38" fontId="10" fillId="0" borderId="170" xfId="2" applyNumberFormat="1" applyFont="1" applyBorder="1" applyAlignment="1">
      <alignment horizontal="center" vertical="center"/>
    </xf>
    <xf numFmtId="38" fontId="10" fillId="0" borderId="34" xfId="2" applyNumberFormat="1" applyFont="1" applyBorder="1" applyAlignment="1">
      <alignment horizontal="center" vertical="center"/>
    </xf>
    <xf numFmtId="38" fontId="10" fillId="0" borderId="171" xfId="2" applyNumberFormat="1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center" vertical="center"/>
    </xf>
    <xf numFmtId="38" fontId="10" fillId="0" borderId="173" xfId="2" applyNumberFormat="1" applyFont="1" applyBorder="1" applyAlignment="1">
      <alignment horizontal="center" vertical="center"/>
    </xf>
    <xf numFmtId="38" fontId="10" fillId="0" borderId="0" xfId="2" applyNumberFormat="1" applyFont="1" applyBorder="1" applyAlignment="1">
      <alignment horizontal="center" vertical="center"/>
    </xf>
    <xf numFmtId="38" fontId="10" fillId="0" borderId="128" xfId="2" applyNumberFormat="1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center" vertical="center"/>
    </xf>
    <xf numFmtId="0" fontId="10" fillId="0" borderId="175" xfId="2" applyFont="1" applyBorder="1" applyAlignment="1">
      <alignment horizontal="center" vertical="center"/>
    </xf>
    <xf numFmtId="0" fontId="10" fillId="0" borderId="56" xfId="2" applyFont="1" applyBorder="1" applyAlignment="1">
      <alignment horizontal="center" vertical="center"/>
    </xf>
    <xf numFmtId="0" fontId="10" fillId="0" borderId="177" xfId="2" applyFont="1" applyBorder="1" applyAlignment="1">
      <alignment horizontal="center" vertical="center"/>
    </xf>
    <xf numFmtId="0" fontId="10" fillId="0" borderId="178" xfId="2" applyFont="1" applyBorder="1" applyAlignment="1">
      <alignment horizontal="center" vertical="center"/>
    </xf>
    <xf numFmtId="38" fontId="10" fillId="0" borderId="166" xfId="4" applyNumberFormat="1" applyFont="1" applyBorder="1" applyAlignment="1">
      <alignment horizontal="right" vertical="center"/>
    </xf>
    <xf numFmtId="38" fontId="10" fillId="0" borderId="0" xfId="4" applyNumberFormat="1" applyFont="1" applyBorder="1" applyAlignment="1">
      <alignment horizontal="right" vertical="center"/>
    </xf>
    <xf numFmtId="38" fontId="10" fillId="0" borderId="128" xfId="4" applyNumberFormat="1" applyFont="1" applyBorder="1" applyAlignment="1">
      <alignment horizontal="right" vertical="center"/>
    </xf>
    <xf numFmtId="38" fontId="10" fillId="0" borderId="166" xfId="2" applyNumberFormat="1" applyFont="1" applyBorder="1" applyAlignment="1">
      <alignment horizontal="right" vertical="center"/>
    </xf>
    <xf numFmtId="38" fontId="10" fillId="0" borderId="0" xfId="2" applyNumberFormat="1" applyFont="1" applyBorder="1" applyAlignment="1">
      <alignment horizontal="right" vertical="center"/>
    </xf>
    <xf numFmtId="38" fontId="10" fillId="0" borderId="128" xfId="2" applyNumberFormat="1" applyFont="1" applyBorder="1" applyAlignment="1">
      <alignment horizontal="right" vertical="center"/>
    </xf>
    <xf numFmtId="38" fontId="10" fillId="0" borderId="173" xfId="2" applyNumberFormat="1" applyFont="1" applyBorder="1" applyAlignment="1">
      <alignment horizontal="right" vertical="center"/>
    </xf>
    <xf numFmtId="38" fontId="10" fillId="0" borderId="180" xfId="2" applyNumberFormat="1" applyFont="1" applyBorder="1" applyAlignment="1">
      <alignment horizontal="right" vertical="center"/>
    </xf>
    <xf numFmtId="38" fontId="10" fillId="0" borderId="164" xfId="2" applyNumberFormat="1" applyFont="1" applyBorder="1" applyAlignment="1">
      <alignment horizontal="right" vertical="center"/>
    </xf>
    <xf numFmtId="38" fontId="10" fillId="0" borderId="132" xfId="2" applyNumberFormat="1" applyFont="1" applyBorder="1" applyAlignment="1">
      <alignment horizontal="right" vertical="center"/>
    </xf>
    <xf numFmtId="0" fontId="10" fillId="0" borderId="181" xfId="2" applyFont="1" applyBorder="1" applyAlignment="1">
      <alignment horizontal="center" vertical="center"/>
    </xf>
    <xf numFmtId="0" fontId="10" fillId="0" borderId="182" xfId="2" applyFont="1" applyBorder="1" applyAlignment="1">
      <alignment horizontal="center" vertical="center"/>
    </xf>
    <xf numFmtId="0" fontId="10" fillId="0" borderId="184" xfId="2" applyFont="1" applyBorder="1" applyAlignment="1">
      <alignment horizontal="center" vertical="center"/>
    </xf>
    <xf numFmtId="38" fontId="10" fillId="0" borderId="167" xfId="2" applyNumberFormat="1" applyFont="1" applyBorder="1" applyAlignment="1">
      <alignment horizontal="right" vertical="center"/>
    </xf>
    <xf numFmtId="38" fontId="10" fillId="0" borderId="130" xfId="4" applyNumberFormat="1" applyFont="1" applyBorder="1" applyAlignment="1">
      <alignment horizontal="right" vertical="center"/>
    </xf>
    <xf numFmtId="38" fontId="10" fillId="0" borderId="135" xfId="2" applyNumberFormat="1" applyFont="1" applyBorder="1" applyAlignment="1">
      <alignment horizontal="right" vertical="center"/>
    </xf>
    <xf numFmtId="0" fontId="10" fillId="0" borderId="183" xfId="2" applyFont="1" applyBorder="1" applyAlignment="1">
      <alignment horizontal="center" vertical="center"/>
    </xf>
    <xf numFmtId="0" fontId="10" fillId="0" borderId="60" xfId="2" applyFont="1" applyBorder="1" applyAlignment="1">
      <alignment horizontal="center" vertical="center"/>
    </xf>
    <xf numFmtId="0" fontId="10" fillId="0" borderId="185" xfId="2" applyFont="1" applyBorder="1" applyAlignment="1">
      <alignment horizontal="center" vertical="center"/>
    </xf>
    <xf numFmtId="0" fontId="10" fillId="0" borderId="187" xfId="2" applyFont="1" applyBorder="1" applyAlignment="1">
      <alignment horizontal="center" vertical="center"/>
    </xf>
    <xf numFmtId="0" fontId="10" fillId="0" borderId="188" xfId="2" applyFont="1" applyBorder="1" applyAlignment="1">
      <alignment horizontal="center" vertical="center"/>
    </xf>
    <xf numFmtId="0" fontId="10" fillId="0" borderId="190" xfId="2" applyFont="1" applyBorder="1" applyAlignment="1">
      <alignment horizontal="center" vertical="center"/>
    </xf>
    <xf numFmtId="38" fontId="45" fillId="0" borderId="129" xfId="2" applyNumberFormat="1" applyFont="1" applyFill="1" applyBorder="1" applyAlignment="1">
      <alignment horizontal="center" vertical="center"/>
    </xf>
    <xf numFmtId="38" fontId="10" fillId="0" borderId="136" xfId="2" applyNumberFormat="1" applyFont="1" applyBorder="1" applyAlignment="1">
      <alignment horizontal="right" vertical="center"/>
    </xf>
    <xf numFmtId="38" fontId="10" fillId="0" borderId="137" xfId="2" applyNumberFormat="1" applyFont="1" applyBorder="1" applyAlignment="1">
      <alignment horizontal="right" vertical="center"/>
    </xf>
    <xf numFmtId="0" fontId="10" fillId="0" borderId="192" xfId="2" applyFont="1" applyBorder="1" applyAlignment="1">
      <alignment horizontal="center" vertical="center"/>
    </xf>
    <xf numFmtId="0" fontId="10" fillId="0" borderId="193" xfId="2" applyFont="1" applyBorder="1" applyAlignment="1">
      <alignment horizontal="center" vertical="center"/>
    </xf>
    <xf numFmtId="0" fontId="10" fillId="0" borderId="164" xfId="2" applyFont="1" applyBorder="1" applyAlignment="1">
      <alignment horizontal="center" vertical="center"/>
    </xf>
    <xf numFmtId="0" fontId="10" fillId="0" borderId="135" xfId="2" applyFont="1" applyBorder="1" applyAlignment="1">
      <alignment horizontal="center" vertical="center"/>
    </xf>
    <xf numFmtId="10" fontId="10" fillId="0" borderId="167" xfId="2" applyNumberFormat="1" applyFont="1" applyBorder="1" applyAlignment="1">
      <alignment horizontal="right" vertical="center"/>
    </xf>
    <xf numFmtId="0" fontId="0" fillId="0" borderId="164" xfId="0" applyBorder="1"/>
    <xf numFmtId="0" fontId="0" fillId="0" borderId="135" xfId="0" applyBorder="1"/>
    <xf numFmtId="49" fontId="10" fillId="0" borderId="173" xfId="2" applyNumberFormat="1" applyFont="1" applyBorder="1" applyAlignment="1">
      <alignment horizontal="center" vertical="center"/>
    </xf>
    <xf numFmtId="49" fontId="10" fillId="0" borderId="180" xfId="2" applyNumberFormat="1" applyFont="1" applyBorder="1" applyAlignment="1">
      <alignment horizontal="center" vertical="center"/>
    </xf>
    <xf numFmtId="0" fontId="10" fillId="0" borderId="194" xfId="2" applyFont="1" applyBorder="1" applyAlignment="1">
      <alignment horizontal="center" vertical="center"/>
    </xf>
    <xf numFmtId="0" fontId="10" fillId="0" borderId="180" xfId="2" applyFont="1" applyBorder="1" applyAlignment="1">
      <alignment horizontal="center" vertical="center"/>
    </xf>
    <xf numFmtId="0" fontId="10" fillId="0" borderId="195" xfId="2" applyFont="1" applyBorder="1" applyAlignment="1">
      <alignment horizontal="center" vertical="center"/>
    </xf>
    <xf numFmtId="0" fontId="10" fillId="0" borderId="167" xfId="2" applyFont="1" applyBorder="1" applyAlignment="1">
      <alignment horizontal="center" vertical="center"/>
    </xf>
    <xf numFmtId="0" fontId="10" fillId="0" borderId="132" xfId="2" applyFont="1" applyBorder="1" applyAlignment="1">
      <alignment horizontal="center" vertical="center"/>
    </xf>
    <xf numFmtId="10" fontId="10" fillId="0" borderId="166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130" xfId="0" applyBorder="1"/>
    <xf numFmtId="0" fontId="10" fillId="0" borderId="60" xfId="2" applyNumberFormat="1" applyFont="1" applyBorder="1" applyAlignment="1">
      <alignment horizontal="center" vertical="center"/>
    </xf>
    <xf numFmtId="0" fontId="10" fillId="0" borderId="61" xfId="2" applyNumberFormat="1" applyFont="1" applyBorder="1" applyAlignment="1">
      <alignment horizontal="center" vertical="center"/>
    </xf>
    <xf numFmtId="0" fontId="10" fillId="0" borderId="185" xfId="2" applyNumberFormat="1" applyFont="1" applyBorder="1" applyAlignment="1">
      <alignment horizontal="center" vertical="center"/>
    </xf>
    <xf numFmtId="0" fontId="10" fillId="0" borderId="55" xfId="2" applyNumberFormat="1" applyFont="1" applyBorder="1" applyAlignment="1">
      <alignment horizontal="center" vertical="center"/>
    </xf>
    <xf numFmtId="0" fontId="0" fillId="0" borderId="61" xfId="0" applyBorder="1"/>
    <xf numFmtId="0" fontId="0" fillId="0" borderId="186" xfId="0" applyBorder="1"/>
    <xf numFmtId="38" fontId="10" fillId="0" borderId="130" xfId="2" applyNumberFormat="1" applyFont="1" applyBorder="1" applyAlignment="1">
      <alignment horizontal="right" vertical="center"/>
    </xf>
    <xf numFmtId="0" fontId="10" fillId="0" borderId="195" xfId="2" applyFont="1" applyBorder="1" applyAlignment="1">
      <alignment horizontal="center" vertical="center" wrapText="1"/>
    </xf>
    <xf numFmtId="0" fontId="28" fillId="0" borderId="192" xfId="0" applyFont="1" applyBorder="1"/>
    <xf numFmtId="0" fontId="28" fillId="0" borderId="166" xfId="0" applyFont="1" applyBorder="1"/>
    <xf numFmtId="0" fontId="28" fillId="0" borderId="0" xfId="0" applyFont="1"/>
    <xf numFmtId="0" fontId="28" fillId="0" borderId="167" xfId="0" applyFont="1" applyBorder="1"/>
    <xf numFmtId="0" fontId="28" fillId="0" borderId="164" xfId="0" applyFont="1" applyBorder="1"/>
    <xf numFmtId="0" fontId="10" fillId="0" borderId="195" xfId="0" applyFont="1" applyBorder="1" applyAlignment="1">
      <alignment horizontal="center" vertical="center" wrapText="1"/>
    </xf>
    <xf numFmtId="0" fontId="28" fillId="0" borderId="193" xfId="0" applyFont="1" applyBorder="1"/>
    <xf numFmtId="0" fontId="28" fillId="0" borderId="0" xfId="0" applyFont="1" applyBorder="1"/>
    <xf numFmtId="0" fontId="28" fillId="0" borderId="130" xfId="0" applyFont="1" applyBorder="1"/>
    <xf numFmtId="0" fontId="28" fillId="0" borderId="135" xfId="0" applyFont="1" applyBorder="1"/>
    <xf numFmtId="0" fontId="10" fillId="0" borderId="196" xfId="2" applyFont="1" applyBorder="1" applyAlignment="1">
      <alignment horizontal="center" vertical="center"/>
    </xf>
    <xf numFmtId="0" fontId="10" fillId="0" borderId="197" xfId="2" applyFont="1" applyBorder="1" applyAlignment="1">
      <alignment horizontal="center" vertical="center"/>
    </xf>
    <xf numFmtId="0" fontId="10" fillId="0" borderId="198" xfId="2" applyFont="1" applyBorder="1" applyAlignment="1">
      <alignment horizontal="center" vertical="center"/>
    </xf>
    <xf numFmtId="0" fontId="10" fillId="0" borderId="166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128" xfId="2" applyFont="1" applyBorder="1" applyAlignment="1">
      <alignment horizontal="center" vertical="center"/>
    </xf>
    <xf numFmtId="0" fontId="10" fillId="0" borderId="173" xfId="2" applyFont="1" applyBorder="1" applyAlignment="1">
      <alignment horizontal="center" vertical="center"/>
    </xf>
    <xf numFmtId="0" fontId="10" fillId="0" borderId="199" xfId="2" applyFont="1" applyBorder="1" applyAlignment="1">
      <alignment horizontal="center" vertical="center"/>
    </xf>
    <xf numFmtId="38" fontId="10" fillId="0" borderId="167" xfId="2" quotePrefix="1" applyNumberFormat="1" applyFont="1" applyBorder="1" applyAlignment="1">
      <alignment horizontal="right" vertical="center"/>
    </xf>
    <xf numFmtId="38" fontId="10" fillId="0" borderId="164" xfId="2" quotePrefix="1" applyNumberFormat="1" applyFont="1" applyBorder="1" applyAlignment="1">
      <alignment horizontal="right" vertical="center"/>
    </xf>
    <xf numFmtId="38" fontId="10" fillId="0" borderId="132" xfId="2" quotePrefix="1" applyNumberFormat="1" applyFont="1" applyBorder="1" applyAlignment="1">
      <alignment horizontal="right" vertical="center"/>
    </xf>
    <xf numFmtId="38" fontId="10" fillId="0" borderId="180" xfId="2" quotePrefix="1" applyNumberFormat="1" applyFont="1" applyBorder="1" applyAlignment="1">
      <alignment horizontal="right" vertical="center"/>
    </xf>
    <xf numFmtId="0" fontId="10" fillId="0" borderId="41" xfId="3" applyFont="1" applyBorder="1" applyAlignment="1">
      <alignment vertical="center"/>
    </xf>
    <xf numFmtId="0" fontId="0" fillId="0" borderId="41" xfId="0" applyBorder="1" applyAlignment="1">
      <alignment vertical="center"/>
    </xf>
    <xf numFmtId="0" fontId="28" fillId="0" borderId="78" xfId="3" applyFont="1" applyBorder="1" applyAlignment="1">
      <alignment horizontal="center" vertical="center"/>
    </xf>
    <xf numFmtId="0" fontId="28" fillId="0" borderId="200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10" fillId="0" borderId="34" xfId="3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0" fontId="23" fillId="0" borderId="207" xfId="3" applyBorder="1" applyAlignment="1">
      <alignment vertical="center"/>
    </xf>
    <xf numFmtId="0" fontId="23" fillId="0" borderId="208" xfId="3" applyBorder="1" applyAlignment="1">
      <alignment vertical="center"/>
    </xf>
    <xf numFmtId="0" fontId="23" fillId="0" borderId="209" xfId="3" applyBorder="1" applyAlignment="1">
      <alignment vertical="center"/>
    </xf>
    <xf numFmtId="179" fontId="10" fillId="0" borderId="15" xfId="3" applyNumberFormat="1" applyFont="1" applyBorder="1" applyAlignment="1">
      <alignment horizontal="right" vertical="center" shrinkToFit="1"/>
    </xf>
    <xf numFmtId="179" fontId="0" fillId="0" borderId="0" xfId="0" applyNumberFormat="1" applyBorder="1" applyAlignment="1">
      <alignment horizontal="right" vertical="center" shrinkToFit="1"/>
    </xf>
    <xf numFmtId="179" fontId="0" fillId="0" borderId="31" xfId="0" applyNumberFormat="1" applyBorder="1" applyAlignment="1">
      <alignment horizontal="right" vertical="center" shrinkToFit="1"/>
    </xf>
    <xf numFmtId="179" fontId="10" fillId="0" borderId="21" xfId="3" applyNumberFormat="1" applyFont="1" applyBorder="1" applyAlignment="1">
      <alignment horizontal="right" vertical="center" shrinkToFit="1"/>
    </xf>
    <xf numFmtId="179" fontId="10" fillId="0" borderId="34" xfId="3" applyNumberFormat="1" applyFont="1" applyBorder="1" applyAlignment="1">
      <alignment horizontal="right" vertical="center" shrinkToFit="1"/>
    </xf>
    <xf numFmtId="179" fontId="10" fillId="0" borderId="33" xfId="3" applyNumberFormat="1" applyFont="1" applyBorder="1" applyAlignment="1">
      <alignment horizontal="right" vertical="center" shrinkToFit="1"/>
    </xf>
    <xf numFmtId="179" fontId="10" fillId="0" borderId="173" xfId="3" applyNumberFormat="1" applyFont="1" applyBorder="1" applyAlignment="1">
      <alignment horizontal="right" vertical="center" shrinkToFit="1"/>
    </xf>
    <xf numFmtId="49" fontId="8" fillId="0" borderId="5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203" xfId="3" applyFont="1" applyBorder="1" applyAlignment="1">
      <alignment horizontal="center" vertical="center"/>
    </xf>
    <xf numFmtId="0" fontId="0" fillId="0" borderId="204" xfId="0" applyBorder="1" applyAlignment="1">
      <alignment vertical="center"/>
    </xf>
    <xf numFmtId="0" fontId="0" fillId="0" borderId="203" xfId="0" applyBorder="1" applyAlignment="1">
      <alignment vertical="center"/>
    </xf>
    <xf numFmtId="0" fontId="0" fillId="0" borderId="205" xfId="0" applyBorder="1" applyAlignment="1">
      <alignment vertical="center"/>
    </xf>
    <xf numFmtId="0" fontId="0" fillId="0" borderId="206" xfId="0" applyBorder="1" applyAlignment="1">
      <alignment vertical="center"/>
    </xf>
    <xf numFmtId="179" fontId="10" fillId="0" borderId="9" xfId="3" applyNumberFormat="1" applyFont="1" applyBorder="1" applyAlignment="1">
      <alignment horizontal="right" vertical="center" shrinkToFit="1"/>
    </xf>
    <xf numFmtId="179" fontId="10" fillId="0" borderId="9" xfId="3" quotePrefix="1" applyNumberFormat="1" applyFont="1" applyBorder="1" applyAlignment="1">
      <alignment horizontal="right" vertical="center"/>
    </xf>
    <xf numFmtId="179" fontId="10" fillId="0" borderId="9" xfId="3" applyNumberFormat="1" applyFont="1" applyBorder="1" applyAlignment="1">
      <alignment horizontal="right" vertical="center"/>
    </xf>
    <xf numFmtId="49" fontId="8" fillId="0" borderId="11" xfId="3" applyNumberFormat="1" applyFont="1" applyFill="1" applyBorder="1" applyAlignment="1">
      <alignment horizontal="center" vertical="center"/>
    </xf>
    <xf numFmtId="49" fontId="8" fillId="0" borderId="12" xfId="3" applyNumberFormat="1" applyFont="1" applyFill="1" applyBorder="1" applyAlignment="1">
      <alignment horizontal="center" vertical="center"/>
    </xf>
    <xf numFmtId="0" fontId="10" fillId="0" borderId="12" xfId="3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179" fontId="10" fillId="0" borderId="9" xfId="3" quotePrefix="1" applyNumberFormat="1" applyFont="1" applyBorder="1" applyAlignment="1">
      <alignment horizontal="right" vertical="center" shrinkToFit="1"/>
    </xf>
    <xf numFmtId="0" fontId="8" fillId="0" borderId="201" xfId="3" applyFont="1" applyBorder="1" applyAlignment="1">
      <alignment horizontal="left" vertical="top" wrapText="1"/>
    </xf>
    <xf numFmtId="0" fontId="10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02" xfId="0" applyBorder="1" applyAlignment="1">
      <alignment vertical="top"/>
    </xf>
    <xf numFmtId="0" fontId="10" fillId="0" borderId="203" xfId="3" applyFont="1" applyBorder="1" applyAlignment="1">
      <alignment horizontal="left" vertical="top"/>
    </xf>
    <xf numFmtId="0" fontId="10" fillId="0" borderId="0" xfId="3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204" xfId="0" applyBorder="1" applyAlignment="1">
      <alignment vertical="top"/>
    </xf>
    <xf numFmtId="0" fontId="0" fillId="0" borderId="205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06" xfId="0" applyBorder="1" applyAlignment="1">
      <alignment vertical="top"/>
    </xf>
    <xf numFmtId="49" fontId="8" fillId="0" borderId="37" xfId="3" applyNumberFormat="1" applyFont="1" applyFill="1" applyBorder="1" applyAlignment="1">
      <alignment horizontal="center" vertical="center"/>
    </xf>
    <xf numFmtId="49" fontId="8" fillId="0" borderId="116" xfId="3" applyNumberFormat="1" applyFont="1" applyFill="1" applyBorder="1" applyAlignment="1">
      <alignment horizontal="center" vertical="center"/>
    </xf>
    <xf numFmtId="49" fontId="8" fillId="0" borderId="117" xfId="3" applyNumberFormat="1" applyFont="1" applyBorder="1" applyAlignment="1">
      <alignment horizontal="center" vertical="center"/>
    </xf>
    <xf numFmtId="49" fontId="8" fillId="0" borderId="118" xfId="3" applyNumberFormat="1" applyFont="1" applyBorder="1" applyAlignment="1">
      <alignment horizontal="center" vertical="center"/>
    </xf>
    <xf numFmtId="49" fontId="8" fillId="0" borderId="16" xfId="3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8" fillId="0" borderId="211" xfId="3" applyNumberFormat="1" applyFont="1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49" fontId="8" fillId="0" borderId="6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49" fontId="8" fillId="0" borderId="64" xfId="3" applyNumberFormat="1" applyFont="1" applyFill="1" applyBorder="1" applyAlignment="1">
      <alignment horizontal="center" vertical="center"/>
    </xf>
    <xf numFmtId="49" fontId="8" fillId="0" borderId="214" xfId="3" applyNumberFormat="1" applyFont="1" applyBorder="1" applyAlignment="1">
      <alignment horizontal="center" vertical="center"/>
    </xf>
    <xf numFmtId="49" fontId="8" fillId="0" borderId="217" xfId="3" applyNumberFormat="1" applyFont="1" applyBorder="1" applyAlignment="1">
      <alignment horizontal="center" vertical="center"/>
    </xf>
    <xf numFmtId="49" fontId="8" fillId="0" borderId="6" xfId="3" applyNumberFormat="1" applyFont="1" applyBorder="1" applyAlignment="1">
      <alignment horizontal="center" vertical="center"/>
    </xf>
    <xf numFmtId="49" fontId="8" fillId="0" borderId="218" xfId="3" applyNumberFormat="1" applyFont="1" applyBorder="1" applyAlignment="1">
      <alignment horizontal="center" vertical="center"/>
    </xf>
    <xf numFmtId="179" fontId="10" fillId="0" borderId="19" xfId="3" applyNumberFormat="1" applyFont="1" applyBorder="1" applyAlignment="1">
      <alignment horizontal="right" vertical="center" shrinkToFit="1"/>
    </xf>
    <xf numFmtId="179" fontId="10" fillId="0" borderId="8" xfId="3" applyNumberFormat="1" applyFont="1" applyBorder="1" applyAlignment="1">
      <alignment horizontal="right" vertical="center" shrinkToFit="1"/>
    </xf>
    <xf numFmtId="179" fontId="10" fillId="0" borderId="18" xfId="3" applyNumberFormat="1" applyFont="1" applyBorder="1" applyAlignment="1">
      <alignment horizontal="right" vertical="center" shrinkToFit="1"/>
    </xf>
    <xf numFmtId="0" fontId="0" fillId="0" borderId="12" xfId="0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0" fontId="10" fillId="0" borderId="6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49" fontId="8" fillId="0" borderId="217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/>
    </xf>
    <xf numFmtId="179" fontId="10" fillId="0" borderId="180" xfId="3" applyNumberFormat="1" applyFont="1" applyBorder="1" applyAlignment="1">
      <alignment horizontal="right" vertical="center" shrinkToFit="1"/>
    </xf>
    <xf numFmtId="179" fontId="0" fillId="0" borderId="164" xfId="0" applyNumberFormat="1" applyBorder="1" applyAlignment="1">
      <alignment horizontal="right" vertical="center" shrinkToFit="1"/>
    </xf>
    <xf numFmtId="179" fontId="0" fillId="0" borderId="215" xfId="0" applyNumberFormat="1" applyBorder="1" applyAlignment="1">
      <alignment horizontal="right" vertical="center" shrinkToFit="1"/>
    </xf>
    <xf numFmtId="0" fontId="10" fillId="0" borderId="3" xfId="3" applyFont="1" applyBorder="1" applyAlignment="1">
      <alignment horizontal="center" vertical="center"/>
    </xf>
    <xf numFmtId="0" fontId="10" fillId="0" borderId="36" xfId="3" applyFont="1" applyBorder="1" applyAlignment="1">
      <alignment horizontal="center" vertical="center"/>
    </xf>
    <xf numFmtId="0" fontId="8" fillId="0" borderId="211" xfId="0" applyFont="1" applyBorder="1" applyAlignment="1">
      <alignment horizontal="center" vertical="center"/>
    </xf>
    <xf numFmtId="179" fontId="10" fillId="0" borderId="36" xfId="3" quotePrefix="1" applyNumberFormat="1" applyFont="1" applyBorder="1" applyAlignment="1">
      <alignment horizontal="right" vertical="center"/>
    </xf>
    <xf numFmtId="179" fontId="10" fillId="0" borderId="41" xfId="0" applyNumberFormat="1" applyFont="1" applyBorder="1" applyAlignment="1">
      <alignment horizontal="right" vertical="center"/>
    </xf>
    <xf numFmtId="179" fontId="10" fillId="0" borderId="42" xfId="0" applyNumberFormat="1" applyFont="1" applyBorder="1" applyAlignment="1">
      <alignment horizontal="right" vertical="center"/>
    </xf>
    <xf numFmtId="179" fontId="10" fillId="0" borderId="36" xfId="0" quotePrefix="1" applyNumberFormat="1" applyFont="1" applyBorder="1" applyAlignment="1">
      <alignment horizontal="right" vertical="center"/>
    </xf>
    <xf numFmtId="0" fontId="8" fillId="0" borderId="32" xfId="3" applyFont="1" applyFill="1" applyBorder="1" applyAlignment="1">
      <alignment horizontal="center" vertical="center"/>
    </xf>
    <xf numFmtId="0" fontId="8" fillId="0" borderId="29" xfId="3" applyFont="1" applyFill="1" applyBorder="1" applyAlignment="1">
      <alignment horizontal="center" vertical="center"/>
    </xf>
    <xf numFmtId="0" fontId="8" fillId="0" borderId="63" xfId="3" applyFont="1" applyFill="1" applyBorder="1" applyAlignment="1">
      <alignment horizontal="center" vertical="center"/>
    </xf>
    <xf numFmtId="49" fontId="8" fillId="0" borderId="62" xfId="3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179" fontId="0" fillId="0" borderId="40" xfId="0" applyNumberFormat="1" applyBorder="1" applyAlignment="1">
      <alignment horizontal="right"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31" xfId="3" applyNumberFormat="1" applyFont="1" applyBorder="1" applyAlignment="1">
      <alignment horizontal="right" vertical="center" shrinkToFit="1"/>
    </xf>
    <xf numFmtId="179" fontId="10" fillId="0" borderId="167" xfId="3" applyNumberFormat="1" applyFont="1" applyBorder="1" applyAlignment="1">
      <alignment horizontal="right" vertical="center" shrinkToFit="1"/>
    </xf>
    <xf numFmtId="179" fontId="10" fillId="0" borderId="21" xfId="3" applyNumberFormat="1" applyFont="1" applyFill="1" applyBorder="1" applyAlignment="1">
      <alignment horizontal="right" vertical="center" shrinkToFit="1"/>
    </xf>
    <xf numFmtId="179" fontId="0" fillId="0" borderId="34" xfId="0" applyNumberFormat="1" applyFill="1" applyBorder="1" applyAlignment="1">
      <alignment horizontal="right" vertical="center" shrinkToFit="1"/>
    </xf>
    <xf numFmtId="179" fontId="0" fillId="0" borderId="69" xfId="0" applyNumberFormat="1" applyFill="1" applyBorder="1" applyAlignment="1">
      <alignment horizontal="right" vertical="center" shrinkToFit="1"/>
    </xf>
    <xf numFmtId="38" fontId="10" fillId="0" borderId="66" xfId="3" applyNumberFormat="1" applyFont="1" applyBorder="1" applyAlignment="1">
      <alignment horizontal="center" vertical="center"/>
    </xf>
    <xf numFmtId="38" fontId="0" fillId="0" borderId="41" xfId="0" applyNumberFormat="1" applyBorder="1" applyAlignment="1">
      <alignment horizontal="center" vertical="center"/>
    </xf>
    <xf numFmtId="38" fontId="0" fillId="0" borderId="42" xfId="0" applyNumberFormat="1" applyBorder="1" applyAlignment="1">
      <alignment horizontal="center" vertical="center"/>
    </xf>
    <xf numFmtId="38" fontId="10" fillId="0" borderId="36" xfId="3" applyNumberFormat="1" applyFont="1" applyBorder="1" applyAlignment="1">
      <alignment horizontal="right" vertical="center"/>
    </xf>
    <xf numFmtId="38" fontId="0" fillId="0" borderId="41" xfId="0" applyNumberFormat="1" applyBorder="1" applyAlignment="1">
      <alignment horizontal="right" vertical="center"/>
    </xf>
    <xf numFmtId="38" fontId="0" fillId="0" borderId="39" xfId="0" applyNumberFormat="1" applyBorder="1" applyAlignment="1">
      <alignment horizontal="right" vertical="center"/>
    </xf>
    <xf numFmtId="38" fontId="10" fillId="0" borderId="41" xfId="3" applyNumberFormat="1" applyFont="1" applyBorder="1" applyAlignment="1">
      <alignment horizontal="right" vertical="center"/>
    </xf>
    <xf numFmtId="38" fontId="10" fillId="0" borderId="42" xfId="3" applyNumberFormat="1" applyFont="1" applyBorder="1" applyAlignment="1">
      <alignment horizontal="right" vertical="center"/>
    </xf>
    <xf numFmtId="49" fontId="8" fillId="0" borderId="68" xfId="3" applyNumberFormat="1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49" fontId="8" fillId="0" borderId="210" xfId="3" applyNumberFormat="1" applyFont="1" applyBorder="1" applyAlignment="1">
      <alignment horizontal="center" vertical="center"/>
    </xf>
    <xf numFmtId="0" fontId="10" fillId="0" borderId="2" xfId="3" applyFont="1" applyBorder="1" applyAlignment="1">
      <alignment horizontal="center" vertical="center"/>
    </xf>
    <xf numFmtId="49" fontId="8" fillId="0" borderId="219" xfId="3" applyNumberFormat="1" applyFont="1" applyBorder="1" applyAlignment="1">
      <alignment horizontal="center" vertical="center"/>
    </xf>
    <xf numFmtId="49" fontId="8" fillId="0" borderId="37" xfId="3" applyNumberFormat="1" applyFont="1" applyBorder="1" applyAlignment="1">
      <alignment horizontal="center" vertical="center"/>
    </xf>
    <xf numFmtId="49" fontId="8" fillId="0" borderId="116" xfId="3" applyNumberFormat="1" applyFont="1" applyBorder="1" applyAlignment="1">
      <alignment horizontal="center" vertical="center"/>
    </xf>
    <xf numFmtId="179" fontId="10" fillId="0" borderId="7" xfId="3" applyNumberFormat="1" applyFont="1" applyBorder="1" applyAlignment="1">
      <alignment horizontal="right" vertical="center" shrinkToFit="1"/>
    </xf>
    <xf numFmtId="179" fontId="10" fillId="0" borderId="17" xfId="3" applyNumberFormat="1" applyFont="1" applyBorder="1" applyAlignment="1">
      <alignment horizontal="right" vertical="center" shrinkToFit="1"/>
    </xf>
    <xf numFmtId="0" fontId="10" fillId="0" borderId="4" xfId="3" applyFont="1" applyBorder="1" applyAlignment="1">
      <alignment horizontal="right" vertical="center"/>
    </xf>
    <xf numFmtId="0" fontId="10" fillId="0" borderId="2" xfId="3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 shrinkToFit="1"/>
    </xf>
    <xf numFmtId="179" fontId="10" fillId="0" borderId="8" xfId="3" applyNumberFormat="1" applyFont="1" applyBorder="1" applyAlignment="1">
      <alignment horizontal="right" vertical="center"/>
    </xf>
    <xf numFmtId="179" fontId="10" fillId="0" borderId="66" xfId="3" applyNumberFormat="1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/>
    </xf>
    <xf numFmtId="179" fontId="10" fillId="0" borderId="0" xfId="0" applyNumberFormat="1" applyFont="1" applyAlignment="1">
      <alignment horizontal="right" vertical="center"/>
    </xf>
    <xf numFmtId="179" fontId="10" fillId="0" borderId="31" xfId="0" applyNumberFormat="1" applyFont="1" applyBorder="1" applyAlignment="1">
      <alignment horizontal="right" vertical="center"/>
    </xf>
    <xf numFmtId="179" fontId="10" fillId="0" borderId="216" xfId="3" applyNumberFormat="1" applyFont="1" applyBorder="1" applyAlignment="1">
      <alignment horizontal="right" vertical="center"/>
    </xf>
    <xf numFmtId="179" fontId="10" fillId="0" borderId="34" xfId="0" applyNumberFormat="1" applyFont="1" applyBorder="1" applyAlignment="1">
      <alignment horizontal="right" vertical="center"/>
    </xf>
    <xf numFmtId="179" fontId="10" fillId="0" borderId="33" xfId="0" applyNumberFormat="1" applyFont="1" applyBorder="1" applyAlignment="1">
      <alignment horizontal="right" vertical="center"/>
    </xf>
    <xf numFmtId="179" fontId="10" fillId="0" borderId="36" xfId="3" applyNumberFormat="1" applyFont="1" applyBorder="1" applyAlignment="1">
      <alignment horizontal="right" vertical="center"/>
    </xf>
    <xf numFmtId="179" fontId="10" fillId="0" borderId="15" xfId="3" applyNumberFormat="1" applyFont="1" applyBorder="1" applyAlignment="1">
      <alignment horizontal="right" vertical="center"/>
    </xf>
    <xf numFmtId="179" fontId="10" fillId="0" borderId="21" xfId="3" applyNumberFormat="1" applyFont="1" applyBorder="1" applyAlignment="1">
      <alignment horizontal="right" vertical="center"/>
    </xf>
    <xf numFmtId="179" fontId="10" fillId="0" borderId="15" xfId="3" quotePrefix="1" applyNumberFormat="1" applyFont="1" applyBorder="1" applyAlignment="1">
      <alignment horizontal="right" vertical="center"/>
    </xf>
    <xf numFmtId="179" fontId="10" fillId="0" borderId="15" xfId="0" quotePrefix="1" applyNumberFormat="1" applyFont="1" applyBorder="1" applyAlignment="1">
      <alignment horizontal="right" vertical="center"/>
    </xf>
    <xf numFmtId="179" fontId="10" fillId="0" borderId="0" xfId="0" applyNumberFormat="1" applyFont="1" applyBorder="1" applyAlignment="1">
      <alignment horizontal="right" vertical="center"/>
    </xf>
    <xf numFmtId="179" fontId="10" fillId="0" borderId="15" xfId="0" applyNumberFormat="1" applyFont="1" applyBorder="1" applyAlignment="1">
      <alignment horizontal="right" vertical="center"/>
    </xf>
    <xf numFmtId="179" fontId="10" fillId="0" borderId="17" xfId="3" applyNumberFormat="1" applyFont="1" applyFill="1" applyBorder="1" applyAlignment="1">
      <alignment horizontal="right" vertical="center" shrinkToFit="1"/>
    </xf>
    <xf numFmtId="179" fontId="10" fillId="0" borderId="19" xfId="3" applyNumberFormat="1" applyFont="1" applyFill="1" applyBorder="1" applyAlignment="1">
      <alignment horizontal="right" vertical="center" shrinkToFit="1"/>
    </xf>
    <xf numFmtId="0" fontId="8" fillId="0" borderId="1" xfId="3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179" fontId="10" fillId="0" borderId="18" xfId="3" applyNumberFormat="1" applyFont="1" applyFill="1" applyBorder="1" applyAlignment="1">
      <alignment horizontal="right" vertical="center" shrinkToFit="1"/>
    </xf>
    <xf numFmtId="49" fontId="8" fillId="0" borderId="219" xfId="3" applyNumberFormat="1" applyFont="1" applyFill="1" applyBorder="1" applyAlignment="1">
      <alignment horizontal="center" vertical="center"/>
    </xf>
    <xf numFmtId="49" fontId="8" fillId="0" borderId="210" xfId="3" applyNumberFormat="1" applyFont="1" applyFill="1" applyBorder="1" applyAlignment="1">
      <alignment horizontal="center" vertical="center"/>
    </xf>
    <xf numFmtId="49" fontId="8" fillId="0" borderId="117" xfId="3" applyNumberFormat="1" applyFont="1" applyFill="1" applyBorder="1" applyAlignment="1">
      <alignment horizontal="center" vertical="center"/>
    </xf>
    <xf numFmtId="38" fontId="10" fillId="0" borderId="2" xfId="3" applyNumberFormat="1" applyFont="1" applyBorder="1" applyAlignment="1">
      <alignment horizontal="center" vertical="center"/>
    </xf>
    <xf numFmtId="38" fontId="10" fillId="0" borderId="4" xfId="3" applyNumberFormat="1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212" xfId="0" applyFont="1" applyBorder="1" applyAlignment="1">
      <alignment horizontal="center" vertical="center"/>
    </xf>
    <xf numFmtId="0" fontId="8" fillId="0" borderId="213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49" fontId="8" fillId="0" borderId="16" xfId="3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179" fontId="10" fillId="0" borderId="36" xfId="0" applyNumberFormat="1" applyFont="1" applyBorder="1" applyAlignment="1">
      <alignment horizontal="right" vertical="center"/>
    </xf>
    <xf numFmtId="0" fontId="8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79" fontId="0" fillId="0" borderId="0" xfId="0" applyNumberFormat="1" applyAlignment="1">
      <alignment horizontal="right" vertical="center"/>
    </xf>
    <xf numFmtId="179" fontId="0" fillId="0" borderId="40" xfId="0" applyNumberFormat="1" applyBorder="1" applyAlignment="1">
      <alignment horizontal="right" vertical="center"/>
    </xf>
    <xf numFmtId="179" fontId="10" fillId="0" borderId="21" xfId="0" applyNumberFormat="1" applyFont="1" applyBorder="1" applyAlignment="1">
      <alignment horizontal="right" vertical="center"/>
    </xf>
    <xf numFmtId="179" fontId="0" fillId="0" borderId="34" xfId="0" applyNumberFormat="1" applyBorder="1" applyAlignment="1">
      <alignment horizontal="right" vertical="center"/>
    </xf>
    <xf numFmtId="179" fontId="0" fillId="0" borderId="69" xfId="0" applyNumberFormat="1" applyBorder="1" applyAlignment="1">
      <alignment horizontal="right" vertical="center"/>
    </xf>
    <xf numFmtId="179" fontId="0" fillId="0" borderId="41" xfId="0" applyNumberFormat="1" applyBorder="1" applyAlignment="1">
      <alignment horizontal="right" vertical="center"/>
    </xf>
    <xf numFmtId="179" fontId="0" fillId="0" borderId="42" xfId="0" applyNumberFormat="1" applyBorder="1" applyAlignment="1">
      <alignment horizontal="right" vertical="center"/>
    </xf>
    <xf numFmtId="179" fontId="0" fillId="0" borderId="39" xfId="0" applyNumberFormat="1" applyBorder="1" applyAlignment="1">
      <alignment horizontal="right" vertical="center"/>
    </xf>
    <xf numFmtId="179" fontId="0" fillId="0" borderId="31" xfId="0" applyNumberFormat="1" applyBorder="1" applyAlignment="1">
      <alignment horizontal="right" vertical="center"/>
    </xf>
    <xf numFmtId="179" fontId="0" fillId="0" borderId="33" xfId="0" applyNumberFormat="1" applyBorder="1" applyAlignment="1">
      <alignment horizontal="right" vertical="center"/>
    </xf>
    <xf numFmtId="179" fontId="0" fillId="0" borderId="0" xfId="0" applyNumberFormat="1" applyBorder="1" applyAlignment="1">
      <alignment horizontal="right" vertical="center"/>
    </xf>
    <xf numFmtId="49" fontId="8" fillId="0" borderId="68" xfId="3" applyNumberFormat="1" applyFont="1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0" fillId="0" borderId="0" xfId="0" applyBorder="1" applyAlignment="1">
      <alignment vertical="top"/>
    </xf>
    <xf numFmtId="0" fontId="23" fillId="0" borderId="0" xfId="3" applyAlignment="1">
      <alignment vertical="center"/>
    </xf>
    <xf numFmtId="0" fontId="10" fillId="0" borderId="4" xfId="3" applyFont="1" applyFill="1" applyBorder="1" applyAlignment="1">
      <alignment horizontal="center" vertical="center"/>
    </xf>
    <xf numFmtId="0" fontId="10" fillId="0" borderId="3" xfId="3" applyFont="1" applyFill="1" applyBorder="1" applyAlignment="1">
      <alignment horizontal="center" vertical="center"/>
    </xf>
    <xf numFmtId="179" fontId="10" fillId="0" borderId="9" xfId="3" applyNumberFormat="1" applyFont="1" applyFill="1" applyBorder="1" applyAlignment="1">
      <alignment horizontal="right" vertical="center"/>
    </xf>
    <xf numFmtId="179" fontId="10" fillId="0" borderId="8" xfId="3" applyNumberFormat="1" applyFont="1" applyFill="1" applyBorder="1" applyAlignment="1">
      <alignment horizontal="right" vertical="center"/>
    </xf>
    <xf numFmtId="38" fontId="10" fillId="0" borderId="2" xfId="3" applyNumberFormat="1" applyFont="1" applyBorder="1" applyAlignment="1">
      <alignment horizontal="right" vertical="center" shrinkToFit="1"/>
    </xf>
    <xf numFmtId="38" fontId="10" fillId="0" borderId="4" xfId="3" applyNumberFormat="1" applyFont="1" applyBorder="1" applyAlignment="1">
      <alignment horizontal="right" vertical="center" shrinkToFit="1"/>
    </xf>
    <xf numFmtId="38" fontId="10" fillId="0" borderId="66" xfId="3" applyNumberFormat="1" applyFont="1" applyBorder="1" applyAlignment="1">
      <alignment horizontal="right" vertical="center" shrinkToFit="1"/>
    </xf>
    <xf numFmtId="38" fontId="0" fillId="0" borderId="41" xfId="0" applyNumberFormat="1" applyBorder="1" applyAlignment="1">
      <alignment horizontal="right" vertical="center" shrinkToFit="1"/>
    </xf>
    <xf numFmtId="38" fontId="0" fillId="0" borderId="42" xfId="0" applyNumberFormat="1" applyBorder="1" applyAlignment="1">
      <alignment horizontal="right" vertical="center" shrinkToFit="1"/>
    </xf>
    <xf numFmtId="38" fontId="10" fillId="0" borderId="36" xfId="3" applyNumberFormat="1" applyFont="1" applyBorder="1" applyAlignment="1">
      <alignment horizontal="right" vertical="center" shrinkToFit="1"/>
    </xf>
    <xf numFmtId="38" fontId="0" fillId="0" borderId="39" xfId="0" applyNumberFormat="1" applyBorder="1" applyAlignment="1">
      <alignment horizontal="right" vertical="center" shrinkToFit="1"/>
    </xf>
    <xf numFmtId="38" fontId="10" fillId="0" borderId="41" xfId="3" applyNumberFormat="1" applyFont="1" applyBorder="1" applyAlignment="1">
      <alignment horizontal="right" vertical="center" shrinkToFit="1"/>
    </xf>
    <xf numFmtId="38" fontId="10" fillId="0" borderId="42" xfId="3" applyNumberFormat="1" applyFont="1" applyBorder="1" applyAlignment="1">
      <alignment horizontal="right" vertical="center" shrinkToFit="1"/>
    </xf>
    <xf numFmtId="49" fontId="8" fillId="0" borderId="64" xfId="3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79" fontId="10" fillId="0" borderId="0" xfId="3" applyNumberFormat="1" applyFont="1" applyBorder="1" applyAlignment="1">
      <alignment horizontal="right" vertical="center"/>
    </xf>
    <xf numFmtId="179" fontId="10" fillId="0" borderId="31" xfId="3" applyNumberFormat="1" applyFont="1" applyBorder="1" applyAlignment="1">
      <alignment horizontal="right" vertical="center"/>
    </xf>
    <xf numFmtId="179" fontId="10" fillId="0" borderId="40" xfId="3" applyNumberFormat="1" applyFont="1" applyBorder="1" applyAlignment="1">
      <alignment horizontal="right" vertical="center"/>
    </xf>
    <xf numFmtId="179" fontId="10" fillId="0" borderId="40" xfId="3" applyNumberFormat="1" applyFont="1" applyBorder="1" applyAlignment="1">
      <alignment horizontal="right" vertical="center" shrinkToFit="1"/>
    </xf>
    <xf numFmtId="179" fontId="10" fillId="0" borderId="164" xfId="3" applyNumberFormat="1" applyFont="1" applyBorder="1" applyAlignment="1">
      <alignment horizontal="right" vertical="center" shrinkToFit="1"/>
    </xf>
    <xf numFmtId="0" fontId="10" fillId="0" borderId="220" xfId="6" applyFont="1" applyBorder="1" applyAlignment="1" applyProtection="1">
      <alignment horizontal="center" vertical="center"/>
    </xf>
    <xf numFmtId="0" fontId="10" fillId="0" borderId="221" xfId="6" applyFont="1" applyBorder="1" applyAlignment="1" applyProtection="1">
      <alignment horizontal="center" vertical="center"/>
    </xf>
    <xf numFmtId="0" fontId="10" fillId="0" borderId="222" xfId="6" applyFont="1" applyBorder="1" applyAlignment="1" applyProtection="1">
      <alignment horizontal="center" vertical="center"/>
    </xf>
    <xf numFmtId="0" fontId="10" fillId="0" borderId="223" xfId="6" applyFont="1" applyBorder="1" applyAlignment="1" applyProtection="1">
      <alignment horizontal="center" vertical="center"/>
    </xf>
    <xf numFmtId="0" fontId="10" fillId="0" borderId="197" xfId="6" applyFont="1" applyBorder="1" applyAlignment="1" applyProtection="1">
      <alignment horizontal="center" vertical="center"/>
    </xf>
    <xf numFmtId="0" fontId="10" fillId="0" borderId="224" xfId="6" applyFont="1" applyBorder="1" applyAlignment="1" applyProtection="1">
      <alignment horizontal="center" vertical="center"/>
    </xf>
    <xf numFmtId="0" fontId="10" fillId="0" borderId="199" xfId="6" applyFont="1" applyBorder="1" applyAlignment="1" applyProtection="1">
      <alignment horizontal="center" vertical="center"/>
    </xf>
    <xf numFmtId="0" fontId="10" fillId="0" borderId="198" xfId="6" applyFont="1" applyBorder="1" applyAlignment="1" applyProtection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0" fontId="11" fillId="0" borderId="197" xfId="6" applyFont="1" applyBorder="1" applyAlignment="1">
      <alignment horizontal="center" vertical="center"/>
    </xf>
    <xf numFmtId="0" fontId="11" fillId="0" borderId="198" xfId="6" applyFont="1" applyBorder="1" applyAlignment="1">
      <alignment horizontal="center" vertical="center"/>
    </xf>
    <xf numFmtId="0" fontId="11" fillId="0" borderId="71" xfId="6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distributed" vertical="center" wrapText="1"/>
    </xf>
    <xf numFmtId="0" fontId="10" fillId="0" borderId="19" xfId="0" applyFont="1" applyFill="1" applyBorder="1" applyAlignment="1" applyProtection="1">
      <alignment horizontal="distributed" vertical="center" wrapText="1"/>
    </xf>
    <xf numFmtId="0" fontId="8" fillId="0" borderId="29" xfId="0" applyFont="1" applyFill="1" applyBorder="1" applyAlignment="1">
      <alignment horizontal="left" vertical="center"/>
    </xf>
    <xf numFmtId="0" fontId="8" fillId="0" borderId="38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10" fillId="0" borderId="11" xfId="0" applyFont="1" applyFill="1" applyBorder="1" applyAlignment="1" applyProtection="1">
      <alignment horizontal="distributed" vertical="center" wrapText="1"/>
    </xf>
    <xf numFmtId="0" fontId="10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65" xfId="0" applyFont="1" applyFill="1" applyBorder="1" applyAlignment="1">
      <alignment horizontal="distributed" vertical="center"/>
    </xf>
    <xf numFmtId="0" fontId="8" fillId="0" borderId="6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8" fillId="0" borderId="32" xfId="0" applyFont="1" applyFill="1" applyBorder="1" applyAlignment="1">
      <alignment horizontal="right" vertical="center"/>
    </xf>
    <xf numFmtId="0" fontId="8" fillId="0" borderId="29" xfId="0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8" fillId="2" borderId="3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0" fillId="2" borderId="15" xfId="0" applyFill="1" applyBorder="1" applyAlignment="1">
      <alignment vertical="center" wrapText="1"/>
    </xf>
    <xf numFmtId="0" fontId="0" fillId="2" borderId="35" xfId="0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distributed" vertical="center"/>
    </xf>
    <xf numFmtId="0" fontId="8" fillId="2" borderId="35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horizontal="distributed" vertical="center"/>
    </xf>
    <xf numFmtId="0" fontId="8" fillId="2" borderId="32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top" wrapText="1"/>
    </xf>
    <xf numFmtId="0" fontId="8" fillId="2" borderId="15" xfId="0" applyFont="1" applyFill="1" applyBorder="1" applyAlignment="1">
      <alignment horizontal="center" vertical="top" wrapText="1"/>
    </xf>
    <xf numFmtId="0" fontId="8" fillId="2" borderId="2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49" fontId="8" fillId="2" borderId="32" xfId="0" applyNumberFormat="1" applyFont="1" applyFill="1" applyBorder="1" applyAlignment="1">
      <alignment horizontal="center" vertical="center"/>
    </xf>
    <xf numFmtId="49" fontId="8" fillId="2" borderId="29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top" wrapText="1"/>
    </xf>
    <xf numFmtId="0" fontId="8" fillId="2" borderId="19" xfId="0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49" fontId="8" fillId="2" borderId="16" xfId="0" applyNumberFormat="1" applyFont="1" applyFill="1" applyBorder="1" applyAlignment="1">
      <alignment horizontal="center" vertical="center"/>
    </xf>
    <xf numFmtId="49" fontId="8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8" fillId="2" borderId="1" xfId="0" applyFont="1" applyFill="1" applyBorder="1" applyAlignment="1">
      <alignment horizontal="distributed" vertical="center" wrapText="1"/>
    </xf>
    <xf numFmtId="0" fontId="8" fillId="2" borderId="19" xfId="0" applyFont="1" applyFill="1" applyBorder="1" applyAlignment="1">
      <alignment horizontal="distributed" vertical="center" wrapText="1"/>
    </xf>
    <xf numFmtId="0" fontId="1" fillId="2" borderId="9" xfId="0" applyFont="1" applyFill="1" applyBorder="1" applyAlignment="1">
      <alignment horizontal="distributed" vertical="center"/>
    </xf>
    <xf numFmtId="0" fontId="1" fillId="2" borderId="19" xfId="0" applyFont="1" applyFill="1" applyBorder="1" applyAlignment="1">
      <alignment horizontal="distributed" vertical="center"/>
    </xf>
    <xf numFmtId="0" fontId="8" fillId="2" borderId="6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43" fillId="2" borderId="9" xfId="0" applyFont="1" applyFill="1" applyBorder="1" applyAlignment="1">
      <alignment horizontal="center" vertical="center" wrapText="1"/>
    </xf>
    <xf numFmtId="0" fontId="43" fillId="2" borderId="19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/>
    </xf>
    <xf numFmtId="0" fontId="8" fillId="2" borderId="44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0" borderId="62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distributed" textRotation="255"/>
    </xf>
    <xf numFmtId="0" fontId="8" fillId="0" borderId="10" xfId="0" applyFont="1" applyBorder="1" applyAlignment="1" applyProtection="1">
      <alignment horizontal="center" vertical="distributed" textRotation="255"/>
    </xf>
    <xf numFmtId="0" fontId="8" fillId="0" borderId="20" xfId="0" applyFont="1" applyBorder="1" applyAlignment="1" applyProtection="1">
      <alignment horizontal="center" vertical="distributed" textRotation="255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distributed" vertical="center" wrapText="1"/>
    </xf>
    <xf numFmtId="0" fontId="8" fillId="0" borderId="19" xfId="0" applyFont="1" applyFill="1" applyBorder="1" applyAlignment="1" applyProtection="1">
      <alignment horizontal="distributed" vertical="center" wrapText="1"/>
    </xf>
    <xf numFmtId="0" fontId="8" fillId="0" borderId="6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25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 wrapText="1"/>
    </xf>
    <xf numFmtId="38" fontId="10" fillId="2" borderId="1" xfId="1" applyNumberFormat="1" applyFont="1" applyFill="1" applyBorder="1" applyAlignment="1">
      <alignment horizontal="distributed" vertical="center" wrapText="1"/>
    </xf>
    <xf numFmtId="0" fontId="28" fillId="2" borderId="19" xfId="0" applyFont="1" applyFill="1" applyBorder="1" applyAlignment="1">
      <alignment horizontal="distributed" vertical="center" wrapText="1"/>
    </xf>
    <xf numFmtId="38" fontId="8" fillId="2" borderId="11" xfId="1" applyNumberFormat="1" applyFont="1" applyFill="1" applyBorder="1" applyAlignment="1">
      <alignment horizontal="left" vertical="center"/>
    </xf>
    <xf numFmtId="38" fontId="8" fillId="2" borderId="12" xfId="1" applyNumberFormat="1" applyFont="1" applyFill="1" applyBorder="1" applyAlignment="1">
      <alignment horizontal="left" vertical="center"/>
    </xf>
    <xf numFmtId="38" fontId="8" fillId="2" borderId="30" xfId="1" applyNumberFormat="1" applyFont="1" applyFill="1" applyBorder="1" applyAlignment="1">
      <alignment horizontal="left" vertical="center"/>
    </xf>
    <xf numFmtId="38" fontId="10" fillId="2" borderId="19" xfId="1" applyNumberFormat="1" applyFont="1" applyFill="1" applyBorder="1" applyAlignment="1">
      <alignment horizontal="distributed" vertical="center" wrapText="1"/>
    </xf>
    <xf numFmtId="38" fontId="8" fillId="2" borderId="1" xfId="1" applyNumberFormat="1" applyFont="1" applyFill="1" applyBorder="1" applyAlignment="1">
      <alignment horizontal="distributed" vertical="center" wrapText="1"/>
    </xf>
    <xf numFmtId="0" fontId="0" fillId="2" borderId="9" xfId="0" applyFill="1" applyBorder="1" applyAlignment="1">
      <alignment horizontal="distributed" vertical="center"/>
    </xf>
    <xf numFmtId="0" fontId="0" fillId="2" borderId="19" xfId="0" applyFill="1" applyBorder="1" applyAlignment="1">
      <alignment horizontal="distributed" vertical="center"/>
    </xf>
    <xf numFmtId="38" fontId="8" fillId="2" borderId="23" xfId="1" applyNumberFormat="1" applyFont="1" applyFill="1" applyBorder="1" applyAlignment="1">
      <alignment horizontal="distributed" vertical="center" wrapText="1"/>
    </xf>
    <xf numFmtId="38" fontId="8" fillId="2" borderId="8" xfId="1" applyNumberFormat="1" applyFont="1" applyFill="1" applyBorder="1" applyAlignment="1">
      <alignment horizontal="distributed" vertical="center" wrapText="1"/>
    </xf>
    <xf numFmtId="38" fontId="8" fillId="2" borderId="18" xfId="1" applyNumberFormat="1" applyFont="1" applyFill="1" applyBorder="1" applyAlignment="1">
      <alignment horizontal="distributed" vertical="center" wrapText="1"/>
    </xf>
    <xf numFmtId="0" fontId="0" fillId="2" borderId="9" xfId="0" applyFill="1" applyBorder="1" applyAlignment="1">
      <alignment vertical="center"/>
    </xf>
    <xf numFmtId="0" fontId="0" fillId="2" borderId="19" xfId="0" applyFill="1" applyBorder="1" applyAlignment="1">
      <alignment vertical="center"/>
    </xf>
    <xf numFmtId="38" fontId="38" fillId="2" borderId="1" xfId="1" applyNumberFormat="1" applyFont="1" applyFill="1" applyBorder="1" applyAlignment="1">
      <alignment horizontal="distributed" vertical="center" wrapText="1"/>
    </xf>
    <xf numFmtId="0" fontId="42" fillId="2" borderId="9" xfId="0" applyFont="1" applyFill="1" applyBorder="1" applyAlignment="1">
      <alignment vertical="center"/>
    </xf>
    <xf numFmtId="0" fontId="42" fillId="2" borderId="19" xfId="0" applyFont="1" applyFill="1" applyBorder="1" applyAlignment="1">
      <alignment vertical="center"/>
    </xf>
    <xf numFmtId="38" fontId="10" fillId="2" borderId="11" xfId="1" applyNumberFormat="1" applyFont="1" applyFill="1" applyBorder="1" applyAlignment="1">
      <alignment horizontal="center" vertical="center"/>
    </xf>
    <xf numFmtId="38" fontId="10" fillId="2" borderId="12" xfId="1" applyNumberFormat="1" applyFont="1" applyFill="1" applyBorder="1" applyAlignment="1">
      <alignment horizontal="center" vertical="center"/>
    </xf>
    <xf numFmtId="38" fontId="10" fillId="2" borderId="30" xfId="1" applyNumberFormat="1" applyFont="1" applyFill="1" applyBorder="1" applyAlignment="1">
      <alignment horizontal="center" vertical="center"/>
    </xf>
    <xf numFmtId="38" fontId="10" fillId="2" borderId="68" xfId="1" applyNumberFormat="1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30" xfId="0" applyFont="1" applyFill="1" applyBorder="1" applyAlignment="1">
      <alignment horizontal="center" vertical="center"/>
    </xf>
    <xf numFmtId="38" fontId="10" fillId="2" borderId="11" xfId="1" applyNumberFormat="1" applyFont="1" applyFill="1" applyBorder="1" applyAlignment="1">
      <alignment horizontal="left" vertical="center"/>
    </xf>
    <xf numFmtId="38" fontId="10" fillId="2" borderId="12" xfId="1" applyNumberFormat="1" applyFont="1" applyFill="1" applyBorder="1" applyAlignment="1">
      <alignment horizontal="left" vertical="center"/>
    </xf>
    <xf numFmtId="38" fontId="10" fillId="2" borderId="30" xfId="1" applyNumberFormat="1" applyFont="1" applyFill="1" applyBorder="1" applyAlignment="1">
      <alignment horizontal="left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38" fontId="10" fillId="2" borderId="11" xfId="1" applyFont="1" applyFill="1" applyBorder="1" applyAlignment="1">
      <alignment horizontal="left" vertical="center"/>
    </xf>
    <xf numFmtId="0" fontId="28" fillId="2" borderId="12" xfId="0" applyFont="1" applyFill="1" applyBorder="1" applyAlignment="1">
      <alignment horizontal="left" vertical="center"/>
    </xf>
    <xf numFmtId="0" fontId="28" fillId="2" borderId="30" xfId="0" applyFont="1" applyFill="1" applyBorder="1" applyAlignment="1">
      <alignment horizontal="left" vertical="center"/>
    </xf>
    <xf numFmtId="38" fontId="11" fillId="2" borderId="1" xfId="1" applyNumberFormat="1" applyFont="1" applyFill="1" applyBorder="1" applyAlignment="1">
      <alignment horizontal="distributed" vertical="center" wrapText="1"/>
    </xf>
    <xf numFmtId="0" fontId="1" fillId="2" borderId="19" xfId="0" applyFont="1" applyFill="1" applyBorder="1" applyAlignment="1">
      <alignment horizontal="distributed" vertical="center" wrapText="1"/>
    </xf>
    <xf numFmtId="0" fontId="28" fillId="2" borderId="19" xfId="0" applyFont="1" applyFill="1" applyBorder="1" applyAlignment="1">
      <alignment horizontal="distributed" vertical="center"/>
    </xf>
    <xf numFmtId="0" fontId="10" fillId="2" borderId="1" xfId="0" applyFont="1" applyFill="1" applyBorder="1" applyAlignment="1">
      <alignment horizontal="distributed" vertical="center" wrapText="1"/>
    </xf>
    <xf numFmtId="0" fontId="10" fillId="2" borderId="19" xfId="0" applyFont="1" applyFill="1" applyBorder="1" applyAlignment="1">
      <alignment horizontal="distributed" vertical="center"/>
    </xf>
    <xf numFmtId="38" fontId="10" fillId="0" borderId="15" xfId="1" applyFont="1" applyFill="1" applyBorder="1" applyAlignment="1">
      <alignment horizontal="center" vertical="center"/>
    </xf>
    <xf numFmtId="38" fontId="10" fillId="0" borderId="31" xfId="1" applyFont="1" applyFill="1" applyBorder="1" applyAlignment="1">
      <alignment horizontal="center" vertical="center"/>
    </xf>
    <xf numFmtId="0" fontId="10" fillId="2" borderId="9" xfId="1" applyNumberFormat="1" applyFont="1" applyFill="1" applyBorder="1" applyAlignment="1">
      <alignment horizontal="distributed" vertical="center" wrapText="1"/>
    </xf>
    <xf numFmtId="0" fontId="10" fillId="2" borderId="19" xfId="1" applyNumberFormat="1" applyFont="1" applyFill="1" applyBorder="1" applyAlignment="1">
      <alignment horizontal="distributed" vertical="center" wrapText="1"/>
    </xf>
    <xf numFmtId="0" fontId="10" fillId="0" borderId="16" xfId="1" applyNumberFormat="1" applyFont="1" applyFill="1" applyBorder="1" applyAlignment="1">
      <alignment horizontal="center" vertical="center" wrapText="1"/>
    </xf>
    <xf numFmtId="0" fontId="10" fillId="0" borderId="14" xfId="1" applyNumberFormat="1" applyFont="1" applyFill="1" applyBorder="1" applyAlignment="1">
      <alignment horizontal="center" vertical="center" wrapText="1"/>
    </xf>
    <xf numFmtId="0" fontId="10" fillId="0" borderId="13" xfId="1" applyNumberFormat="1" applyFont="1" applyFill="1" applyBorder="1" applyAlignment="1">
      <alignment horizontal="center" vertical="center" wrapText="1"/>
    </xf>
    <xf numFmtId="38" fontId="10" fillId="2" borderId="36" xfId="1" applyFont="1" applyFill="1" applyBorder="1" applyAlignment="1">
      <alignment horizontal="center" vertical="center"/>
    </xf>
    <xf numFmtId="0" fontId="28" fillId="2" borderId="41" xfId="0" applyFont="1" applyFill="1" applyBorder="1" applyAlignment="1">
      <alignment horizontal="center" vertical="center"/>
    </xf>
    <xf numFmtId="0" fontId="28" fillId="2" borderId="35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37" fillId="2" borderId="9" xfId="1" applyNumberFormat="1" applyFont="1" applyFill="1" applyBorder="1" applyAlignment="1">
      <alignment horizontal="distributed" vertical="center" wrapText="1"/>
    </xf>
    <xf numFmtId="0" fontId="37" fillId="2" borderId="19" xfId="1" applyNumberFormat="1" applyFont="1" applyFill="1" applyBorder="1" applyAlignment="1">
      <alignment horizontal="distributed" vertical="center"/>
    </xf>
    <xf numFmtId="38" fontId="10" fillId="2" borderId="11" xfId="1" applyFont="1" applyFill="1" applyBorder="1" applyAlignment="1">
      <alignment horizontal="center" vertical="center"/>
    </xf>
    <xf numFmtId="38" fontId="11" fillId="2" borderId="1" xfId="1" applyFont="1" applyFill="1" applyBorder="1" applyAlignment="1">
      <alignment horizontal="distributed" vertical="center" wrapText="1"/>
    </xf>
    <xf numFmtId="38" fontId="11" fillId="2" borderId="9" xfId="1" applyFont="1" applyFill="1" applyBorder="1" applyAlignment="1">
      <alignment horizontal="distributed" vertical="center"/>
    </xf>
    <xf numFmtId="38" fontId="11" fillId="2" borderId="19" xfId="1" applyFont="1" applyFill="1" applyBorder="1" applyAlignment="1">
      <alignment horizontal="distributed" vertical="center"/>
    </xf>
    <xf numFmtId="0" fontId="10" fillId="2" borderId="19" xfId="1" applyNumberFormat="1" applyFont="1" applyFill="1" applyBorder="1" applyAlignment="1">
      <alignment horizontal="distributed" vertical="center"/>
    </xf>
    <xf numFmtId="0" fontId="11" fillId="2" borderId="9" xfId="1" applyNumberFormat="1" applyFont="1" applyFill="1" applyBorder="1" applyAlignment="1">
      <alignment horizontal="distributed" vertical="center" wrapText="1"/>
    </xf>
    <xf numFmtId="0" fontId="11" fillId="2" borderId="19" xfId="1" applyNumberFormat="1" applyFont="1" applyFill="1" applyBorder="1" applyAlignment="1">
      <alignment horizontal="distributed" vertical="center"/>
    </xf>
    <xf numFmtId="0" fontId="11" fillId="2" borderId="19" xfId="1" applyNumberFormat="1" applyFont="1" applyFill="1" applyBorder="1" applyAlignment="1">
      <alignment horizontal="distributed" vertical="center" wrapText="1"/>
    </xf>
    <xf numFmtId="38" fontId="10" fillId="0" borderId="1" xfId="1" applyFont="1" applyFill="1" applyBorder="1" applyAlignment="1">
      <alignment horizontal="distributed" vertical="center" wrapText="1"/>
    </xf>
    <xf numFmtId="38" fontId="10" fillId="0" borderId="9" xfId="1" applyFont="1" applyFill="1" applyBorder="1" applyAlignment="1">
      <alignment horizontal="distributed" vertical="center" wrapText="1"/>
    </xf>
    <xf numFmtId="38" fontId="10" fillId="0" borderId="19" xfId="1" applyFont="1" applyFill="1" applyBorder="1" applyAlignment="1">
      <alignment horizontal="distributed" vertical="center" wrapText="1"/>
    </xf>
    <xf numFmtId="38" fontId="8" fillId="2" borderId="1" xfId="1" applyFont="1" applyFill="1" applyBorder="1" applyAlignment="1">
      <alignment horizontal="distributed" vertical="center" wrapText="1"/>
    </xf>
    <xf numFmtId="38" fontId="8" fillId="2" borderId="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distributed" vertical="center"/>
    </xf>
    <xf numFmtId="38" fontId="8" fillId="2" borderId="62" xfId="1" applyFont="1" applyFill="1" applyBorder="1" applyAlignment="1">
      <alignment horizontal="center" vertical="center"/>
    </xf>
    <xf numFmtId="38" fontId="8" fillId="2" borderId="29" xfId="1" applyFont="1" applyFill="1" applyBorder="1" applyAlignment="1">
      <alignment horizontal="center" vertical="center"/>
    </xf>
    <xf numFmtId="38" fontId="8" fillId="2" borderId="38" xfId="1" applyFont="1" applyFill="1" applyBorder="1" applyAlignment="1">
      <alignment horizontal="center" vertical="center"/>
    </xf>
    <xf numFmtId="38" fontId="8" fillId="2" borderId="4" xfId="1" applyFont="1" applyFill="1" applyBorder="1" applyAlignment="1">
      <alignment horizontal="distributed" vertical="center" wrapText="1"/>
    </xf>
    <xf numFmtId="38" fontId="8" fillId="2" borderId="36" xfId="1" applyFont="1" applyFill="1" applyBorder="1" applyAlignment="1">
      <alignment horizontal="distributed" vertical="center"/>
    </xf>
    <xf numFmtId="0" fontId="0" fillId="2" borderId="42" xfId="0" applyFill="1" applyBorder="1" applyAlignment="1">
      <alignment horizontal="distributed" vertical="center"/>
    </xf>
    <xf numFmtId="0" fontId="0" fillId="2" borderId="15" xfId="0" applyFill="1" applyBorder="1" applyAlignment="1">
      <alignment horizontal="distributed" vertical="center"/>
    </xf>
    <xf numFmtId="0" fontId="0" fillId="2" borderId="31" xfId="0" applyFill="1" applyBorder="1" applyAlignment="1">
      <alignment horizontal="distributed" vertical="center"/>
    </xf>
    <xf numFmtId="38" fontId="8" fillId="2" borderId="0" xfId="1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left" vertical="center"/>
    </xf>
    <xf numFmtId="38" fontId="8" fillId="2" borderId="31" xfId="1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distributed" vertical="center" wrapText="1"/>
    </xf>
    <xf numFmtId="38" fontId="8" fillId="2" borderId="15" xfId="1" applyFont="1" applyFill="1" applyBorder="1" applyAlignment="1">
      <alignment horizontal="distributed" vertical="center"/>
    </xf>
    <xf numFmtId="38" fontId="8" fillId="2" borderId="21" xfId="1" applyFont="1" applyFill="1" applyBorder="1" applyAlignment="1">
      <alignment horizontal="distributed" vertical="center"/>
    </xf>
    <xf numFmtId="38" fontId="8" fillId="2" borderId="9" xfId="1" applyFont="1" applyFill="1" applyBorder="1" applyAlignment="1">
      <alignment horizontal="distributed" vertical="center" wrapText="1"/>
    </xf>
    <xf numFmtId="0" fontId="0" fillId="2" borderId="1" xfId="0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distributed" vertical="center" wrapText="1"/>
    </xf>
    <xf numFmtId="38" fontId="8" fillId="2" borderId="36" xfId="1" applyFont="1" applyFill="1" applyBorder="1" applyAlignment="1">
      <alignment vertical="center"/>
    </xf>
    <xf numFmtId="0" fontId="0" fillId="2" borderId="39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2" borderId="40" xfId="0" applyFill="1" applyBorder="1" applyAlignment="1">
      <alignment vertical="center"/>
    </xf>
    <xf numFmtId="38" fontId="8" fillId="2" borderId="36" xfId="1" applyFont="1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42" xfId="0" applyFill="1" applyBorder="1" applyAlignment="1">
      <alignment vertical="center"/>
    </xf>
    <xf numFmtId="0" fontId="0" fillId="2" borderId="31" xfId="0" applyFill="1" applyBorder="1" applyAlignment="1">
      <alignment vertical="center"/>
    </xf>
    <xf numFmtId="0" fontId="8" fillId="0" borderId="1" xfId="0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distributed" vertical="center" wrapText="1"/>
    </xf>
    <xf numFmtId="0" fontId="0" fillId="2" borderId="7" xfId="0" applyFill="1" applyBorder="1" applyAlignment="1">
      <alignment horizontal="distributed" vertical="center"/>
    </xf>
    <xf numFmtId="0" fontId="0" fillId="2" borderId="17" xfId="0" applyFill="1" applyBorder="1" applyAlignment="1">
      <alignment horizontal="distributed" vertical="center"/>
    </xf>
    <xf numFmtId="0" fontId="8" fillId="2" borderId="63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2" borderId="163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70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0" fontId="8" fillId="2" borderId="62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distributed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68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distributed" vertical="center" wrapText="1"/>
    </xf>
    <xf numFmtId="38" fontId="8" fillId="2" borderId="36" xfId="1" applyNumberFormat="1" applyFont="1" applyFill="1" applyBorder="1" applyAlignment="1">
      <alignment horizontal="distributed" vertical="center" wrapText="1"/>
    </xf>
    <xf numFmtId="38" fontId="8" fillId="2" borderId="15" xfId="1" applyNumberFormat="1" applyFont="1" applyFill="1" applyBorder="1" applyAlignment="1">
      <alignment horizontal="distributed" vertical="center" wrapText="1"/>
    </xf>
    <xf numFmtId="38" fontId="8" fillId="2" borderId="21" xfId="1" applyNumberFormat="1" applyFont="1" applyFill="1" applyBorder="1" applyAlignment="1">
      <alignment horizontal="distributed" vertical="center" wrapText="1"/>
    </xf>
    <xf numFmtId="38" fontId="8" fillId="0" borderId="4" xfId="1" applyNumberFormat="1" applyFont="1" applyFill="1" applyBorder="1" applyAlignment="1">
      <alignment horizontal="distributed" vertical="center" wrapText="1"/>
    </xf>
    <xf numFmtId="38" fontId="8" fillId="0" borderId="9" xfId="1" applyNumberFormat="1" applyFont="1" applyFill="1" applyBorder="1" applyAlignment="1">
      <alignment horizontal="distributed" vertical="center" wrapText="1"/>
    </xf>
    <xf numFmtId="38" fontId="8" fillId="0" borderId="19" xfId="1" applyNumberFormat="1" applyFont="1" applyFill="1" applyBorder="1" applyAlignment="1">
      <alignment horizontal="distributed" vertical="center" wrapText="1"/>
    </xf>
    <xf numFmtId="38" fontId="8" fillId="2" borderId="32" xfId="1" applyFont="1" applyFill="1" applyBorder="1" applyAlignment="1">
      <alignment horizontal="center" vertical="center"/>
    </xf>
    <xf numFmtId="38" fontId="8" fillId="2" borderId="9" xfId="1" applyNumberFormat="1" applyFont="1" applyFill="1" applyBorder="1" applyAlignment="1">
      <alignment horizontal="distributed" vertical="center" wrapText="1"/>
    </xf>
    <xf numFmtId="38" fontId="8" fillId="2" borderId="19" xfId="1" applyNumberFormat="1" applyFont="1" applyFill="1" applyBorder="1" applyAlignment="1">
      <alignment horizontal="distributed" vertical="center" wrapText="1"/>
    </xf>
    <xf numFmtId="38" fontId="10" fillId="2" borderId="9" xfId="1" applyFont="1" applyFill="1" applyBorder="1" applyAlignment="1">
      <alignment horizontal="distributed" vertical="center"/>
    </xf>
    <xf numFmtId="0" fontId="28" fillId="2" borderId="19" xfId="0" applyFont="1" applyFill="1" applyBorder="1" applyAlignment="1">
      <alignment vertical="center"/>
    </xf>
    <xf numFmtId="38" fontId="8" fillId="2" borderId="36" xfId="1" applyFont="1" applyFill="1" applyBorder="1" applyAlignment="1">
      <alignment horizontal="left" vertical="center"/>
    </xf>
    <xf numFmtId="38" fontId="8" fillId="2" borderId="41" xfId="1" applyFont="1" applyFill="1" applyBorder="1" applyAlignment="1">
      <alignment horizontal="left" vertical="center"/>
    </xf>
    <xf numFmtId="0" fontId="36" fillId="2" borderId="42" xfId="0" applyFont="1" applyFill="1" applyBorder="1" applyAlignment="1">
      <alignment horizontal="left" vertical="center"/>
    </xf>
    <xf numFmtId="0" fontId="36" fillId="2" borderId="15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31" xfId="0" applyFont="1" applyFill="1" applyBorder="1" applyAlignment="1">
      <alignment horizontal="left" vertical="center"/>
    </xf>
    <xf numFmtId="38" fontId="8" fillId="2" borderId="1" xfId="1" applyNumberFormat="1" applyFont="1" applyFill="1" applyBorder="1" applyAlignment="1">
      <alignment horizontal="center" vertical="center" wrapText="1"/>
    </xf>
    <xf numFmtId="38" fontId="8" fillId="2" borderId="9" xfId="1" applyNumberFormat="1" applyFont="1" applyFill="1" applyBorder="1" applyAlignment="1">
      <alignment horizontal="center" vertical="center" wrapText="1"/>
    </xf>
    <xf numFmtId="38" fontId="8" fillId="2" borderId="19" xfId="1" applyNumberFormat="1" applyFont="1" applyFill="1" applyBorder="1" applyAlignment="1">
      <alignment horizontal="center" vertical="center" wrapText="1"/>
    </xf>
    <xf numFmtId="38" fontId="8" fillId="2" borderId="22" xfId="1" applyNumberFormat="1" applyFont="1" applyFill="1" applyBorder="1" applyAlignment="1">
      <alignment horizontal="distributed" vertical="center" wrapText="1"/>
    </xf>
    <xf numFmtId="38" fontId="8" fillId="2" borderId="7" xfId="1" applyNumberFormat="1" applyFont="1" applyFill="1" applyBorder="1" applyAlignment="1">
      <alignment horizontal="distributed" vertical="center" wrapText="1"/>
    </xf>
    <xf numFmtId="38" fontId="8" fillId="2" borderId="17" xfId="1" applyNumberFormat="1" applyFont="1" applyFill="1" applyBorder="1" applyAlignment="1">
      <alignment horizontal="distributed" vertical="center" wrapText="1"/>
    </xf>
    <xf numFmtId="0" fontId="36" fillId="2" borderId="9" xfId="0" applyFont="1" applyFill="1" applyBorder="1" applyAlignment="1">
      <alignment vertical="center"/>
    </xf>
    <xf numFmtId="0" fontId="36" fillId="2" borderId="19" xfId="0" applyFont="1" applyFill="1" applyBorder="1" applyAlignment="1">
      <alignment vertical="center"/>
    </xf>
    <xf numFmtId="38" fontId="8" fillId="2" borderId="66" xfId="1" applyNumberFormat="1" applyFont="1" applyFill="1" applyBorder="1" applyAlignment="1">
      <alignment horizontal="center" vertical="center"/>
    </xf>
    <xf numFmtId="0" fontId="36" fillId="2" borderId="41" xfId="0" applyFont="1" applyFill="1" applyBorder="1" applyAlignment="1">
      <alignment horizontal="center" vertical="center"/>
    </xf>
    <xf numFmtId="0" fontId="36" fillId="2" borderId="42" xfId="0" applyFont="1" applyFill="1" applyBorder="1" applyAlignment="1">
      <alignment horizontal="center" vertical="center"/>
    </xf>
    <xf numFmtId="0" fontId="36" fillId="2" borderId="67" xfId="0" applyFont="1" applyFill="1" applyBorder="1" applyAlignment="1">
      <alignment horizontal="center" vertical="center"/>
    </xf>
    <xf numFmtId="0" fontId="36" fillId="2" borderId="43" xfId="0" applyFont="1" applyFill="1" applyBorder="1" applyAlignment="1">
      <alignment horizontal="center" vertical="center"/>
    </xf>
    <xf numFmtId="0" fontId="36" fillId="2" borderId="44" xfId="0" applyFont="1" applyFill="1" applyBorder="1" applyAlignment="1">
      <alignment horizontal="center" vertical="center"/>
    </xf>
    <xf numFmtId="0" fontId="8" fillId="2" borderId="4" xfId="1" applyNumberFormat="1" applyFont="1" applyFill="1" applyBorder="1" applyAlignment="1">
      <alignment horizontal="distributed" vertical="center" wrapText="1"/>
    </xf>
    <xf numFmtId="0" fontId="8" fillId="2" borderId="9" xfId="1" applyNumberFormat="1" applyFont="1" applyFill="1" applyBorder="1" applyAlignment="1">
      <alignment horizontal="distributed" vertical="center"/>
    </xf>
    <xf numFmtId="0" fontId="8" fillId="2" borderId="19" xfId="1" applyNumberFormat="1" applyFont="1" applyFill="1" applyBorder="1" applyAlignment="1">
      <alignment horizontal="distributed" vertical="center"/>
    </xf>
    <xf numFmtId="0" fontId="8" fillId="2" borderId="36" xfId="0" applyFont="1" applyFill="1" applyBorder="1" applyAlignment="1">
      <alignment horizontal="left" vertical="center"/>
    </xf>
    <xf numFmtId="0" fontId="1" fillId="2" borderId="41" xfId="0" applyFont="1" applyFill="1" applyBorder="1" applyAlignment="1">
      <alignment horizontal="left" vertical="center"/>
    </xf>
    <xf numFmtId="0" fontId="1" fillId="2" borderId="39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40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vertical="center"/>
    </xf>
    <xf numFmtId="0" fontId="1" fillId="2" borderId="19" xfId="0" applyFont="1" applyFill="1" applyBorder="1" applyAlignment="1">
      <alignment vertical="center"/>
    </xf>
    <xf numFmtId="0" fontId="8" fillId="2" borderId="11" xfId="0" applyFont="1" applyFill="1" applyBorder="1" applyAlignment="1">
      <alignment horizontal="distributed" vertical="center" wrapText="1"/>
    </xf>
    <xf numFmtId="0" fontId="8" fillId="2" borderId="15" xfId="0" applyFont="1" applyFill="1" applyBorder="1" applyAlignment="1">
      <alignment horizontal="distributed" vertical="center" wrapText="1"/>
    </xf>
    <xf numFmtId="0" fontId="8" fillId="2" borderId="21" xfId="0" applyFont="1" applyFill="1" applyBorder="1" applyAlignment="1">
      <alignment horizontal="distributed" vertical="center" wrapText="1"/>
    </xf>
    <xf numFmtId="38" fontId="8" fillId="2" borderId="7" xfId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vertical="center"/>
    </xf>
    <xf numFmtId="38" fontId="8" fillId="2" borderId="66" xfId="1" applyFont="1" applyFill="1" applyBorder="1" applyAlignment="1">
      <alignment horizontal="left" vertical="center"/>
    </xf>
    <xf numFmtId="0" fontId="1" fillId="2" borderId="42" xfId="0" applyFont="1" applyFill="1" applyBorder="1" applyAlignment="1">
      <alignment horizontal="left" vertical="center"/>
    </xf>
    <xf numFmtId="0" fontId="1" fillId="2" borderId="28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38" fontId="8" fillId="0" borderId="7" xfId="1" applyFont="1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38" fontId="8" fillId="2" borderId="15" xfId="1" applyFont="1" applyFill="1" applyBorder="1" applyAlignment="1">
      <alignment horizontal="center" vertical="center"/>
    </xf>
    <xf numFmtId="38" fontId="8" fillId="2" borderId="8" xfId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38" fontId="8" fillId="0" borderId="62" xfId="1" applyNumberFormat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 wrapText="1"/>
    </xf>
    <xf numFmtId="38" fontId="8" fillId="0" borderId="18" xfId="1" applyFont="1" applyFill="1" applyBorder="1" applyAlignment="1">
      <alignment horizontal="center" vertical="center" wrapText="1"/>
    </xf>
    <xf numFmtId="38" fontId="10" fillId="0" borderId="16" xfId="1" applyFont="1" applyFill="1" applyBorder="1" applyAlignment="1">
      <alignment horizontal="center" vertical="center"/>
    </xf>
    <xf numFmtId="38" fontId="10" fillId="0" borderId="14" xfId="1" applyFont="1" applyFill="1" applyBorder="1" applyAlignment="1">
      <alignment horizontal="center" vertical="center"/>
    </xf>
    <xf numFmtId="38" fontId="10" fillId="0" borderId="1" xfId="1" applyFont="1" applyFill="1" applyBorder="1" applyAlignment="1">
      <alignment horizontal="distributed" vertical="center"/>
    </xf>
    <xf numFmtId="38" fontId="10" fillId="0" borderId="1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38" fontId="10" fillId="0" borderId="13" xfId="1" applyFont="1" applyFill="1" applyBorder="1" applyAlignment="1">
      <alignment horizontal="center" vertical="center"/>
    </xf>
    <xf numFmtId="38" fontId="8" fillId="0" borderId="1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38" fontId="8" fillId="0" borderId="16" xfId="1" applyFont="1" applyFill="1" applyBorder="1" applyAlignment="1">
      <alignment horizontal="center" vertical="center"/>
    </xf>
    <xf numFmtId="38" fontId="8" fillId="0" borderId="14" xfId="1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38" fontId="8" fillId="0" borderId="11" xfId="1" applyFont="1" applyFill="1" applyBorder="1" applyAlignment="1">
      <alignment horizontal="distributed" vertical="center" wrapText="1"/>
    </xf>
    <xf numFmtId="38" fontId="8" fillId="0" borderId="15" xfId="1" applyFont="1" applyFill="1" applyBorder="1" applyAlignment="1">
      <alignment horizontal="distributed" vertical="center" wrapText="1"/>
    </xf>
    <xf numFmtId="38" fontId="8" fillId="0" borderId="2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center" vertical="center"/>
    </xf>
    <xf numFmtId="38" fontId="8" fillId="0" borderId="19" xfId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64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39" fillId="0" borderId="22" xfId="0" applyFont="1" applyFill="1" applyBorder="1" applyAlignment="1">
      <alignment horizontal="distributed" vertical="center" wrapText="1"/>
    </xf>
    <xf numFmtId="0" fontId="39" fillId="0" borderId="17" xfId="0" applyFont="1" applyFill="1" applyBorder="1" applyAlignment="1">
      <alignment horizontal="distributed" vertical="center"/>
    </xf>
    <xf numFmtId="0" fontId="15" fillId="0" borderId="68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distributed" vertical="center" wrapText="1"/>
    </xf>
    <xf numFmtId="0" fontId="39" fillId="0" borderId="19" xfId="0" applyFont="1" applyFill="1" applyBorder="1" applyAlignment="1">
      <alignment horizontal="distributed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9" fillId="0" borderId="9" xfId="0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0" fontId="39" fillId="0" borderId="16" xfId="0" applyFont="1" applyFill="1" applyBorder="1" applyAlignment="1">
      <alignment horizontal="center" vertical="center"/>
    </xf>
    <xf numFmtId="0" fontId="39" fillId="0" borderId="14" xfId="0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distributed" vertical="center" wrapText="1"/>
    </xf>
    <xf numFmtId="0" fontId="15" fillId="0" borderId="15" xfId="0" applyFont="1" applyFill="1" applyBorder="1" applyAlignment="1">
      <alignment horizontal="distributed" vertical="center"/>
    </xf>
    <xf numFmtId="0" fontId="15" fillId="0" borderId="21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 wrapText="1"/>
    </xf>
    <xf numFmtId="0" fontId="15" fillId="0" borderId="9" xfId="0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 wrapText="1"/>
    </xf>
    <xf numFmtId="0" fontId="15" fillId="0" borderId="19" xfId="0" applyFont="1" applyFill="1" applyBorder="1" applyAlignment="1">
      <alignment horizontal="distributed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19" xfId="1" applyFont="1" applyFill="1" applyBorder="1" applyAlignment="1">
      <alignment horizontal="distributed" vertical="center" wrapText="1"/>
    </xf>
    <xf numFmtId="38" fontId="8" fillId="0" borderId="13" xfId="1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distributed" vertical="center"/>
    </xf>
    <xf numFmtId="0" fontId="15" fillId="0" borderId="7" xfId="0" applyFont="1" applyFill="1" applyBorder="1" applyAlignment="1">
      <alignment horizontal="distributed" vertical="center"/>
    </xf>
    <xf numFmtId="0" fontId="15" fillId="0" borderId="17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38" fontId="8" fillId="0" borderId="23" xfId="1" applyFont="1" applyFill="1" applyBorder="1" applyAlignment="1">
      <alignment horizontal="center" vertical="center" wrapText="1"/>
    </xf>
    <xf numFmtId="38" fontId="8" fillId="0" borderId="8" xfId="1" applyFont="1" applyFill="1" applyBorder="1" applyAlignment="1">
      <alignment horizontal="center" vertical="center"/>
    </xf>
    <xf numFmtId="38" fontId="8" fillId="0" borderId="18" xfId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distributed" vertical="center"/>
    </xf>
    <xf numFmtId="0" fontId="0" fillId="0" borderId="12" xfId="0" applyFill="1" applyBorder="1" applyAlignment="1">
      <alignment horizontal="distributed" vertical="center"/>
    </xf>
    <xf numFmtId="0" fontId="0" fillId="0" borderId="30" xfId="0" applyFill="1" applyBorder="1" applyAlignment="1">
      <alignment horizontal="distributed" vertical="center"/>
    </xf>
    <xf numFmtId="0" fontId="0" fillId="0" borderId="15" xfId="0" applyFill="1" applyBorder="1" applyAlignment="1">
      <alignment horizontal="distributed" vertical="center"/>
    </xf>
    <xf numFmtId="0" fontId="0" fillId="0" borderId="0" xfId="0" applyFill="1" applyBorder="1" applyAlignment="1">
      <alignment horizontal="distributed" vertical="center"/>
    </xf>
    <xf numFmtId="0" fontId="0" fillId="0" borderId="31" xfId="0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center" vertical="center" wrapText="1" shrinkToFit="1"/>
    </xf>
    <xf numFmtId="0" fontId="15" fillId="0" borderId="19" xfId="0" applyFont="1" applyFill="1" applyBorder="1" applyAlignment="1">
      <alignment horizontal="center" vertical="center" wrapText="1" shrinkToFit="1"/>
    </xf>
    <xf numFmtId="39" fontId="8" fillId="0" borderId="29" xfId="0" applyNumberFormat="1" applyFont="1" applyBorder="1" applyAlignment="1">
      <alignment horizontal="center" vertical="center"/>
    </xf>
    <xf numFmtId="39" fontId="8" fillId="0" borderId="38" xfId="0" applyNumberFormat="1" applyFont="1" applyBorder="1" applyAlignment="1">
      <alignment horizontal="center" vertical="center"/>
    </xf>
    <xf numFmtId="39" fontId="8" fillId="0" borderId="32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9" fontId="8" fillId="0" borderId="62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37" fillId="0" borderId="1" xfId="0" applyFont="1" applyFill="1" applyBorder="1" applyAlignment="1">
      <alignment horizontal="distributed" vertical="center" wrapText="1"/>
    </xf>
    <xf numFmtId="0" fontId="30" fillId="0" borderId="9" xfId="0" applyFont="1" applyFill="1" applyBorder="1" applyAlignment="1">
      <alignment horizontal="distributed" vertical="center"/>
    </xf>
    <xf numFmtId="0" fontId="30" fillId="0" borderId="19" xfId="0" applyFont="1" applyFill="1" applyBorder="1" applyAlignment="1">
      <alignment vertical="center"/>
    </xf>
    <xf numFmtId="0" fontId="37" fillId="0" borderId="11" xfId="0" applyFont="1" applyFill="1" applyBorder="1" applyAlignment="1">
      <alignment horizontal="distributed" vertical="center" wrapText="1"/>
    </xf>
    <xf numFmtId="0" fontId="30" fillId="0" borderId="15" xfId="0" applyFont="1" applyFill="1" applyBorder="1" applyAlignment="1">
      <alignment horizontal="distributed" vertical="center"/>
    </xf>
    <xf numFmtId="0" fontId="30" fillId="0" borderId="21" xfId="0" applyFont="1" applyFill="1" applyBorder="1" applyAlignment="1">
      <alignment horizontal="distributed"/>
    </xf>
    <xf numFmtId="0" fontId="11" fillId="0" borderId="6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vertical="center"/>
    </xf>
    <xf numFmtId="0" fontId="36" fillId="0" borderId="38" xfId="0" applyFont="1" applyFill="1" applyBorder="1" applyAlignment="1">
      <alignment vertical="center"/>
    </xf>
    <xf numFmtId="0" fontId="37" fillId="0" borderId="7" xfId="0" applyFont="1" applyFill="1" applyBorder="1" applyAlignment="1">
      <alignment horizontal="distributed" vertical="center"/>
    </xf>
    <xf numFmtId="0" fontId="30" fillId="0" borderId="7" xfId="0" applyFont="1" applyFill="1" applyBorder="1" applyAlignment="1">
      <alignment horizontal="distributed" vertical="center"/>
    </xf>
    <xf numFmtId="0" fontId="30" fillId="0" borderId="17" xfId="0" applyFont="1" applyFill="1" applyBorder="1" applyAlignment="1">
      <alignment horizontal="distributed" vertical="center"/>
    </xf>
    <xf numFmtId="0" fontId="37" fillId="0" borderId="9" xfId="0" applyFont="1" applyFill="1" applyBorder="1" applyAlignment="1">
      <alignment horizontal="distributed" vertical="center"/>
    </xf>
    <xf numFmtId="0" fontId="30" fillId="0" borderId="19" xfId="0" applyFont="1" applyFill="1" applyBorder="1" applyAlignment="1">
      <alignment horizontal="distributed" vertical="center"/>
    </xf>
    <xf numFmtId="0" fontId="11" fillId="0" borderId="219" xfId="0" applyFont="1" applyFill="1" applyBorder="1" applyAlignment="1">
      <alignment horizontal="distributed" vertical="center"/>
    </xf>
    <xf numFmtId="0" fontId="36" fillId="0" borderId="37" xfId="0" applyFont="1" applyFill="1" applyBorder="1" applyAlignment="1"/>
    <xf numFmtId="0" fontId="36" fillId="0" borderId="16" xfId="0" applyFont="1" applyFill="1" applyBorder="1" applyAlignment="1"/>
    <xf numFmtId="0" fontId="11" fillId="0" borderId="16" xfId="0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center"/>
    </xf>
    <xf numFmtId="0" fontId="36" fillId="0" borderId="13" xfId="0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6" fillId="0" borderId="38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distributed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distributed" vertical="center" wrapText="1"/>
    </xf>
    <xf numFmtId="0" fontId="28" fillId="0" borderId="19" xfId="0" applyFont="1" applyFill="1" applyBorder="1" applyAlignment="1">
      <alignment horizontal="distributed" vertical="center"/>
    </xf>
    <xf numFmtId="0" fontId="8" fillId="0" borderId="2" xfId="0" applyFont="1" applyBorder="1" applyAlignment="1" applyProtection="1">
      <alignment horizontal="center" vertical="distributed" textRotation="255"/>
    </xf>
    <xf numFmtId="0" fontId="8" fillId="0" borderId="7" xfId="0" applyFont="1" applyBorder="1" applyAlignment="1" applyProtection="1">
      <alignment horizontal="center" vertical="distributed" textRotation="255"/>
    </xf>
    <xf numFmtId="0" fontId="8" fillId="0" borderId="17" xfId="0" applyFont="1" applyBorder="1" applyAlignment="1" applyProtection="1">
      <alignment horizontal="center" vertical="distributed" textRotation="255"/>
    </xf>
    <xf numFmtId="0" fontId="10" fillId="0" borderId="15" xfId="0" applyFont="1" applyFill="1" applyBorder="1" applyAlignment="1">
      <alignment horizontal="distributed" vertical="center" wrapText="1"/>
    </xf>
    <xf numFmtId="0" fontId="28" fillId="0" borderId="2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8" fillId="0" borderId="64" xfId="0" applyFont="1" applyFill="1" applyBorder="1" applyAlignment="1">
      <alignment horizontal="center" vertical="center"/>
    </xf>
    <xf numFmtId="0" fontId="8" fillId="0" borderId="219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0" fillId="0" borderId="16" xfId="0" applyFill="1" applyBorder="1" applyAlignment="1"/>
    <xf numFmtId="0" fontId="8" fillId="0" borderId="7" xfId="0" applyFont="1" applyFill="1" applyBorder="1" applyAlignment="1">
      <alignment horizontal="distributed"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7" xfId="0" applyFont="1" applyFill="1" applyBorder="1" applyAlignment="1">
      <alignment horizontal="distributed" vertical="center"/>
    </xf>
    <xf numFmtId="0" fontId="0" fillId="0" borderId="163" xfId="0" applyFill="1" applyBorder="1" applyAlignment="1">
      <alignment horizontal="center"/>
    </xf>
    <xf numFmtId="0" fontId="8" fillId="0" borderId="9" xfId="0" applyFont="1" applyFill="1" applyBorder="1" applyAlignment="1">
      <alignment horizontal="distributed" vertical="center" wrapText="1"/>
    </xf>
    <xf numFmtId="0" fontId="8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0" fillId="0" borderId="163" xfId="0" applyFill="1" applyBorder="1" applyAlignment="1">
      <alignment horizontal="center" vertical="center"/>
    </xf>
    <xf numFmtId="0" fontId="0" fillId="0" borderId="19" xfId="0" applyFill="1" applyBorder="1" applyAlignment="1">
      <alignment vertical="center"/>
    </xf>
    <xf numFmtId="0" fontId="8" fillId="0" borderId="64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64" xfId="0" applyFont="1" applyFill="1" applyBorder="1" applyAlignment="1">
      <alignment horizontal="distributed" vertical="center"/>
    </xf>
    <xf numFmtId="0" fontId="0" fillId="0" borderId="13" xfId="0" applyBorder="1" applyAlignment="1">
      <alignment horizontal="distributed" vertical="center"/>
    </xf>
    <xf numFmtId="0" fontId="8" fillId="0" borderId="36" xfId="0" applyFont="1" applyFill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44" xfId="0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8" fillId="0" borderId="9" xfId="0" applyFont="1" applyBorder="1" applyAlignment="1">
      <alignment horizontal="distributed" vertical="center" wrapText="1"/>
    </xf>
    <xf numFmtId="0" fontId="8" fillId="0" borderId="19" xfId="0" applyFont="1" applyBorder="1" applyAlignment="1">
      <alignment horizontal="distributed" vertical="center" wrapText="1"/>
    </xf>
    <xf numFmtId="0" fontId="8" fillId="0" borderId="66" xfId="0" applyFont="1" applyBorder="1" applyAlignment="1" applyProtection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8" fillId="0" borderId="35" xfId="0" applyFont="1" applyFill="1" applyBorder="1" applyAlignment="1">
      <alignment horizontal="distributed" vertical="center"/>
    </xf>
    <xf numFmtId="0" fontId="0" fillId="0" borderId="44" xfId="0" applyBorder="1" applyAlignment="1">
      <alignment horizontal="distributed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36" fillId="0" borderId="42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0" fillId="0" borderId="19" xfId="0" applyBorder="1" applyAlignment="1">
      <alignment horizontal="distributed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5" applyFont="1" applyFill="1" applyBorder="1" applyAlignment="1">
      <alignment horizontal="distributed" vertical="center"/>
    </xf>
    <xf numFmtId="0" fontId="1" fillId="0" borderId="17" xfId="5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1" fillId="0" borderId="19" xfId="5" applyBorder="1" applyAlignment="1">
      <alignment horizontal="distributed" vertical="center"/>
    </xf>
    <xf numFmtId="0" fontId="0" fillId="0" borderId="3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distributed" vertical="center"/>
    </xf>
    <xf numFmtId="0" fontId="8" fillId="0" borderId="17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36" xfId="5" applyFont="1" applyFill="1" applyBorder="1" applyAlignment="1">
      <alignment horizontal="center" vertical="center"/>
    </xf>
    <xf numFmtId="0" fontId="1" fillId="0" borderId="39" xfId="5" applyBorder="1" applyAlignment="1">
      <alignment horizontal="center" vertical="center"/>
    </xf>
    <xf numFmtId="0" fontId="1" fillId="0" borderId="15" xfId="5" applyBorder="1" applyAlignment="1">
      <alignment horizontal="center" vertical="center"/>
    </xf>
    <xf numFmtId="0" fontId="1" fillId="0" borderId="40" xfId="5" applyBorder="1" applyAlignment="1">
      <alignment horizontal="center" vertical="center"/>
    </xf>
    <xf numFmtId="0" fontId="1" fillId="0" borderId="35" xfId="5" applyBorder="1" applyAlignment="1">
      <alignment horizontal="center" vertical="center"/>
    </xf>
    <xf numFmtId="0" fontId="1" fillId="0" borderId="45" xfId="5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35" xfId="5" applyFont="1" applyFill="1" applyBorder="1" applyAlignment="1">
      <alignment horizontal="center" vertical="center"/>
    </xf>
    <xf numFmtId="0" fontId="8" fillId="0" borderId="43" xfId="5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8" fillId="0" borderId="30" xfId="5" applyFont="1" applyFill="1" applyBorder="1" applyAlignment="1">
      <alignment horizontal="center" vertical="center"/>
    </xf>
    <xf numFmtId="0" fontId="8" fillId="0" borderId="44" xfId="5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distributed" vertical="center" shrinkToFit="1"/>
    </xf>
    <xf numFmtId="0" fontId="8" fillId="0" borderId="30" xfId="5" applyFont="1" applyFill="1" applyBorder="1" applyAlignment="1">
      <alignment horizontal="distributed" vertical="center" shrinkToFit="1"/>
    </xf>
    <xf numFmtId="0" fontId="8" fillId="0" borderId="35" xfId="5" applyFont="1" applyFill="1" applyBorder="1" applyAlignment="1">
      <alignment horizontal="distributed" vertical="center" shrinkToFit="1"/>
    </xf>
    <xf numFmtId="0" fontId="8" fillId="0" borderId="44" xfId="5" applyFont="1" applyFill="1" applyBorder="1" applyAlignment="1">
      <alignment horizontal="distributed" vertical="center" shrinkToFit="1"/>
    </xf>
    <xf numFmtId="0" fontId="8" fillId="0" borderId="42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/>
    </xf>
    <xf numFmtId="0" fontId="8" fillId="0" borderId="31" xfId="5" applyFont="1" applyFill="1" applyBorder="1" applyAlignment="1">
      <alignment horizontal="center" vertical="center"/>
    </xf>
    <xf numFmtId="0" fontId="8" fillId="0" borderId="32" xfId="5" applyFont="1" applyFill="1" applyBorder="1" applyAlignment="1">
      <alignment horizontal="center" vertical="center"/>
    </xf>
    <xf numFmtId="0" fontId="1" fillId="0" borderId="29" xfId="5" applyFill="1" applyBorder="1" applyAlignment="1">
      <alignment horizontal="center" vertical="center"/>
    </xf>
    <xf numFmtId="0" fontId="1" fillId="0" borderId="38" xfId="5" applyFill="1" applyBorder="1" applyAlignment="1">
      <alignment horizontal="center" vertical="center"/>
    </xf>
    <xf numFmtId="0" fontId="8" fillId="0" borderId="41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2" xfId="5" applyFont="1" applyFill="1" applyBorder="1" applyAlignment="1" applyProtection="1">
      <alignment horizontal="center" vertical="center" shrinkToFit="1"/>
    </xf>
    <xf numFmtId="0" fontId="1" fillId="0" borderId="29" xfId="5" applyBorder="1" applyAlignment="1">
      <alignment horizontal="center" vertical="center" shrinkToFit="1"/>
    </xf>
    <xf numFmtId="0" fontId="1" fillId="0" borderId="38" xfId="5" applyBorder="1" applyAlignment="1">
      <alignment horizontal="center" vertical="center" shrinkToFit="1"/>
    </xf>
    <xf numFmtId="0" fontId="8" fillId="0" borderId="29" xfId="5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9" fillId="0" borderId="34" xfId="5" applyFont="1" applyFill="1" applyBorder="1" applyAlignment="1">
      <alignment horizontal="right" vertical="center"/>
    </xf>
    <xf numFmtId="0" fontId="8" fillId="0" borderId="28" xfId="5" applyFont="1" applyFill="1" applyBorder="1" applyAlignment="1">
      <alignment horizontal="center" vertical="center"/>
    </xf>
    <xf numFmtId="0" fontId="1" fillId="0" borderId="31" xfId="5" applyFill="1" applyBorder="1" applyAlignment="1">
      <alignment horizontal="center" vertical="center"/>
    </xf>
    <xf numFmtId="0" fontId="1" fillId="0" borderId="31" xfId="5" applyFill="1" applyBorder="1" applyAlignment="1">
      <alignment vertical="center"/>
    </xf>
    <xf numFmtId="0" fontId="8" fillId="0" borderId="15" xfId="5" applyFont="1" applyFill="1" applyBorder="1" applyAlignment="1">
      <alignment horizontal="center" vertical="center" shrinkToFit="1"/>
    </xf>
    <xf numFmtId="0" fontId="1" fillId="0" borderId="31" xfId="5" applyFill="1" applyBorder="1" applyAlignment="1">
      <alignment horizontal="center" vertical="center" shrinkToFit="1"/>
    </xf>
    <xf numFmtId="0" fontId="6" fillId="0" borderId="227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29" xfId="0" applyFont="1" applyFill="1" applyBorder="1" applyAlignment="1">
      <alignment horizontal="center" vertical="center"/>
    </xf>
    <xf numFmtId="0" fontId="6" fillId="0" borderId="230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23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0" fontId="24" fillId="0" borderId="9" xfId="0" applyNumberFormat="1" applyFont="1" applyFill="1" applyBorder="1" applyAlignment="1">
      <alignment horizontal="center" vertical="center"/>
    </xf>
    <xf numFmtId="0" fontId="24" fillId="0" borderId="246" xfId="0" applyNumberFormat="1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horizontal="center" vertical="center"/>
    </xf>
    <xf numFmtId="0" fontId="50" fillId="0" borderId="9" xfId="0" applyNumberFormat="1" applyFont="1" applyFill="1" applyBorder="1" applyAlignment="1">
      <alignment horizontal="center" vertical="center"/>
    </xf>
    <xf numFmtId="0" fontId="50" fillId="0" borderId="246" xfId="0" applyNumberFormat="1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0" borderId="225" xfId="0" applyFont="1" applyFill="1" applyBorder="1" applyAlignment="1">
      <alignment horizontal="center" vertical="center"/>
    </xf>
    <xf numFmtId="0" fontId="6" fillId="0" borderId="226" xfId="0" applyFont="1" applyFill="1" applyBorder="1" applyAlignment="1">
      <alignment horizontal="center" vertical="center"/>
    </xf>
    <xf numFmtId="0" fontId="6" fillId="0" borderId="228" xfId="0" applyFont="1" applyFill="1" applyBorder="1" applyAlignment="1">
      <alignment horizontal="center" vertical="center"/>
    </xf>
    <xf numFmtId="0" fontId="6" fillId="0" borderId="23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65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6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6" fillId="0" borderId="261" xfId="0" applyFont="1" applyFill="1" applyBorder="1" applyAlignment="1">
      <alignment horizontal="center" vertical="center"/>
    </xf>
    <xf numFmtId="0" fontId="6" fillId="0" borderId="262" xfId="0" applyFont="1" applyFill="1" applyBorder="1" applyAlignment="1">
      <alignment horizontal="center" vertical="center"/>
    </xf>
    <xf numFmtId="0" fontId="6" fillId="0" borderId="261" xfId="0" applyNumberFormat="1" applyFont="1" applyFill="1" applyBorder="1" applyAlignment="1">
      <alignment horizontal="center" vertical="center"/>
    </xf>
    <xf numFmtId="0" fontId="6" fillId="0" borderId="262" xfId="0" applyNumberFormat="1" applyFont="1" applyFill="1" applyBorder="1" applyAlignment="1">
      <alignment horizontal="center" vertical="center"/>
    </xf>
    <xf numFmtId="0" fontId="6" fillId="0" borderId="30" xfId="0" applyNumberFormat="1" applyFont="1" applyFill="1" applyBorder="1" applyAlignment="1">
      <alignment horizontal="center" vertical="center"/>
    </xf>
    <xf numFmtId="0" fontId="6" fillId="0" borderId="31" xfId="0" applyNumberFormat="1" applyFont="1" applyFill="1" applyBorder="1" applyAlignment="1">
      <alignment horizontal="center" vertical="center"/>
    </xf>
    <xf numFmtId="0" fontId="5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32" xfId="0" applyNumberFormat="1" applyFont="1" applyFill="1" applyBorder="1" applyAlignment="1">
      <alignment horizontal="center" vertical="center"/>
    </xf>
    <xf numFmtId="0" fontId="6" fillId="0" borderId="29" xfId="0" applyNumberFormat="1" applyFont="1" applyFill="1" applyBorder="1" applyAlignment="1">
      <alignment horizontal="center" vertical="center"/>
    </xf>
    <xf numFmtId="0" fontId="6" fillId="0" borderId="38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50" fillId="0" borderId="247" xfId="0" applyNumberFormat="1" applyFont="1" applyFill="1" applyBorder="1" applyAlignment="1">
      <alignment horizontal="center" vertical="center"/>
    </xf>
    <xf numFmtId="0" fontId="50" fillId="0" borderId="25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3" fontId="6" fillId="0" borderId="65" xfId="0" applyNumberFormat="1" applyFont="1" applyFill="1" applyBorder="1" applyAlignment="1">
      <alignment horizontal="center" vertical="center"/>
    </xf>
    <xf numFmtId="0" fontId="24" fillId="0" borderId="234" xfId="0" applyNumberFormat="1" applyFont="1" applyFill="1" applyBorder="1" applyAlignment="1">
      <alignment horizontal="center" vertical="center"/>
    </xf>
    <xf numFmtId="0" fontId="24" fillId="0" borderId="238" xfId="0" applyNumberFormat="1" applyFont="1" applyFill="1" applyBorder="1" applyAlignment="1">
      <alignment horizontal="center" vertical="center"/>
    </xf>
    <xf numFmtId="0" fontId="24" fillId="0" borderId="274" xfId="0" applyNumberFormat="1" applyFont="1" applyFill="1" applyBorder="1" applyAlignment="1">
      <alignment horizontal="center" vertical="center"/>
    </xf>
    <xf numFmtId="0" fontId="24" fillId="0" borderId="276" xfId="0" applyNumberFormat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35" xfId="0" applyNumberFormat="1" applyFont="1" applyFill="1" applyBorder="1" applyAlignment="1">
      <alignment horizontal="center" vertical="center"/>
    </xf>
    <xf numFmtId="3" fontId="6" fillId="0" borderId="261" xfId="0" applyNumberFormat="1" applyFont="1" applyFill="1" applyBorder="1" applyAlignment="1">
      <alignment horizontal="center" vertical="center"/>
    </xf>
    <xf numFmtId="3" fontId="6" fillId="0" borderId="262" xfId="0" applyNumberFormat="1" applyFont="1" applyFill="1" applyBorder="1" applyAlignment="1">
      <alignment horizontal="center" vertical="center"/>
    </xf>
    <xf numFmtId="3" fontId="6" fillId="0" borderId="263" xfId="0" applyNumberFormat="1" applyFont="1" applyFill="1" applyBorder="1" applyAlignment="1">
      <alignment horizontal="center" vertical="center"/>
    </xf>
    <xf numFmtId="3" fontId="6" fillId="0" borderId="30" xfId="0" applyNumberFormat="1" applyFont="1" applyFill="1" applyBorder="1" applyAlignment="1">
      <alignment horizontal="center" vertical="center"/>
    </xf>
    <xf numFmtId="3" fontId="6" fillId="0" borderId="31" xfId="0" applyNumberFormat="1" applyFont="1" applyFill="1" applyBorder="1" applyAlignment="1">
      <alignment horizontal="center" vertical="center"/>
    </xf>
    <xf numFmtId="3" fontId="6" fillId="0" borderId="44" xfId="0" applyNumberFormat="1" applyFont="1" applyFill="1" applyBorder="1" applyAlignment="1">
      <alignment horizontal="center" vertical="center"/>
    </xf>
    <xf numFmtId="3" fontId="6" fillId="0" borderId="36" xfId="0" applyNumberFormat="1" applyFont="1" applyFill="1" applyBorder="1" applyAlignment="1">
      <alignment horizontal="center" vertical="center"/>
    </xf>
    <xf numFmtId="3" fontId="6" fillId="0" borderId="42" xfId="0" applyNumberFormat="1" applyFont="1" applyFill="1" applyBorder="1" applyAlignment="1">
      <alignment horizontal="center" vertical="center"/>
    </xf>
    <xf numFmtId="3" fontId="6" fillId="0" borderId="32" xfId="0" applyNumberFormat="1" applyFont="1" applyFill="1" applyBorder="1" applyAlignment="1">
      <alignment horizontal="center" vertical="center"/>
    </xf>
    <xf numFmtId="3" fontId="6" fillId="0" borderId="29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Fill="1" applyBorder="1" applyAlignment="1">
      <alignment horizontal="center" vertical="center"/>
    </xf>
    <xf numFmtId="3" fontId="6" fillId="0" borderId="14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0" fontId="24" fillId="0" borderId="11" xfId="0" applyNumberFormat="1" applyFont="1" applyFill="1" applyBorder="1" applyAlignment="1">
      <alignment horizontal="center" vertical="center"/>
    </xf>
    <xf numFmtId="0" fontId="24" fillId="0" borderId="30" xfId="0" applyNumberFormat="1" applyFont="1" applyFill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/>
    </xf>
    <xf numFmtId="0" fontId="24" fillId="0" borderId="247" xfId="0" applyNumberFormat="1" applyFont="1" applyFill="1" applyBorder="1" applyAlignment="1">
      <alignment horizontal="center" vertical="center"/>
    </xf>
    <xf numFmtId="0" fontId="24" fillId="0" borderId="251" xfId="0" applyNumberFormat="1" applyFont="1" applyFill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 applyProtection="1">
      <alignment horizontal="center" vertical="distributed" textRotation="255"/>
    </xf>
    <xf numFmtId="3" fontId="6" fillId="0" borderId="8" xfId="0" applyNumberFormat="1" applyFont="1" applyFill="1" applyBorder="1" applyAlignment="1" applyProtection="1">
      <alignment horizontal="center" vertical="distributed" textRotation="255"/>
    </xf>
    <xf numFmtId="3" fontId="6" fillId="0" borderId="26" xfId="0" applyNumberFormat="1" applyFont="1" applyFill="1" applyBorder="1" applyAlignment="1" applyProtection="1">
      <alignment horizontal="center" vertical="distributed" textRotation="255"/>
    </xf>
    <xf numFmtId="3" fontId="6" fillId="0" borderId="35" xfId="0" applyNumberFormat="1" applyFont="1" applyFill="1" applyBorder="1" applyAlignment="1">
      <alignment horizontal="center" vertical="center" wrapText="1"/>
    </xf>
    <xf numFmtId="3" fontId="6" fillId="0" borderId="16" xfId="0" applyNumberFormat="1" applyFont="1" applyFill="1" applyBorder="1" applyAlignment="1">
      <alignment horizontal="center" vertical="center" wrapText="1"/>
    </xf>
    <xf numFmtId="3" fontId="6" fillId="0" borderId="226" xfId="0" applyNumberFormat="1" applyFont="1" applyFill="1" applyBorder="1" applyAlignment="1">
      <alignment horizontal="center" vertical="center"/>
    </xf>
    <xf numFmtId="3" fontId="6" fillId="0" borderId="228" xfId="0" applyNumberFormat="1" applyFont="1" applyFill="1" applyBorder="1" applyAlignment="1">
      <alignment horizontal="center" vertical="center"/>
    </xf>
    <xf numFmtId="3" fontId="6" fillId="0" borderId="231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 applyProtection="1">
      <alignment horizontal="center" vertical="distributed" textRotation="255"/>
    </xf>
    <xf numFmtId="3" fontId="6" fillId="0" borderId="7" xfId="0" applyNumberFormat="1" applyFont="1" applyFill="1" applyBorder="1" applyAlignment="1" applyProtection="1">
      <alignment horizontal="center" vertical="distributed" textRotation="255"/>
    </xf>
    <xf numFmtId="3" fontId="6" fillId="0" borderId="25" xfId="0" applyNumberFormat="1" applyFont="1" applyFill="1" applyBorder="1" applyAlignment="1" applyProtection="1">
      <alignment horizontal="center" vertical="distributed" textRotation="255"/>
    </xf>
    <xf numFmtId="0" fontId="24" fillId="3" borderId="64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214" xfId="0" applyFont="1" applyFill="1" applyBorder="1" applyAlignment="1">
      <alignment horizontal="left" vertical="center"/>
    </xf>
    <xf numFmtId="0" fontId="24" fillId="3" borderId="212" xfId="0" applyFont="1" applyFill="1" applyBorder="1" applyAlignment="1">
      <alignment horizontal="left" vertical="center"/>
    </xf>
    <xf numFmtId="0" fontId="24" fillId="3" borderId="213" xfId="0" applyFont="1" applyFill="1" applyBorder="1" applyAlignment="1">
      <alignment horizontal="left" vertical="center"/>
    </xf>
    <xf numFmtId="0" fontId="24" fillId="0" borderId="1" xfId="0" applyFont="1" applyBorder="1" applyAlignment="1">
      <alignment horizontal="center" vertical="center" textRotation="255" wrapText="1"/>
    </xf>
    <xf numFmtId="0" fontId="24" fillId="0" borderId="9" xfId="0" applyFont="1" applyBorder="1" applyAlignment="1">
      <alignment horizontal="center" vertical="center" textRotation="255"/>
    </xf>
    <xf numFmtId="0" fontId="24" fillId="0" borderId="65" xfId="0" applyFont="1" applyBorder="1" applyAlignment="1">
      <alignment horizontal="center" vertical="center" textRotation="255"/>
    </xf>
    <xf numFmtId="0" fontId="24" fillId="0" borderId="11" xfId="0" applyFont="1" applyBorder="1" applyAlignment="1">
      <alignment horizontal="left" vertical="center"/>
    </xf>
    <xf numFmtId="0" fontId="24" fillId="0" borderId="30" xfId="0" applyFont="1" applyBorder="1" applyAlignment="1">
      <alignment horizontal="left" vertical="center"/>
    </xf>
    <xf numFmtId="0" fontId="24" fillId="0" borderId="274" xfId="0" applyFont="1" applyBorder="1" applyAlignment="1">
      <alignment horizontal="left" vertical="center"/>
    </xf>
    <xf numFmtId="0" fontId="24" fillId="0" borderId="276" xfId="0" applyFont="1" applyBorder="1" applyAlignment="1">
      <alignment horizontal="left" vertical="center"/>
    </xf>
    <xf numFmtId="0" fontId="24" fillId="0" borderId="35" xfId="0" applyFont="1" applyBorder="1" applyAlignment="1">
      <alignment horizontal="left" vertical="center"/>
    </xf>
    <xf numFmtId="0" fontId="24" fillId="0" borderId="44" xfId="0" applyFont="1" applyBorder="1" applyAlignment="1">
      <alignment horizontal="left" vertical="center"/>
    </xf>
    <xf numFmtId="0" fontId="24" fillId="3" borderId="16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4" fillId="0" borderId="22" xfId="0" applyFont="1" applyBorder="1" applyAlignment="1">
      <alignment horizontal="center" vertical="center" textRotation="255"/>
    </xf>
    <xf numFmtId="0" fontId="24" fillId="0" borderId="7" xfId="0" applyFont="1" applyBorder="1" applyAlignment="1">
      <alignment horizontal="center" vertical="center" textRotation="255"/>
    </xf>
    <xf numFmtId="0" fontId="24" fillId="0" borderId="25" xfId="0" applyFont="1" applyBorder="1" applyAlignment="1">
      <alignment horizontal="center" vertical="center" textRotation="255"/>
    </xf>
    <xf numFmtId="0" fontId="24" fillId="0" borderId="1" xfId="0" applyFont="1" applyBorder="1" applyAlignment="1">
      <alignment horizontal="center" vertical="center" textRotation="255"/>
    </xf>
    <xf numFmtId="0" fontId="24" fillId="0" borderId="16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/>
    </xf>
    <xf numFmtId="0" fontId="24" fillId="0" borderId="66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216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279" xfId="0" applyFont="1" applyBorder="1" applyAlignment="1">
      <alignment horizontal="center" vertical="center"/>
    </xf>
    <xf numFmtId="0" fontId="24" fillId="0" borderId="280" xfId="0" applyFont="1" applyBorder="1" applyAlignment="1">
      <alignment horizontal="center" vertical="center"/>
    </xf>
    <xf numFmtId="0" fontId="24" fillId="0" borderId="28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textRotation="255"/>
    </xf>
    <xf numFmtId="0" fontId="24" fillId="0" borderId="4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left" vertical="center"/>
    </xf>
    <xf numFmtId="0" fontId="24" fillId="0" borderId="31" xfId="0" applyFont="1" applyBorder="1" applyAlignment="1">
      <alignment horizontal="left" vertical="center"/>
    </xf>
    <xf numFmtId="0" fontId="24" fillId="0" borderId="37" xfId="0" applyFont="1" applyBorder="1" applyAlignment="1">
      <alignment horizontal="left" vertical="center"/>
    </xf>
    <xf numFmtId="0" fontId="24" fillId="3" borderId="37" xfId="0" applyFont="1" applyFill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 wrapText="1"/>
    </xf>
    <xf numFmtId="0" fontId="24" fillId="0" borderId="287" xfId="0" applyFont="1" applyBorder="1" applyAlignment="1">
      <alignment horizontal="center" vertical="center" wrapText="1"/>
    </xf>
    <xf numFmtId="0" fontId="24" fillId="0" borderId="288" xfId="0" applyFont="1" applyBorder="1" applyAlignment="1">
      <alignment horizontal="center" vertical="center" wrapText="1"/>
    </xf>
    <xf numFmtId="0" fontId="24" fillId="0" borderId="289" xfId="0" applyFont="1" applyBorder="1" applyAlignment="1">
      <alignment horizontal="center" vertical="center" wrapText="1"/>
    </xf>
    <xf numFmtId="0" fontId="24" fillId="0" borderId="283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 textRotation="255"/>
    </xf>
    <xf numFmtId="0" fontId="24" fillId="0" borderId="1" xfId="0" applyFont="1" applyBorder="1" applyAlignment="1">
      <alignment horizontal="left" vertical="center"/>
    </xf>
    <xf numFmtId="0" fontId="42" fillId="0" borderId="273" xfId="0" applyFont="1" applyBorder="1" applyAlignment="1">
      <alignment horizontal="left" vertical="center"/>
    </xf>
    <xf numFmtId="0" fontId="24" fillId="0" borderId="273" xfId="0" applyFont="1" applyBorder="1" applyAlignment="1">
      <alignment horizontal="left" vertical="center"/>
    </xf>
    <xf numFmtId="0" fontId="24" fillId="0" borderId="65" xfId="0" applyFont="1" applyBorder="1" applyAlignment="1">
      <alignment horizontal="left" vertical="center"/>
    </xf>
    <xf numFmtId="0" fontId="24" fillId="0" borderId="37" xfId="0" applyFont="1" applyBorder="1" applyAlignment="1">
      <alignment horizontal="center" vertical="center"/>
    </xf>
    <xf numFmtId="0" fontId="24" fillId="3" borderId="117" xfId="0" applyFont="1" applyFill="1" applyBorder="1" applyAlignment="1">
      <alignment horizontal="center" vertical="center"/>
    </xf>
    <xf numFmtId="0" fontId="24" fillId="3" borderId="214" xfId="0" applyFont="1" applyFill="1" applyBorder="1" applyAlignment="1">
      <alignment horizontal="center" vertical="center"/>
    </xf>
    <xf numFmtId="0" fontId="24" fillId="3" borderId="212" xfId="0" applyFont="1" applyFill="1" applyBorder="1" applyAlignment="1">
      <alignment horizontal="center" vertical="center"/>
    </xf>
    <xf numFmtId="0" fontId="24" fillId="3" borderId="213" xfId="0" applyFont="1" applyFill="1" applyBorder="1" applyAlignment="1">
      <alignment horizontal="center" vertical="center"/>
    </xf>
    <xf numFmtId="0" fontId="24" fillId="0" borderId="234" xfId="0" applyFont="1" applyBorder="1" applyAlignment="1">
      <alignment horizontal="left" vertical="center"/>
    </xf>
    <xf numFmtId="0" fontId="24" fillId="0" borderId="238" xfId="0" applyFont="1" applyBorder="1" applyAlignment="1">
      <alignment horizontal="left" vertical="center"/>
    </xf>
    <xf numFmtId="0" fontId="24" fillId="0" borderId="11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 textRotation="255"/>
    </xf>
    <xf numFmtId="0" fontId="24" fillId="0" borderId="35" xfId="0" applyFont="1" applyBorder="1" applyAlignment="1">
      <alignment horizontal="center" vertical="center" textRotation="255"/>
    </xf>
    <xf numFmtId="0" fontId="24" fillId="3" borderId="15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4" fillId="3" borderId="31" xfId="0" applyFont="1" applyFill="1" applyBorder="1" applyAlignment="1">
      <alignment horizontal="center" vertical="center"/>
    </xf>
    <xf numFmtId="0" fontId="24" fillId="3" borderId="35" xfId="0" applyFont="1" applyFill="1" applyBorder="1" applyAlignment="1">
      <alignment horizontal="center" vertical="center"/>
    </xf>
    <xf numFmtId="0" fontId="24" fillId="3" borderId="43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center" vertical="center"/>
    </xf>
    <xf numFmtId="0" fontId="24" fillId="0" borderId="240" xfId="0" applyFont="1" applyBorder="1" applyAlignment="1">
      <alignment horizontal="left" vertical="center"/>
    </xf>
    <xf numFmtId="0" fontId="24" fillId="0" borderId="244" xfId="0" applyFont="1" applyBorder="1" applyAlignment="1">
      <alignment horizontal="left" vertical="center"/>
    </xf>
  </cellXfs>
  <cellStyles count="8">
    <cellStyle name="桁区切り" xfId="1" builtinId="6"/>
    <cellStyle name="標準" xfId="0" builtinId="0"/>
    <cellStyle name="標準_１９年報：統計表（第1表）印刷用" xfId="2" xr:uid="{00000000-0005-0000-0000-000003000000}"/>
    <cellStyle name="標準_１９年報：統計表（第2表）印刷用" xfId="3" xr:uid="{00000000-0005-0000-0000-000004000000}"/>
    <cellStyle name="標準_H19事業状況報告書sav" xfId="4" xr:uid="{00000000-0005-0000-0000-000005000000}"/>
    <cellStyle name="標準_JJG2011a" xfId="5" xr:uid="{00000000-0005-0000-0000-000006000000}"/>
    <cellStyle name="標準_転記一覧表" xfId="6" xr:uid="{00000000-0005-0000-0000-000007000000}"/>
    <cellStyle name="未定義" xfId="7" xr:uid="{00000000-0005-0000-0000-000008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5"/>
  <dimension ref="A1:BU64"/>
  <sheetViews>
    <sheetView tabSelected="1" view="pageBreakPreview" zoomScaleNormal="100" zoomScaleSheetLayoutView="100" workbookViewId="0"/>
  </sheetViews>
  <sheetFormatPr defaultRowHeight="14.25"/>
  <cols>
    <col min="1" max="1" width="9" style="278"/>
    <col min="2" max="2" width="9" style="279"/>
    <col min="3" max="76" width="1.25" style="278" customWidth="1"/>
    <col min="77" max="16384" width="9" style="278"/>
  </cols>
  <sheetData>
    <row r="1" spans="1:73">
      <c r="A1" s="493"/>
      <c r="B1" s="494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493"/>
      <c r="BD1" s="493"/>
      <c r="BE1" s="493"/>
      <c r="BF1" s="493"/>
      <c r="BG1" s="493"/>
      <c r="BH1" s="493"/>
      <c r="BI1" s="493"/>
      <c r="BJ1" s="493"/>
      <c r="BK1" s="493"/>
      <c r="BL1" s="493"/>
      <c r="BM1" s="493"/>
      <c r="BN1" s="493"/>
      <c r="BO1" s="493"/>
      <c r="BP1" s="493"/>
      <c r="BQ1" s="493"/>
      <c r="BR1" s="493"/>
      <c r="BS1" s="493"/>
      <c r="BT1" s="493"/>
      <c r="BU1" s="493"/>
    </row>
    <row r="2" spans="1:73">
      <c r="A2" s="493"/>
      <c r="B2" s="494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3"/>
      <c r="AG2" s="493"/>
      <c r="AH2" s="493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3"/>
      <c r="AU2" s="493"/>
      <c r="AV2" s="493"/>
      <c r="AW2" s="493"/>
      <c r="AX2" s="493"/>
      <c r="AY2" s="493"/>
      <c r="AZ2" s="493"/>
      <c r="BA2" s="493"/>
      <c r="BB2" s="493"/>
      <c r="BC2" s="493"/>
      <c r="BD2" s="493"/>
      <c r="BE2" s="493"/>
      <c r="BF2" s="493"/>
      <c r="BG2" s="493"/>
      <c r="BH2" s="493"/>
      <c r="BI2" s="493"/>
      <c r="BJ2" s="493"/>
      <c r="BK2" s="493"/>
      <c r="BL2" s="493"/>
      <c r="BM2" s="493"/>
      <c r="BN2" s="493"/>
      <c r="BO2" s="493"/>
      <c r="BP2" s="493"/>
      <c r="BQ2" s="493"/>
      <c r="BR2" s="493"/>
      <c r="BS2" s="493"/>
      <c r="BT2" s="493"/>
      <c r="BU2" s="493"/>
    </row>
    <row r="3" spans="1:73" ht="22.5" customHeight="1">
      <c r="A3" s="493"/>
      <c r="B3" s="495" t="s">
        <v>129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6"/>
      <c r="AO3" s="493"/>
      <c r="AP3" s="493"/>
      <c r="AQ3" s="493"/>
      <c r="AR3" s="493"/>
      <c r="AS3" s="493"/>
      <c r="AT3" s="493"/>
      <c r="AU3" s="493"/>
      <c r="AV3" s="493"/>
      <c r="AW3" s="493"/>
      <c r="AX3" s="493"/>
      <c r="AY3" s="493"/>
      <c r="AZ3" s="493"/>
      <c r="BA3" s="493"/>
      <c r="BB3" s="493"/>
      <c r="BC3" s="493"/>
      <c r="BD3" s="493"/>
      <c r="BE3" s="493"/>
      <c r="BF3" s="493"/>
      <c r="BG3" s="493"/>
      <c r="BH3" s="493"/>
      <c r="BI3" s="493"/>
      <c r="BJ3" s="493"/>
      <c r="BK3" s="493"/>
      <c r="BL3" s="493"/>
      <c r="BM3" s="493"/>
      <c r="BN3" s="493"/>
      <c r="BO3" s="493"/>
      <c r="BP3" s="493"/>
      <c r="BQ3" s="493"/>
      <c r="BR3" s="493"/>
      <c r="BS3" s="493"/>
      <c r="BT3" s="493"/>
      <c r="BU3" s="493"/>
    </row>
    <row r="4" spans="1:73" ht="15" thickBot="1">
      <c r="A4" s="497"/>
      <c r="B4" s="498"/>
      <c r="C4" s="499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2215" t="s">
        <v>699</v>
      </c>
      <c r="BK4" s="2215"/>
      <c r="BL4" s="2215"/>
      <c r="BM4" s="2215"/>
      <c r="BN4" s="2215"/>
      <c r="BO4" s="2215"/>
      <c r="BP4" s="2215"/>
      <c r="BQ4" s="2215"/>
      <c r="BR4" s="2215"/>
      <c r="BS4" s="2215"/>
      <c r="BT4" s="2215"/>
      <c r="BU4" s="2215"/>
    </row>
    <row r="5" spans="1:73" s="280" customFormat="1" ht="17.25" customHeight="1" thickBot="1">
      <c r="A5" s="500"/>
      <c r="B5" s="605"/>
      <c r="C5" s="2262" t="s">
        <v>700</v>
      </c>
      <c r="D5" s="2263"/>
      <c r="E5" s="2263"/>
      <c r="F5" s="2263"/>
      <c r="G5" s="2263"/>
      <c r="H5" s="2263"/>
      <c r="I5" s="2263"/>
      <c r="J5" s="2263"/>
      <c r="K5" s="2263"/>
      <c r="L5" s="2263"/>
      <c r="M5" s="2263"/>
      <c r="N5" s="2263"/>
      <c r="O5" s="2263"/>
      <c r="P5" s="2263"/>
      <c r="Q5" s="2268" t="s">
        <v>701</v>
      </c>
      <c r="R5" s="2263"/>
      <c r="S5" s="2263"/>
      <c r="T5" s="2263"/>
      <c r="U5" s="2263"/>
      <c r="V5" s="2263"/>
      <c r="W5" s="2263"/>
      <c r="X5" s="2263"/>
      <c r="Y5" s="2263"/>
      <c r="Z5" s="2263"/>
      <c r="AA5" s="2263"/>
      <c r="AB5" s="2263"/>
      <c r="AC5" s="2263"/>
      <c r="AD5" s="2263"/>
      <c r="AE5" s="2263"/>
      <c r="AF5" s="2263"/>
      <c r="AG5" s="2263"/>
      <c r="AH5" s="2263"/>
      <c r="AI5" s="2263"/>
      <c r="AJ5" s="2263"/>
      <c r="AK5" s="2263"/>
      <c r="AL5" s="2263"/>
      <c r="AM5" s="2263"/>
      <c r="AN5" s="2263"/>
      <c r="AO5" s="2263"/>
      <c r="AP5" s="2263"/>
      <c r="AQ5" s="2263"/>
      <c r="AR5" s="2263"/>
      <c r="AS5" s="2263"/>
      <c r="AT5" s="2263"/>
      <c r="AU5" s="2263"/>
      <c r="AV5" s="2263"/>
      <c r="AW5" s="2263"/>
      <c r="AX5" s="2263"/>
      <c r="AY5" s="2263"/>
      <c r="AZ5" s="2263"/>
      <c r="BA5" s="2263"/>
      <c r="BB5" s="2263"/>
      <c r="BC5" s="2263"/>
      <c r="BD5" s="2263"/>
      <c r="BE5" s="2263"/>
      <c r="BF5" s="2263"/>
      <c r="BG5" s="2263"/>
      <c r="BH5" s="2263"/>
      <c r="BI5" s="2263"/>
      <c r="BJ5" s="2263"/>
      <c r="BK5" s="2263"/>
      <c r="BL5" s="2263"/>
      <c r="BM5" s="2263"/>
      <c r="BN5" s="2263"/>
      <c r="BO5" s="2263"/>
      <c r="BP5" s="2263"/>
      <c r="BQ5" s="2263"/>
      <c r="BR5" s="2263"/>
      <c r="BS5" s="2263"/>
      <c r="BT5" s="2263"/>
      <c r="BU5" s="2264"/>
    </row>
    <row r="6" spans="1:73" s="280" customFormat="1" ht="17.25" customHeight="1" thickBot="1">
      <c r="A6" s="500"/>
      <c r="B6" s="606" t="s">
        <v>702</v>
      </c>
      <c r="C6" s="2251" t="s">
        <v>703</v>
      </c>
      <c r="D6" s="2224"/>
      <c r="E6" s="2224"/>
      <c r="F6" s="2224"/>
      <c r="G6" s="2224"/>
      <c r="H6" s="2224"/>
      <c r="I6" s="2224" t="s">
        <v>704</v>
      </c>
      <c r="J6" s="2224"/>
      <c r="K6" s="2224"/>
      <c r="L6" s="2224"/>
      <c r="M6" s="2224" t="s">
        <v>705</v>
      </c>
      <c r="N6" s="2224"/>
      <c r="O6" s="2224"/>
      <c r="P6" s="2224"/>
      <c r="Q6" s="2271" t="s">
        <v>130</v>
      </c>
      <c r="R6" s="2272"/>
      <c r="S6" s="2272"/>
      <c r="T6" s="2272"/>
      <c r="U6" s="2272"/>
      <c r="V6" s="2272"/>
      <c r="W6" s="2272"/>
      <c r="X6" s="2272"/>
      <c r="Y6" s="2272"/>
      <c r="Z6" s="2272"/>
      <c r="AA6" s="2224"/>
      <c r="AB6" s="2224"/>
      <c r="AC6" s="2224"/>
      <c r="AD6" s="2224"/>
      <c r="AE6" s="2224"/>
      <c r="AF6" s="2224"/>
      <c r="AG6" s="2224"/>
      <c r="AH6" s="2224"/>
      <c r="AI6" s="2224"/>
      <c r="AJ6" s="2224"/>
      <c r="AK6" s="2224"/>
      <c r="AL6" s="2224"/>
      <c r="AM6" s="2224"/>
      <c r="AN6" s="2224"/>
      <c r="AO6" s="2224"/>
      <c r="AP6" s="2224"/>
      <c r="AQ6" s="2224"/>
      <c r="AR6" s="2224"/>
      <c r="AS6" s="2224"/>
      <c r="AT6" s="2224"/>
      <c r="AU6" s="2224"/>
      <c r="AV6" s="2224"/>
      <c r="AW6" s="2224"/>
      <c r="AX6" s="2224"/>
      <c r="AY6" s="2224"/>
      <c r="AZ6" s="2224"/>
      <c r="BA6" s="2224"/>
      <c r="BB6" s="2224" t="s">
        <v>704</v>
      </c>
      <c r="BC6" s="2224"/>
      <c r="BD6" s="2224"/>
      <c r="BE6" s="2224"/>
      <c r="BF6" s="2224"/>
      <c r="BG6" s="2224"/>
      <c r="BH6" s="2224"/>
      <c r="BI6" s="2224"/>
      <c r="BJ6" s="2224"/>
      <c r="BK6" s="2224"/>
      <c r="BL6" s="2224" t="s">
        <v>705</v>
      </c>
      <c r="BM6" s="2224"/>
      <c r="BN6" s="2224"/>
      <c r="BO6" s="2224"/>
      <c r="BP6" s="2224"/>
      <c r="BQ6" s="2224"/>
      <c r="BR6" s="2224"/>
      <c r="BS6" s="2224"/>
      <c r="BT6" s="2224"/>
      <c r="BU6" s="2225"/>
    </row>
    <row r="7" spans="1:73" s="280" customFormat="1" ht="17.25" customHeight="1" thickBot="1">
      <c r="A7" s="500"/>
      <c r="B7" s="606"/>
      <c r="C7" s="2251"/>
      <c r="D7" s="2224"/>
      <c r="E7" s="2224"/>
      <c r="F7" s="2224"/>
      <c r="G7" s="2224"/>
      <c r="H7" s="2224"/>
      <c r="I7" s="2224"/>
      <c r="J7" s="2224"/>
      <c r="K7" s="2224"/>
      <c r="L7" s="2224"/>
      <c r="M7" s="2224"/>
      <c r="N7" s="2224"/>
      <c r="O7" s="2224"/>
      <c r="P7" s="2224"/>
      <c r="Q7" s="2273"/>
      <c r="R7" s="2273"/>
      <c r="S7" s="2273"/>
      <c r="T7" s="2273"/>
      <c r="U7" s="2273"/>
      <c r="V7" s="2273"/>
      <c r="W7" s="2273"/>
      <c r="X7" s="2273"/>
      <c r="Y7" s="2273"/>
      <c r="Z7" s="2273"/>
      <c r="AA7" s="2224" t="s">
        <v>706</v>
      </c>
      <c r="AB7" s="2224"/>
      <c r="AC7" s="2224"/>
      <c r="AD7" s="2224"/>
      <c r="AE7" s="2224"/>
      <c r="AF7" s="2224"/>
      <c r="AG7" s="2224"/>
      <c r="AH7" s="2224"/>
      <c r="AI7" s="2224"/>
      <c r="AJ7" s="2224"/>
      <c r="AK7" s="2224"/>
      <c r="AL7" s="2224"/>
      <c r="AM7" s="2224"/>
      <c r="AN7" s="2224"/>
      <c r="AO7" s="2224"/>
      <c r="AP7" s="2224"/>
      <c r="AQ7" s="2224"/>
      <c r="AR7" s="2224"/>
      <c r="AS7" s="2224"/>
      <c r="AT7" s="2224"/>
      <c r="AU7" s="2224"/>
      <c r="AV7" s="2224"/>
      <c r="AW7" s="2224"/>
      <c r="AX7" s="2224"/>
      <c r="AY7" s="2224"/>
      <c r="AZ7" s="2224"/>
      <c r="BA7" s="2224"/>
      <c r="BB7" s="2224"/>
      <c r="BC7" s="2224"/>
      <c r="BD7" s="2224"/>
      <c r="BE7" s="2224"/>
      <c r="BF7" s="2224"/>
      <c r="BG7" s="2224"/>
      <c r="BH7" s="2224"/>
      <c r="BI7" s="2224"/>
      <c r="BJ7" s="2224"/>
      <c r="BK7" s="2224"/>
      <c r="BL7" s="2224"/>
      <c r="BM7" s="2224"/>
      <c r="BN7" s="2224"/>
      <c r="BO7" s="2224"/>
      <c r="BP7" s="2224"/>
      <c r="BQ7" s="2224"/>
      <c r="BR7" s="2224"/>
      <c r="BS7" s="2224"/>
      <c r="BT7" s="2224"/>
      <c r="BU7" s="2225"/>
    </row>
    <row r="8" spans="1:73" s="280" customFormat="1" ht="17.25" customHeight="1" thickBot="1">
      <c r="A8" s="500"/>
      <c r="B8" s="607"/>
      <c r="C8" s="2250"/>
      <c r="D8" s="2223"/>
      <c r="E8" s="2223"/>
      <c r="F8" s="2223"/>
      <c r="G8" s="2223"/>
      <c r="H8" s="2223"/>
      <c r="I8" s="2223"/>
      <c r="J8" s="2223"/>
      <c r="K8" s="2223"/>
      <c r="L8" s="2223"/>
      <c r="M8" s="2223"/>
      <c r="N8" s="2223"/>
      <c r="O8" s="2223"/>
      <c r="P8" s="2223"/>
      <c r="Q8" s="2223"/>
      <c r="R8" s="2223"/>
      <c r="S8" s="2223"/>
      <c r="T8" s="2223"/>
      <c r="U8" s="2223"/>
      <c r="V8" s="2223"/>
      <c r="W8" s="2223"/>
      <c r="X8" s="2223"/>
      <c r="Y8" s="2223"/>
      <c r="Z8" s="2223"/>
      <c r="AA8" s="2223" t="s">
        <v>707</v>
      </c>
      <c r="AB8" s="2223"/>
      <c r="AC8" s="2223"/>
      <c r="AD8" s="2223"/>
      <c r="AE8" s="2223"/>
      <c r="AF8" s="2223"/>
      <c r="AG8" s="2223"/>
      <c r="AH8" s="2223"/>
      <c r="AI8" s="2223"/>
      <c r="AJ8" s="2223" t="s">
        <v>708</v>
      </c>
      <c r="AK8" s="2223"/>
      <c r="AL8" s="2223"/>
      <c r="AM8" s="2223"/>
      <c r="AN8" s="2223"/>
      <c r="AO8" s="2223"/>
      <c r="AP8" s="2223"/>
      <c r="AQ8" s="2223"/>
      <c r="AR8" s="2223"/>
      <c r="AS8" s="2223" t="s">
        <v>705</v>
      </c>
      <c r="AT8" s="2223"/>
      <c r="AU8" s="2223"/>
      <c r="AV8" s="2223"/>
      <c r="AW8" s="2223"/>
      <c r="AX8" s="2223"/>
      <c r="AY8" s="2223"/>
      <c r="AZ8" s="2223"/>
      <c r="BA8" s="2223"/>
      <c r="BB8" s="2223"/>
      <c r="BC8" s="2223"/>
      <c r="BD8" s="2223"/>
      <c r="BE8" s="2223"/>
      <c r="BF8" s="2223"/>
      <c r="BG8" s="2223"/>
      <c r="BH8" s="2223"/>
      <c r="BI8" s="2223"/>
      <c r="BJ8" s="2223"/>
      <c r="BK8" s="2223"/>
      <c r="BL8" s="2223"/>
      <c r="BM8" s="2223"/>
      <c r="BN8" s="2223"/>
      <c r="BO8" s="2223"/>
      <c r="BP8" s="2223"/>
      <c r="BQ8" s="2223"/>
      <c r="BR8" s="2223"/>
      <c r="BS8" s="2223"/>
      <c r="BT8" s="2223"/>
      <c r="BU8" s="2226"/>
    </row>
    <row r="9" spans="1:73" s="280" customFormat="1" ht="17.25" customHeight="1">
      <c r="A9" s="500"/>
      <c r="B9" s="504"/>
      <c r="C9" s="2269"/>
      <c r="D9" s="2228"/>
      <c r="E9" s="2228"/>
      <c r="F9" s="2228"/>
      <c r="G9" s="2228"/>
      <c r="H9" s="2270"/>
      <c r="I9" s="2227"/>
      <c r="J9" s="2228"/>
      <c r="K9" s="2228"/>
      <c r="L9" s="2270"/>
      <c r="M9" s="2227"/>
      <c r="N9" s="2228"/>
      <c r="O9" s="2228"/>
      <c r="P9" s="2270"/>
      <c r="Q9" s="2227"/>
      <c r="R9" s="2228"/>
      <c r="S9" s="2228"/>
      <c r="T9" s="2228"/>
      <c r="U9" s="2228"/>
      <c r="V9" s="2228"/>
      <c r="W9" s="2228"/>
      <c r="X9" s="2228"/>
      <c r="Y9" s="2228"/>
      <c r="Z9" s="2270"/>
      <c r="AA9" s="2227"/>
      <c r="AB9" s="2228"/>
      <c r="AC9" s="2228"/>
      <c r="AD9" s="2228"/>
      <c r="AE9" s="2228"/>
      <c r="AF9" s="2228"/>
      <c r="AG9" s="2228"/>
      <c r="AH9" s="2228"/>
      <c r="AI9" s="2270"/>
      <c r="AJ9" s="2227"/>
      <c r="AK9" s="2228"/>
      <c r="AL9" s="2228"/>
      <c r="AM9" s="2228"/>
      <c r="AN9" s="2228"/>
      <c r="AO9" s="2228"/>
      <c r="AP9" s="2228"/>
      <c r="AQ9" s="2228"/>
      <c r="AR9" s="2270"/>
      <c r="AS9" s="2227"/>
      <c r="AT9" s="2228"/>
      <c r="AU9" s="2228"/>
      <c r="AV9" s="2228"/>
      <c r="AW9" s="2228"/>
      <c r="AX9" s="2228"/>
      <c r="AY9" s="2228"/>
      <c r="AZ9" s="2228"/>
      <c r="BA9" s="2270"/>
      <c r="BB9" s="2227"/>
      <c r="BC9" s="2228"/>
      <c r="BD9" s="2228"/>
      <c r="BE9" s="2228"/>
      <c r="BF9" s="2228"/>
      <c r="BG9" s="2228"/>
      <c r="BH9" s="2228"/>
      <c r="BI9" s="2228"/>
      <c r="BJ9" s="2228"/>
      <c r="BK9" s="2270"/>
      <c r="BL9" s="2227"/>
      <c r="BM9" s="2228"/>
      <c r="BN9" s="2228"/>
      <c r="BO9" s="2228"/>
      <c r="BP9" s="2228"/>
      <c r="BQ9" s="2228"/>
      <c r="BR9" s="2228"/>
      <c r="BS9" s="2228"/>
      <c r="BT9" s="2228"/>
      <c r="BU9" s="2229"/>
    </row>
    <row r="10" spans="1:73" s="280" customFormat="1" ht="17.25" customHeight="1">
      <c r="A10" s="500"/>
      <c r="B10" s="281" t="s">
        <v>1003</v>
      </c>
      <c r="C10" s="2258">
        <v>63</v>
      </c>
      <c r="D10" s="2256"/>
      <c r="E10" s="2256"/>
      <c r="F10" s="2256"/>
      <c r="G10" s="2256"/>
      <c r="H10" s="2257"/>
      <c r="I10" s="2255">
        <v>6</v>
      </c>
      <c r="J10" s="2256"/>
      <c r="K10" s="2256"/>
      <c r="L10" s="2257"/>
      <c r="M10" s="2255">
        <v>69</v>
      </c>
      <c r="N10" s="2256"/>
      <c r="O10" s="2256"/>
      <c r="P10" s="2257"/>
      <c r="Q10" s="2252">
        <v>1105182</v>
      </c>
      <c r="R10" s="2253"/>
      <c r="S10" s="2253"/>
      <c r="T10" s="2253"/>
      <c r="U10" s="2253"/>
      <c r="V10" s="2253"/>
      <c r="W10" s="2253"/>
      <c r="X10" s="2253"/>
      <c r="Y10" s="2253"/>
      <c r="Z10" s="2254"/>
      <c r="AA10" s="2252">
        <v>13182</v>
      </c>
      <c r="AB10" s="2253"/>
      <c r="AC10" s="2253"/>
      <c r="AD10" s="2253"/>
      <c r="AE10" s="2253"/>
      <c r="AF10" s="2253"/>
      <c r="AG10" s="2253"/>
      <c r="AH10" s="2253"/>
      <c r="AI10" s="2254"/>
      <c r="AJ10" s="2252">
        <v>8235</v>
      </c>
      <c r="AK10" s="2253"/>
      <c r="AL10" s="2253"/>
      <c r="AM10" s="2253"/>
      <c r="AN10" s="2253"/>
      <c r="AO10" s="2253"/>
      <c r="AP10" s="2253"/>
      <c r="AQ10" s="2253"/>
      <c r="AR10" s="2254"/>
      <c r="AS10" s="2252">
        <v>21417</v>
      </c>
      <c r="AT10" s="2253"/>
      <c r="AU10" s="2253"/>
      <c r="AV10" s="2253"/>
      <c r="AW10" s="2253"/>
      <c r="AX10" s="2253"/>
      <c r="AY10" s="2253"/>
      <c r="AZ10" s="2253"/>
      <c r="BA10" s="2254"/>
      <c r="BB10" s="2252">
        <v>89838</v>
      </c>
      <c r="BC10" s="2253"/>
      <c r="BD10" s="2253"/>
      <c r="BE10" s="2253"/>
      <c r="BF10" s="2253"/>
      <c r="BG10" s="2253"/>
      <c r="BH10" s="2253"/>
      <c r="BI10" s="2253"/>
      <c r="BJ10" s="2253"/>
      <c r="BK10" s="2254"/>
      <c r="BL10" s="2252">
        <v>1195020</v>
      </c>
      <c r="BM10" s="2253"/>
      <c r="BN10" s="2253"/>
      <c r="BO10" s="2253"/>
      <c r="BP10" s="2253"/>
      <c r="BQ10" s="2253"/>
      <c r="BR10" s="2253"/>
      <c r="BS10" s="2253"/>
      <c r="BT10" s="2253"/>
      <c r="BU10" s="2266"/>
    </row>
    <row r="11" spans="1:73" s="280" customFormat="1" ht="17.25" customHeight="1">
      <c r="A11" s="500"/>
      <c r="B11" s="281" t="s">
        <v>1005</v>
      </c>
      <c r="C11" s="2258">
        <v>63</v>
      </c>
      <c r="D11" s="2256"/>
      <c r="E11" s="2256"/>
      <c r="F11" s="2256"/>
      <c r="G11" s="2256"/>
      <c r="H11" s="2257"/>
      <c r="I11" s="2255">
        <v>6</v>
      </c>
      <c r="J11" s="2256"/>
      <c r="K11" s="2256"/>
      <c r="L11" s="2257"/>
      <c r="M11" s="2255">
        <v>69</v>
      </c>
      <c r="N11" s="2256"/>
      <c r="O11" s="2256"/>
      <c r="P11" s="2257"/>
      <c r="Q11" s="2252">
        <v>1071689</v>
      </c>
      <c r="R11" s="2253"/>
      <c r="S11" s="2253"/>
      <c r="T11" s="2253"/>
      <c r="U11" s="2253"/>
      <c r="V11" s="2253"/>
      <c r="W11" s="2253"/>
      <c r="X11" s="2253"/>
      <c r="Y11" s="2253"/>
      <c r="Z11" s="2254"/>
      <c r="AA11" s="2252">
        <v>5601</v>
      </c>
      <c r="AB11" s="2253"/>
      <c r="AC11" s="2253"/>
      <c r="AD11" s="2253"/>
      <c r="AE11" s="2253"/>
      <c r="AF11" s="2253"/>
      <c r="AG11" s="2253"/>
      <c r="AH11" s="2253"/>
      <c r="AI11" s="2254"/>
      <c r="AJ11" s="2252">
        <v>3971</v>
      </c>
      <c r="AK11" s="2253"/>
      <c r="AL11" s="2253"/>
      <c r="AM11" s="2253"/>
      <c r="AN11" s="2253"/>
      <c r="AO11" s="2253"/>
      <c r="AP11" s="2253"/>
      <c r="AQ11" s="2253"/>
      <c r="AR11" s="2254"/>
      <c r="AS11" s="2252">
        <v>9572</v>
      </c>
      <c r="AT11" s="2253"/>
      <c r="AU11" s="2253"/>
      <c r="AV11" s="2253"/>
      <c r="AW11" s="2253"/>
      <c r="AX11" s="2253"/>
      <c r="AY11" s="2253"/>
      <c r="AZ11" s="2253"/>
      <c r="BA11" s="2254"/>
      <c r="BB11" s="2252">
        <v>88571</v>
      </c>
      <c r="BC11" s="2253"/>
      <c r="BD11" s="2253"/>
      <c r="BE11" s="2253"/>
      <c r="BF11" s="2253"/>
      <c r="BG11" s="2253"/>
      <c r="BH11" s="2253"/>
      <c r="BI11" s="2253"/>
      <c r="BJ11" s="2253"/>
      <c r="BK11" s="2254"/>
      <c r="BL11" s="2252">
        <v>1160260</v>
      </c>
      <c r="BM11" s="2253"/>
      <c r="BN11" s="2253"/>
      <c r="BO11" s="2253"/>
      <c r="BP11" s="2253"/>
      <c r="BQ11" s="2253"/>
      <c r="BR11" s="2253"/>
      <c r="BS11" s="2253"/>
      <c r="BT11" s="2253"/>
      <c r="BU11" s="2266"/>
    </row>
    <row r="12" spans="1:73" s="280" customFormat="1" ht="17.25" customHeight="1">
      <c r="A12" s="500"/>
      <c r="B12" s="281" t="s">
        <v>1007</v>
      </c>
      <c r="C12" s="2258">
        <v>63</v>
      </c>
      <c r="D12" s="2256"/>
      <c r="E12" s="2256"/>
      <c r="F12" s="2256"/>
      <c r="G12" s="2256"/>
      <c r="H12" s="2257"/>
      <c r="I12" s="2255">
        <v>6</v>
      </c>
      <c r="J12" s="2256"/>
      <c r="K12" s="2256"/>
      <c r="L12" s="2257"/>
      <c r="M12" s="2255">
        <v>69</v>
      </c>
      <c r="N12" s="2256"/>
      <c r="O12" s="2256"/>
      <c r="P12" s="2257"/>
      <c r="Q12" s="2252">
        <v>1041341</v>
      </c>
      <c r="R12" s="2253"/>
      <c r="S12" s="2253"/>
      <c r="T12" s="2253"/>
      <c r="U12" s="2253"/>
      <c r="V12" s="2253"/>
      <c r="W12" s="2253"/>
      <c r="X12" s="2253"/>
      <c r="Y12" s="2253"/>
      <c r="Z12" s="2254"/>
      <c r="AA12" s="2252">
        <v>1049</v>
      </c>
      <c r="AB12" s="2253"/>
      <c r="AC12" s="2253"/>
      <c r="AD12" s="2253"/>
      <c r="AE12" s="2253"/>
      <c r="AF12" s="2253"/>
      <c r="AG12" s="2253"/>
      <c r="AH12" s="2253"/>
      <c r="AI12" s="2254"/>
      <c r="AJ12" s="2252">
        <v>986</v>
      </c>
      <c r="AK12" s="2253"/>
      <c r="AL12" s="2253"/>
      <c r="AM12" s="2253"/>
      <c r="AN12" s="2253"/>
      <c r="AO12" s="2253"/>
      <c r="AP12" s="2253"/>
      <c r="AQ12" s="2253"/>
      <c r="AR12" s="2254"/>
      <c r="AS12" s="2252">
        <v>2035</v>
      </c>
      <c r="AT12" s="2253"/>
      <c r="AU12" s="2253"/>
      <c r="AV12" s="2253"/>
      <c r="AW12" s="2253"/>
      <c r="AX12" s="2253"/>
      <c r="AY12" s="2253"/>
      <c r="AZ12" s="2253"/>
      <c r="BA12" s="2254"/>
      <c r="BB12" s="2252">
        <v>88178</v>
      </c>
      <c r="BC12" s="2253"/>
      <c r="BD12" s="2253"/>
      <c r="BE12" s="2253"/>
      <c r="BF12" s="2253"/>
      <c r="BG12" s="2253"/>
      <c r="BH12" s="2253"/>
      <c r="BI12" s="2253"/>
      <c r="BJ12" s="2253"/>
      <c r="BK12" s="2254"/>
      <c r="BL12" s="2252">
        <v>1129519</v>
      </c>
      <c r="BM12" s="2253"/>
      <c r="BN12" s="2253"/>
      <c r="BO12" s="2253"/>
      <c r="BP12" s="2253"/>
      <c r="BQ12" s="2253"/>
      <c r="BR12" s="2253"/>
      <c r="BS12" s="2253"/>
      <c r="BT12" s="2253"/>
      <c r="BU12" s="2266"/>
    </row>
    <row r="13" spans="1:73" s="280" customFormat="1" ht="17.25" customHeight="1">
      <c r="A13" s="500"/>
      <c r="B13" s="281" t="s">
        <v>1008</v>
      </c>
      <c r="C13" s="2258">
        <v>63</v>
      </c>
      <c r="D13" s="2256"/>
      <c r="E13" s="2256"/>
      <c r="F13" s="2256"/>
      <c r="G13" s="2256"/>
      <c r="H13" s="2257"/>
      <c r="I13" s="2255">
        <v>6</v>
      </c>
      <c r="J13" s="2256"/>
      <c r="K13" s="2256"/>
      <c r="L13" s="2257"/>
      <c r="M13" s="2255">
        <v>69</v>
      </c>
      <c r="N13" s="2256"/>
      <c r="O13" s="2256"/>
      <c r="P13" s="2257"/>
      <c r="Q13" s="2252">
        <v>1020400</v>
      </c>
      <c r="R13" s="2253"/>
      <c r="S13" s="2253"/>
      <c r="T13" s="2253"/>
      <c r="U13" s="2253"/>
      <c r="V13" s="2253"/>
      <c r="W13" s="2253"/>
      <c r="X13" s="2253"/>
      <c r="Y13" s="2253"/>
      <c r="Z13" s="2254"/>
      <c r="AA13" s="2252">
        <v>65</v>
      </c>
      <c r="AB13" s="2253"/>
      <c r="AC13" s="2253"/>
      <c r="AD13" s="2253"/>
      <c r="AE13" s="2253"/>
      <c r="AF13" s="2253"/>
      <c r="AG13" s="2253"/>
      <c r="AH13" s="2253"/>
      <c r="AI13" s="2254"/>
      <c r="AJ13" s="2252">
        <v>47</v>
      </c>
      <c r="AK13" s="2253"/>
      <c r="AL13" s="2253"/>
      <c r="AM13" s="2253"/>
      <c r="AN13" s="2253"/>
      <c r="AO13" s="2253"/>
      <c r="AP13" s="2253"/>
      <c r="AQ13" s="2253"/>
      <c r="AR13" s="2254"/>
      <c r="AS13" s="2252">
        <v>112</v>
      </c>
      <c r="AT13" s="2253"/>
      <c r="AU13" s="2253"/>
      <c r="AV13" s="2253"/>
      <c r="AW13" s="2253"/>
      <c r="AX13" s="2253"/>
      <c r="AY13" s="2253"/>
      <c r="AZ13" s="2253"/>
      <c r="BA13" s="2254"/>
      <c r="BB13" s="2252">
        <v>89367</v>
      </c>
      <c r="BC13" s="2253"/>
      <c r="BD13" s="2253"/>
      <c r="BE13" s="2253"/>
      <c r="BF13" s="2253"/>
      <c r="BG13" s="2253"/>
      <c r="BH13" s="2253"/>
      <c r="BI13" s="2253"/>
      <c r="BJ13" s="2253"/>
      <c r="BK13" s="2254"/>
      <c r="BL13" s="2252">
        <v>1109767</v>
      </c>
      <c r="BM13" s="2253"/>
      <c r="BN13" s="2253"/>
      <c r="BO13" s="2253"/>
      <c r="BP13" s="2253"/>
      <c r="BQ13" s="2253"/>
      <c r="BR13" s="2253"/>
      <c r="BS13" s="2253"/>
      <c r="BT13" s="2253"/>
      <c r="BU13" s="2266"/>
    </row>
    <row r="14" spans="1:73" s="280" customFormat="1" ht="17.25" customHeight="1" thickBot="1">
      <c r="A14" s="500"/>
      <c r="B14" s="282" t="s">
        <v>1010</v>
      </c>
      <c r="C14" s="2259">
        <v>63</v>
      </c>
      <c r="D14" s="2260"/>
      <c r="E14" s="2260"/>
      <c r="F14" s="2260"/>
      <c r="G14" s="2260"/>
      <c r="H14" s="2261"/>
      <c r="I14" s="2265">
        <v>6</v>
      </c>
      <c r="J14" s="2260"/>
      <c r="K14" s="2260"/>
      <c r="L14" s="2261"/>
      <c r="M14" s="2265">
        <v>69</v>
      </c>
      <c r="N14" s="2260"/>
      <c r="O14" s="2260"/>
      <c r="P14" s="2261"/>
      <c r="Q14" s="2265">
        <v>1015409</v>
      </c>
      <c r="R14" s="2260"/>
      <c r="S14" s="2260"/>
      <c r="T14" s="2260"/>
      <c r="U14" s="2260"/>
      <c r="V14" s="2260"/>
      <c r="W14" s="2260"/>
      <c r="X14" s="2260"/>
      <c r="Y14" s="2260"/>
      <c r="Z14" s="2261"/>
      <c r="AA14" s="2265">
        <v>2</v>
      </c>
      <c r="AB14" s="2260"/>
      <c r="AC14" s="2260"/>
      <c r="AD14" s="2260"/>
      <c r="AE14" s="2260"/>
      <c r="AF14" s="2260"/>
      <c r="AG14" s="2260"/>
      <c r="AH14" s="2260"/>
      <c r="AI14" s="2261"/>
      <c r="AJ14" s="2265">
        <v>2</v>
      </c>
      <c r="AK14" s="2260"/>
      <c r="AL14" s="2260"/>
      <c r="AM14" s="2260"/>
      <c r="AN14" s="2260"/>
      <c r="AO14" s="2260"/>
      <c r="AP14" s="2260"/>
      <c r="AQ14" s="2260"/>
      <c r="AR14" s="2261"/>
      <c r="AS14" s="2265">
        <v>4</v>
      </c>
      <c r="AT14" s="2260"/>
      <c r="AU14" s="2260"/>
      <c r="AV14" s="2260"/>
      <c r="AW14" s="2260"/>
      <c r="AX14" s="2260"/>
      <c r="AY14" s="2260"/>
      <c r="AZ14" s="2260"/>
      <c r="BA14" s="2261"/>
      <c r="BB14" s="2265">
        <v>89903</v>
      </c>
      <c r="BC14" s="2260"/>
      <c r="BD14" s="2260"/>
      <c r="BE14" s="2260"/>
      <c r="BF14" s="2260"/>
      <c r="BG14" s="2260"/>
      <c r="BH14" s="2260"/>
      <c r="BI14" s="2260"/>
      <c r="BJ14" s="2260"/>
      <c r="BK14" s="2261"/>
      <c r="BL14" s="2265">
        <v>1105312</v>
      </c>
      <c r="BM14" s="2260"/>
      <c r="BN14" s="2260"/>
      <c r="BO14" s="2260"/>
      <c r="BP14" s="2260"/>
      <c r="BQ14" s="2260"/>
      <c r="BR14" s="2260"/>
      <c r="BS14" s="2260"/>
      <c r="BT14" s="2260"/>
      <c r="BU14" s="2267"/>
    </row>
    <row r="15" spans="1:73" s="280" customFormat="1" ht="7.5" customHeight="1" thickBot="1">
      <c r="A15" s="500"/>
      <c r="B15" s="502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506"/>
      <c r="R15" s="506"/>
      <c r="S15" s="506"/>
      <c r="T15" s="506"/>
      <c r="U15" s="506"/>
      <c r="V15" s="506"/>
      <c r="W15" s="506"/>
      <c r="X15" s="506"/>
      <c r="Y15" s="506"/>
      <c r="Z15" s="506"/>
      <c r="AA15" s="506"/>
      <c r="AB15" s="506"/>
      <c r="AC15" s="506"/>
      <c r="AD15" s="506"/>
      <c r="AE15" s="506"/>
      <c r="AF15" s="506"/>
      <c r="AG15" s="506"/>
      <c r="AH15" s="506"/>
      <c r="AI15" s="506"/>
      <c r="AJ15" s="506"/>
      <c r="AK15" s="506"/>
      <c r="AL15" s="506"/>
      <c r="AM15" s="506"/>
      <c r="AN15" s="506"/>
      <c r="AO15" s="506"/>
      <c r="AP15" s="506"/>
      <c r="AQ15" s="506"/>
      <c r="AR15" s="506"/>
      <c r="AS15" s="506"/>
      <c r="AT15" s="506"/>
      <c r="AU15" s="506"/>
      <c r="AV15" s="506"/>
      <c r="AW15" s="506"/>
      <c r="AX15" s="506"/>
      <c r="AY15" s="506"/>
      <c r="AZ15" s="506"/>
      <c r="BA15" s="506"/>
      <c r="BB15" s="506"/>
      <c r="BC15" s="506"/>
      <c r="BD15" s="506"/>
      <c r="BE15" s="506"/>
      <c r="BF15" s="506"/>
      <c r="BG15" s="506"/>
      <c r="BH15" s="506"/>
      <c r="BI15" s="506"/>
      <c r="BJ15" s="506"/>
      <c r="BK15" s="506"/>
      <c r="BL15" s="506"/>
      <c r="BM15" s="506"/>
      <c r="BN15" s="506"/>
      <c r="BO15" s="506"/>
      <c r="BP15" s="506"/>
      <c r="BQ15" s="506"/>
      <c r="BR15" s="506"/>
      <c r="BS15" s="506"/>
      <c r="BT15" s="506"/>
      <c r="BU15" s="506"/>
    </row>
    <row r="16" spans="1:73" s="280" customFormat="1" ht="15" thickBot="1">
      <c r="A16" s="500"/>
      <c r="B16" s="503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</row>
    <row r="17" spans="1:73" s="280" customFormat="1" ht="17.25" customHeight="1" thickBot="1">
      <c r="A17" s="500"/>
      <c r="B17" s="605"/>
      <c r="C17" s="2262" t="s">
        <v>709</v>
      </c>
      <c r="D17" s="2263"/>
      <c r="E17" s="2263"/>
      <c r="F17" s="2263"/>
      <c r="G17" s="2263"/>
      <c r="H17" s="2263"/>
      <c r="I17" s="2263"/>
      <c r="J17" s="2263"/>
      <c r="K17" s="2263"/>
      <c r="L17" s="2263"/>
      <c r="M17" s="2263"/>
      <c r="N17" s="2263"/>
      <c r="O17" s="2263"/>
      <c r="P17" s="2263"/>
      <c r="Q17" s="2263"/>
      <c r="R17" s="2263"/>
      <c r="S17" s="2263"/>
      <c r="T17" s="2263"/>
      <c r="U17" s="2263"/>
      <c r="V17" s="2263"/>
      <c r="W17" s="2263"/>
      <c r="X17" s="2263"/>
      <c r="Y17" s="2263"/>
      <c r="Z17" s="2263"/>
      <c r="AA17" s="2263"/>
      <c r="AB17" s="2263"/>
      <c r="AC17" s="2263"/>
      <c r="AD17" s="2263"/>
      <c r="AE17" s="2263"/>
      <c r="AF17" s="2263"/>
      <c r="AG17" s="2263"/>
      <c r="AH17" s="2263"/>
      <c r="AI17" s="2263"/>
      <c r="AJ17" s="2263"/>
      <c r="AK17" s="2263"/>
      <c r="AL17" s="2263"/>
      <c r="AM17" s="2263"/>
      <c r="AN17" s="2263"/>
      <c r="AO17" s="2263"/>
      <c r="AP17" s="2263"/>
      <c r="AQ17" s="2263"/>
      <c r="AR17" s="2263"/>
      <c r="AS17" s="2263"/>
      <c r="AT17" s="2263"/>
      <c r="AU17" s="2263"/>
      <c r="AV17" s="2263"/>
      <c r="AW17" s="2263"/>
      <c r="AX17" s="2263"/>
      <c r="AY17" s="2263"/>
      <c r="AZ17" s="2263"/>
      <c r="BA17" s="2263"/>
      <c r="BB17" s="2263"/>
      <c r="BC17" s="2263"/>
      <c r="BD17" s="2263"/>
      <c r="BE17" s="2263"/>
      <c r="BF17" s="2263"/>
      <c r="BG17" s="2263"/>
      <c r="BH17" s="2263"/>
      <c r="BI17" s="2263"/>
      <c r="BJ17" s="2263"/>
      <c r="BK17" s="2263"/>
      <c r="BL17" s="2263"/>
      <c r="BM17" s="2263"/>
      <c r="BN17" s="2263"/>
      <c r="BO17" s="2263"/>
      <c r="BP17" s="2263"/>
      <c r="BQ17" s="2263"/>
      <c r="BR17" s="2263"/>
      <c r="BS17" s="2263"/>
      <c r="BT17" s="2263"/>
      <c r="BU17" s="2264"/>
    </row>
    <row r="18" spans="1:73" s="280" customFormat="1" ht="17.25" customHeight="1" thickBot="1">
      <c r="A18" s="500"/>
      <c r="B18" s="606" t="s">
        <v>131</v>
      </c>
      <c r="C18" s="2251" t="s">
        <v>132</v>
      </c>
      <c r="D18" s="2224"/>
      <c r="E18" s="2224"/>
      <c r="F18" s="2224"/>
      <c r="G18" s="2224"/>
      <c r="H18" s="2224"/>
      <c r="I18" s="2224"/>
      <c r="J18" s="2224"/>
      <c r="K18" s="2224"/>
      <c r="L18" s="2224"/>
      <c r="M18" s="2224"/>
      <c r="N18" s="2224"/>
      <c r="O18" s="2224"/>
      <c r="P18" s="2224"/>
      <c r="Q18" s="2224"/>
      <c r="R18" s="2224"/>
      <c r="S18" s="2224"/>
      <c r="T18" s="2224"/>
      <c r="U18" s="2224"/>
      <c r="V18" s="2224"/>
      <c r="W18" s="2224"/>
      <c r="X18" s="2224"/>
      <c r="Y18" s="2224"/>
      <c r="Z18" s="2224"/>
      <c r="AA18" s="2224"/>
      <c r="AB18" s="2224"/>
      <c r="AC18" s="2224"/>
      <c r="AD18" s="2224" t="s">
        <v>9</v>
      </c>
      <c r="AE18" s="2224"/>
      <c r="AF18" s="2224"/>
      <c r="AG18" s="2224"/>
      <c r="AH18" s="2224"/>
      <c r="AI18" s="2224"/>
      <c r="AJ18" s="2224"/>
      <c r="AK18" s="2224"/>
      <c r="AL18" s="2224"/>
      <c r="AM18" s="2224"/>
      <c r="AN18" s="2224"/>
      <c r="AO18" s="2224"/>
      <c r="AP18" s="2224"/>
      <c r="AQ18" s="2224"/>
      <c r="AR18" s="2224"/>
      <c r="AS18" s="2224"/>
      <c r="AT18" s="2224"/>
      <c r="AU18" s="2224"/>
      <c r="AV18" s="2224"/>
      <c r="AW18" s="2224"/>
      <c r="AX18" s="2224"/>
      <c r="AY18" s="2224"/>
      <c r="AZ18" s="2224" t="s">
        <v>10</v>
      </c>
      <c r="BA18" s="2224"/>
      <c r="BB18" s="2224"/>
      <c r="BC18" s="2224"/>
      <c r="BD18" s="2224"/>
      <c r="BE18" s="2224"/>
      <c r="BF18" s="2224"/>
      <c r="BG18" s="2224"/>
      <c r="BH18" s="2224"/>
      <c r="BI18" s="2224"/>
      <c r="BJ18" s="2224"/>
      <c r="BK18" s="2224"/>
      <c r="BL18" s="2224"/>
      <c r="BM18" s="2224"/>
      <c r="BN18" s="2224"/>
      <c r="BO18" s="2224"/>
      <c r="BP18" s="2224"/>
      <c r="BQ18" s="2224"/>
      <c r="BR18" s="2224"/>
      <c r="BS18" s="2224"/>
      <c r="BT18" s="2224"/>
      <c r="BU18" s="2225"/>
    </row>
    <row r="19" spans="1:73" s="280" customFormat="1" ht="17.25" customHeight="1" thickBot="1">
      <c r="A19" s="500"/>
      <c r="B19" s="606"/>
      <c r="C19" s="2251" t="s">
        <v>703</v>
      </c>
      <c r="D19" s="2224"/>
      <c r="E19" s="2224"/>
      <c r="F19" s="2224"/>
      <c r="G19" s="2224"/>
      <c r="H19" s="2224"/>
      <c r="I19" s="2224"/>
      <c r="J19" s="2224"/>
      <c r="K19" s="2224"/>
      <c r="L19" s="2224" t="s">
        <v>704</v>
      </c>
      <c r="M19" s="2224"/>
      <c r="N19" s="2224"/>
      <c r="O19" s="2224"/>
      <c r="P19" s="2224"/>
      <c r="Q19" s="2224"/>
      <c r="R19" s="2224"/>
      <c r="S19" s="2224"/>
      <c r="T19" s="2224"/>
      <c r="U19" s="2224" t="s">
        <v>705</v>
      </c>
      <c r="V19" s="2224"/>
      <c r="W19" s="2224"/>
      <c r="X19" s="2224"/>
      <c r="Y19" s="2224"/>
      <c r="Z19" s="2224"/>
      <c r="AA19" s="2224"/>
      <c r="AB19" s="2224"/>
      <c r="AC19" s="2224"/>
      <c r="AD19" s="2224" t="s">
        <v>703</v>
      </c>
      <c r="AE19" s="2224"/>
      <c r="AF19" s="2224"/>
      <c r="AG19" s="2224"/>
      <c r="AH19" s="2224"/>
      <c r="AI19" s="2224"/>
      <c r="AJ19" s="2224"/>
      <c r="AK19" s="2224"/>
      <c r="AL19" s="2224" t="s">
        <v>704</v>
      </c>
      <c r="AM19" s="2224"/>
      <c r="AN19" s="2224"/>
      <c r="AO19" s="2224"/>
      <c r="AP19" s="2224"/>
      <c r="AQ19" s="2224"/>
      <c r="AR19" s="2224" t="s">
        <v>705</v>
      </c>
      <c r="AS19" s="2224"/>
      <c r="AT19" s="2224"/>
      <c r="AU19" s="2224"/>
      <c r="AV19" s="2224"/>
      <c r="AW19" s="2224"/>
      <c r="AX19" s="2224"/>
      <c r="AY19" s="2224"/>
      <c r="AZ19" s="2224" t="s">
        <v>710</v>
      </c>
      <c r="BA19" s="2224"/>
      <c r="BB19" s="2224"/>
      <c r="BC19" s="2224"/>
      <c r="BD19" s="2224"/>
      <c r="BE19" s="2224"/>
      <c r="BF19" s="2224"/>
      <c r="BG19" s="2224"/>
      <c r="BH19" s="2224"/>
      <c r="BI19" s="2224"/>
      <c r="BJ19" s="2224"/>
      <c r="BK19" s="2224" t="s">
        <v>711</v>
      </c>
      <c r="BL19" s="2224"/>
      <c r="BM19" s="2224"/>
      <c r="BN19" s="2224"/>
      <c r="BO19" s="2224"/>
      <c r="BP19" s="2224"/>
      <c r="BQ19" s="2224"/>
      <c r="BR19" s="2224"/>
      <c r="BS19" s="2224"/>
      <c r="BT19" s="2224"/>
      <c r="BU19" s="2225"/>
    </row>
    <row r="20" spans="1:73" s="280" customFormat="1" ht="17.25" customHeight="1" thickBot="1">
      <c r="A20" s="500"/>
      <c r="B20" s="607"/>
      <c r="C20" s="2250"/>
      <c r="D20" s="2223"/>
      <c r="E20" s="2223"/>
      <c r="F20" s="2223"/>
      <c r="G20" s="2223"/>
      <c r="H20" s="2223"/>
      <c r="I20" s="2223"/>
      <c r="J20" s="2223"/>
      <c r="K20" s="2223"/>
      <c r="L20" s="2223"/>
      <c r="M20" s="2223"/>
      <c r="N20" s="2223"/>
      <c r="O20" s="2223"/>
      <c r="P20" s="2223"/>
      <c r="Q20" s="2223"/>
      <c r="R20" s="2223"/>
      <c r="S20" s="2223"/>
      <c r="T20" s="2223"/>
      <c r="U20" s="2223"/>
      <c r="V20" s="2223"/>
      <c r="W20" s="2223"/>
      <c r="X20" s="2223"/>
      <c r="Y20" s="2223"/>
      <c r="Z20" s="2223"/>
      <c r="AA20" s="2223"/>
      <c r="AB20" s="2223"/>
      <c r="AC20" s="2223"/>
      <c r="AD20" s="2223"/>
      <c r="AE20" s="2223"/>
      <c r="AF20" s="2223"/>
      <c r="AG20" s="2223"/>
      <c r="AH20" s="2223"/>
      <c r="AI20" s="2223"/>
      <c r="AJ20" s="2223"/>
      <c r="AK20" s="2223"/>
      <c r="AL20" s="2223"/>
      <c r="AM20" s="2223"/>
      <c r="AN20" s="2223"/>
      <c r="AO20" s="2223"/>
      <c r="AP20" s="2223"/>
      <c r="AQ20" s="2223"/>
      <c r="AR20" s="2223"/>
      <c r="AS20" s="2223"/>
      <c r="AT20" s="2223"/>
      <c r="AU20" s="2223"/>
      <c r="AV20" s="2223"/>
      <c r="AW20" s="2223"/>
      <c r="AX20" s="2223"/>
      <c r="AY20" s="2223"/>
      <c r="AZ20" s="2223"/>
      <c r="BA20" s="2223"/>
      <c r="BB20" s="2223"/>
      <c r="BC20" s="2223"/>
      <c r="BD20" s="2223"/>
      <c r="BE20" s="2223"/>
      <c r="BF20" s="2223"/>
      <c r="BG20" s="2223"/>
      <c r="BH20" s="2223"/>
      <c r="BI20" s="2223"/>
      <c r="BJ20" s="2223"/>
      <c r="BK20" s="2223"/>
      <c r="BL20" s="2223"/>
      <c r="BM20" s="2223"/>
      <c r="BN20" s="2223"/>
      <c r="BO20" s="2223"/>
      <c r="BP20" s="2223"/>
      <c r="BQ20" s="2223"/>
      <c r="BR20" s="2223"/>
      <c r="BS20" s="2223"/>
      <c r="BT20" s="2223"/>
      <c r="BU20" s="2226"/>
    </row>
    <row r="21" spans="1:73" s="280" customFormat="1" ht="17.25" customHeight="1">
      <c r="A21" s="500"/>
      <c r="B21" s="504"/>
      <c r="C21" s="2248"/>
      <c r="D21" s="2233"/>
      <c r="E21" s="2233"/>
      <c r="F21" s="2233"/>
      <c r="G21" s="2233"/>
      <c r="H21" s="2233"/>
      <c r="I21" s="2233"/>
      <c r="J21" s="2233"/>
      <c r="K21" s="2233"/>
      <c r="L21" s="2233"/>
      <c r="M21" s="2233"/>
      <c r="N21" s="2233"/>
      <c r="O21" s="2233"/>
      <c r="P21" s="2233"/>
      <c r="Q21" s="2233"/>
      <c r="R21" s="2233"/>
      <c r="S21" s="2233"/>
      <c r="T21" s="2233"/>
      <c r="U21" s="2233"/>
      <c r="V21" s="2233"/>
      <c r="W21" s="2233"/>
      <c r="X21" s="2233"/>
      <c r="Y21" s="2233"/>
      <c r="Z21" s="2233"/>
      <c r="AA21" s="2233"/>
      <c r="AB21" s="2233"/>
      <c r="AC21" s="2233"/>
      <c r="AD21" s="2233"/>
      <c r="AE21" s="2233"/>
      <c r="AF21" s="2233"/>
      <c r="AG21" s="2233"/>
      <c r="AH21" s="2233"/>
      <c r="AI21" s="2233"/>
      <c r="AJ21" s="2233"/>
      <c r="AK21" s="2233"/>
      <c r="AL21" s="2233"/>
      <c r="AM21" s="2233"/>
      <c r="AN21" s="2233"/>
      <c r="AO21" s="2233"/>
      <c r="AP21" s="2233"/>
      <c r="AQ21" s="2233"/>
      <c r="AR21" s="2233"/>
      <c r="AS21" s="2233"/>
      <c r="AT21" s="2233"/>
      <c r="AU21" s="2233"/>
      <c r="AV21" s="2233"/>
      <c r="AW21" s="2233"/>
      <c r="AX21" s="2233"/>
      <c r="AY21" s="2233"/>
      <c r="AZ21" s="2233"/>
      <c r="BA21" s="2233"/>
      <c r="BB21" s="2233"/>
      <c r="BC21" s="2233"/>
      <c r="BD21" s="2233"/>
      <c r="BE21" s="2233"/>
      <c r="BF21" s="2233"/>
      <c r="BG21" s="2233"/>
      <c r="BH21" s="2233"/>
      <c r="BI21" s="2233"/>
      <c r="BJ21" s="2233"/>
      <c r="BK21" s="2233"/>
      <c r="BL21" s="2233"/>
      <c r="BM21" s="2233"/>
      <c r="BN21" s="2233"/>
      <c r="BO21" s="2233"/>
      <c r="BP21" s="2233"/>
      <c r="BQ21" s="2233"/>
      <c r="BR21" s="2233"/>
      <c r="BS21" s="2233"/>
      <c r="BT21" s="2233"/>
      <c r="BU21" s="2249"/>
    </row>
    <row r="22" spans="1:73" s="280" customFormat="1" ht="17.25" customHeight="1">
      <c r="A22" s="500"/>
      <c r="B22" s="281" t="s">
        <v>1002</v>
      </c>
      <c r="C22" s="2275">
        <v>1798731</v>
      </c>
      <c r="D22" s="2221"/>
      <c r="E22" s="2221"/>
      <c r="F22" s="2221"/>
      <c r="G22" s="2221"/>
      <c r="H22" s="2221"/>
      <c r="I22" s="2221"/>
      <c r="J22" s="2221"/>
      <c r="K22" s="2221"/>
      <c r="L22" s="2221">
        <v>181278</v>
      </c>
      <c r="M22" s="2221"/>
      <c r="N22" s="2221"/>
      <c r="O22" s="2221"/>
      <c r="P22" s="2221"/>
      <c r="Q22" s="2221"/>
      <c r="R22" s="2221"/>
      <c r="S22" s="2221"/>
      <c r="T22" s="2221"/>
      <c r="U22" s="2221">
        <v>1980009</v>
      </c>
      <c r="V22" s="2221"/>
      <c r="W22" s="2221"/>
      <c r="X22" s="2221"/>
      <c r="Y22" s="2221"/>
      <c r="Z22" s="2221"/>
      <c r="AA22" s="2221"/>
      <c r="AB22" s="2221"/>
      <c r="AC22" s="2221"/>
      <c r="AD22" s="2221">
        <v>27772</v>
      </c>
      <c r="AE22" s="2221"/>
      <c r="AF22" s="2221"/>
      <c r="AG22" s="2221"/>
      <c r="AH22" s="2221"/>
      <c r="AI22" s="2221"/>
      <c r="AJ22" s="2221"/>
      <c r="AK22" s="2221"/>
      <c r="AL22" s="2274"/>
      <c r="AM22" s="2274"/>
      <c r="AN22" s="2274"/>
      <c r="AO22" s="2274"/>
      <c r="AP22" s="2274"/>
      <c r="AQ22" s="2274"/>
      <c r="AR22" s="2221">
        <v>27772</v>
      </c>
      <c r="AS22" s="2221"/>
      <c r="AT22" s="2221"/>
      <c r="AU22" s="2221"/>
      <c r="AV22" s="2221"/>
      <c r="AW22" s="2221"/>
      <c r="AX22" s="2221"/>
      <c r="AY22" s="2221"/>
      <c r="AZ22" s="2221">
        <v>21900</v>
      </c>
      <c r="BA22" s="2221"/>
      <c r="BB22" s="2221"/>
      <c r="BC22" s="2221"/>
      <c r="BD22" s="2221"/>
      <c r="BE22" s="2221"/>
      <c r="BF22" s="2221"/>
      <c r="BG22" s="2221"/>
      <c r="BH22" s="2221"/>
      <c r="BI22" s="2221"/>
      <c r="BJ22" s="2221"/>
      <c r="BK22" s="2221">
        <v>5872</v>
      </c>
      <c r="BL22" s="2221"/>
      <c r="BM22" s="2221"/>
      <c r="BN22" s="2221"/>
      <c r="BO22" s="2221"/>
      <c r="BP22" s="2221"/>
      <c r="BQ22" s="2221"/>
      <c r="BR22" s="2221"/>
      <c r="BS22" s="2221"/>
      <c r="BT22" s="2221"/>
      <c r="BU22" s="2222"/>
    </row>
    <row r="23" spans="1:73" s="280" customFormat="1" ht="17.25" customHeight="1">
      <c r="A23" s="500"/>
      <c r="B23" s="281" t="s">
        <v>1004</v>
      </c>
      <c r="C23" s="2275">
        <v>1708598</v>
      </c>
      <c r="D23" s="2221"/>
      <c r="E23" s="2221"/>
      <c r="F23" s="2221"/>
      <c r="G23" s="2221"/>
      <c r="H23" s="2221"/>
      <c r="I23" s="2221"/>
      <c r="J23" s="2221"/>
      <c r="K23" s="2221"/>
      <c r="L23" s="2221">
        <v>175434</v>
      </c>
      <c r="M23" s="2221"/>
      <c r="N23" s="2221"/>
      <c r="O23" s="2221"/>
      <c r="P23" s="2221"/>
      <c r="Q23" s="2221"/>
      <c r="R23" s="2221"/>
      <c r="S23" s="2221"/>
      <c r="T23" s="2221"/>
      <c r="U23" s="2221">
        <v>1884032</v>
      </c>
      <c r="V23" s="2221"/>
      <c r="W23" s="2221"/>
      <c r="X23" s="2221"/>
      <c r="Y23" s="2221"/>
      <c r="Z23" s="2221"/>
      <c r="AA23" s="2221"/>
      <c r="AB23" s="2221"/>
      <c r="AC23" s="2221"/>
      <c r="AD23" s="2221">
        <v>11630</v>
      </c>
      <c r="AE23" s="2221"/>
      <c r="AF23" s="2221"/>
      <c r="AG23" s="2221"/>
      <c r="AH23" s="2221"/>
      <c r="AI23" s="2221"/>
      <c r="AJ23" s="2221"/>
      <c r="AK23" s="2221"/>
      <c r="AL23" s="2274"/>
      <c r="AM23" s="2274"/>
      <c r="AN23" s="2274"/>
      <c r="AO23" s="2274"/>
      <c r="AP23" s="2274"/>
      <c r="AQ23" s="2274"/>
      <c r="AR23" s="2221">
        <v>11630</v>
      </c>
      <c r="AS23" s="2221"/>
      <c r="AT23" s="2221"/>
      <c r="AU23" s="2221"/>
      <c r="AV23" s="2221"/>
      <c r="AW23" s="2221"/>
      <c r="AX23" s="2221"/>
      <c r="AY23" s="2221"/>
      <c r="AZ23" s="2221">
        <v>9679</v>
      </c>
      <c r="BA23" s="2221"/>
      <c r="BB23" s="2221"/>
      <c r="BC23" s="2221"/>
      <c r="BD23" s="2221"/>
      <c r="BE23" s="2221"/>
      <c r="BF23" s="2221"/>
      <c r="BG23" s="2221"/>
      <c r="BH23" s="2221"/>
      <c r="BI23" s="2221"/>
      <c r="BJ23" s="2221"/>
      <c r="BK23" s="2221">
        <v>1951</v>
      </c>
      <c r="BL23" s="2221"/>
      <c r="BM23" s="2221"/>
      <c r="BN23" s="2221"/>
      <c r="BO23" s="2221"/>
      <c r="BP23" s="2221"/>
      <c r="BQ23" s="2221"/>
      <c r="BR23" s="2221"/>
      <c r="BS23" s="2221"/>
      <c r="BT23" s="2221"/>
      <c r="BU23" s="2222"/>
    </row>
    <row r="24" spans="1:73" s="280" customFormat="1" ht="17.25" customHeight="1">
      <c r="A24" s="500"/>
      <c r="B24" s="281" t="s">
        <v>1006</v>
      </c>
      <c r="C24" s="2275">
        <v>1629809</v>
      </c>
      <c r="D24" s="2221"/>
      <c r="E24" s="2221"/>
      <c r="F24" s="2221"/>
      <c r="G24" s="2221"/>
      <c r="H24" s="2221"/>
      <c r="I24" s="2221"/>
      <c r="J24" s="2221"/>
      <c r="K24" s="2221"/>
      <c r="L24" s="2221">
        <v>172954</v>
      </c>
      <c r="M24" s="2221"/>
      <c r="N24" s="2221"/>
      <c r="O24" s="2221"/>
      <c r="P24" s="2221"/>
      <c r="Q24" s="2221"/>
      <c r="R24" s="2221"/>
      <c r="S24" s="2221"/>
      <c r="T24" s="2221"/>
      <c r="U24" s="2221">
        <v>1802763</v>
      </c>
      <c r="V24" s="2221"/>
      <c r="W24" s="2221"/>
      <c r="X24" s="2221"/>
      <c r="Y24" s="2221"/>
      <c r="Z24" s="2221"/>
      <c r="AA24" s="2221"/>
      <c r="AB24" s="2221"/>
      <c r="AC24" s="2221"/>
      <c r="AD24" s="2221">
        <v>2217</v>
      </c>
      <c r="AE24" s="2221"/>
      <c r="AF24" s="2221"/>
      <c r="AG24" s="2221"/>
      <c r="AH24" s="2221"/>
      <c r="AI24" s="2221"/>
      <c r="AJ24" s="2221"/>
      <c r="AK24" s="2221"/>
      <c r="AL24" s="2274"/>
      <c r="AM24" s="2274"/>
      <c r="AN24" s="2274"/>
      <c r="AO24" s="2274"/>
      <c r="AP24" s="2274"/>
      <c r="AQ24" s="2274"/>
      <c r="AR24" s="2221">
        <v>2217</v>
      </c>
      <c r="AS24" s="2221"/>
      <c r="AT24" s="2221"/>
      <c r="AU24" s="2221"/>
      <c r="AV24" s="2221"/>
      <c r="AW24" s="2221"/>
      <c r="AX24" s="2221"/>
      <c r="AY24" s="2221"/>
      <c r="AZ24" s="2221">
        <v>2040</v>
      </c>
      <c r="BA24" s="2221"/>
      <c r="BB24" s="2221"/>
      <c r="BC24" s="2221"/>
      <c r="BD24" s="2221"/>
      <c r="BE24" s="2221"/>
      <c r="BF24" s="2221"/>
      <c r="BG24" s="2221"/>
      <c r="BH24" s="2221"/>
      <c r="BI24" s="2221"/>
      <c r="BJ24" s="2221"/>
      <c r="BK24" s="2221">
        <v>177</v>
      </c>
      <c r="BL24" s="2221"/>
      <c r="BM24" s="2221"/>
      <c r="BN24" s="2221"/>
      <c r="BO24" s="2221"/>
      <c r="BP24" s="2221"/>
      <c r="BQ24" s="2221"/>
      <c r="BR24" s="2221"/>
      <c r="BS24" s="2221"/>
      <c r="BT24" s="2221"/>
      <c r="BU24" s="2222"/>
    </row>
    <row r="25" spans="1:73" s="280" customFormat="1" ht="17.25" customHeight="1">
      <c r="A25" s="500"/>
      <c r="B25" s="281" t="s">
        <v>999</v>
      </c>
      <c r="C25" s="2275">
        <v>1570407</v>
      </c>
      <c r="D25" s="2221"/>
      <c r="E25" s="2221"/>
      <c r="F25" s="2221"/>
      <c r="G25" s="2221"/>
      <c r="H25" s="2221"/>
      <c r="I25" s="2221"/>
      <c r="J25" s="2221"/>
      <c r="K25" s="2221"/>
      <c r="L25" s="2221">
        <v>171979</v>
      </c>
      <c r="M25" s="2221"/>
      <c r="N25" s="2221"/>
      <c r="O25" s="2221"/>
      <c r="P25" s="2221"/>
      <c r="Q25" s="2221"/>
      <c r="R25" s="2221"/>
      <c r="S25" s="2221"/>
      <c r="T25" s="2221"/>
      <c r="U25" s="2221">
        <v>1742386</v>
      </c>
      <c r="V25" s="2221"/>
      <c r="W25" s="2221"/>
      <c r="X25" s="2221"/>
      <c r="Y25" s="2221"/>
      <c r="Z25" s="2221"/>
      <c r="AA25" s="2221"/>
      <c r="AB25" s="2221"/>
      <c r="AC25" s="2221"/>
      <c r="AD25" s="2221">
        <v>115</v>
      </c>
      <c r="AE25" s="2221"/>
      <c r="AF25" s="2221"/>
      <c r="AG25" s="2221"/>
      <c r="AH25" s="2221"/>
      <c r="AI25" s="2221"/>
      <c r="AJ25" s="2221"/>
      <c r="AK25" s="2221"/>
      <c r="AL25" s="2274"/>
      <c r="AM25" s="2274"/>
      <c r="AN25" s="2274"/>
      <c r="AO25" s="2274"/>
      <c r="AP25" s="2274"/>
      <c r="AQ25" s="2274"/>
      <c r="AR25" s="2221">
        <v>115</v>
      </c>
      <c r="AS25" s="2221"/>
      <c r="AT25" s="2221"/>
      <c r="AU25" s="2221"/>
      <c r="AV25" s="2221"/>
      <c r="AW25" s="2221"/>
      <c r="AX25" s="2221"/>
      <c r="AY25" s="2221"/>
      <c r="AZ25" s="2221">
        <v>111</v>
      </c>
      <c r="BA25" s="2221"/>
      <c r="BB25" s="2221"/>
      <c r="BC25" s="2221"/>
      <c r="BD25" s="2221"/>
      <c r="BE25" s="2221"/>
      <c r="BF25" s="2221"/>
      <c r="BG25" s="2221"/>
      <c r="BH25" s="2221"/>
      <c r="BI25" s="2221"/>
      <c r="BJ25" s="2221"/>
      <c r="BK25" s="2221">
        <v>4</v>
      </c>
      <c r="BL25" s="2221"/>
      <c r="BM25" s="2221"/>
      <c r="BN25" s="2221"/>
      <c r="BO25" s="2221"/>
      <c r="BP25" s="2221"/>
      <c r="BQ25" s="2221"/>
      <c r="BR25" s="2221"/>
      <c r="BS25" s="2221"/>
      <c r="BT25" s="2221"/>
      <c r="BU25" s="2222"/>
    </row>
    <row r="26" spans="1:73" s="280" customFormat="1" ht="17.25" customHeight="1" thickBot="1">
      <c r="A26" s="500"/>
      <c r="B26" s="282" t="s">
        <v>1009</v>
      </c>
      <c r="C26" s="2276">
        <v>1544112</v>
      </c>
      <c r="D26" s="2231"/>
      <c r="E26" s="2231"/>
      <c r="F26" s="2231"/>
      <c r="G26" s="2231"/>
      <c r="H26" s="2231"/>
      <c r="I26" s="2231"/>
      <c r="J26" s="2231"/>
      <c r="K26" s="2231"/>
      <c r="L26" s="2231">
        <v>172023</v>
      </c>
      <c r="M26" s="2231"/>
      <c r="N26" s="2231"/>
      <c r="O26" s="2231"/>
      <c r="P26" s="2231"/>
      <c r="Q26" s="2231"/>
      <c r="R26" s="2231"/>
      <c r="S26" s="2231"/>
      <c r="T26" s="2231"/>
      <c r="U26" s="2231">
        <v>1716135</v>
      </c>
      <c r="V26" s="2231"/>
      <c r="W26" s="2231"/>
      <c r="X26" s="2231"/>
      <c r="Y26" s="2231"/>
      <c r="Z26" s="2231"/>
      <c r="AA26" s="2231"/>
      <c r="AB26" s="2231"/>
      <c r="AC26" s="2231"/>
      <c r="AD26" s="2231">
        <v>5</v>
      </c>
      <c r="AE26" s="2231"/>
      <c r="AF26" s="2231"/>
      <c r="AG26" s="2231"/>
      <c r="AH26" s="2231"/>
      <c r="AI26" s="2231"/>
      <c r="AJ26" s="2231"/>
      <c r="AK26" s="2231"/>
      <c r="AL26" s="2230"/>
      <c r="AM26" s="2230"/>
      <c r="AN26" s="2230"/>
      <c r="AO26" s="2230"/>
      <c r="AP26" s="2230"/>
      <c r="AQ26" s="2230"/>
      <c r="AR26" s="2231">
        <v>5</v>
      </c>
      <c r="AS26" s="2231"/>
      <c r="AT26" s="2231"/>
      <c r="AU26" s="2231"/>
      <c r="AV26" s="2231"/>
      <c r="AW26" s="2231"/>
      <c r="AX26" s="2231"/>
      <c r="AY26" s="2231"/>
      <c r="AZ26" s="2231">
        <v>4</v>
      </c>
      <c r="BA26" s="2231"/>
      <c r="BB26" s="2231"/>
      <c r="BC26" s="2231"/>
      <c r="BD26" s="2231"/>
      <c r="BE26" s="2231"/>
      <c r="BF26" s="2231"/>
      <c r="BG26" s="2231"/>
      <c r="BH26" s="2231"/>
      <c r="BI26" s="2231"/>
      <c r="BJ26" s="2231"/>
      <c r="BK26" s="2231">
        <v>1</v>
      </c>
      <c r="BL26" s="2231"/>
      <c r="BM26" s="2231"/>
      <c r="BN26" s="2231"/>
      <c r="BO26" s="2231"/>
      <c r="BP26" s="2231"/>
      <c r="BQ26" s="2231"/>
      <c r="BR26" s="2231"/>
      <c r="BS26" s="2231"/>
      <c r="BT26" s="2231"/>
      <c r="BU26" s="2232"/>
    </row>
    <row r="27" spans="1:73" s="280" customFormat="1" ht="7.5" customHeight="1" thickBot="1">
      <c r="A27" s="500"/>
      <c r="B27" s="502"/>
      <c r="C27" s="506"/>
      <c r="D27" s="506"/>
      <c r="E27" s="506"/>
      <c r="F27" s="506"/>
      <c r="G27" s="506"/>
      <c r="H27" s="506"/>
      <c r="I27" s="506"/>
      <c r="J27" s="506"/>
      <c r="K27" s="506"/>
      <c r="L27" s="506"/>
      <c r="M27" s="506"/>
      <c r="N27" s="506"/>
      <c r="O27" s="506"/>
      <c r="P27" s="506"/>
      <c r="Q27" s="506"/>
      <c r="R27" s="506"/>
      <c r="S27" s="506"/>
      <c r="T27" s="506"/>
      <c r="U27" s="506"/>
      <c r="V27" s="506"/>
      <c r="W27" s="506"/>
      <c r="X27" s="506"/>
      <c r="Y27" s="506"/>
      <c r="Z27" s="506"/>
      <c r="AA27" s="506"/>
      <c r="AB27" s="506"/>
      <c r="AC27" s="506"/>
      <c r="AD27" s="506"/>
      <c r="AE27" s="506"/>
      <c r="AF27" s="506"/>
      <c r="AG27" s="506"/>
      <c r="AH27" s="506"/>
      <c r="AI27" s="506"/>
      <c r="AJ27" s="506"/>
      <c r="AK27" s="506"/>
      <c r="AL27" s="506"/>
      <c r="AM27" s="506"/>
      <c r="AN27" s="506"/>
      <c r="AO27" s="506"/>
      <c r="AP27" s="506"/>
      <c r="AQ27" s="506"/>
      <c r="AR27" s="506"/>
      <c r="AS27" s="506"/>
      <c r="AT27" s="506"/>
      <c r="AU27" s="506"/>
      <c r="AV27" s="506"/>
      <c r="AW27" s="506"/>
      <c r="AX27" s="506"/>
      <c r="AY27" s="506"/>
      <c r="AZ27" s="506"/>
      <c r="BA27" s="506"/>
      <c r="BB27" s="506"/>
      <c r="BC27" s="506"/>
      <c r="BD27" s="506"/>
      <c r="BE27" s="506"/>
      <c r="BF27" s="506"/>
      <c r="BG27" s="506"/>
      <c r="BH27" s="506"/>
      <c r="BI27" s="506"/>
      <c r="BJ27" s="506"/>
      <c r="BK27" s="506"/>
      <c r="BL27" s="506"/>
      <c r="BM27" s="506"/>
      <c r="BN27" s="506"/>
      <c r="BO27" s="506"/>
      <c r="BP27" s="506"/>
      <c r="BQ27" s="506"/>
      <c r="BR27" s="506"/>
      <c r="BS27" s="506"/>
      <c r="BT27" s="506"/>
      <c r="BU27" s="506"/>
    </row>
    <row r="28" spans="1:73" s="280" customFormat="1" ht="15" thickBot="1">
      <c r="A28" s="500"/>
      <c r="B28" s="503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608"/>
      <c r="AC28" s="608"/>
      <c r="AD28" s="608"/>
      <c r="AE28" s="608"/>
      <c r="AF28" s="608"/>
      <c r="AG28" s="608"/>
      <c r="AH28" s="608"/>
      <c r="AI28" s="608"/>
      <c r="AJ28" s="608"/>
      <c r="AK28" s="608"/>
      <c r="AL28" s="608"/>
      <c r="AM28" s="608"/>
      <c r="AN28" s="608"/>
      <c r="AO28" s="608"/>
      <c r="AP28" s="608"/>
      <c r="AQ28" s="608"/>
      <c r="AR28" s="608"/>
      <c r="AS28" s="608"/>
      <c r="AT28" s="608"/>
      <c r="AU28" s="608"/>
      <c r="AV28" s="608"/>
      <c r="AW28" s="608"/>
      <c r="AX28" s="608"/>
      <c r="AY28" s="608"/>
      <c r="AZ28" s="608"/>
      <c r="BA28" s="608"/>
      <c r="BB28" s="608"/>
      <c r="BC28" s="608"/>
      <c r="BD28" s="608"/>
      <c r="BE28" s="608"/>
      <c r="BF28" s="608"/>
      <c r="BG28" s="608"/>
      <c r="BH28" s="608"/>
      <c r="BI28" s="608"/>
      <c r="BJ28" s="608"/>
      <c r="BK28" s="608"/>
      <c r="BL28" s="608"/>
      <c r="BM28" s="608"/>
      <c r="BN28" s="608"/>
      <c r="BO28" s="608"/>
      <c r="BP28" s="608"/>
      <c r="BQ28" s="608"/>
      <c r="BR28" s="608"/>
      <c r="BS28" s="608"/>
      <c r="BT28" s="608"/>
      <c r="BU28" s="608"/>
    </row>
    <row r="29" spans="1:73" s="280" customFormat="1" ht="17.25" customHeight="1" thickBot="1">
      <c r="A29" s="500"/>
      <c r="B29" s="605"/>
      <c r="C29" s="2262" t="s">
        <v>133</v>
      </c>
      <c r="D29" s="2263"/>
      <c r="E29" s="2263"/>
      <c r="F29" s="2263"/>
      <c r="G29" s="2263"/>
      <c r="H29" s="2263"/>
      <c r="I29" s="2263"/>
      <c r="J29" s="2263"/>
      <c r="K29" s="2263"/>
      <c r="L29" s="2263"/>
      <c r="M29" s="2263"/>
      <c r="N29" s="2263"/>
      <c r="O29" s="2263"/>
      <c r="P29" s="2263"/>
      <c r="Q29" s="2263"/>
      <c r="R29" s="2263"/>
      <c r="S29" s="2263"/>
      <c r="T29" s="2263"/>
      <c r="U29" s="2263"/>
      <c r="V29" s="2263"/>
      <c r="W29" s="2263"/>
      <c r="X29" s="2263"/>
      <c r="Y29" s="2263"/>
      <c r="Z29" s="2263"/>
      <c r="AA29" s="2263"/>
      <c r="AB29" s="2263"/>
      <c r="AC29" s="2263"/>
      <c r="AD29" s="2263"/>
      <c r="AE29" s="2263"/>
      <c r="AF29" s="2263"/>
      <c r="AG29" s="2263"/>
      <c r="AH29" s="2263"/>
      <c r="AI29" s="2263"/>
      <c r="AJ29" s="2263"/>
      <c r="AK29" s="2263"/>
      <c r="AL29" s="2263"/>
      <c r="AM29" s="2263"/>
      <c r="AN29" s="2263"/>
      <c r="AO29" s="2263"/>
      <c r="AP29" s="2263"/>
      <c r="AQ29" s="2263"/>
      <c r="AR29" s="2263"/>
      <c r="AS29" s="2263"/>
      <c r="AT29" s="2263"/>
      <c r="AU29" s="2263"/>
      <c r="AV29" s="2263"/>
      <c r="AW29" s="2263"/>
      <c r="AX29" s="2263"/>
      <c r="AY29" s="2263"/>
      <c r="AZ29" s="2263"/>
      <c r="BA29" s="2263"/>
      <c r="BB29" s="2263"/>
      <c r="BC29" s="2263"/>
      <c r="BD29" s="2263"/>
      <c r="BE29" s="2263"/>
      <c r="BF29" s="2263"/>
      <c r="BG29" s="2263"/>
      <c r="BH29" s="2263"/>
      <c r="BI29" s="2263"/>
      <c r="BJ29" s="2263"/>
      <c r="BK29" s="2263"/>
      <c r="BL29" s="2263"/>
      <c r="BM29" s="2263"/>
      <c r="BN29" s="2263"/>
      <c r="BO29" s="2263"/>
      <c r="BP29" s="2263"/>
      <c r="BQ29" s="2263"/>
      <c r="BR29" s="2263"/>
      <c r="BS29" s="2263"/>
      <c r="BT29" s="2263"/>
      <c r="BU29" s="2264"/>
    </row>
    <row r="30" spans="1:73" s="280" customFormat="1" ht="17.25" customHeight="1" thickBot="1">
      <c r="A30" s="500"/>
      <c r="B30" s="606" t="s">
        <v>134</v>
      </c>
      <c r="C30" s="2251" t="s">
        <v>135</v>
      </c>
      <c r="D30" s="2224"/>
      <c r="E30" s="2224"/>
      <c r="F30" s="2224"/>
      <c r="G30" s="2224"/>
      <c r="H30" s="2224"/>
      <c r="I30" s="2224"/>
      <c r="J30" s="2224"/>
      <c r="K30" s="2224"/>
      <c r="L30" s="2224"/>
      <c r="M30" s="2224"/>
      <c r="N30" s="2224"/>
      <c r="O30" s="2224"/>
      <c r="P30" s="2224"/>
      <c r="Q30" s="2224"/>
      <c r="R30" s="2224"/>
      <c r="S30" s="2224"/>
      <c r="T30" s="2224"/>
      <c r="U30" s="2224"/>
      <c r="V30" s="2224"/>
      <c r="W30" s="2224"/>
      <c r="X30" s="2224"/>
      <c r="Y30" s="2224"/>
      <c r="Z30" s="2224"/>
      <c r="AA30" s="2224"/>
      <c r="AB30" s="2224"/>
      <c r="AC30" s="2224"/>
      <c r="AD30" s="2224"/>
      <c r="AE30" s="2224"/>
      <c r="AF30" s="2224"/>
      <c r="AG30" s="2224"/>
      <c r="AH30" s="2224"/>
      <c r="AI30" s="2224"/>
      <c r="AJ30" s="2224"/>
      <c r="AK30" s="2224"/>
      <c r="AL30" s="2224"/>
      <c r="AM30" s="2224"/>
      <c r="AN30" s="2224"/>
      <c r="AO30" s="2224"/>
      <c r="AP30" s="2224"/>
      <c r="AQ30" s="2224"/>
      <c r="AR30" s="2224"/>
      <c r="AS30" s="2224"/>
      <c r="AT30" s="2224"/>
      <c r="AU30" s="2224"/>
      <c r="AV30" s="2224"/>
      <c r="AW30" s="2224"/>
      <c r="AX30" s="2224"/>
      <c r="AY30" s="2224"/>
      <c r="AZ30" s="2224"/>
      <c r="BA30" s="2224"/>
      <c r="BB30" s="2224"/>
      <c r="BC30" s="2224"/>
      <c r="BD30" s="2224"/>
      <c r="BE30" s="2224"/>
      <c r="BF30" s="2224"/>
      <c r="BG30" s="2224"/>
      <c r="BH30" s="2224"/>
      <c r="BI30" s="2224"/>
      <c r="BJ30" s="2224"/>
      <c r="BK30" s="2224"/>
      <c r="BL30" s="2224"/>
      <c r="BM30" s="2224"/>
      <c r="BN30" s="2224"/>
      <c r="BO30" s="2224"/>
      <c r="BP30" s="2224"/>
      <c r="BQ30" s="2224"/>
      <c r="BR30" s="2224"/>
      <c r="BS30" s="2224"/>
      <c r="BT30" s="2224"/>
      <c r="BU30" s="2225"/>
    </row>
    <row r="31" spans="1:73" s="280" customFormat="1" ht="17.25" customHeight="1" thickBot="1">
      <c r="A31" s="500"/>
      <c r="B31" s="606"/>
      <c r="C31" s="2286" t="s">
        <v>759</v>
      </c>
      <c r="D31" s="2277"/>
      <c r="E31" s="2277"/>
      <c r="F31" s="2277"/>
      <c r="G31" s="2277"/>
      <c r="H31" s="2277"/>
      <c r="I31" s="2277"/>
      <c r="J31" s="2277"/>
      <c r="K31" s="2277"/>
      <c r="L31" s="2277"/>
      <c r="M31" s="2277"/>
      <c r="N31" s="2277"/>
      <c r="O31" s="2277"/>
      <c r="P31" s="2277"/>
      <c r="Q31" s="2277"/>
      <c r="R31" s="2277"/>
      <c r="S31" s="2277"/>
      <c r="T31" s="2277"/>
      <c r="U31" s="2277"/>
      <c r="V31" s="2277"/>
      <c r="W31" s="2277"/>
      <c r="X31" s="2277"/>
      <c r="Y31" s="2277"/>
      <c r="Z31" s="2288" t="s">
        <v>704</v>
      </c>
      <c r="AA31" s="2277"/>
      <c r="AB31" s="2277"/>
      <c r="AC31" s="2277"/>
      <c r="AD31" s="2277"/>
      <c r="AE31" s="2277"/>
      <c r="AF31" s="2277"/>
      <c r="AG31" s="2277"/>
      <c r="AH31" s="2277"/>
      <c r="AI31" s="2277"/>
      <c r="AJ31" s="2277"/>
      <c r="AK31" s="2277"/>
      <c r="AL31" s="2277"/>
      <c r="AM31" s="2277"/>
      <c r="AN31" s="2277"/>
      <c r="AO31" s="2277"/>
      <c r="AP31" s="2277"/>
      <c r="AQ31" s="2277"/>
      <c r="AR31" s="2277"/>
      <c r="AS31" s="2277"/>
      <c r="AT31" s="2277"/>
      <c r="AU31" s="2277"/>
      <c r="AV31" s="2277"/>
      <c r="AW31" s="2271"/>
      <c r="AX31" s="2277" t="s">
        <v>705</v>
      </c>
      <c r="AY31" s="2277"/>
      <c r="AZ31" s="2277"/>
      <c r="BA31" s="2277"/>
      <c r="BB31" s="2277"/>
      <c r="BC31" s="2277"/>
      <c r="BD31" s="2277"/>
      <c r="BE31" s="2277"/>
      <c r="BF31" s="2277"/>
      <c r="BG31" s="2277"/>
      <c r="BH31" s="2277"/>
      <c r="BI31" s="2277"/>
      <c r="BJ31" s="2277"/>
      <c r="BK31" s="2277"/>
      <c r="BL31" s="2277"/>
      <c r="BM31" s="2277"/>
      <c r="BN31" s="2277"/>
      <c r="BO31" s="2277"/>
      <c r="BP31" s="2277"/>
      <c r="BQ31" s="2277"/>
      <c r="BR31" s="2277"/>
      <c r="BS31" s="2277"/>
      <c r="BT31" s="2277"/>
      <c r="BU31" s="2278"/>
    </row>
    <row r="32" spans="1:73" s="280" customFormat="1" ht="17.25" customHeight="1" thickBot="1">
      <c r="A32" s="500"/>
      <c r="B32" s="607"/>
      <c r="C32" s="2287"/>
      <c r="D32" s="2279"/>
      <c r="E32" s="2279"/>
      <c r="F32" s="2279"/>
      <c r="G32" s="2279"/>
      <c r="H32" s="2279"/>
      <c r="I32" s="2279"/>
      <c r="J32" s="2279"/>
      <c r="K32" s="2279"/>
      <c r="L32" s="2279"/>
      <c r="M32" s="2279"/>
      <c r="N32" s="2279"/>
      <c r="O32" s="2279"/>
      <c r="P32" s="2279"/>
      <c r="Q32" s="2279"/>
      <c r="R32" s="2279"/>
      <c r="S32" s="2279"/>
      <c r="T32" s="2279"/>
      <c r="U32" s="2279"/>
      <c r="V32" s="2279"/>
      <c r="W32" s="2279"/>
      <c r="X32" s="2279"/>
      <c r="Y32" s="2279"/>
      <c r="Z32" s="2289"/>
      <c r="AA32" s="2279"/>
      <c r="AB32" s="2279"/>
      <c r="AC32" s="2279"/>
      <c r="AD32" s="2279"/>
      <c r="AE32" s="2279"/>
      <c r="AF32" s="2279"/>
      <c r="AG32" s="2279"/>
      <c r="AH32" s="2279"/>
      <c r="AI32" s="2279"/>
      <c r="AJ32" s="2279"/>
      <c r="AK32" s="2279"/>
      <c r="AL32" s="2279"/>
      <c r="AM32" s="2279"/>
      <c r="AN32" s="2279"/>
      <c r="AO32" s="2279"/>
      <c r="AP32" s="2279"/>
      <c r="AQ32" s="2279"/>
      <c r="AR32" s="2279"/>
      <c r="AS32" s="2279"/>
      <c r="AT32" s="2279"/>
      <c r="AU32" s="2279"/>
      <c r="AV32" s="2279"/>
      <c r="AW32" s="2290"/>
      <c r="AX32" s="2279"/>
      <c r="AY32" s="2279"/>
      <c r="AZ32" s="2279"/>
      <c r="BA32" s="2279"/>
      <c r="BB32" s="2279"/>
      <c r="BC32" s="2279"/>
      <c r="BD32" s="2279"/>
      <c r="BE32" s="2279"/>
      <c r="BF32" s="2279"/>
      <c r="BG32" s="2279"/>
      <c r="BH32" s="2279"/>
      <c r="BI32" s="2279"/>
      <c r="BJ32" s="2279"/>
      <c r="BK32" s="2279"/>
      <c r="BL32" s="2279"/>
      <c r="BM32" s="2279"/>
      <c r="BN32" s="2279"/>
      <c r="BO32" s="2279"/>
      <c r="BP32" s="2279"/>
      <c r="BQ32" s="2279"/>
      <c r="BR32" s="2279"/>
      <c r="BS32" s="2279"/>
      <c r="BT32" s="2279"/>
      <c r="BU32" s="2280"/>
    </row>
    <row r="33" spans="1:73" s="280" customFormat="1" ht="17.25" customHeight="1">
      <c r="A33" s="500"/>
      <c r="B33" s="504"/>
      <c r="C33" s="2269"/>
      <c r="D33" s="2228"/>
      <c r="E33" s="2228"/>
      <c r="F33" s="2228"/>
      <c r="G33" s="2228"/>
      <c r="H33" s="2228"/>
      <c r="I33" s="2228"/>
      <c r="J33" s="2228"/>
      <c r="K33" s="2228"/>
      <c r="L33" s="2228"/>
      <c r="M33" s="2228"/>
      <c r="N33" s="2228"/>
      <c r="O33" s="2228"/>
      <c r="P33" s="2228"/>
      <c r="Q33" s="2228"/>
      <c r="R33" s="2228"/>
      <c r="S33" s="2228"/>
      <c r="T33" s="2228"/>
      <c r="U33" s="2228"/>
      <c r="V33" s="2228"/>
      <c r="W33" s="2228"/>
      <c r="X33" s="2228"/>
      <c r="Y33" s="2270"/>
      <c r="Z33" s="2227"/>
      <c r="AA33" s="2228"/>
      <c r="AB33" s="2228"/>
      <c r="AC33" s="2228"/>
      <c r="AD33" s="2228"/>
      <c r="AE33" s="2228"/>
      <c r="AF33" s="2228"/>
      <c r="AG33" s="2228"/>
      <c r="AH33" s="2228"/>
      <c r="AI33" s="2228"/>
      <c r="AJ33" s="2228"/>
      <c r="AK33" s="2228"/>
      <c r="AL33" s="2228"/>
      <c r="AM33" s="2228"/>
      <c r="AN33" s="2228"/>
      <c r="AO33" s="2228"/>
      <c r="AP33" s="2228"/>
      <c r="AQ33" s="2228"/>
      <c r="AR33" s="2228"/>
      <c r="AS33" s="2228"/>
      <c r="AT33" s="2228"/>
      <c r="AU33" s="2228"/>
      <c r="AV33" s="2228"/>
      <c r="AW33" s="2270"/>
      <c r="AX33" s="2227"/>
      <c r="AY33" s="2228"/>
      <c r="AZ33" s="2228"/>
      <c r="BA33" s="2228"/>
      <c r="BB33" s="2228"/>
      <c r="BC33" s="2228"/>
      <c r="BD33" s="2228"/>
      <c r="BE33" s="2228"/>
      <c r="BF33" s="2228"/>
      <c r="BG33" s="2228"/>
      <c r="BH33" s="2228"/>
      <c r="BI33" s="2228"/>
      <c r="BJ33" s="2228"/>
      <c r="BK33" s="2228"/>
      <c r="BL33" s="2228"/>
      <c r="BM33" s="2228"/>
      <c r="BN33" s="2228"/>
      <c r="BO33" s="2228"/>
      <c r="BP33" s="2228"/>
      <c r="BQ33" s="2228"/>
      <c r="BR33" s="2228"/>
      <c r="BS33" s="2228"/>
      <c r="BT33" s="2228"/>
      <c r="BU33" s="2229"/>
    </row>
    <row r="34" spans="1:73" s="280" customFormat="1" ht="17.25" customHeight="1">
      <c r="A34" s="500"/>
      <c r="B34" s="281" t="s">
        <v>1002</v>
      </c>
      <c r="C34" s="2258">
        <v>1770959</v>
      </c>
      <c r="D34" s="2256"/>
      <c r="E34" s="2256"/>
      <c r="F34" s="2256"/>
      <c r="G34" s="2256"/>
      <c r="H34" s="2256"/>
      <c r="I34" s="2256"/>
      <c r="J34" s="2256"/>
      <c r="K34" s="2256"/>
      <c r="L34" s="2256"/>
      <c r="M34" s="2256"/>
      <c r="N34" s="2256"/>
      <c r="O34" s="2256"/>
      <c r="P34" s="2256"/>
      <c r="Q34" s="2256"/>
      <c r="R34" s="2256"/>
      <c r="S34" s="2256"/>
      <c r="T34" s="2256"/>
      <c r="U34" s="2256"/>
      <c r="V34" s="2256"/>
      <c r="W34" s="2256"/>
      <c r="X34" s="2256"/>
      <c r="Y34" s="2257"/>
      <c r="Z34" s="2255">
        <v>181278</v>
      </c>
      <c r="AA34" s="2256"/>
      <c r="AB34" s="2256"/>
      <c r="AC34" s="2256"/>
      <c r="AD34" s="2256"/>
      <c r="AE34" s="2256"/>
      <c r="AF34" s="2256"/>
      <c r="AG34" s="2256"/>
      <c r="AH34" s="2256"/>
      <c r="AI34" s="2256"/>
      <c r="AJ34" s="2256"/>
      <c r="AK34" s="2256"/>
      <c r="AL34" s="2256"/>
      <c r="AM34" s="2256"/>
      <c r="AN34" s="2256"/>
      <c r="AO34" s="2256"/>
      <c r="AP34" s="2256"/>
      <c r="AQ34" s="2256"/>
      <c r="AR34" s="2256"/>
      <c r="AS34" s="2256"/>
      <c r="AT34" s="2256"/>
      <c r="AU34" s="2256"/>
      <c r="AV34" s="2256"/>
      <c r="AW34" s="2257"/>
      <c r="AX34" s="2255">
        <v>1952237</v>
      </c>
      <c r="AY34" s="2256"/>
      <c r="AZ34" s="2256"/>
      <c r="BA34" s="2256"/>
      <c r="BB34" s="2256"/>
      <c r="BC34" s="2256"/>
      <c r="BD34" s="2256"/>
      <c r="BE34" s="2256"/>
      <c r="BF34" s="2256"/>
      <c r="BG34" s="2256"/>
      <c r="BH34" s="2256"/>
      <c r="BI34" s="2256"/>
      <c r="BJ34" s="2256"/>
      <c r="BK34" s="2256"/>
      <c r="BL34" s="2256"/>
      <c r="BM34" s="2256"/>
      <c r="BN34" s="2256"/>
      <c r="BO34" s="2256"/>
      <c r="BP34" s="2256"/>
      <c r="BQ34" s="2256"/>
      <c r="BR34" s="2256"/>
      <c r="BS34" s="2256"/>
      <c r="BT34" s="2256"/>
      <c r="BU34" s="2301"/>
    </row>
    <row r="35" spans="1:73" s="280" customFormat="1" ht="17.25" customHeight="1">
      <c r="A35" s="500"/>
      <c r="B35" s="281" t="s">
        <v>1004</v>
      </c>
      <c r="C35" s="2258">
        <v>1696968</v>
      </c>
      <c r="D35" s="2256"/>
      <c r="E35" s="2256"/>
      <c r="F35" s="2256"/>
      <c r="G35" s="2256"/>
      <c r="H35" s="2256"/>
      <c r="I35" s="2256"/>
      <c r="J35" s="2256"/>
      <c r="K35" s="2256"/>
      <c r="L35" s="2256"/>
      <c r="M35" s="2256"/>
      <c r="N35" s="2256"/>
      <c r="O35" s="2256"/>
      <c r="P35" s="2256"/>
      <c r="Q35" s="2256"/>
      <c r="R35" s="2256"/>
      <c r="S35" s="2256"/>
      <c r="T35" s="2256"/>
      <c r="U35" s="2256"/>
      <c r="V35" s="2256"/>
      <c r="W35" s="2256"/>
      <c r="X35" s="2256"/>
      <c r="Y35" s="2257"/>
      <c r="Z35" s="2255">
        <v>175434</v>
      </c>
      <c r="AA35" s="2256"/>
      <c r="AB35" s="2256"/>
      <c r="AC35" s="2256"/>
      <c r="AD35" s="2256"/>
      <c r="AE35" s="2256"/>
      <c r="AF35" s="2256"/>
      <c r="AG35" s="2256"/>
      <c r="AH35" s="2256"/>
      <c r="AI35" s="2256"/>
      <c r="AJ35" s="2256"/>
      <c r="AK35" s="2256"/>
      <c r="AL35" s="2256"/>
      <c r="AM35" s="2256"/>
      <c r="AN35" s="2256"/>
      <c r="AO35" s="2256"/>
      <c r="AP35" s="2256"/>
      <c r="AQ35" s="2256"/>
      <c r="AR35" s="2256"/>
      <c r="AS35" s="2256"/>
      <c r="AT35" s="2256"/>
      <c r="AU35" s="2256"/>
      <c r="AV35" s="2256"/>
      <c r="AW35" s="2257"/>
      <c r="AX35" s="2255">
        <v>1872402</v>
      </c>
      <c r="AY35" s="2256"/>
      <c r="AZ35" s="2256"/>
      <c r="BA35" s="2256"/>
      <c r="BB35" s="2256"/>
      <c r="BC35" s="2256"/>
      <c r="BD35" s="2256"/>
      <c r="BE35" s="2256"/>
      <c r="BF35" s="2256"/>
      <c r="BG35" s="2256"/>
      <c r="BH35" s="2256"/>
      <c r="BI35" s="2256"/>
      <c r="BJ35" s="2256"/>
      <c r="BK35" s="2256"/>
      <c r="BL35" s="2256"/>
      <c r="BM35" s="2256"/>
      <c r="BN35" s="2256"/>
      <c r="BO35" s="2256"/>
      <c r="BP35" s="2256"/>
      <c r="BQ35" s="2256"/>
      <c r="BR35" s="2256"/>
      <c r="BS35" s="2256"/>
      <c r="BT35" s="2256"/>
      <c r="BU35" s="2301"/>
    </row>
    <row r="36" spans="1:73" s="280" customFormat="1" ht="17.25" customHeight="1">
      <c r="A36" s="500"/>
      <c r="B36" s="281" t="s">
        <v>1006</v>
      </c>
      <c r="C36" s="2258">
        <v>1627592</v>
      </c>
      <c r="D36" s="2256"/>
      <c r="E36" s="2256"/>
      <c r="F36" s="2256"/>
      <c r="G36" s="2256"/>
      <c r="H36" s="2256"/>
      <c r="I36" s="2256"/>
      <c r="J36" s="2256"/>
      <c r="K36" s="2256"/>
      <c r="L36" s="2256"/>
      <c r="M36" s="2256"/>
      <c r="N36" s="2256"/>
      <c r="O36" s="2256"/>
      <c r="P36" s="2256"/>
      <c r="Q36" s="2256"/>
      <c r="R36" s="2256"/>
      <c r="S36" s="2256"/>
      <c r="T36" s="2256"/>
      <c r="U36" s="2256"/>
      <c r="V36" s="2256"/>
      <c r="W36" s="2256"/>
      <c r="X36" s="2256"/>
      <c r="Y36" s="2257"/>
      <c r="Z36" s="2255">
        <v>172954</v>
      </c>
      <c r="AA36" s="2256"/>
      <c r="AB36" s="2256"/>
      <c r="AC36" s="2256"/>
      <c r="AD36" s="2256"/>
      <c r="AE36" s="2256"/>
      <c r="AF36" s="2256"/>
      <c r="AG36" s="2256"/>
      <c r="AH36" s="2256"/>
      <c r="AI36" s="2256"/>
      <c r="AJ36" s="2256"/>
      <c r="AK36" s="2256"/>
      <c r="AL36" s="2256"/>
      <c r="AM36" s="2256"/>
      <c r="AN36" s="2256"/>
      <c r="AO36" s="2256"/>
      <c r="AP36" s="2256"/>
      <c r="AQ36" s="2256"/>
      <c r="AR36" s="2256"/>
      <c r="AS36" s="2256"/>
      <c r="AT36" s="2256"/>
      <c r="AU36" s="2256"/>
      <c r="AV36" s="2256"/>
      <c r="AW36" s="2257"/>
      <c r="AX36" s="2255">
        <v>1800546</v>
      </c>
      <c r="AY36" s="2256"/>
      <c r="AZ36" s="2256"/>
      <c r="BA36" s="2256"/>
      <c r="BB36" s="2256"/>
      <c r="BC36" s="2256"/>
      <c r="BD36" s="2256"/>
      <c r="BE36" s="2256"/>
      <c r="BF36" s="2256"/>
      <c r="BG36" s="2256"/>
      <c r="BH36" s="2256"/>
      <c r="BI36" s="2256"/>
      <c r="BJ36" s="2256"/>
      <c r="BK36" s="2256"/>
      <c r="BL36" s="2256"/>
      <c r="BM36" s="2256"/>
      <c r="BN36" s="2256"/>
      <c r="BO36" s="2256"/>
      <c r="BP36" s="2256"/>
      <c r="BQ36" s="2256"/>
      <c r="BR36" s="2256"/>
      <c r="BS36" s="2256"/>
      <c r="BT36" s="2256"/>
      <c r="BU36" s="2301"/>
    </row>
    <row r="37" spans="1:73" s="280" customFormat="1" ht="17.25" customHeight="1">
      <c r="A37" s="500"/>
      <c r="B37" s="281" t="s">
        <v>999</v>
      </c>
      <c r="C37" s="2258">
        <v>1570292</v>
      </c>
      <c r="D37" s="2256"/>
      <c r="E37" s="2256"/>
      <c r="F37" s="2256"/>
      <c r="G37" s="2256"/>
      <c r="H37" s="2256"/>
      <c r="I37" s="2256"/>
      <c r="J37" s="2256"/>
      <c r="K37" s="2256"/>
      <c r="L37" s="2256"/>
      <c r="M37" s="2256"/>
      <c r="N37" s="2256"/>
      <c r="O37" s="2256"/>
      <c r="P37" s="2256"/>
      <c r="Q37" s="2256"/>
      <c r="R37" s="2256"/>
      <c r="S37" s="2256"/>
      <c r="T37" s="2256"/>
      <c r="U37" s="2256"/>
      <c r="V37" s="2256"/>
      <c r="W37" s="2256"/>
      <c r="X37" s="2256"/>
      <c r="Y37" s="2257"/>
      <c r="Z37" s="2255">
        <v>171979</v>
      </c>
      <c r="AA37" s="2256"/>
      <c r="AB37" s="2256"/>
      <c r="AC37" s="2256"/>
      <c r="AD37" s="2256"/>
      <c r="AE37" s="2256"/>
      <c r="AF37" s="2256"/>
      <c r="AG37" s="2256"/>
      <c r="AH37" s="2256"/>
      <c r="AI37" s="2256"/>
      <c r="AJ37" s="2256"/>
      <c r="AK37" s="2256"/>
      <c r="AL37" s="2256"/>
      <c r="AM37" s="2256"/>
      <c r="AN37" s="2256"/>
      <c r="AO37" s="2256"/>
      <c r="AP37" s="2256"/>
      <c r="AQ37" s="2256"/>
      <c r="AR37" s="2256"/>
      <c r="AS37" s="2256"/>
      <c r="AT37" s="2256"/>
      <c r="AU37" s="2256"/>
      <c r="AV37" s="2256"/>
      <c r="AW37" s="2257"/>
      <c r="AX37" s="2255">
        <v>1742271</v>
      </c>
      <c r="AY37" s="2256"/>
      <c r="AZ37" s="2256"/>
      <c r="BA37" s="2256"/>
      <c r="BB37" s="2256"/>
      <c r="BC37" s="2256"/>
      <c r="BD37" s="2256"/>
      <c r="BE37" s="2256"/>
      <c r="BF37" s="2256"/>
      <c r="BG37" s="2256"/>
      <c r="BH37" s="2256"/>
      <c r="BI37" s="2256"/>
      <c r="BJ37" s="2256"/>
      <c r="BK37" s="2256"/>
      <c r="BL37" s="2256"/>
      <c r="BM37" s="2256"/>
      <c r="BN37" s="2256"/>
      <c r="BO37" s="2256"/>
      <c r="BP37" s="2256"/>
      <c r="BQ37" s="2256"/>
      <c r="BR37" s="2256"/>
      <c r="BS37" s="2256"/>
      <c r="BT37" s="2256"/>
      <c r="BU37" s="2301"/>
    </row>
    <row r="38" spans="1:73" s="280" customFormat="1" ht="17.25" customHeight="1" thickBot="1">
      <c r="A38" s="500"/>
      <c r="B38" s="282" t="s">
        <v>1009</v>
      </c>
      <c r="C38" s="2324">
        <v>1544107</v>
      </c>
      <c r="D38" s="2322"/>
      <c r="E38" s="2322"/>
      <c r="F38" s="2322"/>
      <c r="G38" s="2322"/>
      <c r="H38" s="2322"/>
      <c r="I38" s="2322"/>
      <c r="J38" s="2322"/>
      <c r="K38" s="2322"/>
      <c r="L38" s="2322"/>
      <c r="M38" s="2322"/>
      <c r="N38" s="2322"/>
      <c r="O38" s="2322"/>
      <c r="P38" s="2322"/>
      <c r="Q38" s="2322"/>
      <c r="R38" s="2322"/>
      <c r="S38" s="2322"/>
      <c r="T38" s="2322"/>
      <c r="U38" s="2322"/>
      <c r="V38" s="2322"/>
      <c r="W38" s="2322"/>
      <c r="X38" s="2322"/>
      <c r="Y38" s="2323"/>
      <c r="Z38" s="2321">
        <v>172023</v>
      </c>
      <c r="AA38" s="2322"/>
      <c r="AB38" s="2322"/>
      <c r="AC38" s="2322"/>
      <c r="AD38" s="2322"/>
      <c r="AE38" s="2322"/>
      <c r="AF38" s="2322"/>
      <c r="AG38" s="2322"/>
      <c r="AH38" s="2322"/>
      <c r="AI38" s="2322"/>
      <c r="AJ38" s="2322"/>
      <c r="AK38" s="2322"/>
      <c r="AL38" s="2322"/>
      <c r="AM38" s="2322"/>
      <c r="AN38" s="2322"/>
      <c r="AO38" s="2322"/>
      <c r="AP38" s="2322"/>
      <c r="AQ38" s="2322"/>
      <c r="AR38" s="2322"/>
      <c r="AS38" s="2322"/>
      <c r="AT38" s="2322"/>
      <c r="AU38" s="2322"/>
      <c r="AV38" s="2322"/>
      <c r="AW38" s="2323"/>
      <c r="AX38" s="2265">
        <v>1716130</v>
      </c>
      <c r="AY38" s="2260"/>
      <c r="AZ38" s="2260"/>
      <c r="BA38" s="2260"/>
      <c r="BB38" s="2260"/>
      <c r="BC38" s="2260"/>
      <c r="BD38" s="2260"/>
      <c r="BE38" s="2260"/>
      <c r="BF38" s="2260"/>
      <c r="BG38" s="2260"/>
      <c r="BH38" s="2260"/>
      <c r="BI38" s="2260"/>
      <c r="BJ38" s="2260"/>
      <c r="BK38" s="2260"/>
      <c r="BL38" s="2260"/>
      <c r="BM38" s="2260"/>
      <c r="BN38" s="2260"/>
      <c r="BO38" s="2260"/>
      <c r="BP38" s="2260"/>
      <c r="BQ38" s="2260"/>
      <c r="BR38" s="2260"/>
      <c r="BS38" s="2260"/>
      <c r="BT38" s="2260"/>
      <c r="BU38" s="2267"/>
    </row>
    <row r="39" spans="1:73" s="280" customFormat="1" ht="8.25" customHeight="1" thickBot="1">
      <c r="A39" s="500"/>
      <c r="B39" s="502"/>
      <c r="C39" s="506"/>
      <c r="D39" s="506"/>
      <c r="E39" s="506"/>
      <c r="F39" s="506"/>
      <c r="G39" s="506"/>
      <c r="H39" s="506"/>
      <c r="I39" s="506"/>
      <c r="J39" s="506"/>
      <c r="K39" s="506"/>
      <c r="L39" s="506"/>
      <c r="M39" s="506"/>
      <c r="N39" s="506"/>
      <c r="O39" s="506"/>
      <c r="P39" s="506"/>
      <c r="Q39" s="506"/>
      <c r="R39" s="506"/>
      <c r="S39" s="506"/>
      <c r="T39" s="506"/>
      <c r="U39" s="506"/>
      <c r="V39" s="506"/>
      <c r="W39" s="506"/>
      <c r="X39" s="506"/>
      <c r="Y39" s="506"/>
      <c r="Z39" s="506"/>
      <c r="AA39" s="506"/>
      <c r="AB39" s="506"/>
      <c r="AC39" s="506"/>
      <c r="AD39" s="506"/>
      <c r="AE39" s="506"/>
      <c r="AF39" s="506"/>
      <c r="AG39" s="506"/>
      <c r="AH39" s="506"/>
      <c r="AI39" s="506"/>
      <c r="AJ39" s="506"/>
      <c r="AK39" s="506"/>
      <c r="AL39" s="506"/>
      <c r="AM39" s="506"/>
      <c r="AN39" s="506"/>
      <c r="AO39" s="506"/>
      <c r="AP39" s="506"/>
      <c r="AQ39" s="506"/>
      <c r="AR39" s="506"/>
      <c r="AS39" s="506"/>
      <c r="AT39" s="506"/>
      <c r="AU39" s="506"/>
      <c r="AV39" s="506"/>
      <c r="AW39" s="506"/>
      <c r="AX39" s="506"/>
      <c r="AY39" s="506"/>
      <c r="AZ39" s="506"/>
      <c r="BA39" s="506"/>
      <c r="BB39" s="506"/>
      <c r="BC39" s="506"/>
      <c r="BD39" s="506"/>
      <c r="BE39" s="506"/>
      <c r="BF39" s="506"/>
      <c r="BG39" s="506"/>
      <c r="BH39" s="506"/>
      <c r="BI39" s="506"/>
      <c r="BJ39" s="506"/>
      <c r="BK39" s="506"/>
      <c r="BL39" s="506"/>
      <c r="BM39" s="506"/>
      <c r="BN39" s="506"/>
      <c r="BO39" s="506"/>
      <c r="BP39" s="506"/>
      <c r="BQ39" s="506"/>
      <c r="BR39" s="506"/>
      <c r="BS39" s="506"/>
      <c r="BT39" s="506"/>
      <c r="BU39" s="506"/>
    </row>
    <row r="40" spans="1:73" s="280" customFormat="1" ht="15" thickBot="1">
      <c r="A40" s="500"/>
      <c r="B40" s="503"/>
      <c r="C40" s="608"/>
      <c r="D40" s="608"/>
      <c r="E40" s="608"/>
      <c r="F40" s="608"/>
      <c r="G40" s="608"/>
      <c r="H40" s="608"/>
      <c r="I40" s="608"/>
      <c r="J40" s="608"/>
      <c r="K40" s="608"/>
      <c r="L40" s="608"/>
      <c r="M40" s="608"/>
      <c r="N40" s="608"/>
      <c r="O40" s="608"/>
      <c r="P40" s="608"/>
      <c r="Q40" s="608"/>
      <c r="R40" s="608"/>
      <c r="S40" s="608"/>
      <c r="T40" s="608"/>
      <c r="U40" s="608"/>
      <c r="V40" s="608"/>
      <c r="W40" s="608"/>
      <c r="X40" s="608"/>
      <c r="Y40" s="608"/>
      <c r="Z40" s="608"/>
      <c r="AA40" s="608"/>
      <c r="AB40" s="608"/>
      <c r="AC40" s="608"/>
      <c r="AD40" s="608"/>
      <c r="AE40" s="608"/>
      <c r="AF40" s="608"/>
      <c r="AG40" s="608"/>
      <c r="AH40" s="608"/>
      <c r="AI40" s="608"/>
      <c r="AJ40" s="608"/>
      <c r="AK40" s="608"/>
      <c r="AL40" s="608"/>
      <c r="AM40" s="608"/>
      <c r="AN40" s="608"/>
      <c r="AO40" s="608"/>
      <c r="AP40" s="608"/>
      <c r="AQ40" s="608"/>
      <c r="AR40" s="608"/>
      <c r="AS40" s="608"/>
      <c r="AT40" s="608"/>
      <c r="AU40" s="608"/>
      <c r="AV40" s="608"/>
      <c r="AW40" s="608"/>
      <c r="AX40" s="608"/>
      <c r="AY40" s="608"/>
      <c r="AZ40" s="608"/>
      <c r="BA40" s="608"/>
      <c r="BB40" s="608"/>
      <c r="BC40" s="608"/>
      <c r="BD40" s="608"/>
      <c r="BE40" s="608"/>
      <c r="BF40" s="608"/>
      <c r="BG40" s="608"/>
      <c r="BH40" s="608"/>
      <c r="BI40" s="608"/>
      <c r="BJ40" s="608"/>
      <c r="BK40" s="608"/>
      <c r="BL40" s="608"/>
      <c r="BM40" s="608"/>
      <c r="BN40" s="608"/>
      <c r="BO40" s="608"/>
      <c r="BP40" s="608"/>
      <c r="BQ40" s="608"/>
      <c r="BR40" s="608"/>
      <c r="BS40" s="608"/>
      <c r="BT40" s="608"/>
      <c r="BU40" s="608"/>
    </row>
    <row r="41" spans="1:73" s="280" customFormat="1" ht="17.25" customHeight="1" thickBot="1">
      <c r="A41" s="500"/>
      <c r="B41" s="605"/>
      <c r="C41" s="2262" t="s">
        <v>136</v>
      </c>
      <c r="D41" s="2263"/>
      <c r="E41" s="2263"/>
      <c r="F41" s="2263"/>
      <c r="G41" s="2263"/>
      <c r="H41" s="2263"/>
      <c r="I41" s="2263"/>
      <c r="J41" s="2263"/>
      <c r="K41" s="2263"/>
      <c r="L41" s="2263"/>
      <c r="M41" s="2263"/>
      <c r="N41" s="2263"/>
      <c r="O41" s="2263"/>
      <c r="P41" s="2263"/>
      <c r="Q41" s="2263"/>
      <c r="R41" s="2263"/>
      <c r="S41" s="2263"/>
      <c r="T41" s="2263"/>
      <c r="U41" s="2263"/>
      <c r="V41" s="2263"/>
      <c r="W41" s="2263"/>
      <c r="X41" s="2263"/>
      <c r="Y41" s="2263"/>
      <c r="Z41" s="2263"/>
      <c r="AA41" s="2263"/>
      <c r="AB41" s="2263"/>
      <c r="AC41" s="2263"/>
      <c r="AD41" s="2263"/>
      <c r="AE41" s="2263"/>
      <c r="AF41" s="2263"/>
      <c r="AG41" s="2263"/>
      <c r="AH41" s="2263"/>
      <c r="AI41" s="2263"/>
      <c r="AJ41" s="2263"/>
      <c r="AK41" s="2263"/>
      <c r="AL41" s="2263"/>
      <c r="AM41" s="2263"/>
      <c r="AN41" s="2263"/>
      <c r="AO41" s="2263"/>
      <c r="AP41" s="2263"/>
      <c r="AQ41" s="2263"/>
      <c r="AR41" s="2263"/>
      <c r="AS41" s="2263"/>
      <c r="AT41" s="2263"/>
      <c r="AU41" s="2263"/>
      <c r="AV41" s="2263"/>
      <c r="AW41" s="2263"/>
      <c r="AX41" s="2263"/>
      <c r="AY41" s="2263"/>
      <c r="AZ41" s="2263"/>
      <c r="BA41" s="2263"/>
      <c r="BB41" s="2263"/>
      <c r="BC41" s="2263"/>
      <c r="BD41" s="2263"/>
      <c r="BE41" s="2263"/>
      <c r="BF41" s="2263"/>
      <c r="BG41" s="2263"/>
      <c r="BH41" s="2263"/>
      <c r="BI41" s="2263"/>
      <c r="BJ41" s="2263"/>
      <c r="BK41" s="2263"/>
      <c r="BL41" s="2263"/>
      <c r="BM41" s="2263"/>
      <c r="BN41" s="2263"/>
      <c r="BO41" s="2263"/>
      <c r="BP41" s="2263"/>
      <c r="BQ41" s="2263"/>
      <c r="BR41" s="2263"/>
      <c r="BS41" s="2263"/>
      <c r="BT41" s="2263"/>
      <c r="BU41" s="2264"/>
    </row>
    <row r="42" spans="1:73" s="280" customFormat="1" ht="17.25" customHeight="1" thickBot="1">
      <c r="A42" s="500"/>
      <c r="B42" s="606" t="s">
        <v>131</v>
      </c>
      <c r="C42" s="2251" t="s">
        <v>712</v>
      </c>
      <c r="D42" s="2224"/>
      <c r="E42" s="2224"/>
      <c r="F42" s="2224"/>
      <c r="G42" s="2224"/>
      <c r="H42" s="2224"/>
      <c r="I42" s="2224"/>
      <c r="J42" s="2224"/>
      <c r="K42" s="2224"/>
      <c r="L42" s="2224"/>
      <c r="M42" s="2224"/>
      <c r="N42" s="2224"/>
      <c r="O42" s="2224"/>
      <c r="P42" s="2224"/>
      <c r="Q42" s="2224"/>
      <c r="R42" s="2224"/>
      <c r="S42" s="2224"/>
      <c r="T42" s="2224"/>
      <c r="U42" s="2224"/>
      <c r="V42" s="2224"/>
      <c r="W42" s="2224"/>
      <c r="X42" s="2224"/>
      <c r="Y42" s="2224"/>
      <c r="Z42" s="2224"/>
      <c r="AA42" s="2224"/>
      <c r="AB42" s="2224"/>
      <c r="AC42" s="2224"/>
      <c r="AD42" s="2224"/>
      <c r="AE42" s="2224"/>
      <c r="AF42" s="2224"/>
      <c r="AG42" s="2224"/>
      <c r="AH42" s="2224"/>
      <c r="AI42" s="2224"/>
      <c r="AJ42" s="2224"/>
      <c r="AK42" s="2224"/>
      <c r="AL42" s="2224"/>
      <c r="AM42" s="2224"/>
      <c r="AN42" s="2224"/>
      <c r="AO42" s="2224"/>
      <c r="AP42" s="2224"/>
      <c r="AQ42" s="2224"/>
      <c r="AR42" s="2224"/>
      <c r="AS42" s="2224"/>
      <c r="AT42" s="2224"/>
      <c r="AU42" s="2224"/>
      <c r="AV42" s="2224"/>
      <c r="AW42" s="2224"/>
      <c r="AX42" s="2224"/>
      <c r="AY42" s="2224"/>
      <c r="AZ42" s="2224"/>
      <c r="BA42" s="2224"/>
      <c r="BB42" s="2224"/>
      <c r="BC42" s="2224"/>
      <c r="BD42" s="2224"/>
      <c r="BE42" s="2224"/>
      <c r="BF42" s="2224"/>
      <c r="BG42" s="2224"/>
      <c r="BH42" s="2224"/>
      <c r="BI42" s="2224"/>
      <c r="BJ42" s="2224"/>
      <c r="BK42" s="2224"/>
      <c r="BL42" s="2224"/>
      <c r="BM42" s="2224"/>
      <c r="BN42" s="2224"/>
      <c r="BO42" s="2224"/>
      <c r="BP42" s="2224"/>
      <c r="BQ42" s="2224"/>
      <c r="BR42" s="2224"/>
      <c r="BS42" s="2224"/>
      <c r="BT42" s="2224"/>
      <c r="BU42" s="2225"/>
    </row>
    <row r="43" spans="1:73" s="280" customFormat="1" ht="17.25" customHeight="1" thickBot="1">
      <c r="A43" s="500"/>
      <c r="B43" s="606"/>
      <c r="C43" s="2251" t="s">
        <v>703</v>
      </c>
      <c r="D43" s="2224"/>
      <c r="E43" s="2224"/>
      <c r="F43" s="2224"/>
      <c r="G43" s="2224"/>
      <c r="H43" s="2224"/>
      <c r="I43" s="2224"/>
      <c r="J43" s="2224"/>
      <c r="K43" s="2224"/>
      <c r="L43" s="2224"/>
      <c r="M43" s="2224"/>
      <c r="N43" s="2224"/>
      <c r="O43" s="2224"/>
      <c r="P43" s="2224"/>
      <c r="Q43" s="2224"/>
      <c r="R43" s="2224"/>
      <c r="S43" s="2224"/>
      <c r="T43" s="2224"/>
      <c r="U43" s="2224"/>
      <c r="V43" s="2224"/>
      <c r="W43" s="2224"/>
      <c r="X43" s="2224"/>
      <c r="Y43" s="2224"/>
      <c r="Z43" s="2224"/>
      <c r="AA43" s="2224"/>
      <c r="AB43" s="2224"/>
      <c r="AC43" s="2224"/>
      <c r="AD43" s="2224"/>
      <c r="AE43" s="2224"/>
      <c r="AF43" s="2224"/>
      <c r="AG43" s="2224" t="s">
        <v>704</v>
      </c>
      <c r="AH43" s="2224"/>
      <c r="AI43" s="2224"/>
      <c r="AJ43" s="2224"/>
      <c r="AK43" s="2224"/>
      <c r="AL43" s="2224"/>
      <c r="AM43" s="2224"/>
      <c r="AN43" s="2224"/>
      <c r="AO43" s="2224"/>
      <c r="AP43" s="2224"/>
      <c r="AQ43" s="2224"/>
      <c r="AR43" s="2224" t="s">
        <v>705</v>
      </c>
      <c r="AS43" s="2224"/>
      <c r="AT43" s="2224"/>
      <c r="AU43" s="2224"/>
      <c r="AV43" s="2224"/>
      <c r="AW43" s="2224"/>
      <c r="AX43" s="2224"/>
      <c r="AY43" s="2224"/>
      <c r="AZ43" s="2224"/>
      <c r="BA43" s="2224"/>
      <c r="BB43" s="2224"/>
      <c r="BC43" s="2224"/>
      <c r="BD43" s="2224"/>
      <c r="BE43" s="2224"/>
      <c r="BF43" s="2224"/>
      <c r="BG43" s="2224"/>
      <c r="BH43" s="2224"/>
      <c r="BI43" s="2224"/>
      <c r="BJ43" s="2224"/>
      <c r="BK43" s="2224"/>
      <c r="BL43" s="2224"/>
      <c r="BM43" s="2224"/>
      <c r="BN43" s="2224"/>
      <c r="BO43" s="2224"/>
      <c r="BP43" s="2224"/>
      <c r="BQ43" s="2224"/>
      <c r="BR43" s="2224"/>
      <c r="BS43" s="2224"/>
      <c r="BT43" s="2224"/>
      <c r="BU43" s="2225"/>
    </row>
    <row r="44" spans="1:73" s="280" customFormat="1" ht="17.25" customHeight="1" thickBot="1">
      <c r="A44" s="500"/>
      <c r="B44" s="607"/>
      <c r="C44" s="2250" t="s">
        <v>137</v>
      </c>
      <c r="D44" s="2223"/>
      <c r="E44" s="2223"/>
      <c r="F44" s="2223"/>
      <c r="G44" s="2223"/>
      <c r="H44" s="2223"/>
      <c r="I44" s="2223"/>
      <c r="J44" s="2223"/>
      <c r="K44" s="2223"/>
      <c r="L44" s="2223"/>
      <c r="M44" s="2223" t="s">
        <v>138</v>
      </c>
      <c r="N44" s="2223"/>
      <c r="O44" s="2223"/>
      <c r="P44" s="2223"/>
      <c r="Q44" s="2223"/>
      <c r="R44" s="2223"/>
      <c r="S44" s="2223"/>
      <c r="T44" s="2223"/>
      <c r="U44" s="2223"/>
      <c r="V44" s="2223"/>
      <c r="W44" s="2223" t="s">
        <v>705</v>
      </c>
      <c r="X44" s="2223"/>
      <c r="Y44" s="2223"/>
      <c r="Z44" s="2223"/>
      <c r="AA44" s="2223"/>
      <c r="AB44" s="2223"/>
      <c r="AC44" s="2223"/>
      <c r="AD44" s="2223"/>
      <c r="AE44" s="2223"/>
      <c r="AF44" s="2223"/>
      <c r="AG44" s="2223" t="s">
        <v>137</v>
      </c>
      <c r="AH44" s="2223"/>
      <c r="AI44" s="2223"/>
      <c r="AJ44" s="2223"/>
      <c r="AK44" s="2223"/>
      <c r="AL44" s="2223"/>
      <c r="AM44" s="2223"/>
      <c r="AN44" s="2223"/>
      <c r="AO44" s="2223"/>
      <c r="AP44" s="2223"/>
      <c r="AQ44" s="2223"/>
      <c r="AR44" s="2223" t="s">
        <v>137</v>
      </c>
      <c r="AS44" s="2223"/>
      <c r="AT44" s="2223"/>
      <c r="AU44" s="2223"/>
      <c r="AV44" s="2223"/>
      <c r="AW44" s="2223"/>
      <c r="AX44" s="2223"/>
      <c r="AY44" s="2223"/>
      <c r="AZ44" s="2223"/>
      <c r="BA44" s="2223"/>
      <c r="BB44" s="2223" t="s">
        <v>138</v>
      </c>
      <c r="BC44" s="2223"/>
      <c r="BD44" s="2223"/>
      <c r="BE44" s="2223"/>
      <c r="BF44" s="2223"/>
      <c r="BG44" s="2223"/>
      <c r="BH44" s="2223"/>
      <c r="BI44" s="2223"/>
      <c r="BJ44" s="2223"/>
      <c r="BK44" s="2223"/>
      <c r="BL44" s="2223" t="s">
        <v>705</v>
      </c>
      <c r="BM44" s="2223"/>
      <c r="BN44" s="2223"/>
      <c r="BO44" s="2223"/>
      <c r="BP44" s="2223"/>
      <c r="BQ44" s="2223"/>
      <c r="BR44" s="2223"/>
      <c r="BS44" s="2223"/>
      <c r="BT44" s="2223"/>
      <c r="BU44" s="2226"/>
    </row>
    <row r="45" spans="1:73" s="280" customFormat="1" ht="17.25" customHeight="1">
      <c r="A45" s="500"/>
      <c r="B45" s="504"/>
      <c r="C45" s="2248"/>
      <c r="D45" s="2233"/>
      <c r="E45" s="2233"/>
      <c r="F45" s="2233"/>
      <c r="G45" s="2233"/>
      <c r="H45" s="2233"/>
      <c r="I45" s="2233"/>
      <c r="J45" s="2233"/>
      <c r="K45" s="2233"/>
      <c r="L45" s="2233"/>
      <c r="M45" s="2233"/>
      <c r="N45" s="2233"/>
      <c r="O45" s="2233"/>
      <c r="P45" s="2233"/>
      <c r="Q45" s="2233"/>
      <c r="R45" s="2233"/>
      <c r="S45" s="2233"/>
      <c r="T45" s="2233"/>
      <c r="U45" s="2233"/>
      <c r="V45" s="2233"/>
      <c r="W45" s="2233"/>
      <c r="X45" s="2233"/>
      <c r="Y45" s="2233"/>
      <c r="Z45" s="2233"/>
      <c r="AA45" s="2233"/>
      <c r="AB45" s="2233"/>
      <c r="AC45" s="2233"/>
      <c r="AD45" s="2233"/>
      <c r="AE45" s="2233"/>
      <c r="AF45" s="2233"/>
      <c r="AG45" s="2233"/>
      <c r="AH45" s="2233"/>
      <c r="AI45" s="2233"/>
      <c r="AJ45" s="2233"/>
      <c r="AK45" s="2233"/>
      <c r="AL45" s="2233"/>
      <c r="AM45" s="2233"/>
      <c r="AN45" s="2233"/>
      <c r="AO45" s="2233"/>
      <c r="AP45" s="2233"/>
      <c r="AQ45" s="2233"/>
      <c r="AR45" s="2233"/>
      <c r="AS45" s="2233"/>
      <c r="AT45" s="2233"/>
      <c r="AU45" s="2233"/>
      <c r="AV45" s="2233"/>
      <c r="AW45" s="2233"/>
      <c r="AX45" s="2233"/>
      <c r="AY45" s="2233"/>
      <c r="AZ45" s="2233"/>
      <c r="BA45" s="2233"/>
      <c r="BB45" s="2233"/>
      <c r="BC45" s="2233"/>
      <c r="BD45" s="2233"/>
      <c r="BE45" s="2233"/>
      <c r="BF45" s="2233"/>
      <c r="BG45" s="2233"/>
      <c r="BH45" s="2233"/>
      <c r="BI45" s="2233"/>
      <c r="BJ45" s="2233"/>
      <c r="BK45" s="2233"/>
      <c r="BL45" s="2233"/>
      <c r="BM45" s="2233"/>
      <c r="BN45" s="2233"/>
      <c r="BO45" s="2233"/>
      <c r="BP45" s="2233"/>
      <c r="BQ45" s="2233"/>
      <c r="BR45" s="2233"/>
      <c r="BS45" s="2233"/>
      <c r="BT45" s="2233"/>
      <c r="BU45" s="2249"/>
    </row>
    <row r="46" spans="1:73" s="280" customFormat="1" ht="17.25" customHeight="1">
      <c r="A46" s="500"/>
      <c r="B46" s="281" t="s">
        <v>1002</v>
      </c>
      <c r="C46" s="2244" t="s">
        <v>784</v>
      </c>
      <c r="D46" s="2245"/>
      <c r="E46" s="2245"/>
      <c r="F46" s="2245"/>
      <c r="G46" s="2245"/>
      <c r="H46" s="2245"/>
      <c r="I46" s="2245"/>
      <c r="J46" s="2245"/>
      <c r="K46" s="2245"/>
      <c r="L46" s="2246"/>
      <c r="M46" s="2247" t="s">
        <v>784</v>
      </c>
      <c r="N46" s="2245"/>
      <c r="O46" s="2245"/>
      <c r="P46" s="2245"/>
      <c r="Q46" s="2245"/>
      <c r="R46" s="2245"/>
      <c r="S46" s="2245"/>
      <c r="T46" s="2245"/>
      <c r="U46" s="2245"/>
      <c r="V46" s="2246"/>
      <c r="W46" s="2221">
        <v>574433</v>
      </c>
      <c r="X46" s="2221"/>
      <c r="Y46" s="2221"/>
      <c r="Z46" s="2221"/>
      <c r="AA46" s="2221"/>
      <c r="AB46" s="2221"/>
      <c r="AC46" s="2221"/>
      <c r="AD46" s="2221"/>
      <c r="AE46" s="2221"/>
      <c r="AF46" s="2221"/>
      <c r="AG46" s="2221">
        <v>71454</v>
      </c>
      <c r="AH46" s="2221"/>
      <c r="AI46" s="2221"/>
      <c r="AJ46" s="2221"/>
      <c r="AK46" s="2221"/>
      <c r="AL46" s="2221"/>
      <c r="AM46" s="2221"/>
      <c r="AN46" s="2221"/>
      <c r="AO46" s="2221"/>
      <c r="AP46" s="2221"/>
      <c r="AQ46" s="2221"/>
      <c r="AR46" s="2243" t="s">
        <v>784</v>
      </c>
      <c r="AS46" s="2243"/>
      <c r="AT46" s="2243"/>
      <c r="AU46" s="2243"/>
      <c r="AV46" s="2243"/>
      <c r="AW46" s="2243"/>
      <c r="AX46" s="2243"/>
      <c r="AY46" s="2243"/>
      <c r="AZ46" s="2243"/>
      <c r="BA46" s="2243"/>
      <c r="BB46" s="2243" t="s">
        <v>784</v>
      </c>
      <c r="BC46" s="2243"/>
      <c r="BD46" s="2243"/>
      <c r="BE46" s="2243"/>
      <c r="BF46" s="2243"/>
      <c r="BG46" s="2243"/>
      <c r="BH46" s="2243"/>
      <c r="BI46" s="2243"/>
      <c r="BJ46" s="2243"/>
      <c r="BK46" s="2243"/>
      <c r="BL46" s="2221">
        <v>645887</v>
      </c>
      <c r="BM46" s="2221"/>
      <c r="BN46" s="2221"/>
      <c r="BO46" s="2221"/>
      <c r="BP46" s="2221"/>
      <c r="BQ46" s="2221"/>
      <c r="BR46" s="2221"/>
      <c r="BS46" s="2221"/>
      <c r="BT46" s="2221"/>
      <c r="BU46" s="2222"/>
    </row>
    <row r="47" spans="1:73" s="280" customFormat="1" ht="17.25" customHeight="1">
      <c r="A47" s="500"/>
      <c r="B47" s="281" t="s">
        <v>1004</v>
      </c>
      <c r="C47" s="2244" t="s">
        <v>784</v>
      </c>
      <c r="D47" s="2245"/>
      <c r="E47" s="2245"/>
      <c r="F47" s="2245"/>
      <c r="G47" s="2245"/>
      <c r="H47" s="2245"/>
      <c r="I47" s="2245"/>
      <c r="J47" s="2245"/>
      <c r="K47" s="2245"/>
      <c r="L47" s="2246"/>
      <c r="M47" s="2243" t="s">
        <v>784</v>
      </c>
      <c r="N47" s="2243"/>
      <c r="O47" s="2243"/>
      <c r="P47" s="2243"/>
      <c r="Q47" s="2243"/>
      <c r="R47" s="2243"/>
      <c r="S47" s="2243"/>
      <c r="T47" s="2243"/>
      <c r="U47" s="2243"/>
      <c r="V47" s="2243"/>
      <c r="W47" s="2221">
        <v>537801</v>
      </c>
      <c r="X47" s="2221"/>
      <c r="Y47" s="2221"/>
      <c r="Z47" s="2221"/>
      <c r="AA47" s="2221"/>
      <c r="AB47" s="2221"/>
      <c r="AC47" s="2221"/>
      <c r="AD47" s="2221"/>
      <c r="AE47" s="2221"/>
      <c r="AF47" s="2221"/>
      <c r="AG47" s="2221">
        <v>69551</v>
      </c>
      <c r="AH47" s="2221"/>
      <c r="AI47" s="2221"/>
      <c r="AJ47" s="2221"/>
      <c r="AK47" s="2221"/>
      <c r="AL47" s="2221"/>
      <c r="AM47" s="2221"/>
      <c r="AN47" s="2221"/>
      <c r="AO47" s="2221"/>
      <c r="AP47" s="2221"/>
      <c r="AQ47" s="2221"/>
      <c r="AR47" s="2243" t="s">
        <v>784</v>
      </c>
      <c r="AS47" s="2243"/>
      <c r="AT47" s="2243"/>
      <c r="AU47" s="2243"/>
      <c r="AV47" s="2243"/>
      <c r="AW47" s="2243"/>
      <c r="AX47" s="2243"/>
      <c r="AY47" s="2243"/>
      <c r="AZ47" s="2243"/>
      <c r="BA47" s="2243"/>
      <c r="BB47" s="2243" t="s">
        <v>784</v>
      </c>
      <c r="BC47" s="2243"/>
      <c r="BD47" s="2243"/>
      <c r="BE47" s="2243"/>
      <c r="BF47" s="2243"/>
      <c r="BG47" s="2243"/>
      <c r="BH47" s="2243"/>
      <c r="BI47" s="2243"/>
      <c r="BJ47" s="2243"/>
      <c r="BK47" s="2243"/>
      <c r="BL47" s="2221">
        <v>607352</v>
      </c>
      <c r="BM47" s="2221"/>
      <c r="BN47" s="2221"/>
      <c r="BO47" s="2221"/>
      <c r="BP47" s="2221"/>
      <c r="BQ47" s="2221"/>
      <c r="BR47" s="2221"/>
      <c r="BS47" s="2221"/>
      <c r="BT47" s="2221"/>
      <c r="BU47" s="2222"/>
    </row>
    <row r="48" spans="1:73" s="280" customFormat="1" ht="17.25" customHeight="1">
      <c r="A48" s="500"/>
      <c r="B48" s="281" t="s">
        <v>1006</v>
      </c>
      <c r="C48" s="2244" t="s">
        <v>784</v>
      </c>
      <c r="D48" s="2245"/>
      <c r="E48" s="2245"/>
      <c r="F48" s="2245"/>
      <c r="G48" s="2245"/>
      <c r="H48" s="2245"/>
      <c r="I48" s="2245"/>
      <c r="J48" s="2245"/>
      <c r="K48" s="2245"/>
      <c r="L48" s="2246"/>
      <c r="M48" s="2243" t="s">
        <v>784</v>
      </c>
      <c r="N48" s="2243"/>
      <c r="O48" s="2243"/>
      <c r="P48" s="2243"/>
      <c r="Q48" s="2243"/>
      <c r="R48" s="2243"/>
      <c r="S48" s="2243"/>
      <c r="T48" s="2243"/>
      <c r="U48" s="2243"/>
      <c r="V48" s="2243"/>
      <c r="W48" s="2221">
        <v>511753</v>
      </c>
      <c r="X48" s="2221"/>
      <c r="Y48" s="2221"/>
      <c r="Z48" s="2221"/>
      <c r="AA48" s="2221"/>
      <c r="AB48" s="2221"/>
      <c r="AC48" s="2221"/>
      <c r="AD48" s="2221"/>
      <c r="AE48" s="2221"/>
      <c r="AF48" s="2221"/>
      <c r="AG48" s="2221">
        <v>69186</v>
      </c>
      <c r="AH48" s="2221"/>
      <c r="AI48" s="2221"/>
      <c r="AJ48" s="2221"/>
      <c r="AK48" s="2221"/>
      <c r="AL48" s="2221"/>
      <c r="AM48" s="2221"/>
      <c r="AN48" s="2221"/>
      <c r="AO48" s="2221"/>
      <c r="AP48" s="2221"/>
      <c r="AQ48" s="2221"/>
      <c r="AR48" s="2243" t="s">
        <v>784</v>
      </c>
      <c r="AS48" s="2243"/>
      <c r="AT48" s="2243"/>
      <c r="AU48" s="2243"/>
      <c r="AV48" s="2243"/>
      <c r="AW48" s="2243"/>
      <c r="AX48" s="2243"/>
      <c r="AY48" s="2243"/>
      <c r="AZ48" s="2243"/>
      <c r="BA48" s="2243"/>
      <c r="BB48" s="2243" t="s">
        <v>784</v>
      </c>
      <c r="BC48" s="2243"/>
      <c r="BD48" s="2243"/>
      <c r="BE48" s="2243"/>
      <c r="BF48" s="2243"/>
      <c r="BG48" s="2243"/>
      <c r="BH48" s="2243"/>
      <c r="BI48" s="2243"/>
      <c r="BJ48" s="2243"/>
      <c r="BK48" s="2243"/>
      <c r="BL48" s="2221">
        <v>580939</v>
      </c>
      <c r="BM48" s="2221"/>
      <c r="BN48" s="2221"/>
      <c r="BO48" s="2221"/>
      <c r="BP48" s="2221"/>
      <c r="BQ48" s="2221"/>
      <c r="BR48" s="2221"/>
      <c r="BS48" s="2221"/>
      <c r="BT48" s="2221"/>
      <c r="BU48" s="2222"/>
    </row>
    <row r="49" spans="1:73" s="280" customFormat="1" ht="17.25" customHeight="1">
      <c r="A49" s="500"/>
      <c r="B49" s="281" t="s">
        <v>999</v>
      </c>
      <c r="C49" s="2244" t="s">
        <v>784</v>
      </c>
      <c r="D49" s="2245"/>
      <c r="E49" s="2245"/>
      <c r="F49" s="2245"/>
      <c r="G49" s="2245"/>
      <c r="H49" s="2245"/>
      <c r="I49" s="2245"/>
      <c r="J49" s="2245"/>
      <c r="K49" s="2245"/>
      <c r="L49" s="2246"/>
      <c r="M49" s="2243" t="s">
        <v>784</v>
      </c>
      <c r="N49" s="2243"/>
      <c r="O49" s="2243"/>
      <c r="P49" s="2243"/>
      <c r="Q49" s="2243"/>
      <c r="R49" s="2243"/>
      <c r="S49" s="2243"/>
      <c r="T49" s="2243"/>
      <c r="U49" s="2243"/>
      <c r="V49" s="2243"/>
      <c r="W49" s="2221">
        <v>490850</v>
      </c>
      <c r="X49" s="2221"/>
      <c r="Y49" s="2221"/>
      <c r="Z49" s="2221"/>
      <c r="AA49" s="2221"/>
      <c r="AB49" s="2221"/>
      <c r="AC49" s="2221"/>
      <c r="AD49" s="2221"/>
      <c r="AE49" s="2221"/>
      <c r="AF49" s="2221"/>
      <c r="AG49" s="2221">
        <v>69158</v>
      </c>
      <c r="AH49" s="2221"/>
      <c r="AI49" s="2221"/>
      <c r="AJ49" s="2221"/>
      <c r="AK49" s="2221"/>
      <c r="AL49" s="2221"/>
      <c r="AM49" s="2221"/>
      <c r="AN49" s="2221"/>
      <c r="AO49" s="2221"/>
      <c r="AP49" s="2221"/>
      <c r="AQ49" s="2221"/>
      <c r="AR49" s="2243" t="s">
        <v>784</v>
      </c>
      <c r="AS49" s="2243"/>
      <c r="AT49" s="2243"/>
      <c r="AU49" s="2243"/>
      <c r="AV49" s="2243"/>
      <c r="AW49" s="2243"/>
      <c r="AX49" s="2243"/>
      <c r="AY49" s="2243"/>
      <c r="AZ49" s="2243"/>
      <c r="BA49" s="2243"/>
      <c r="BB49" s="2243" t="s">
        <v>784</v>
      </c>
      <c r="BC49" s="2243"/>
      <c r="BD49" s="2243"/>
      <c r="BE49" s="2243"/>
      <c r="BF49" s="2243"/>
      <c r="BG49" s="2243"/>
      <c r="BH49" s="2243"/>
      <c r="BI49" s="2243"/>
      <c r="BJ49" s="2243"/>
      <c r="BK49" s="2243"/>
      <c r="BL49" s="2221">
        <v>560008</v>
      </c>
      <c r="BM49" s="2221"/>
      <c r="BN49" s="2221"/>
      <c r="BO49" s="2221"/>
      <c r="BP49" s="2221"/>
      <c r="BQ49" s="2221"/>
      <c r="BR49" s="2221"/>
      <c r="BS49" s="2221"/>
      <c r="BT49" s="2221"/>
      <c r="BU49" s="2222"/>
    </row>
    <row r="50" spans="1:73" s="280" customFormat="1" ht="17.25" customHeight="1" thickBot="1">
      <c r="A50" s="500"/>
      <c r="B50" s="282" t="s">
        <v>1009</v>
      </c>
      <c r="C50" s="2240" t="s">
        <v>784</v>
      </c>
      <c r="D50" s="2241"/>
      <c r="E50" s="2241"/>
      <c r="F50" s="2241"/>
      <c r="G50" s="2241"/>
      <c r="H50" s="2241"/>
      <c r="I50" s="2241"/>
      <c r="J50" s="2241"/>
      <c r="K50" s="2241"/>
      <c r="L50" s="2242"/>
      <c r="M50" s="2218" t="s">
        <v>784</v>
      </c>
      <c r="N50" s="2218"/>
      <c r="O50" s="2218"/>
      <c r="P50" s="2218"/>
      <c r="Q50" s="2218"/>
      <c r="R50" s="2218"/>
      <c r="S50" s="2218"/>
      <c r="T50" s="2218"/>
      <c r="U50" s="2218"/>
      <c r="V50" s="2218"/>
      <c r="W50" s="2219">
        <v>482457</v>
      </c>
      <c r="X50" s="2219"/>
      <c r="Y50" s="2219"/>
      <c r="Z50" s="2219"/>
      <c r="AA50" s="2219"/>
      <c r="AB50" s="2219"/>
      <c r="AC50" s="2219"/>
      <c r="AD50" s="2219"/>
      <c r="AE50" s="2219"/>
      <c r="AF50" s="2219"/>
      <c r="AG50" s="2219">
        <v>69204</v>
      </c>
      <c r="AH50" s="2219"/>
      <c r="AI50" s="2219"/>
      <c r="AJ50" s="2219"/>
      <c r="AK50" s="2219"/>
      <c r="AL50" s="2219"/>
      <c r="AM50" s="2219"/>
      <c r="AN50" s="2219"/>
      <c r="AO50" s="2219"/>
      <c r="AP50" s="2219"/>
      <c r="AQ50" s="2219"/>
      <c r="AR50" s="2218" t="s">
        <v>784</v>
      </c>
      <c r="AS50" s="2218"/>
      <c r="AT50" s="2218"/>
      <c r="AU50" s="2218"/>
      <c r="AV50" s="2218"/>
      <c r="AW50" s="2218"/>
      <c r="AX50" s="2218"/>
      <c r="AY50" s="2218"/>
      <c r="AZ50" s="2218"/>
      <c r="BA50" s="2218"/>
      <c r="BB50" s="2218" t="s">
        <v>784</v>
      </c>
      <c r="BC50" s="2218"/>
      <c r="BD50" s="2218"/>
      <c r="BE50" s="2218"/>
      <c r="BF50" s="2218"/>
      <c r="BG50" s="2218"/>
      <c r="BH50" s="2218"/>
      <c r="BI50" s="2218"/>
      <c r="BJ50" s="2218"/>
      <c r="BK50" s="2218"/>
      <c r="BL50" s="2219">
        <v>551661</v>
      </c>
      <c r="BM50" s="2219"/>
      <c r="BN50" s="2219"/>
      <c r="BO50" s="2219"/>
      <c r="BP50" s="2219"/>
      <c r="BQ50" s="2219"/>
      <c r="BR50" s="2219"/>
      <c r="BS50" s="2219"/>
      <c r="BT50" s="2219"/>
      <c r="BU50" s="2220"/>
    </row>
    <row r="51" spans="1:73" s="280" customFormat="1" ht="7.5" customHeight="1" thickBot="1">
      <c r="A51" s="500"/>
      <c r="B51" s="502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506"/>
      <c r="X51" s="506"/>
      <c r="Y51" s="506"/>
      <c r="Z51" s="506"/>
      <c r="AA51" s="506"/>
      <c r="AB51" s="506"/>
      <c r="AC51" s="506"/>
      <c r="AD51" s="506"/>
      <c r="AE51" s="506"/>
      <c r="AF51" s="506"/>
      <c r="AG51" s="506"/>
      <c r="AH51" s="506"/>
      <c r="AI51" s="506"/>
      <c r="AJ51" s="506"/>
      <c r="AK51" s="506"/>
      <c r="AL51" s="506"/>
      <c r="AM51" s="506"/>
      <c r="AN51" s="506"/>
      <c r="AO51" s="506"/>
      <c r="AP51" s="506"/>
      <c r="AQ51" s="506"/>
      <c r="AR51" s="506"/>
      <c r="AS51" s="506"/>
      <c r="AT51" s="506"/>
      <c r="AU51" s="506"/>
      <c r="AV51" s="506"/>
      <c r="AW51" s="506"/>
      <c r="AX51" s="506"/>
      <c r="AY51" s="506"/>
      <c r="AZ51" s="506"/>
      <c r="BA51" s="506"/>
      <c r="BB51" s="506"/>
      <c r="BC51" s="506"/>
      <c r="BD51" s="506"/>
      <c r="BE51" s="506"/>
      <c r="BF51" s="506"/>
      <c r="BG51" s="506"/>
      <c r="BH51" s="506"/>
      <c r="BI51" s="506"/>
      <c r="BJ51" s="506"/>
      <c r="BK51" s="506"/>
      <c r="BL51" s="506"/>
      <c r="BM51" s="506"/>
      <c r="BN51" s="506"/>
      <c r="BO51" s="506"/>
      <c r="BP51" s="506"/>
      <c r="BQ51" s="506"/>
      <c r="BR51" s="506"/>
      <c r="BS51" s="506"/>
      <c r="BT51" s="506"/>
      <c r="BU51" s="506"/>
    </row>
    <row r="52" spans="1:73" s="280" customFormat="1" ht="15" thickBot="1">
      <c r="A52" s="500"/>
      <c r="B52" s="503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  <c r="O52" s="608"/>
      <c r="P52" s="608"/>
      <c r="Q52" s="608"/>
      <c r="R52" s="608"/>
      <c r="S52" s="608"/>
      <c r="T52" s="608"/>
      <c r="U52" s="608"/>
      <c r="V52" s="608"/>
      <c r="W52" s="608"/>
      <c r="X52" s="608"/>
      <c r="Y52" s="608"/>
      <c r="Z52" s="608"/>
      <c r="AA52" s="608"/>
      <c r="AB52" s="608"/>
      <c r="AC52" s="608"/>
      <c r="AD52" s="608"/>
      <c r="AE52" s="608"/>
      <c r="AF52" s="608"/>
      <c r="AG52" s="608"/>
      <c r="AH52" s="608"/>
      <c r="AI52" s="608"/>
      <c r="AJ52" s="608"/>
      <c r="AK52" s="608"/>
      <c r="AL52" s="608"/>
      <c r="AM52" s="608"/>
      <c r="AN52" s="608"/>
      <c r="AO52" s="608"/>
      <c r="AP52" s="608"/>
      <c r="AQ52" s="608"/>
      <c r="AR52" s="608"/>
      <c r="AS52" s="608"/>
      <c r="AT52" s="608"/>
      <c r="AU52" s="608"/>
      <c r="AV52" s="608"/>
      <c r="AW52" s="608"/>
      <c r="AX52" s="608"/>
      <c r="AY52" s="608"/>
      <c r="AZ52" s="608"/>
      <c r="BA52" s="608"/>
      <c r="BB52" s="608"/>
      <c r="BC52" s="608"/>
      <c r="BD52" s="608"/>
      <c r="BE52" s="608"/>
      <c r="BF52" s="608"/>
      <c r="BG52" s="608"/>
      <c r="BH52" s="608"/>
      <c r="BI52" s="608"/>
      <c r="BJ52" s="608"/>
      <c r="BK52" s="608"/>
      <c r="BL52" s="608"/>
      <c r="BM52" s="608"/>
      <c r="BN52" s="608"/>
      <c r="BO52" s="608"/>
      <c r="BP52" s="608"/>
      <c r="BQ52" s="608"/>
      <c r="BR52" s="608"/>
      <c r="BS52" s="608"/>
      <c r="BT52" s="608"/>
      <c r="BU52" s="608"/>
    </row>
    <row r="53" spans="1:73" s="280" customFormat="1" ht="17.25" customHeight="1" thickBot="1">
      <c r="A53" s="500"/>
      <c r="B53" s="605"/>
      <c r="C53" s="2320" t="s">
        <v>713</v>
      </c>
      <c r="D53" s="2314"/>
      <c r="E53" s="2314"/>
      <c r="F53" s="2314"/>
      <c r="G53" s="2314"/>
      <c r="H53" s="2314"/>
      <c r="I53" s="2314"/>
      <c r="J53" s="2314"/>
      <c r="K53" s="2314"/>
      <c r="L53" s="2314"/>
      <c r="M53" s="2314"/>
      <c r="N53" s="2314"/>
      <c r="O53" s="2314"/>
      <c r="P53" s="2314"/>
      <c r="Q53" s="2314"/>
      <c r="R53" s="2314"/>
      <c r="S53" s="2314"/>
      <c r="T53" s="2314"/>
      <c r="U53" s="2314"/>
      <c r="V53" s="2314"/>
      <c r="W53" s="2314"/>
      <c r="X53" s="2314"/>
      <c r="Y53" s="2314"/>
      <c r="Z53" s="2314"/>
      <c r="AA53" s="2314"/>
      <c r="AB53" s="2314"/>
      <c r="AC53" s="2314"/>
      <c r="AD53" s="2314"/>
      <c r="AE53" s="2314"/>
      <c r="AF53" s="2314"/>
      <c r="AG53" s="2314"/>
      <c r="AH53" s="2314"/>
      <c r="AI53" s="2314"/>
      <c r="AJ53" s="2314"/>
      <c r="AK53" s="2314"/>
      <c r="AL53" s="2314"/>
      <c r="AM53" s="2314"/>
      <c r="AN53" s="2314"/>
      <c r="AO53" s="2314"/>
      <c r="AP53" s="2314"/>
      <c r="AQ53" s="2314"/>
      <c r="AR53" s="2268"/>
      <c r="AS53" s="2313" t="s">
        <v>760</v>
      </c>
      <c r="AT53" s="2314"/>
      <c r="AU53" s="2314"/>
      <c r="AV53" s="2314"/>
      <c r="AW53" s="2314"/>
      <c r="AX53" s="2314"/>
      <c r="AY53" s="2314"/>
      <c r="AZ53" s="2314"/>
      <c r="BA53" s="2314"/>
      <c r="BB53" s="2314"/>
      <c r="BC53" s="2314"/>
      <c r="BD53" s="2314"/>
      <c r="BE53" s="2314"/>
      <c r="BF53" s="2314"/>
      <c r="BG53" s="2314"/>
      <c r="BH53" s="2314"/>
      <c r="BI53" s="2314"/>
      <c r="BJ53" s="2314"/>
      <c r="BK53" s="2314"/>
      <c r="BL53" s="2314"/>
      <c r="BM53" s="2314"/>
      <c r="BN53" s="2314"/>
      <c r="BO53" s="2314"/>
      <c r="BP53" s="2314"/>
      <c r="BQ53" s="2314"/>
      <c r="BR53" s="2314"/>
      <c r="BS53" s="2314"/>
      <c r="BT53" s="2314"/>
      <c r="BU53" s="2315"/>
    </row>
    <row r="54" spans="1:73" s="280" customFormat="1" ht="17.25" customHeight="1" thickBot="1">
      <c r="A54" s="500"/>
      <c r="B54" s="606" t="s">
        <v>139</v>
      </c>
      <c r="C54" s="2286" t="s">
        <v>758</v>
      </c>
      <c r="D54" s="2277"/>
      <c r="E54" s="2277"/>
      <c r="F54" s="2277"/>
      <c r="G54" s="2277"/>
      <c r="H54" s="2277"/>
      <c r="I54" s="2277"/>
      <c r="J54" s="2277"/>
      <c r="K54" s="2277"/>
      <c r="L54" s="2277"/>
      <c r="M54" s="2277"/>
      <c r="N54" s="2277"/>
      <c r="O54" s="2277"/>
      <c r="P54" s="2271"/>
      <c r="Q54" s="2288" t="s">
        <v>0</v>
      </c>
      <c r="R54" s="2277"/>
      <c r="S54" s="2277"/>
      <c r="T54" s="2277"/>
      <c r="U54" s="2277"/>
      <c r="V54" s="2277"/>
      <c r="W54" s="2277"/>
      <c r="X54" s="2277"/>
      <c r="Y54" s="2277"/>
      <c r="Z54" s="2277"/>
      <c r="AA54" s="2277"/>
      <c r="AB54" s="2277"/>
      <c r="AC54" s="2277"/>
      <c r="AD54" s="2271"/>
      <c r="AE54" s="2288" t="s">
        <v>1</v>
      </c>
      <c r="AF54" s="2277"/>
      <c r="AG54" s="2277"/>
      <c r="AH54" s="2277"/>
      <c r="AI54" s="2277"/>
      <c r="AJ54" s="2277"/>
      <c r="AK54" s="2277"/>
      <c r="AL54" s="2277"/>
      <c r="AM54" s="2277"/>
      <c r="AN54" s="2277"/>
      <c r="AO54" s="2277"/>
      <c r="AP54" s="2277"/>
      <c r="AQ54" s="2277"/>
      <c r="AR54" s="2271"/>
      <c r="AS54" s="2302" t="s">
        <v>3</v>
      </c>
      <c r="AT54" s="2303"/>
      <c r="AU54" s="2303"/>
      <c r="AV54" s="2303"/>
      <c r="AW54" s="2303"/>
      <c r="AX54" s="2303"/>
      <c r="AY54" s="2303"/>
      <c r="AZ54" s="2303"/>
      <c r="BA54" s="2303"/>
      <c r="BB54" s="2303"/>
      <c r="BC54" s="2303"/>
      <c r="BD54" s="2303"/>
      <c r="BE54" s="2303"/>
      <c r="BF54" s="2303"/>
      <c r="BG54" s="2308" t="s">
        <v>4</v>
      </c>
      <c r="BH54" s="2303"/>
      <c r="BI54" s="2303"/>
      <c r="BJ54" s="2303"/>
      <c r="BK54" s="2303"/>
      <c r="BL54" s="2303"/>
      <c r="BM54" s="2303"/>
      <c r="BN54" s="2303"/>
      <c r="BO54" s="2303"/>
      <c r="BP54" s="2303"/>
      <c r="BQ54" s="2303"/>
      <c r="BR54" s="2303"/>
      <c r="BS54" s="2303"/>
      <c r="BT54" s="2303"/>
      <c r="BU54" s="2309"/>
    </row>
    <row r="55" spans="1:73" s="280" customFormat="1" ht="17.25" customHeight="1" thickBot="1">
      <c r="A55" s="500"/>
      <c r="B55" s="606"/>
      <c r="C55" s="2319"/>
      <c r="D55" s="2317"/>
      <c r="E55" s="2317"/>
      <c r="F55" s="2317"/>
      <c r="G55" s="2317"/>
      <c r="H55" s="2317"/>
      <c r="I55" s="2317"/>
      <c r="J55" s="2317"/>
      <c r="K55" s="2317"/>
      <c r="L55" s="2317"/>
      <c r="M55" s="2317"/>
      <c r="N55" s="2317"/>
      <c r="O55" s="2317"/>
      <c r="P55" s="2318"/>
      <c r="Q55" s="2316"/>
      <c r="R55" s="2317"/>
      <c r="S55" s="2317"/>
      <c r="T55" s="2317"/>
      <c r="U55" s="2317"/>
      <c r="V55" s="2317"/>
      <c r="W55" s="2317"/>
      <c r="X55" s="2317"/>
      <c r="Y55" s="2317"/>
      <c r="Z55" s="2317"/>
      <c r="AA55" s="2317"/>
      <c r="AB55" s="2317"/>
      <c r="AC55" s="2317"/>
      <c r="AD55" s="2318"/>
      <c r="AE55" s="2316"/>
      <c r="AF55" s="2317"/>
      <c r="AG55" s="2317"/>
      <c r="AH55" s="2317"/>
      <c r="AI55" s="2317"/>
      <c r="AJ55" s="2317"/>
      <c r="AK55" s="2317"/>
      <c r="AL55" s="2317"/>
      <c r="AM55" s="2317"/>
      <c r="AN55" s="2317"/>
      <c r="AO55" s="2317"/>
      <c r="AP55" s="2317"/>
      <c r="AQ55" s="2317"/>
      <c r="AR55" s="2318"/>
      <c r="AS55" s="2304"/>
      <c r="AT55" s="2305"/>
      <c r="AU55" s="2305"/>
      <c r="AV55" s="2305"/>
      <c r="AW55" s="2305"/>
      <c r="AX55" s="2305"/>
      <c r="AY55" s="2305"/>
      <c r="AZ55" s="2305"/>
      <c r="BA55" s="2305"/>
      <c r="BB55" s="2305"/>
      <c r="BC55" s="2305"/>
      <c r="BD55" s="2305"/>
      <c r="BE55" s="2305"/>
      <c r="BF55" s="2305"/>
      <c r="BG55" s="2304"/>
      <c r="BH55" s="2310"/>
      <c r="BI55" s="2310"/>
      <c r="BJ55" s="2310"/>
      <c r="BK55" s="2310"/>
      <c r="BL55" s="2310"/>
      <c r="BM55" s="2310"/>
      <c r="BN55" s="2310"/>
      <c r="BO55" s="2310"/>
      <c r="BP55" s="2310"/>
      <c r="BQ55" s="2310"/>
      <c r="BR55" s="2310"/>
      <c r="BS55" s="2310"/>
      <c r="BT55" s="2310"/>
      <c r="BU55" s="2311"/>
    </row>
    <row r="56" spans="1:73" s="280" customFormat="1" ht="17.25" customHeight="1" thickBot="1">
      <c r="A56" s="500"/>
      <c r="B56" s="607"/>
      <c r="C56" s="2287"/>
      <c r="D56" s="2279"/>
      <c r="E56" s="2279"/>
      <c r="F56" s="2279"/>
      <c r="G56" s="2279"/>
      <c r="H56" s="2279"/>
      <c r="I56" s="2279"/>
      <c r="J56" s="2279"/>
      <c r="K56" s="2279"/>
      <c r="L56" s="2279"/>
      <c r="M56" s="2279"/>
      <c r="N56" s="2279"/>
      <c r="O56" s="2279"/>
      <c r="P56" s="2290"/>
      <c r="Q56" s="2289"/>
      <c r="R56" s="2279"/>
      <c r="S56" s="2279"/>
      <c r="T56" s="2279"/>
      <c r="U56" s="2279"/>
      <c r="V56" s="2279"/>
      <c r="W56" s="2279"/>
      <c r="X56" s="2279"/>
      <c r="Y56" s="2279"/>
      <c r="Z56" s="2279"/>
      <c r="AA56" s="2279"/>
      <c r="AB56" s="2279"/>
      <c r="AC56" s="2279"/>
      <c r="AD56" s="2290"/>
      <c r="AE56" s="2289"/>
      <c r="AF56" s="2279"/>
      <c r="AG56" s="2279"/>
      <c r="AH56" s="2279"/>
      <c r="AI56" s="2279"/>
      <c r="AJ56" s="2279"/>
      <c r="AK56" s="2279"/>
      <c r="AL56" s="2279"/>
      <c r="AM56" s="2279"/>
      <c r="AN56" s="2279"/>
      <c r="AO56" s="2279"/>
      <c r="AP56" s="2279"/>
      <c r="AQ56" s="2279"/>
      <c r="AR56" s="2290"/>
      <c r="AS56" s="2306"/>
      <c r="AT56" s="2307"/>
      <c r="AU56" s="2307"/>
      <c r="AV56" s="2307"/>
      <c r="AW56" s="2307"/>
      <c r="AX56" s="2307"/>
      <c r="AY56" s="2307"/>
      <c r="AZ56" s="2307"/>
      <c r="BA56" s="2307"/>
      <c r="BB56" s="2307"/>
      <c r="BC56" s="2307"/>
      <c r="BD56" s="2307"/>
      <c r="BE56" s="2307"/>
      <c r="BF56" s="2307"/>
      <c r="BG56" s="2306"/>
      <c r="BH56" s="2307"/>
      <c r="BI56" s="2307"/>
      <c r="BJ56" s="2307"/>
      <c r="BK56" s="2307"/>
      <c r="BL56" s="2307"/>
      <c r="BM56" s="2307"/>
      <c r="BN56" s="2307"/>
      <c r="BO56" s="2307"/>
      <c r="BP56" s="2307"/>
      <c r="BQ56" s="2307"/>
      <c r="BR56" s="2307"/>
      <c r="BS56" s="2307"/>
      <c r="BT56" s="2307"/>
      <c r="BU56" s="2312"/>
    </row>
    <row r="57" spans="1:73" s="280" customFormat="1" ht="17.25" customHeight="1">
      <c r="A57" s="500"/>
      <c r="B57" s="504"/>
      <c r="C57" s="2295" t="s">
        <v>140</v>
      </c>
      <c r="D57" s="2296"/>
      <c r="E57" s="2296"/>
      <c r="F57" s="2296"/>
      <c r="G57" s="2296"/>
      <c r="H57" s="2296"/>
      <c r="I57" s="2296"/>
      <c r="J57" s="2296"/>
      <c r="K57" s="2296"/>
      <c r="L57" s="2296"/>
      <c r="M57" s="2296"/>
      <c r="N57" s="2296"/>
      <c r="O57" s="2296"/>
      <c r="P57" s="2297"/>
      <c r="Q57" s="2298" t="s">
        <v>2</v>
      </c>
      <c r="R57" s="2296"/>
      <c r="S57" s="2296"/>
      <c r="T57" s="2296"/>
      <c r="U57" s="2296"/>
      <c r="V57" s="2296"/>
      <c r="W57" s="2296"/>
      <c r="X57" s="2296"/>
      <c r="Y57" s="2296"/>
      <c r="Z57" s="2296"/>
      <c r="AA57" s="2296"/>
      <c r="AB57" s="2296"/>
      <c r="AC57" s="2296"/>
      <c r="AD57" s="2297"/>
      <c r="AE57" s="2298" t="s">
        <v>2</v>
      </c>
      <c r="AF57" s="2296"/>
      <c r="AG57" s="2296"/>
      <c r="AH57" s="2296"/>
      <c r="AI57" s="2296"/>
      <c r="AJ57" s="2296"/>
      <c r="AK57" s="2296"/>
      <c r="AL57" s="2296"/>
      <c r="AM57" s="2296"/>
      <c r="AN57" s="2296"/>
      <c r="AO57" s="2296"/>
      <c r="AP57" s="2296"/>
      <c r="AQ57" s="2296"/>
      <c r="AR57" s="2297"/>
      <c r="AS57" s="2298"/>
      <c r="AT57" s="2299"/>
      <c r="AU57" s="2299"/>
      <c r="AV57" s="2299"/>
      <c r="AW57" s="2299"/>
      <c r="AX57" s="2299"/>
      <c r="AY57" s="2299"/>
      <c r="AZ57" s="2299"/>
      <c r="BA57" s="2299"/>
      <c r="BB57" s="2299"/>
      <c r="BC57" s="2299"/>
      <c r="BD57" s="2299"/>
      <c r="BE57" s="2299"/>
      <c r="BF57" s="2299"/>
      <c r="BG57" s="2298"/>
      <c r="BH57" s="2299"/>
      <c r="BI57" s="2299"/>
      <c r="BJ57" s="2299"/>
      <c r="BK57" s="2299"/>
      <c r="BL57" s="2299"/>
      <c r="BM57" s="2299"/>
      <c r="BN57" s="2299"/>
      <c r="BO57" s="2299"/>
      <c r="BP57" s="2299"/>
      <c r="BQ57" s="2299"/>
      <c r="BR57" s="2299"/>
      <c r="BS57" s="2299"/>
      <c r="BT57" s="2299"/>
      <c r="BU57" s="2300"/>
    </row>
    <row r="58" spans="1:73" s="280" customFormat="1" ht="17.25" customHeight="1">
      <c r="A58" s="500"/>
      <c r="B58" s="281" t="s">
        <v>1002</v>
      </c>
      <c r="C58" s="2284" t="s">
        <v>1016</v>
      </c>
      <c r="D58" s="2235"/>
      <c r="E58" s="2235"/>
      <c r="F58" s="2235"/>
      <c r="G58" s="2235"/>
      <c r="H58" s="2235"/>
      <c r="I58" s="2235"/>
      <c r="J58" s="2216">
        <v>678</v>
      </c>
      <c r="K58" s="2216"/>
      <c r="L58" s="2216"/>
      <c r="M58" s="2216"/>
      <c r="N58" s="2216"/>
      <c r="O58" s="2216"/>
      <c r="P58" s="2217"/>
      <c r="Q58" s="2234" t="s">
        <v>1017</v>
      </c>
      <c r="R58" s="2235"/>
      <c r="S58" s="2235"/>
      <c r="T58" s="2235"/>
      <c r="U58" s="2235"/>
      <c r="V58" s="2235"/>
      <c r="W58" s="2235"/>
      <c r="X58" s="2216">
        <v>132</v>
      </c>
      <c r="Y58" s="2216"/>
      <c r="Z58" s="2216"/>
      <c r="AA58" s="2216"/>
      <c r="AB58" s="2216"/>
      <c r="AC58" s="2216"/>
      <c r="AD58" s="2217"/>
      <c r="AE58" s="2234" t="s">
        <v>1016</v>
      </c>
      <c r="AF58" s="2235"/>
      <c r="AG58" s="2235"/>
      <c r="AH58" s="2235"/>
      <c r="AI58" s="2235"/>
      <c r="AJ58" s="2235"/>
      <c r="AK58" s="2235"/>
      <c r="AL58" s="2216">
        <v>810</v>
      </c>
      <c r="AM58" s="2216"/>
      <c r="AN58" s="2216"/>
      <c r="AO58" s="2216"/>
      <c r="AP58" s="2216"/>
      <c r="AQ58" s="2216"/>
      <c r="AR58" s="2217"/>
      <c r="AS58" s="2291">
        <v>1.54E-2</v>
      </c>
      <c r="AT58" s="2292"/>
      <c r="AU58" s="2292"/>
      <c r="AV58" s="2292"/>
      <c r="AW58" s="2292"/>
      <c r="AX58" s="2292"/>
      <c r="AY58" s="2292"/>
      <c r="AZ58" s="2292"/>
      <c r="BA58" s="2292"/>
      <c r="BB58" s="2292"/>
      <c r="BC58" s="2292"/>
      <c r="BD58" s="2292"/>
      <c r="BE58" s="2292"/>
      <c r="BF58" s="2292"/>
      <c r="BG58" s="2291">
        <v>0.32619999999999999</v>
      </c>
      <c r="BH58" s="2293"/>
      <c r="BI58" s="2293"/>
      <c r="BJ58" s="2293"/>
      <c r="BK58" s="2293"/>
      <c r="BL58" s="2293"/>
      <c r="BM58" s="2293"/>
      <c r="BN58" s="2293"/>
      <c r="BO58" s="2293"/>
      <c r="BP58" s="2293"/>
      <c r="BQ58" s="2293"/>
      <c r="BR58" s="2293"/>
      <c r="BS58" s="2293"/>
      <c r="BT58" s="2293"/>
      <c r="BU58" s="2294"/>
    </row>
    <row r="59" spans="1:73" s="280" customFormat="1" ht="17.25" customHeight="1">
      <c r="A59" s="500"/>
      <c r="B59" s="281" t="s">
        <v>1004</v>
      </c>
      <c r="C59" s="2284" t="s">
        <v>1018</v>
      </c>
      <c r="D59" s="2235"/>
      <c r="E59" s="2235"/>
      <c r="F59" s="2235"/>
      <c r="G59" s="2235"/>
      <c r="H59" s="2235"/>
      <c r="I59" s="2235"/>
      <c r="J59" s="2216">
        <v>686</v>
      </c>
      <c r="K59" s="2216"/>
      <c r="L59" s="2216"/>
      <c r="M59" s="2216"/>
      <c r="N59" s="2216"/>
      <c r="O59" s="2216"/>
      <c r="P59" s="2217"/>
      <c r="Q59" s="2234" t="s">
        <v>1017</v>
      </c>
      <c r="R59" s="2235"/>
      <c r="S59" s="2235"/>
      <c r="T59" s="2235"/>
      <c r="U59" s="2235"/>
      <c r="V59" s="2235"/>
      <c r="W59" s="2235"/>
      <c r="X59" s="2216">
        <v>144</v>
      </c>
      <c r="Y59" s="2216"/>
      <c r="Z59" s="2216"/>
      <c r="AA59" s="2216"/>
      <c r="AB59" s="2216"/>
      <c r="AC59" s="2216"/>
      <c r="AD59" s="2217"/>
      <c r="AE59" s="2234" t="s">
        <v>1018</v>
      </c>
      <c r="AF59" s="2235"/>
      <c r="AG59" s="2235"/>
      <c r="AH59" s="2235"/>
      <c r="AI59" s="2235"/>
      <c r="AJ59" s="2235"/>
      <c r="AK59" s="2235"/>
      <c r="AL59" s="2216">
        <v>830</v>
      </c>
      <c r="AM59" s="2216"/>
      <c r="AN59" s="2216"/>
      <c r="AO59" s="2216"/>
      <c r="AP59" s="2216"/>
      <c r="AQ59" s="2216"/>
      <c r="AR59" s="2217"/>
      <c r="AS59" s="2291">
        <v>6.7999999999999996E-3</v>
      </c>
      <c r="AT59" s="2292"/>
      <c r="AU59" s="2292"/>
      <c r="AV59" s="2292"/>
      <c r="AW59" s="2292"/>
      <c r="AX59" s="2292"/>
      <c r="AY59" s="2292"/>
      <c r="AZ59" s="2292"/>
      <c r="BA59" s="2292"/>
      <c r="BB59" s="2292"/>
      <c r="BC59" s="2292"/>
      <c r="BD59" s="2292"/>
      <c r="BE59" s="2292"/>
      <c r="BF59" s="2292"/>
      <c r="BG59" s="2291">
        <v>0.32240000000000002</v>
      </c>
      <c r="BH59" s="2293"/>
      <c r="BI59" s="2293"/>
      <c r="BJ59" s="2293"/>
      <c r="BK59" s="2293"/>
      <c r="BL59" s="2293"/>
      <c r="BM59" s="2293"/>
      <c r="BN59" s="2293"/>
      <c r="BO59" s="2293"/>
      <c r="BP59" s="2293"/>
      <c r="BQ59" s="2293"/>
      <c r="BR59" s="2293"/>
      <c r="BS59" s="2293"/>
      <c r="BT59" s="2293"/>
      <c r="BU59" s="2294"/>
    </row>
    <row r="60" spans="1:73" s="280" customFormat="1" ht="17.25" customHeight="1">
      <c r="A60" s="500"/>
      <c r="B60" s="281" t="s">
        <v>1006</v>
      </c>
      <c r="C60" s="2284" t="s">
        <v>1019</v>
      </c>
      <c r="D60" s="2235"/>
      <c r="E60" s="2235"/>
      <c r="F60" s="2235"/>
      <c r="G60" s="2235"/>
      <c r="H60" s="2235"/>
      <c r="I60" s="2235"/>
      <c r="J60" s="2216">
        <v>679</v>
      </c>
      <c r="K60" s="2216"/>
      <c r="L60" s="2216"/>
      <c r="M60" s="2216"/>
      <c r="N60" s="2216"/>
      <c r="O60" s="2216"/>
      <c r="P60" s="2217"/>
      <c r="Q60" s="2234" t="s">
        <v>1017</v>
      </c>
      <c r="R60" s="2235"/>
      <c r="S60" s="2235"/>
      <c r="T60" s="2235"/>
      <c r="U60" s="2235"/>
      <c r="V60" s="2235"/>
      <c r="W60" s="2235"/>
      <c r="X60" s="2216">
        <v>142</v>
      </c>
      <c r="Y60" s="2216"/>
      <c r="Z60" s="2216"/>
      <c r="AA60" s="2216"/>
      <c r="AB60" s="2216"/>
      <c r="AC60" s="2216"/>
      <c r="AD60" s="2217"/>
      <c r="AE60" s="2234" t="s">
        <v>1019</v>
      </c>
      <c r="AF60" s="2235"/>
      <c r="AG60" s="2235"/>
      <c r="AH60" s="2235"/>
      <c r="AI60" s="2235"/>
      <c r="AJ60" s="2235"/>
      <c r="AK60" s="2235"/>
      <c r="AL60" s="2216">
        <v>821</v>
      </c>
      <c r="AM60" s="2216"/>
      <c r="AN60" s="2216"/>
      <c r="AO60" s="2216"/>
      <c r="AP60" s="2216"/>
      <c r="AQ60" s="2216"/>
      <c r="AR60" s="2217"/>
      <c r="AS60" s="2291">
        <v>1.4E-3</v>
      </c>
      <c r="AT60" s="2292"/>
      <c r="AU60" s="2292"/>
      <c r="AV60" s="2292"/>
      <c r="AW60" s="2292"/>
      <c r="AX60" s="2292"/>
      <c r="AY60" s="2292"/>
      <c r="AZ60" s="2292"/>
      <c r="BA60" s="2292"/>
      <c r="BB60" s="2292"/>
      <c r="BC60" s="2292"/>
      <c r="BD60" s="2292"/>
      <c r="BE60" s="2292"/>
      <c r="BF60" s="2292"/>
      <c r="BG60" s="2291">
        <v>0.32219999999999999</v>
      </c>
      <c r="BH60" s="2293"/>
      <c r="BI60" s="2293"/>
      <c r="BJ60" s="2293"/>
      <c r="BK60" s="2293"/>
      <c r="BL60" s="2293"/>
      <c r="BM60" s="2293"/>
      <c r="BN60" s="2293"/>
      <c r="BO60" s="2293"/>
      <c r="BP60" s="2293"/>
      <c r="BQ60" s="2293"/>
      <c r="BR60" s="2293"/>
      <c r="BS60" s="2293"/>
      <c r="BT60" s="2293"/>
      <c r="BU60" s="2294"/>
    </row>
    <row r="61" spans="1:73" s="280" customFormat="1" ht="17.25" customHeight="1">
      <c r="A61" s="500"/>
      <c r="B61" s="281" t="s">
        <v>999</v>
      </c>
      <c r="C61" s="2284" t="s">
        <v>1020</v>
      </c>
      <c r="D61" s="2235"/>
      <c r="E61" s="2235"/>
      <c r="F61" s="2235"/>
      <c r="G61" s="2235"/>
      <c r="H61" s="2235"/>
      <c r="I61" s="2235"/>
      <c r="J61" s="2216">
        <v>701</v>
      </c>
      <c r="K61" s="2216"/>
      <c r="L61" s="2216"/>
      <c r="M61" s="2216"/>
      <c r="N61" s="2216"/>
      <c r="O61" s="2216"/>
      <c r="P61" s="2217"/>
      <c r="Q61" s="2234" t="s">
        <v>1017</v>
      </c>
      <c r="R61" s="2235"/>
      <c r="S61" s="2235"/>
      <c r="T61" s="2235"/>
      <c r="U61" s="2235"/>
      <c r="V61" s="2235"/>
      <c r="W61" s="2235"/>
      <c r="X61" s="2216">
        <v>146</v>
      </c>
      <c r="Y61" s="2216"/>
      <c r="Z61" s="2216"/>
      <c r="AA61" s="2216"/>
      <c r="AB61" s="2216"/>
      <c r="AC61" s="2216"/>
      <c r="AD61" s="2217"/>
      <c r="AE61" s="2234" t="s">
        <v>1020</v>
      </c>
      <c r="AF61" s="2235"/>
      <c r="AG61" s="2235"/>
      <c r="AH61" s="2235"/>
      <c r="AI61" s="2235"/>
      <c r="AJ61" s="2235"/>
      <c r="AK61" s="2235"/>
      <c r="AL61" s="2216">
        <v>847</v>
      </c>
      <c r="AM61" s="2216"/>
      <c r="AN61" s="2216"/>
      <c r="AO61" s="2216"/>
      <c r="AP61" s="2216"/>
      <c r="AQ61" s="2216"/>
      <c r="AR61" s="2217"/>
      <c r="AS61" s="2291">
        <v>1E-4</v>
      </c>
      <c r="AT61" s="2292"/>
      <c r="AU61" s="2292"/>
      <c r="AV61" s="2292"/>
      <c r="AW61" s="2292"/>
      <c r="AX61" s="2292"/>
      <c r="AY61" s="2292"/>
      <c r="AZ61" s="2292"/>
      <c r="BA61" s="2292"/>
      <c r="BB61" s="2292"/>
      <c r="BC61" s="2292"/>
      <c r="BD61" s="2292"/>
      <c r="BE61" s="2292"/>
      <c r="BF61" s="2292"/>
      <c r="BG61" s="2291">
        <v>0.32140000000000002</v>
      </c>
      <c r="BH61" s="2293"/>
      <c r="BI61" s="2293"/>
      <c r="BJ61" s="2293"/>
      <c r="BK61" s="2293"/>
      <c r="BL61" s="2293"/>
      <c r="BM61" s="2293"/>
      <c r="BN61" s="2293"/>
      <c r="BO61" s="2293"/>
      <c r="BP61" s="2293"/>
      <c r="BQ61" s="2293"/>
      <c r="BR61" s="2293"/>
      <c r="BS61" s="2293"/>
      <c r="BT61" s="2293"/>
      <c r="BU61" s="2294"/>
    </row>
    <row r="62" spans="1:73" s="280" customFormat="1" ht="17.25" customHeight="1" thickBot="1">
      <c r="A62" s="500"/>
      <c r="B62" s="282" t="s">
        <v>1009</v>
      </c>
      <c r="C62" s="2285" t="s">
        <v>1021</v>
      </c>
      <c r="D62" s="2239"/>
      <c r="E62" s="2239"/>
      <c r="F62" s="2239"/>
      <c r="G62" s="2239"/>
      <c r="H62" s="2239"/>
      <c r="I62" s="2239"/>
      <c r="J62" s="2213">
        <v>707</v>
      </c>
      <c r="K62" s="2213"/>
      <c r="L62" s="2213"/>
      <c r="M62" s="2213"/>
      <c r="N62" s="2213"/>
      <c r="O62" s="2213"/>
      <c r="P62" s="2214"/>
      <c r="Q62" s="2238" t="s">
        <v>1017</v>
      </c>
      <c r="R62" s="2239"/>
      <c r="S62" s="2239"/>
      <c r="T62" s="2239"/>
      <c r="U62" s="2239"/>
      <c r="V62" s="2239"/>
      <c r="W62" s="2239"/>
      <c r="X62" s="2213">
        <v>145</v>
      </c>
      <c r="Y62" s="2213"/>
      <c r="Z62" s="2213"/>
      <c r="AA62" s="2213"/>
      <c r="AB62" s="2213"/>
      <c r="AC62" s="2213"/>
      <c r="AD62" s="2214"/>
      <c r="AE62" s="2236" t="s">
        <v>1021</v>
      </c>
      <c r="AF62" s="2237"/>
      <c r="AG62" s="2237"/>
      <c r="AH62" s="2237"/>
      <c r="AI62" s="2237"/>
      <c r="AJ62" s="2237"/>
      <c r="AK62" s="2237"/>
      <c r="AL62" s="2213">
        <v>852</v>
      </c>
      <c r="AM62" s="2213"/>
      <c r="AN62" s="2213"/>
      <c r="AO62" s="2213"/>
      <c r="AP62" s="2213"/>
      <c r="AQ62" s="2213"/>
      <c r="AR62" s="2214"/>
      <c r="AS62" s="2281">
        <v>0</v>
      </c>
      <c r="AT62" s="2282"/>
      <c r="AU62" s="2282"/>
      <c r="AV62" s="2282"/>
      <c r="AW62" s="2282"/>
      <c r="AX62" s="2282"/>
      <c r="AY62" s="2282"/>
      <c r="AZ62" s="2282"/>
      <c r="BA62" s="2282"/>
      <c r="BB62" s="2282"/>
      <c r="BC62" s="2282"/>
      <c r="BD62" s="2282"/>
      <c r="BE62" s="2282"/>
      <c r="BF62" s="2282"/>
      <c r="BG62" s="2281">
        <v>0.32150000000000001</v>
      </c>
      <c r="BH62" s="2282"/>
      <c r="BI62" s="2282"/>
      <c r="BJ62" s="2282"/>
      <c r="BK62" s="2282"/>
      <c r="BL62" s="2282"/>
      <c r="BM62" s="2282"/>
      <c r="BN62" s="2282"/>
      <c r="BO62" s="2282"/>
      <c r="BP62" s="2282"/>
      <c r="BQ62" s="2282"/>
      <c r="BR62" s="2282"/>
      <c r="BS62" s="2282"/>
      <c r="BT62" s="2282"/>
      <c r="BU62" s="2283"/>
    </row>
    <row r="63" spans="1:73" s="280" customFormat="1" ht="15" thickBot="1">
      <c r="A63" s="500"/>
      <c r="B63" s="502"/>
      <c r="C63" s="506"/>
      <c r="D63" s="506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506"/>
      <c r="U63" s="506"/>
      <c r="V63" s="506"/>
      <c r="W63" s="506"/>
      <c r="X63" s="506"/>
      <c r="Y63" s="506"/>
      <c r="Z63" s="506"/>
      <c r="AA63" s="506"/>
      <c r="AB63" s="506"/>
      <c r="AC63" s="506"/>
      <c r="AD63" s="506"/>
      <c r="AE63" s="506"/>
      <c r="AF63" s="506"/>
      <c r="AG63" s="506"/>
      <c r="AH63" s="506"/>
      <c r="AI63" s="506"/>
      <c r="AJ63" s="506"/>
      <c r="AK63" s="506"/>
      <c r="AL63" s="506"/>
      <c r="AM63" s="506"/>
      <c r="AN63" s="506"/>
      <c r="AO63" s="506"/>
      <c r="AP63" s="506"/>
      <c r="AQ63" s="506"/>
      <c r="AR63" s="506"/>
      <c r="AS63" s="506"/>
      <c r="AT63" s="506"/>
      <c r="AU63" s="506"/>
      <c r="AV63" s="506"/>
      <c r="AW63" s="506"/>
      <c r="AX63" s="506"/>
      <c r="AY63" s="506"/>
      <c r="AZ63" s="506"/>
      <c r="BA63" s="506"/>
      <c r="BB63" s="506"/>
      <c r="BC63" s="506"/>
      <c r="BD63" s="506"/>
      <c r="BE63" s="506"/>
      <c r="BF63" s="506"/>
      <c r="BG63" s="506"/>
      <c r="BH63" s="506"/>
      <c r="BI63" s="506"/>
      <c r="BJ63" s="506"/>
      <c r="BK63" s="506"/>
      <c r="BL63" s="506"/>
      <c r="BM63" s="506"/>
      <c r="BN63" s="506"/>
      <c r="BO63" s="506"/>
      <c r="BP63" s="506"/>
      <c r="BQ63" s="506"/>
      <c r="BR63" s="506"/>
      <c r="BS63" s="506"/>
      <c r="BT63" s="506"/>
      <c r="BU63" s="609"/>
    </row>
    <row r="64" spans="1:73" s="280" customFormat="1" ht="15" thickBot="1">
      <c r="A64" s="500"/>
      <c r="B64" s="507"/>
      <c r="C64" s="501"/>
      <c r="D64" s="501"/>
      <c r="E64" s="508" t="s">
        <v>141</v>
      </c>
      <c r="F64" s="501"/>
      <c r="G64" s="501"/>
      <c r="H64" s="501"/>
      <c r="I64" s="501"/>
      <c r="J64" s="501"/>
      <c r="K64" s="501"/>
      <c r="L64" s="501"/>
      <c r="M64" s="501"/>
      <c r="N64" s="501"/>
      <c r="O64" s="501"/>
      <c r="P64" s="501"/>
      <c r="Q64" s="501"/>
      <c r="R64" s="501"/>
      <c r="S64" s="501"/>
      <c r="T64" s="501"/>
      <c r="U64" s="501"/>
      <c r="V64" s="501"/>
      <c r="W64" s="501"/>
      <c r="X64" s="501"/>
      <c r="Y64" s="501"/>
      <c r="Z64" s="501"/>
      <c r="AA64" s="501"/>
      <c r="AB64" s="501"/>
      <c r="AC64" s="501"/>
      <c r="AD64" s="501"/>
      <c r="AE64" s="501"/>
      <c r="AF64" s="501"/>
      <c r="AG64" s="501"/>
      <c r="AH64" s="501"/>
      <c r="AI64" s="501"/>
      <c r="AJ64" s="501"/>
      <c r="AK64" s="501"/>
      <c r="AL64" s="501"/>
      <c r="AM64" s="501"/>
      <c r="AN64" s="501"/>
      <c r="AO64" s="501"/>
      <c r="AP64" s="501"/>
      <c r="AQ64" s="501"/>
      <c r="AR64" s="501"/>
      <c r="AS64" s="501"/>
      <c r="AT64" s="501"/>
      <c r="AU64" s="501"/>
      <c r="AV64" s="501"/>
      <c r="AW64" s="501"/>
      <c r="AX64" s="501"/>
      <c r="AY64" s="501"/>
      <c r="AZ64" s="501"/>
      <c r="BA64" s="501"/>
      <c r="BB64" s="501"/>
      <c r="BC64" s="501"/>
      <c r="BD64" s="501"/>
      <c r="BE64" s="501"/>
      <c r="BF64" s="501"/>
      <c r="BG64" s="501"/>
      <c r="BH64" s="501"/>
      <c r="BI64" s="501"/>
      <c r="BJ64" s="501"/>
      <c r="BK64" s="501"/>
      <c r="BL64" s="501"/>
      <c r="BM64" s="501"/>
      <c r="BN64" s="501"/>
      <c r="BO64" s="501"/>
      <c r="BP64" s="501"/>
      <c r="BQ64" s="501"/>
      <c r="BR64" s="501"/>
      <c r="BS64" s="501"/>
      <c r="BT64" s="501"/>
      <c r="BU64" s="610"/>
    </row>
  </sheetData>
  <mergeCells count="260">
    <mergeCell ref="C33:Y33"/>
    <mergeCell ref="C34:Y34"/>
    <mergeCell ref="C35:Y35"/>
    <mergeCell ref="C36:Y36"/>
    <mergeCell ref="AX33:BU33"/>
    <mergeCell ref="AX34:BU34"/>
    <mergeCell ref="AX35:BU35"/>
    <mergeCell ref="AX36:BU36"/>
    <mergeCell ref="Z33:AW33"/>
    <mergeCell ref="Z34:AW34"/>
    <mergeCell ref="AS58:BF58"/>
    <mergeCell ref="BG58:BU58"/>
    <mergeCell ref="Z35:AW35"/>
    <mergeCell ref="Z36:AW36"/>
    <mergeCell ref="AX37:BU37"/>
    <mergeCell ref="AX38:BU38"/>
    <mergeCell ref="AS54:BF56"/>
    <mergeCell ref="BG54:BU56"/>
    <mergeCell ref="AS53:BU53"/>
    <mergeCell ref="C41:BU41"/>
    <mergeCell ref="C42:BU42"/>
    <mergeCell ref="C43:AF43"/>
    <mergeCell ref="AE54:AR56"/>
    <mergeCell ref="Q54:AD56"/>
    <mergeCell ref="C54:P56"/>
    <mergeCell ref="C53:AR53"/>
    <mergeCell ref="Z37:AW37"/>
    <mergeCell ref="Z38:AW38"/>
    <mergeCell ref="C37:Y37"/>
    <mergeCell ref="C38:Y38"/>
    <mergeCell ref="AG43:AQ43"/>
    <mergeCell ref="AR43:BU43"/>
    <mergeCell ref="W44:AF44"/>
    <mergeCell ref="AG44:AQ44"/>
    <mergeCell ref="AX31:BU32"/>
    <mergeCell ref="AS62:BF62"/>
    <mergeCell ref="BG62:BU62"/>
    <mergeCell ref="C58:I58"/>
    <mergeCell ref="C59:I59"/>
    <mergeCell ref="C60:I60"/>
    <mergeCell ref="C61:I61"/>
    <mergeCell ref="C62:I62"/>
    <mergeCell ref="C31:Y32"/>
    <mergeCell ref="Z31:AW32"/>
    <mergeCell ref="AS61:BF61"/>
    <mergeCell ref="BG61:BU61"/>
    <mergeCell ref="C57:I57"/>
    <mergeCell ref="J57:P57"/>
    <mergeCell ref="Q57:W57"/>
    <mergeCell ref="X57:AD57"/>
    <mergeCell ref="AE57:AK57"/>
    <mergeCell ref="AL57:AR57"/>
    <mergeCell ref="AS59:BF59"/>
    <mergeCell ref="BG59:BU59"/>
    <mergeCell ref="AS60:BF60"/>
    <mergeCell ref="BG60:BU60"/>
    <mergeCell ref="AS57:BF57"/>
    <mergeCell ref="BG57:BU57"/>
    <mergeCell ref="C21:K21"/>
    <mergeCell ref="L21:T21"/>
    <mergeCell ref="U21:AC21"/>
    <mergeCell ref="AD21:AK21"/>
    <mergeCell ref="BK21:BU21"/>
    <mergeCell ref="BK19:BU20"/>
    <mergeCell ref="U19:AC20"/>
    <mergeCell ref="L19:T20"/>
    <mergeCell ref="C30:BU30"/>
    <mergeCell ref="C29:BU29"/>
    <mergeCell ref="AR21:AY21"/>
    <mergeCell ref="AZ21:BJ21"/>
    <mergeCell ref="AR24:AY24"/>
    <mergeCell ref="U26:AC26"/>
    <mergeCell ref="C24:K24"/>
    <mergeCell ref="U23:AC23"/>
    <mergeCell ref="U24:AC24"/>
    <mergeCell ref="C25:K25"/>
    <mergeCell ref="C26:K26"/>
    <mergeCell ref="L23:T23"/>
    <mergeCell ref="L24:T24"/>
    <mergeCell ref="L25:T25"/>
    <mergeCell ref="L26:T26"/>
    <mergeCell ref="AD25:AK25"/>
    <mergeCell ref="AS10:BA10"/>
    <mergeCell ref="BB11:BK11"/>
    <mergeCell ref="BB12:BK12"/>
    <mergeCell ref="BB10:BK10"/>
    <mergeCell ref="AZ24:BJ24"/>
    <mergeCell ref="AJ12:AR12"/>
    <mergeCell ref="BL10:BU10"/>
    <mergeCell ref="AD23:AK23"/>
    <mergeCell ref="BK22:BU22"/>
    <mergeCell ref="AD26:AK26"/>
    <mergeCell ref="AD22:AK22"/>
    <mergeCell ref="AL22:AQ22"/>
    <mergeCell ref="AL23:AQ23"/>
    <mergeCell ref="AL24:AQ24"/>
    <mergeCell ref="AD24:AK24"/>
    <mergeCell ref="C23:K23"/>
    <mergeCell ref="AZ23:BJ23"/>
    <mergeCell ref="AR23:AY23"/>
    <mergeCell ref="U25:AC25"/>
    <mergeCell ref="AL25:AQ25"/>
    <mergeCell ref="AR25:AY25"/>
    <mergeCell ref="AZ25:BJ25"/>
    <mergeCell ref="C22:K22"/>
    <mergeCell ref="L22:T22"/>
    <mergeCell ref="AR22:AY22"/>
    <mergeCell ref="AZ22:BJ22"/>
    <mergeCell ref="U22:AC22"/>
    <mergeCell ref="C6:H8"/>
    <mergeCell ref="AS8:BA8"/>
    <mergeCell ref="AJ8:AR8"/>
    <mergeCell ref="I6:L8"/>
    <mergeCell ref="Q6:BA6"/>
    <mergeCell ref="M6:P8"/>
    <mergeCell ref="BB9:BK9"/>
    <mergeCell ref="AJ11:AR11"/>
    <mergeCell ref="AD18:AY18"/>
    <mergeCell ref="BB13:BK13"/>
    <mergeCell ref="BB14:BK14"/>
    <mergeCell ref="AJ13:AR13"/>
    <mergeCell ref="AJ14:AR14"/>
    <mergeCell ref="Q7:Z8"/>
    <mergeCell ref="Q10:Z10"/>
    <mergeCell ref="AA10:AI10"/>
    <mergeCell ref="AJ10:AR10"/>
    <mergeCell ref="BB6:BK8"/>
    <mergeCell ref="AA7:BA7"/>
    <mergeCell ref="AA8:AI8"/>
    <mergeCell ref="AA14:AI14"/>
    <mergeCell ref="AS14:BA14"/>
    <mergeCell ref="AJ9:AR9"/>
    <mergeCell ref="AS9:BA9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M11:P11"/>
    <mergeCell ref="M12:P12"/>
    <mergeCell ref="Q13:Z13"/>
    <mergeCell ref="I13:L13"/>
    <mergeCell ref="M13:P13"/>
    <mergeCell ref="BL12:BU12"/>
    <mergeCell ref="C10:H10"/>
    <mergeCell ref="I10:L10"/>
    <mergeCell ref="M10:P10"/>
    <mergeCell ref="C9:H9"/>
    <mergeCell ref="I9:L9"/>
    <mergeCell ref="M9:P9"/>
    <mergeCell ref="Q9:Z9"/>
    <mergeCell ref="AA9:AI9"/>
    <mergeCell ref="C19:K20"/>
    <mergeCell ref="C18:AC18"/>
    <mergeCell ref="AA11:AI11"/>
    <mergeCell ref="AA12:AI12"/>
    <mergeCell ref="Q12:Z12"/>
    <mergeCell ref="Q11:Z11"/>
    <mergeCell ref="I12:L12"/>
    <mergeCell ref="C13:H13"/>
    <mergeCell ref="C14:H14"/>
    <mergeCell ref="C17:BU17"/>
    <mergeCell ref="Q14:Z14"/>
    <mergeCell ref="M14:P14"/>
    <mergeCell ref="I14:L14"/>
    <mergeCell ref="AZ18:BU18"/>
    <mergeCell ref="AZ19:BJ20"/>
    <mergeCell ref="AD19:AK20"/>
    <mergeCell ref="AL19:AQ20"/>
    <mergeCell ref="AR19:AY20"/>
    <mergeCell ref="BL13:BU13"/>
    <mergeCell ref="BL14:BU14"/>
    <mergeCell ref="BL44:BU44"/>
    <mergeCell ref="C45:L45"/>
    <mergeCell ref="M45:V45"/>
    <mergeCell ref="W45:AF45"/>
    <mergeCell ref="AG45:AQ45"/>
    <mergeCell ref="AR45:BA45"/>
    <mergeCell ref="BB45:BK45"/>
    <mergeCell ref="BL45:BU45"/>
    <mergeCell ref="C44:L44"/>
    <mergeCell ref="M44:V44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C50:L50"/>
    <mergeCell ref="M50:V50"/>
    <mergeCell ref="W50:AF50"/>
    <mergeCell ref="AG50:AQ50"/>
    <mergeCell ref="AR48:BA48"/>
    <mergeCell ref="BB48:BK48"/>
    <mergeCell ref="C49:L49"/>
    <mergeCell ref="M49:V49"/>
    <mergeCell ref="W49:AF49"/>
    <mergeCell ref="AG49:AQ49"/>
    <mergeCell ref="AR49:BA49"/>
    <mergeCell ref="BB49:BK49"/>
    <mergeCell ref="C48:L48"/>
    <mergeCell ref="M48:V48"/>
    <mergeCell ref="W48:AF48"/>
    <mergeCell ref="AG48:AQ48"/>
    <mergeCell ref="J62:P62"/>
    <mergeCell ref="Q58:W58"/>
    <mergeCell ref="Q59:W59"/>
    <mergeCell ref="Q60:W60"/>
    <mergeCell ref="Q61:W61"/>
    <mergeCell ref="Q62:W62"/>
    <mergeCell ref="J58:P58"/>
    <mergeCell ref="J59:P59"/>
    <mergeCell ref="J60:P60"/>
    <mergeCell ref="J61:P61"/>
    <mergeCell ref="X62:AD62"/>
    <mergeCell ref="AE58:AK58"/>
    <mergeCell ref="AE59:AK59"/>
    <mergeCell ref="AE60:AK60"/>
    <mergeCell ref="AE61:AK61"/>
    <mergeCell ref="AE62:AK62"/>
    <mergeCell ref="X58:AD58"/>
    <mergeCell ref="X59:AD59"/>
    <mergeCell ref="X60:AD60"/>
    <mergeCell ref="X61:AD61"/>
    <mergeCell ref="AL62:AR62"/>
    <mergeCell ref="BJ4:BU4"/>
    <mergeCell ref="AL58:AR58"/>
    <mergeCell ref="AL59:AR59"/>
    <mergeCell ref="AL60:AR60"/>
    <mergeCell ref="AL61:AR61"/>
    <mergeCell ref="AR50:BA50"/>
    <mergeCell ref="BB50:BK50"/>
    <mergeCell ref="BL50:BU50"/>
    <mergeCell ref="BL48:BU48"/>
    <mergeCell ref="BL49:BU49"/>
    <mergeCell ref="BL46:BU46"/>
    <mergeCell ref="AR44:BA44"/>
    <mergeCell ref="BB44:BK44"/>
    <mergeCell ref="BL6:BU8"/>
    <mergeCell ref="BL9:BU9"/>
    <mergeCell ref="BK23:BU23"/>
    <mergeCell ref="AL26:AQ26"/>
    <mergeCell ref="AR26:AY26"/>
    <mergeCell ref="AZ26:BJ26"/>
    <mergeCell ref="BK24:BU24"/>
    <mergeCell ref="BK25:BU25"/>
    <mergeCell ref="BK26:BU26"/>
    <mergeCell ref="AL21:AQ21"/>
  </mergeCells>
  <phoneticPr fontId="25"/>
  <printOptions horizontalCentered="1"/>
  <pageMargins left="0.17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R238"/>
  <sheetViews>
    <sheetView showGridLines="0" view="pageBreakPreview" zoomScale="70" zoomScaleNormal="75" zoomScaleSheetLayoutView="70" workbookViewId="0">
      <pane xSplit="2" ySplit="12" topLeftCell="C13" activePane="bottomRight" state="frozen"/>
      <selection pane="topRight"/>
      <selection pane="bottomLeft"/>
      <selection pane="bottomRight" activeCell="D84" sqref="D84"/>
    </sheetView>
  </sheetViews>
  <sheetFormatPr defaultRowHeight="22.5" customHeight="1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>
      <c r="A1" s="539" t="s">
        <v>811</v>
      </c>
      <c r="B1" s="540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0"/>
      <c r="P1" s="542"/>
    </row>
    <row r="2" spans="1:16" s="84" customFormat="1" ht="22.5" customHeight="1" thickBot="1">
      <c r="A2" s="543"/>
      <c r="B2" s="543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5" t="s">
        <v>519</v>
      </c>
      <c r="O2" s="543"/>
      <c r="P2" s="546"/>
    </row>
    <row r="3" spans="1:16" ht="24.95" customHeight="1">
      <c r="A3" s="13" t="s">
        <v>423</v>
      </c>
      <c r="B3" s="14"/>
      <c r="C3" s="2624" t="s">
        <v>436</v>
      </c>
      <c r="D3" s="2625"/>
      <c r="E3" s="2625"/>
      <c r="F3" s="2625"/>
      <c r="G3" s="2625"/>
      <c r="H3" s="2625"/>
      <c r="I3" s="2625"/>
      <c r="J3" s="2625"/>
      <c r="K3" s="549"/>
      <c r="L3" s="549"/>
      <c r="M3" s="549"/>
      <c r="N3" s="358"/>
      <c r="O3" s="2626" t="s">
        <v>541</v>
      </c>
      <c r="P3" s="596"/>
    </row>
    <row r="4" spans="1:16" ht="24.95" customHeight="1">
      <c r="A4" s="552" t="s">
        <v>424</v>
      </c>
      <c r="B4" s="553"/>
      <c r="C4" s="2635" t="s">
        <v>437</v>
      </c>
      <c r="D4" s="2636"/>
      <c r="E4" s="2636"/>
      <c r="F4" s="2636"/>
      <c r="G4" s="2636"/>
      <c r="H4" s="2637"/>
      <c r="I4" s="2638" t="s">
        <v>432</v>
      </c>
      <c r="J4" s="2636"/>
      <c r="K4" s="2636"/>
      <c r="L4" s="2636"/>
      <c r="M4" s="2636"/>
      <c r="N4" s="2637"/>
      <c r="O4" s="2627"/>
      <c r="P4" s="550"/>
    </row>
    <row r="5" spans="1:16" ht="24.95" customHeight="1">
      <c r="A5" s="552" t="s">
        <v>425</v>
      </c>
      <c r="B5" s="554" t="s">
        <v>59</v>
      </c>
      <c r="C5" s="340" t="s">
        <v>334</v>
      </c>
      <c r="D5" s="339"/>
      <c r="E5" s="2638" t="s">
        <v>438</v>
      </c>
      <c r="F5" s="2636"/>
      <c r="G5" s="2636"/>
      <c r="H5" s="2637"/>
      <c r="I5" s="337" t="s">
        <v>334</v>
      </c>
      <c r="J5" s="339"/>
      <c r="K5" s="337" t="s">
        <v>439</v>
      </c>
      <c r="L5" s="338"/>
      <c r="M5" s="338"/>
      <c r="N5" s="339"/>
      <c r="O5" s="2627"/>
      <c r="P5" s="550"/>
    </row>
    <row r="6" spans="1:16" s="65" customFormat="1" ht="24.95" customHeight="1">
      <c r="A6" s="555" t="s">
        <v>426</v>
      </c>
      <c r="B6" s="556"/>
      <c r="C6" s="2631" t="s">
        <v>440</v>
      </c>
      <c r="D6" s="2629" t="s">
        <v>441</v>
      </c>
      <c r="E6" s="2633" t="s">
        <v>445</v>
      </c>
      <c r="F6" s="94" t="s">
        <v>442</v>
      </c>
      <c r="G6" s="359"/>
      <c r="H6" s="2629" t="s">
        <v>511</v>
      </c>
      <c r="I6" s="2629" t="s">
        <v>443</v>
      </c>
      <c r="J6" s="2629" t="s">
        <v>444</v>
      </c>
      <c r="K6" s="2633" t="s">
        <v>445</v>
      </c>
      <c r="L6" s="94" t="s">
        <v>442</v>
      </c>
      <c r="M6" s="359"/>
      <c r="N6" s="2629" t="s">
        <v>392</v>
      </c>
      <c r="O6" s="2627"/>
      <c r="P6" s="551"/>
    </row>
    <row r="7" spans="1:16" s="65" customFormat="1" ht="24.95" customHeight="1" thickBot="1">
      <c r="A7" s="45" t="s">
        <v>427</v>
      </c>
      <c r="B7" s="46"/>
      <c r="C7" s="2632"/>
      <c r="D7" s="2630"/>
      <c r="E7" s="2634"/>
      <c r="F7" s="547"/>
      <c r="G7" s="656" t="s">
        <v>446</v>
      </c>
      <c r="H7" s="2630"/>
      <c r="I7" s="2630"/>
      <c r="J7" s="2630"/>
      <c r="K7" s="2634"/>
      <c r="L7" s="548"/>
      <c r="M7" s="656" t="s">
        <v>446</v>
      </c>
      <c r="N7" s="2630"/>
      <c r="O7" s="2628"/>
      <c r="P7" s="551"/>
    </row>
    <row r="8" spans="1:16" ht="30" customHeight="1">
      <c r="A8" s="13"/>
      <c r="B8" s="95" t="s">
        <v>6</v>
      </c>
      <c r="C8" s="1463" t="s">
        <v>374</v>
      </c>
      <c r="D8" s="1463" t="s">
        <v>374</v>
      </c>
      <c r="E8" s="1463" t="s">
        <v>374</v>
      </c>
      <c r="F8" s="1463" t="s">
        <v>374</v>
      </c>
      <c r="G8" s="1463" t="s">
        <v>374</v>
      </c>
      <c r="H8" s="1463" t="s">
        <v>374</v>
      </c>
      <c r="I8" s="1463" t="s">
        <v>374</v>
      </c>
      <c r="J8" s="1463" t="s">
        <v>374</v>
      </c>
      <c r="K8" s="1463" t="s">
        <v>374</v>
      </c>
      <c r="L8" s="1463" t="s">
        <v>374</v>
      </c>
      <c r="M8" s="1463" t="s">
        <v>374</v>
      </c>
      <c r="N8" s="1463" t="s">
        <v>374</v>
      </c>
      <c r="O8" s="96"/>
      <c r="P8" s="550"/>
    </row>
    <row r="9" spans="1:16" ht="30" customHeight="1">
      <c r="A9" s="552"/>
      <c r="B9" s="554" t="s">
        <v>1023</v>
      </c>
      <c r="C9" s="1464">
        <v>2</v>
      </c>
      <c r="D9" s="1464">
        <v>2</v>
      </c>
      <c r="E9" s="1464">
        <v>4</v>
      </c>
      <c r="F9" s="1464">
        <v>1</v>
      </c>
      <c r="G9" s="1464">
        <v>0</v>
      </c>
      <c r="H9" s="1465">
        <v>5</v>
      </c>
      <c r="I9" s="1465">
        <v>4</v>
      </c>
      <c r="J9" s="1464">
        <v>3</v>
      </c>
      <c r="K9" s="1464">
        <v>9</v>
      </c>
      <c r="L9" s="1464">
        <v>1</v>
      </c>
      <c r="M9" s="1464">
        <v>0</v>
      </c>
      <c r="N9" s="1466">
        <v>10</v>
      </c>
      <c r="O9" s="557"/>
      <c r="P9" s="550"/>
    </row>
    <row r="10" spans="1:16" ht="30" customHeight="1">
      <c r="A10" s="552"/>
      <c r="B10" s="554" t="s">
        <v>1024</v>
      </c>
      <c r="C10" s="1467" t="s">
        <v>374</v>
      </c>
      <c r="D10" s="1467" t="s">
        <v>374</v>
      </c>
      <c r="E10" s="1467" t="s">
        <v>374</v>
      </c>
      <c r="F10" s="1467" t="s">
        <v>374</v>
      </c>
      <c r="G10" s="1467" t="s">
        <v>374</v>
      </c>
      <c r="H10" s="1467" t="s">
        <v>374</v>
      </c>
      <c r="I10" s="1467" t="s">
        <v>374</v>
      </c>
      <c r="J10" s="1467" t="s">
        <v>374</v>
      </c>
      <c r="K10" s="1467" t="s">
        <v>374</v>
      </c>
      <c r="L10" s="1467" t="s">
        <v>374</v>
      </c>
      <c r="M10" s="1467" t="s">
        <v>374</v>
      </c>
      <c r="N10" s="1467" t="s">
        <v>374</v>
      </c>
      <c r="O10" s="557"/>
      <c r="P10" s="550"/>
    </row>
    <row r="11" spans="1:16" ht="30" customHeight="1">
      <c r="A11" s="552"/>
      <c r="B11" s="554" t="s">
        <v>1025</v>
      </c>
      <c r="C11" s="1468">
        <v>2</v>
      </c>
      <c r="D11" s="1468">
        <v>1</v>
      </c>
      <c r="E11" s="1468">
        <v>3</v>
      </c>
      <c r="F11" s="1468">
        <v>1</v>
      </c>
      <c r="G11" s="1468">
        <v>0</v>
      </c>
      <c r="H11" s="1468">
        <v>4</v>
      </c>
      <c r="I11" s="1468">
        <v>4</v>
      </c>
      <c r="J11" s="1468">
        <v>2</v>
      </c>
      <c r="K11" s="1468">
        <v>8</v>
      </c>
      <c r="L11" s="1468">
        <v>1</v>
      </c>
      <c r="M11" s="1468">
        <v>0</v>
      </c>
      <c r="N11" s="1468">
        <v>9</v>
      </c>
      <c r="O11" s="557"/>
      <c r="P11" s="550"/>
    </row>
    <row r="12" spans="1:16" ht="30" customHeight="1">
      <c r="A12" s="22"/>
      <c r="B12" s="29" t="s">
        <v>1026</v>
      </c>
      <c r="C12" s="1030">
        <v>0</v>
      </c>
      <c r="D12" s="1030">
        <v>1</v>
      </c>
      <c r="E12" s="1030">
        <v>1</v>
      </c>
      <c r="F12" s="1030">
        <v>0</v>
      </c>
      <c r="G12" s="1030">
        <v>0</v>
      </c>
      <c r="H12" s="1030">
        <v>1</v>
      </c>
      <c r="I12" s="1030">
        <v>0</v>
      </c>
      <c r="J12" s="1030">
        <v>1</v>
      </c>
      <c r="K12" s="1030">
        <v>1</v>
      </c>
      <c r="L12" s="1030">
        <v>0</v>
      </c>
      <c r="M12" s="1030">
        <v>0</v>
      </c>
      <c r="N12" s="1030">
        <v>1</v>
      </c>
      <c r="O12" s="55"/>
      <c r="P12" s="550"/>
    </row>
    <row r="13" spans="1:16" ht="23.1" customHeight="1">
      <c r="A13" s="558">
        <v>1</v>
      </c>
      <c r="B13" s="559" t="s">
        <v>1027</v>
      </c>
      <c r="C13" s="1469">
        <v>0</v>
      </c>
      <c r="D13" s="1469">
        <v>0</v>
      </c>
      <c r="E13" s="1469">
        <v>0</v>
      </c>
      <c r="F13" s="1469">
        <v>0</v>
      </c>
      <c r="G13" s="1469">
        <v>0</v>
      </c>
      <c r="H13" s="1469">
        <v>0</v>
      </c>
      <c r="I13" s="1469">
        <v>0</v>
      </c>
      <c r="J13" s="1469">
        <v>0</v>
      </c>
      <c r="K13" s="1469">
        <v>0</v>
      </c>
      <c r="L13" s="1469">
        <v>0</v>
      </c>
      <c r="M13" s="1469">
        <v>0</v>
      </c>
      <c r="N13" s="1469">
        <v>0</v>
      </c>
      <c r="O13" s="560">
        <v>1</v>
      </c>
      <c r="P13" s="550"/>
    </row>
    <row r="14" spans="1:16" ht="23.1" customHeight="1">
      <c r="A14" s="561">
        <v>2</v>
      </c>
      <c r="B14" s="562" t="s">
        <v>1028</v>
      </c>
      <c r="C14" s="1468">
        <v>0</v>
      </c>
      <c r="D14" s="1468">
        <v>0</v>
      </c>
      <c r="E14" s="1468">
        <v>0</v>
      </c>
      <c r="F14" s="1468">
        <v>0</v>
      </c>
      <c r="G14" s="1468">
        <v>0</v>
      </c>
      <c r="H14" s="1468">
        <v>0</v>
      </c>
      <c r="I14" s="1468">
        <v>0</v>
      </c>
      <c r="J14" s="1468">
        <v>0</v>
      </c>
      <c r="K14" s="1468">
        <v>1</v>
      </c>
      <c r="L14" s="1468">
        <v>0</v>
      </c>
      <c r="M14" s="1468">
        <v>0</v>
      </c>
      <c r="N14" s="1468">
        <v>1</v>
      </c>
      <c r="O14" s="557">
        <v>2</v>
      </c>
      <c r="P14" s="550"/>
    </row>
    <row r="15" spans="1:16" ht="23.1" customHeight="1">
      <c r="A15" s="561">
        <v>3</v>
      </c>
      <c r="B15" s="562" t="s">
        <v>1029</v>
      </c>
      <c r="C15" s="1468">
        <v>0</v>
      </c>
      <c r="D15" s="1468">
        <v>0</v>
      </c>
      <c r="E15" s="1468">
        <v>0</v>
      </c>
      <c r="F15" s="1468">
        <v>0</v>
      </c>
      <c r="G15" s="1468">
        <v>0</v>
      </c>
      <c r="H15" s="1468">
        <v>0</v>
      </c>
      <c r="I15" s="1468">
        <v>1</v>
      </c>
      <c r="J15" s="1468">
        <v>0</v>
      </c>
      <c r="K15" s="1468">
        <v>1</v>
      </c>
      <c r="L15" s="1468">
        <v>0</v>
      </c>
      <c r="M15" s="1468">
        <v>0</v>
      </c>
      <c r="N15" s="1468">
        <v>1</v>
      </c>
      <c r="O15" s="557">
        <v>3</v>
      </c>
      <c r="P15" s="550"/>
    </row>
    <row r="16" spans="1:16" ht="23.1" customHeight="1">
      <c r="A16" s="561">
        <v>6</v>
      </c>
      <c r="B16" s="562" t="s">
        <v>1030</v>
      </c>
      <c r="C16" s="1468">
        <v>0</v>
      </c>
      <c r="D16" s="1468">
        <v>0</v>
      </c>
      <c r="E16" s="1468">
        <v>0</v>
      </c>
      <c r="F16" s="1468">
        <v>0</v>
      </c>
      <c r="G16" s="1468">
        <v>0</v>
      </c>
      <c r="H16" s="1468">
        <v>0</v>
      </c>
      <c r="I16" s="1468">
        <v>0</v>
      </c>
      <c r="J16" s="1468">
        <v>0</v>
      </c>
      <c r="K16" s="1468">
        <v>0</v>
      </c>
      <c r="L16" s="1468">
        <v>0</v>
      </c>
      <c r="M16" s="1468">
        <v>0</v>
      </c>
      <c r="N16" s="1468">
        <v>0</v>
      </c>
      <c r="O16" s="557">
        <v>6</v>
      </c>
      <c r="P16" s="550"/>
    </row>
    <row r="17" spans="1:16" ht="23.1" customHeight="1">
      <c r="A17" s="563">
        <v>7</v>
      </c>
      <c r="B17" s="564" t="s">
        <v>1031</v>
      </c>
      <c r="C17" s="1470">
        <v>0</v>
      </c>
      <c r="D17" s="1470">
        <v>0</v>
      </c>
      <c r="E17" s="1470">
        <v>0</v>
      </c>
      <c r="F17" s="1470">
        <v>0</v>
      </c>
      <c r="G17" s="1470">
        <v>0</v>
      </c>
      <c r="H17" s="1470">
        <v>0</v>
      </c>
      <c r="I17" s="1470">
        <v>0</v>
      </c>
      <c r="J17" s="1470">
        <v>0</v>
      </c>
      <c r="K17" s="1470">
        <v>0</v>
      </c>
      <c r="L17" s="1470">
        <v>0</v>
      </c>
      <c r="M17" s="1470">
        <v>0</v>
      </c>
      <c r="N17" s="1470">
        <v>0</v>
      </c>
      <c r="O17" s="565">
        <v>7</v>
      </c>
      <c r="P17" s="550"/>
    </row>
    <row r="18" spans="1:16" ht="23.1" customHeight="1">
      <c r="A18" s="558">
        <v>8</v>
      </c>
      <c r="B18" s="559" t="s">
        <v>1032</v>
      </c>
      <c r="C18" s="1469">
        <v>0</v>
      </c>
      <c r="D18" s="1469">
        <v>0</v>
      </c>
      <c r="E18" s="1469">
        <v>0</v>
      </c>
      <c r="F18" s="1469">
        <v>0</v>
      </c>
      <c r="G18" s="1469">
        <v>0</v>
      </c>
      <c r="H18" s="1469">
        <v>0</v>
      </c>
      <c r="I18" s="1469">
        <v>0</v>
      </c>
      <c r="J18" s="1469">
        <v>0</v>
      </c>
      <c r="K18" s="1469">
        <v>0</v>
      </c>
      <c r="L18" s="1469">
        <v>0</v>
      </c>
      <c r="M18" s="1469">
        <v>0</v>
      </c>
      <c r="N18" s="1469">
        <v>0</v>
      </c>
      <c r="O18" s="560">
        <v>8</v>
      </c>
      <c r="P18" s="550"/>
    </row>
    <row r="19" spans="1:16" ht="23.1" customHeight="1">
      <c r="A19" s="561">
        <v>9</v>
      </c>
      <c r="B19" s="562" t="s">
        <v>1033</v>
      </c>
      <c r="C19" s="1468">
        <v>0</v>
      </c>
      <c r="D19" s="1468">
        <v>0</v>
      </c>
      <c r="E19" s="1468">
        <v>0</v>
      </c>
      <c r="F19" s="1468">
        <v>0</v>
      </c>
      <c r="G19" s="1468">
        <v>0</v>
      </c>
      <c r="H19" s="1468">
        <v>0</v>
      </c>
      <c r="I19" s="1468">
        <v>0</v>
      </c>
      <c r="J19" s="1468">
        <v>0</v>
      </c>
      <c r="K19" s="1468">
        <v>0</v>
      </c>
      <c r="L19" s="1468">
        <v>0</v>
      </c>
      <c r="M19" s="1468">
        <v>0</v>
      </c>
      <c r="N19" s="1468">
        <v>0</v>
      </c>
      <c r="O19" s="557">
        <v>9</v>
      </c>
      <c r="P19" s="550"/>
    </row>
    <row r="20" spans="1:16" ht="23.1" customHeight="1">
      <c r="A20" s="561">
        <v>10</v>
      </c>
      <c r="B20" s="562" t="s">
        <v>1034</v>
      </c>
      <c r="C20" s="1468">
        <v>0</v>
      </c>
      <c r="D20" s="1468">
        <v>0</v>
      </c>
      <c r="E20" s="1468">
        <v>0</v>
      </c>
      <c r="F20" s="1468">
        <v>0</v>
      </c>
      <c r="G20" s="1468">
        <v>0</v>
      </c>
      <c r="H20" s="1468">
        <v>0</v>
      </c>
      <c r="I20" s="1468">
        <v>0</v>
      </c>
      <c r="J20" s="1468">
        <v>0</v>
      </c>
      <c r="K20" s="1468">
        <v>0</v>
      </c>
      <c r="L20" s="1468">
        <v>0</v>
      </c>
      <c r="M20" s="1468">
        <v>0</v>
      </c>
      <c r="N20" s="1468">
        <v>0</v>
      </c>
      <c r="O20" s="557">
        <v>10</v>
      </c>
      <c r="P20" s="550"/>
    </row>
    <row r="21" spans="1:16" s="65" customFormat="1" ht="23.1" customHeight="1">
      <c r="A21" s="566">
        <v>11</v>
      </c>
      <c r="B21" s="567" t="s">
        <v>1035</v>
      </c>
      <c r="C21" s="1471">
        <v>0</v>
      </c>
      <c r="D21" s="1471">
        <v>0</v>
      </c>
      <c r="E21" s="1471">
        <v>0</v>
      </c>
      <c r="F21" s="1471">
        <v>0</v>
      </c>
      <c r="G21" s="1471">
        <v>0</v>
      </c>
      <c r="H21" s="1471">
        <v>0</v>
      </c>
      <c r="I21" s="1471">
        <v>0</v>
      </c>
      <c r="J21" s="1471">
        <v>0</v>
      </c>
      <c r="K21" s="1471">
        <v>0</v>
      </c>
      <c r="L21" s="1471">
        <v>0</v>
      </c>
      <c r="M21" s="1471">
        <v>0</v>
      </c>
      <c r="N21" s="1471">
        <v>0</v>
      </c>
      <c r="O21" s="568">
        <v>11</v>
      </c>
      <c r="P21" s="551"/>
    </row>
    <row r="22" spans="1:16" s="65" customFormat="1" ht="23.1" customHeight="1">
      <c r="A22" s="570">
        <v>12</v>
      </c>
      <c r="B22" s="571" t="s">
        <v>1036</v>
      </c>
      <c r="C22" s="1472">
        <v>0</v>
      </c>
      <c r="D22" s="1472">
        <v>0</v>
      </c>
      <c r="E22" s="1472">
        <v>0</v>
      </c>
      <c r="F22" s="1472">
        <v>0</v>
      </c>
      <c r="G22" s="1472">
        <v>0</v>
      </c>
      <c r="H22" s="1472">
        <v>0</v>
      </c>
      <c r="I22" s="1472">
        <v>0</v>
      </c>
      <c r="J22" s="1472">
        <v>0</v>
      </c>
      <c r="K22" s="1472">
        <v>0</v>
      </c>
      <c r="L22" s="1472">
        <v>0</v>
      </c>
      <c r="M22" s="1472">
        <v>0</v>
      </c>
      <c r="N22" s="1472">
        <v>0</v>
      </c>
      <c r="O22" s="572">
        <v>12</v>
      </c>
      <c r="P22" s="551"/>
    </row>
    <row r="23" spans="1:16" s="65" customFormat="1" ht="23.1" customHeight="1">
      <c r="A23" s="573">
        <v>14</v>
      </c>
      <c r="B23" s="574" t="s">
        <v>1037</v>
      </c>
      <c r="C23" s="1473">
        <v>0</v>
      </c>
      <c r="D23" s="1473">
        <v>0</v>
      </c>
      <c r="E23" s="1473">
        <v>0</v>
      </c>
      <c r="F23" s="1473">
        <v>0</v>
      </c>
      <c r="G23" s="1473">
        <v>0</v>
      </c>
      <c r="H23" s="1473">
        <v>0</v>
      </c>
      <c r="I23" s="1473">
        <v>0</v>
      </c>
      <c r="J23" s="1473">
        <v>0</v>
      </c>
      <c r="K23" s="1473">
        <v>0</v>
      </c>
      <c r="L23" s="1473">
        <v>0</v>
      </c>
      <c r="M23" s="1473">
        <v>0</v>
      </c>
      <c r="N23" s="1473">
        <v>0</v>
      </c>
      <c r="O23" s="575">
        <v>14</v>
      </c>
      <c r="P23" s="551"/>
    </row>
    <row r="24" spans="1:16" s="65" customFormat="1" ht="23.1" customHeight="1">
      <c r="A24" s="566">
        <v>15</v>
      </c>
      <c r="B24" s="567" t="s">
        <v>1038</v>
      </c>
      <c r="C24" s="1471">
        <v>0</v>
      </c>
      <c r="D24" s="1471">
        <v>0</v>
      </c>
      <c r="E24" s="1471">
        <v>0</v>
      </c>
      <c r="F24" s="1471">
        <v>0</v>
      </c>
      <c r="G24" s="1471">
        <v>0</v>
      </c>
      <c r="H24" s="1471">
        <v>0</v>
      </c>
      <c r="I24" s="1471">
        <v>0</v>
      </c>
      <c r="J24" s="1471">
        <v>0</v>
      </c>
      <c r="K24" s="1471">
        <v>0</v>
      </c>
      <c r="L24" s="1471">
        <v>0</v>
      </c>
      <c r="M24" s="1471">
        <v>0</v>
      </c>
      <c r="N24" s="1471">
        <v>0</v>
      </c>
      <c r="O24" s="568">
        <v>15</v>
      </c>
      <c r="P24" s="551"/>
    </row>
    <row r="25" spans="1:16" s="65" customFormat="1" ht="23.1" customHeight="1">
      <c r="A25" s="566">
        <v>16</v>
      </c>
      <c r="B25" s="567" t="s">
        <v>1039</v>
      </c>
      <c r="C25" s="1471">
        <v>0</v>
      </c>
      <c r="D25" s="1471">
        <v>0</v>
      </c>
      <c r="E25" s="1471">
        <v>0</v>
      </c>
      <c r="F25" s="1471">
        <v>0</v>
      </c>
      <c r="G25" s="1471">
        <v>0</v>
      </c>
      <c r="H25" s="1471">
        <v>0</v>
      </c>
      <c r="I25" s="1471">
        <v>0</v>
      </c>
      <c r="J25" s="1471">
        <v>0</v>
      </c>
      <c r="K25" s="1471">
        <v>0</v>
      </c>
      <c r="L25" s="1471">
        <v>0</v>
      </c>
      <c r="M25" s="1471">
        <v>0</v>
      </c>
      <c r="N25" s="1471">
        <v>0</v>
      </c>
      <c r="O25" s="568">
        <v>16</v>
      </c>
      <c r="P25" s="551"/>
    </row>
    <row r="26" spans="1:16" s="65" customFormat="1" ht="23.1" customHeight="1">
      <c r="A26" s="566">
        <v>17</v>
      </c>
      <c r="B26" s="567" t="s">
        <v>1040</v>
      </c>
      <c r="C26" s="1471">
        <v>0</v>
      </c>
      <c r="D26" s="1471">
        <v>0</v>
      </c>
      <c r="E26" s="1471">
        <v>0</v>
      </c>
      <c r="F26" s="1471">
        <v>0</v>
      </c>
      <c r="G26" s="1471">
        <v>0</v>
      </c>
      <c r="H26" s="1471">
        <v>0</v>
      </c>
      <c r="I26" s="1471">
        <v>0</v>
      </c>
      <c r="J26" s="1471">
        <v>0</v>
      </c>
      <c r="K26" s="1471">
        <v>0</v>
      </c>
      <c r="L26" s="1471">
        <v>0</v>
      </c>
      <c r="M26" s="1471">
        <v>0</v>
      </c>
      <c r="N26" s="1471">
        <v>0</v>
      </c>
      <c r="O26" s="568">
        <v>17</v>
      </c>
      <c r="P26" s="551"/>
    </row>
    <row r="27" spans="1:16" s="65" customFormat="1" ht="23.1" customHeight="1">
      <c r="A27" s="570">
        <v>18</v>
      </c>
      <c r="B27" s="571" t="s">
        <v>1041</v>
      </c>
      <c r="C27" s="1472">
        <v>0</v>
      </c>
      <c r="D27" s="1472">
        <v>0</v>
      </c>
      <c r="E27" s="1472">
        <v>0</v>
      </c>
      <c r="F27" s="1472">
        <v>0</v>
      </c>
      <c r="G27" s="1472">
        <v>0</v>
      </c>
      <c r="H27" s="1472">
        <v>0</v>
      </c>
      <c r="I27" s="1472">
        <v>0</v>
      </c>
      <c r="J27" s="1472">
        <v>0</v>
      </c>
      <c r="K27" s="1472">
        <v>0</v>
      </c>
      <c r="L27" s="1472">
        <v>0</v>
      </c>
      <c r="M27" s="1472">
        <v>0</v>
      </c>
      <c r="N27" s="1472">
        <v>0</v>
      </c>
      <c r="O27" s="572">
        <v>18</v>
      </c>
      <c r="P27" s="551"/>
    </row>
    <row r="28" spans="1:16" s="65" customFormat="1" ht="23.1" customHeight="1">
      <c r="A28" s="576">
        <v>19</v>
      </c>
      <c r="B28" s="574" t="s">
        <v>1042</v>
      </c>
      <c r="C28" s="1473">
        <v>0</v>
      </c>
      <c r="D28" s="1473">
        <v>0</v>
      </c>
      <c r="E28" s="1473">
        <v>0</v>
      </c>
      <c r="F28" s="1473">
        <v>0</v>
      </c>
      <c r="G28" s="1473">
        <v>0</v>
      </c>
      <c r="H28" s="1473">
        <v>0</v>
      </c>
      <c r="I28" s="1473">
        <v>0</v>
      </c>
      <c r="J28" s="1473">
        <v>0</v>
      </c>
      <c r="K28" s="1473">
        <v>0</v>
      </c>
      <c r="L28" s="1473">
        <v>0</v>
      </c>
      <c r="M28" s="1473">
        <v>0</v>
      </c>
      <c r="N28" s="1473">
        <v>0</v>
      </c>
      <c r="O28" s="577">
        <v>19</v>
      </c>
      <c r="P28" s="551"/>
    </row>
    <row r="29" spans="1:16" s="65" customFormat="1" ht="23.1" customHeight="1">
      <c r="A29" s="566">
        <v>21</v>
      </c>
      <c r="B29" s="567" t="s">
        <v>1043</v>
      </c>
      <c r="C29" s="1471">
        <v>0</v>
      </c>
      <c r="D29" s="1471">
        <v>0</v>
      </c>
      <c r="E29" s="1471">
        <v>0</v>
      </c>
      <c r="F29" s="1471">
        <v>0</v>
      </c>
      <c r="G29" s="1471">
        <v>0</v>
      </c>
      <c r="H29" s="1471">
        <v>0</v>
      </c>
      <c r="I29" s="1471">
        <v>0</v>
      </c>
      <c r="J29" s="1471">
        <v>0</v>
      </c>
      <c r="K29" s="1471">
        <v>0</v>
      </c>
      <c r="L29" s="1471">
        <v>0</v>
      </c>
      <c r="M29" s="1471">
        <v>0</v>
      </c>
      <c r="N29" s="1471">
        <v>0</v>
      </c>
      <c r="O29" s="568">
        <v>21</v>
      </c>
      <c r="P29" s="551"/>
    </row>
    <row r="30" spans="1:16" s="65" customFormat="1" ht="23.1" customHeight="1">
      <c r="A30" s="566">
        <v>22</v>
      </c>
      <c r="B30" s="567" t="s">
        <v>1044</v>
      </c>
      <c r="C30" s="1471">
        <v>0</v>
      </c>
      <c r="D30" s="1471">
        <v>0</v>
      </c>
      <c r="E30" s="1471">
        <v>0</v>
      </c>
      <c r="F30" s="1471">
        <v>0</v>
      </c>
      <c r="G30" s="1471">
        <v>0</v>
      </c>
      <c r="H30" s="1471">
        <v>0</v>
      </c>
      <c r="I30" s="1471">
        <v>0</v>
      </c>
      <c r="J30" s="1471">
        <v>0</v>
      </c>
      <c r="K30" s="1471">
        <v>1</v>
      </c>
      <c r="L30" s="1471">
        <v>0</v>
      </c>
      <c r="M30" s="1471">
        <v>0</v>
      </c>
      <c r="N30" s="1471">
        <v>1</v>
      </c>
      <c r="O30" s="568">
        <v>22</v>
      </c>
      <c r="P30" s="551"/>
    </row>
    <row r="31" spans="1:16" s="65" customFormat="1" ht="23.1" customHeight="1">
      <c r="A31" s="566">
        <v>23</v>
      </c>
      <c r="B31" s="567" t="s">
        <v>1045</v>
      </c>
      <c r="C31" s="1471">
        <v>0</v>
      </c>
      <c r="D31" s="1471">
        <v>0</v>
      </c>
      <c r="E31" s="1471">
        <v>0</v>
      </c>
      <c r="F31" s="1471">
        <v>0</v>
      </c>
      <c r="G31" s="1471">
        <v>0</v>
      </c>
      <c r="H31" s="1471">
        <v>0</v>
      </c>
      <c r="I31" s="1471">
        <v>0</v>
      </c>
      <c r="J31" s="1471">
        <v>0</v>
      </c>
      <c r="K31" s="1471">
        <v>0</v>
      </c>
      <c r="L31" s="1471">
        <v>0</v>
      </c>
      <c r="M31" s="1471">
        <v>0</v>
      </c>
      <c r="N31" s="1471">
        <v>0</v>
      </c>
      <c r="O31" s="568">
        <v>23</v>
      </c>
      <c r="P31" s="551"/>
    </row>
    <row r="32" spans="1:16" s="65" customFormat="1" ht="23.1" customHeight="1">
      <c r="A32" s="570">
        <v>24</v>
      </c>
      <c r="B32" s="571" t="s">
        <v>1046</v>
      </c>
      <c r="C32" s="1472">
        <v>0</v>
      </c>
      <c r="D32" s="1472">
        <v>0</v>
      </c>
      <c r="E32" s="1472">
        <v>0</v>
      </c>
      <c r="F32" s="1472">
        <v>0</v>
      </c>
      <c r="G32" s="1472">
        <v>0</v>
      </c>
      <c r="H32" s="1472">
        <v>0</v>
      </c>
      <c r="I32" s="1472">
        <v>0</v>
      </c>
      <c r="J32" s="1472">
        <v>0</v>
      </c>
      <c r="K32" s="1472">
        <v>0</v>
      </c>
      <c r="L32" s="1472">
        <v>0</v>
      </c>
      <c r="M32" s="1472">
        <v>0</v>
      </c>
      <c r="N32" s="1472">
        <v>0</v>
      </c>
      <c r="O32" s="572">
        <v>24</v>
      </c>
      <c r="P32" s="551"/>
    </row>
    <row r="33" spans="1:16" s="65" customFormat="1" ht="23.1" customHeight="1">
      <c r="A33" s="573">
        <v>25</v>
      </c>
      <c r="B33" s="574" t="s">
        <v>1047</v>
      </c>
      <c r="C33" s="1473">
        <v>0</v>
      </c>
      <c r="D33" s="1473">
        <v>0</v>
      </c>
      <c r="E33" s="1473">
        <v>0</v>
      </c>
      <c r="F33" s="1473">
        <v>0</v>
      </c>
      <c r="G33" s="1473">
        <v>0</v>
      </c>
      <c r="H33" s="1473">
        <v>0</v>
      </c>
      <c r="I33" s="1473">
        <v>0</v>
      </c>
      <c r="J33" s="1473">
        <v>0</v>
      </c>
      <c r="K33" s="1473">
        <v>0</v>
      </c>
      <c r="L33" s="1473">
        <v>0</v>
      </c>
      <c r="M33" s="1473">
        <v>0</v>
      </c>
      <c r="N33" s="1473">
        <v>0</v>
      </c>
      <c r="O33" s="575">
        <v>25</v>
      </c>
      <c r="P33" s="551"/>
    </row>
    <row r="34" spans="1:16" s="65" customFormat="1" ht="23.1" customHeight="1">
      <c r="A34" s="566">
        <v>27</v>
      </c>
      <c r="B34" s="567" t="s">
        <v>1048</v>
      </c>
      <c r="C34" s="1471">
        <v>0</v>
      </c>
      <c r="D34" s="1471">
        <v>0</v>
      </c>
      <c r="E34" s="1471">
        <v>0</v>
      </c>
      <c r="F34" s="1471">
        <v>0</v>
      </c>
      <c r="G34" s="1471">
        <v>0</v>
      </c>
      <c r="H34" s="1471">
        <v>0</v>
      </c>
      <c r="I34" s="1471">
        <v>0</v>
      </c>
      <c r="J34" s="1471">
        <v>0</v>
      </c>
      <c r="K34" s="1471">
        <v>0</v>
      </c>
      <c r="L34" s="1471">
        <v>0</v>
      </c>
      <c r="M34" s="1471">
        <v>0</v>
      </c>
      <c r="N34" s="1471">
        <v>0</v>
      </c>
      <c r="O34" s="568">
        <v>27</v>
      </c>
      <c r="P34" s="551"/>
    </row>
    <row r="35" spans="1:16" s="65" customFormat="1" ht="23.1" customHeight="1">
      <c r="A35" s="566">
        <v>28</v>
      </c>
      <c r="B35" s="567" t="s">
        <v>1049</v>
      </c>
      <c r="C35" s="1471">
        <v>0</v>
      </c>
      <c r="D35" s="1471">
        <v>0</v>
      </c>
      <c r="E35" s="1471">
        <v>0</v>
      </c>
      <c r="F35" s="1471">
        <v>0</v>
      </c>
      <c r="G35" s="1471">
        <v>0</v>
      </c>
      <c r="H35" s="1471">
        <v>0</v>
      </c>
      <c r="I35" s="1471">
        <v>0</v>
      </c>
      <c r="J35" s="1471">
        <v>0</v>
      </c>
      <c r="K35" s="1471">
        <v>0</v>
      </c>
      <c r="L35" s="1471">
        <v>0</v>
      </c>
      <c r="M35" s="1471">
        <v>0</v>
      </c>
      <c r="N35" s="1471">
        <v>0</v>
      </c>
      <c r="O35" s="568">
        <v>28</v>
      </c>
      <c r="P35" s="551"/>
    </row>
    <row r="36" spans="1:16" s="65" customFormat="1" ht="23.1" customHeight="1">
      <c r="A36" s="566">
        <v>29</v>
      </c>
      <c r="B36" s="567" t="s">
        <v>1050</v>
      </c>
      <c r="C36" s="1471">
        <v>0</v>
      </c>
      <c r="D36" s="1471">
        <v>0</v>
      </c>
      <c r="E36" s="1471">
        <v>0</v>
      </c>
      <c r="F36" s="1471">
        <v>0</v>
      </c>
      <c r="G36" s="1471">
        <v>0</v>
      </c>
      <c r="H36" s="1471">
        <v>0</v>
      </c>
      <c r="I36" s="1471">
        <v>0</v>
      </c>
      <c r="J36" s="1471">
        <v>0</v>
      </c>
      <c r="K36" s="1471">
        <v>0</v>
      </c>
      <c r="L36" s="1471">
        <v>0</v>
      </c>
      <c r="M36" s="1471">
        <v>0</v>
      </c>
      <c r="N36" s="1471">
        <v>0</v>
      </c>
      <c r="O36" s="568">
        <v>29</v>
      </c>
      <c r="P36" s="551"/>
    </row>
    <row r="37" spans="1:16" s="65" customFormat="1" ht="23.1" customHeight="1">
      <c r="A37" s="570">
        <v>30</v>
      </c>
      <c r="B37" s="571" t="s">
        <v>1051</v>
      </c>
      <c r="C37" s="1472">
        <v>0</v>
      </c>
      <c r="D37" s="1472">
        <v>0</v>
      </c>
      <c r="E37" s="1472">
        <v>0</v>
      </c>
      <c r="F37" s="1472">
        <v>0</v>
      </c>
      <c r="G37" s="1472">
        <v>0</v>
      </c>
      <c r="H37" s="1472">
        <v>0</v>
      </c>
      <c r="I37" s="1472">
        <v>0</v>
      </c>
      <c r="J37" s="1472">
        <v>0</v>
      </c>
      <c r="K37" s="1472">
        <v>0</v>
      </c>
      <c r="L37" s="1472">
        <v>0</v>
      </c>
      <c r="M37" s="1472">
        <v>0</v>
      </c>
      <c r="N37" s="1472">
        <v>0</v>
      </c>
      <c r="O37" s="572">
        <v>30</v>
      </c>
      <c r="P37" s="551"/>
    </row>
    <row r="38" spans="1:16" s="65" customFormat="1" ht="23.1" customHeight="1">
      <c r="A38" s="578">
        <v>31</v>
      </c>
      <c r="B38" s="579" t="s">
        <v>1052</v>
      </c>
      <c r="C38" s="1474">
        <v>0</v>
      </c>
      <c r="D38" s="1474">
        <v>0</v>
      </c>
      <c r="E38" s="1474">
        <v>0</v>
      </c>
      <c r="F38" s="1474">
        <v>0</v>
      </c>
      <c r="G38" s="1474">
        <v>0</v>
      </c>
      <c r="H38" s="1474">
        <v>0</v>
      </c>
      <c r="I38" s="1474">
        <v>0</v>
      </c>
      <c r="J38" s="1474">
        <v>0</v>
      </c>
      <c r="K38" s="1474">
        <v>0</v>
      </c>
      <c r="L38" s="1474">
        <v>0</v>
      </c>
      <c r="M38" s="1474">
        <v>0</v>
      </c>
      <c r="N38" s="1474">
        <v>0</v>
      </c>
      <c r="O38" s="580">
        <v>31</v>
      </c>
      <c r="P38" s="551"/>
    </row>
    <row r="39" spans="1:16" s="65" customFormat="1" ht="23.1" customHeight="1">
      <c r="A39" s="581">
        <v>32</v>
      </c>
      <c r="B39" s="582" t="s">
        <v>1053</v>
      </c>
      <c r="C39" s="1475">
        <v>0</v>
      </c>
      <c r="D39" s="1475">
        <v>0</v>
      </c>
      <c r="E39" s="1475">
        <v>0</v>
      </c>
      <c r="F39" s="1475">
        <v>0</v>
      </c>
      <c r="G39" s="1475">
        <v>0</v>
      </c>
      <c r="H39" s="1475">
        <v>0</v>
      </c>
      <c r="I39" s="1475">
        <v>0</v>
      </c>
      <c r="J39" s="1475">
        <v>0</v>
      </c>
      <c r="K39" s="1475">
        <v>0</v>
      </c>
      <c r="L39" s="1475">
        <v>0</v>
      </c>
      <c r="M39" s="1475">
        <v>0</v>
      </c>
      <c r="N39" s="1475">
        <v>0</v>
      </c>
      <c r="O39" s="583">
        <v>32</v>
      </c>
      <c r="P39" s="551"/>
    </row>
    <row r="40" spans="1:16" s="65" customFormat="1" ht="23.1" customHeight="1">
      <c r="A40" s="581">
        <v>33</v>
      </c>
      <c r="B40" s="582" t="s">
        <v>1054</v>
      </c>
      <c r="C40" s="1475">
        <v>0</v>
      </c>
      <c r="D40" s="1475">
        <v>0</v>
      </c>
      <c r="E40" s="1475">
        <v>0</v>
      </c>
      <c r="F40" s="1475">
        <v>0</v>
      </c>
      <c r="G40" s="1475">
        <v>0</v>
      </c>
      <c r="H40" s="1475">
        <v>0</v>
      </c>
      <c r="I40" s="1475">
        <v>0</v>
      </c>
      <c r="J40" s="1475">
        <v>0</v>
      </c>
      <c r="K40" s="1475">
        <v>0</v>
      </c>
      <c r="L40" s="1475">
        <v>0</v>
      </c>
      <c r="M40" s="1475">
        <v>0</v>
      </c>
      <c r="N40" s="1475">
        <v>0</v>
      </c>
      <c r="O40" s="583">
        <v>33</v>
      </c>
      <c r="P40" s="551"/>
    </row>
    <row r="41" spans="1:16" s="65" customFormat="1" ht="23.1" customHeight="1">
      <c r="A41" s="581">
        <v>34</v>
      </c>
      <c r="B41" s="582" t="s">
        <v>1055</v>
      </c>
      <c r="C41" s="1475">
        <v>0</v>
      </c>
      <c r="D41" s="1475">
        <v>0</v>
      </c>
      <c r="E41" s="1475">
        <v>0</v>
      </c>
      <c r="F41" s="1475">
        <v>0</v>
      </c>
      <c r="G41" s="1475">
        <v>0</v>
      </c>
      <c r="H41" s="1475">
        <v>0</v>
      </c>
      <c r="I41" s="1475">
        <v>0</v>
      </c>
      <c r="J41" s="1475">
        <v>0</v>
      </c>
      <c r="K41" s="1475">
        <v>0</v>
      </c>
      <c r="L41" s="1475">
        <v>0</v>
      </c>
      <c r="M41" s="1475">
        <v>0</v>
      </c>
      <c r="N41" s="1475">
        <v>0</v>
      </c>
      <c r="O41" s="583">
        <v>34</v>
      </c>
      <c r="P41" s="551"/>
    </row>
    <row r="42" spans="1:16" s="65" customFormat="1" ht="23.1" customHeight="1">
      <c r="A42" s="584">
        <v>35</v>
      </c>
      <c r="B42" s="585" t="s">
        <v>1056</v>
      </c>
      <c r="C42" s="1476">
        <v>0</v>
      </c>
      <c r="D42" s="1476">
        <v>0</v>
      </c>
      <c r="E42" s="1476">
        <v>0</v>
      </c>
      <c r="F42" s="1476">
        <v>0</v>
      </c>
      <c r="G42" s="1476">
        <v>0</v>
      </c>
      <c r="H42" s="1476">
        <v>0</v>
      </c>
      <c r="I42" s="1476">
        <v>0</v>
      </c>
      <c r="J42" s="1476">
        <v>0</v>
      </c>
      <c r="K42" s="1476">
        <v>0</v>
      </c>
      <c r="L42" s="1476">
        <v>0</v>
      </c>
      <c r="M42" s="1476">
        <v>0</v>
      </c>
      <c r="N42" s="1476">
        <v>0</v>
      </c>
      <c r="O42" s="586">
        <v>35</v>
      </c>
      <c r="P42" s="551"/>
    </row>
    <row r="43" spans="1:16" s="65" customFormat="1" ht="23.1" customHeight="1">
      <c r="A43" s="573">
        <v>36</v>
      </c>
      <c r="B43" s="587" t="s">
        <v>1057</v>
      </c>
      <c r="C43" s="1473">
        <v>0</v>
      </c>
      <c r="D43" s="1473">
        <v>0</v>
      </c>
      <c r="E43" s="1473">
        <v>0</v>
      </c>
      <c r="F43" s="1473">
        <v>0</v>
      </c>
      <c r="G43" s="1473">
        <v>0</v>
      </c>
      <c r="H43" s="1473">
        <v>0</v>
      </c>
      <c r="I43" s="1473">
        <v>0</v>
      </c>
      <c r="J43" s="1473">
        <v>0</v>
      </c>
      <c r="K43" s="1473">
        <v>0</v>
      </c>
      <c r="L43" s="1473">
        <v>0</v>
      </c>
      <c r="M43" s="1473">
        <v>0</v>
      </c>
      <c r="N43" s="1473">
        <v>0</v>
      </c>
      <c r="O43" s="575">
        <v>36</v>
      </c>
      <c r="P43" s="551"/>
    </row>
    <row r="44" spans="1:16" s="65" customFormat="1" ht="23.1" customHeight="1">
      <c r="A44" s="566">
        <v>37</v>
      </c>
      <c r="B44" s="567" t="s">
        <v>1058</v>
      </c>
      <c r="C44" s="1471">
        <v>0</v>
      </c>
      <c r="D44" s="1471">
        <v>0</v>
      </c>
      <c r="E44" s="1471">
        <v>0</v>
      </c>
      <c r="F44" s="1471">
        <v>0</v>
      </c>
      <c r="G44" s="1471">
        <v>0</v>
      </c>
      <c r="H44" s="1471">
        <v>0</v>
      </c>
      <c r="I44" s="1471">
        <v>0</v>
      </c>
      <c r="J44" s="1471">
        <v>0</v>
      </c>
      <c r="K44" s="1471">
        <v>0</v>
      </c>
      <c r="L44" s="1471">
        <v>0</v>
      </c>
      <c r="M44" s="1471">
        <v>0</v>
      </c>
      <c r="N44" s="1471">
        <v>0</v>
      </c>
      <c r="O44" s="568">
        <v>37</v>
      </c>
      <c r="P44" s="551"/>
    </row>
    <row r="45" spans="1:16" s="65" customFormat="1" ht="23.1" customHeight="1">
      <c r="A45" s="566">
        <v>38</v>
      </c>
      <c r="B45" s="567" t="s">
        <v>1059</v>
      </c>
      <c r="C45" s="1471">
        <v>0</v>
      </c>
      <c r="D45" s="1471">
        <v>0</v>
      </c>
      <c r="E45" s="1471">
        <v>0</v>
      </c>
      <c r="F45" s="1471">
        <v>0</v>
      </c>
      <c r="G45" s="1471">
        <v>0</v>
      </c>
      <c r="H45" s="1471">
        <v>0</v>
      </c>
      <c r="I45" s="1471">
        <v>0</v>
      </c>
      <c r="J45" s="1471">
        <v>0</v>
      </c>
      <c r="K45" s="1471">
        <v>0</v>
      </c>
      <c r="L45" s="1471">
        <v>0</v>
      </c>
      <c r="M45" s="1471">
        <v>0</v>
      </c>
      <c r="N45" s="1471">
        <v>0</v>
      </c>
      <c r="O45" s="568">
        <v>38</v>
      </c>
      <c r="P45" s="551"/>
    </row>
    <row r="46" spans="1:16" s="65" customFormat="1" ht="23.1" customHeight="1">
      <c r="A46" s="566">
        <v>39</v>
      </c>
      <c r="B46" s="567" t="s">
        <v>1060</v>
      </c>
      <c r="C46" s="1471">
        <v>0</v>
      </c>
      <c r="D46" s="1471">
        <v>0</v>
      </c>
      <c r="E46" s="1471">
        <v>0</v>
      </c>
      <c r="F46" s="1471">
        <v>0</v>
      </c>
      <c r="G46" s="1471">
        <v>0</v>
      </c>
      <c r="H46" s="1471">
        <v>0</v>
      </c>
      <c r="I46" s="1471">
        <v>0</v>
      </c>
      <c r="J46" s="1471">
        <v>0</v>
      </c>
      <c r="K46" s="1471">
        <v>0</v>
      </c>
      <c r="L46" s="1471">
        <v>0</v>
      </c>
      <c r="M46" s="1471">
        <v>0</v>
      </c>
      <c r="N46" s="1471">
        <v>0</v>
      </c>
      <c r="O46" s="568">
        <v>39</v>
      </c>
      <c r="P46" s="551"/>
    </row>
    <row r="47" spans="1:16" s="65" customFormat="1" ht="23.1" customHeight="1">
      <c r="A47" s="588">
        <v>42</v>
      </c>
      <c r="B47" s="589" t="s">
        <v>1061</v>
      </c>
      <c r="C47" s="1472">
        <v>0</v>
      </c>
      <c r="D47" s="1472">
        <v>0</v>
      </c>
      <c r="E47" s="1472">
        <v>0</v>
      </c>
      <c r="F47" s="1472">
        <v>0</v>
      </c>
      <c r="G47" s="1472">
        <v>0</v>
      </c>
      <c r="H47" s="1472">
        <v>0</v>
      </c>
      <c r="I47" s="1472">
        <v>0</v>
      </c>
      <c r="J47" s="1472">
        <v>0</v>
      </c>
      <c r="K47" s="1472">
        <v>0</v>
      </c>
      <c r="L47" s="1472">
        <v>0</v>
      </c>
      <c r="M47" s="1472">
        <v>0</v>
      </c>
      <c r="N47" s="1472">
        <v>0</v>
      </c>
      <c r="O47" s="590">
        <v>42</v>
      </c>
      <c r="P47" s="551"/>
    </row>
    <row r="48" spans="1:16" s="65" customFormat="1" ht="23.1" customHeight="1">
      <c r="A48" s="573">
        <v>43</v>
      </c>
      <c r="B48" s="587" t="s">
        <v>1062</v>
      </c>
      <c r="C48" s="1473">
        <v>0</v>
      </c>
      <c r="D48" s="1473">
        <v>0</v>
      </c>
      <c r="E48" s="1473">
        <v>0</v>
      </c>
      <c r="F48" s="1473">
        <v>0</v>
      </c>
      <c r="G48" s="1473">
        <v>0</v>
      </c>
      <c r="H48" s="1473">
        <v>0</v>
      </c>
      <c r="I48" s="1473">
        <v>0</v>
      </c>
      <c r="J48" s="1473">
        <v>0</v>
      </c>
      <c r="K48" s="1473">
        <v>0</v>
      </c>
      <c r="L48" s="1473">
        <v>0</v>
      </c>
      <c r="M48" s="1473">
        <v>0</v>
      </c>
      <c r="N48" s="1473">
        <v>0</v>
      </c>
      <c r="O48" s="575">
        <v>43</v>
      </c>
      <c r="P48" s="551"/>
    </row>
    <row r="49" spans="1:18" s="65" customFormat="1" ht="23.1" customHeight="1">
      <c r="A49" s="566">
        <v>44</v>
      </c>
      <c r="B49" s="567" t="s">
        <v>1063</v>
      </c>
      <c r="C49" s="1471">
        <v>0</v>
      </c>
      <c r="D49" s="1471">
        <v>0</v>
      </c>
      <c r="E49" s="1471">
        <v>0</v>
      </c>
      <c r="F49" s="1471">
        <v>0</v>
      </c>
      <c r="G49" s="1471">
        <v>0</v>
      </c>
      <c r="H49" s="1471">
        <v>0</v>
      </c>
      <c r="I49" s="1471">
        <v>0</v>
      </c>
      <c r="J49" s="1471">
        <v>0</v>
      </c>
      <c r="K49" s="1471">
        <v>0</v>
      </c>
      <c r="L49" s="1471">
        <v>0</v>
      </c>
      <c r="M49" s="1471">
        <v>0</v>
      </c>
      <c r="N49" s="1471">
        <v>0</v>
      </c>
      <c r="O49" s="568">
        <v>44</v>
      </c>
      <c r="P49" s="551"/>
    </row>
    <row r="50" spans="1:18" s="65" customFormat="1" ht="23.1" customHeight="1">
      <c r="A50" s="566">
        <v>45</v>
      </c>
      <c r="B50" s="567" t="s">
        <v>1064</v>
      </c>
      <c r="C50" s="1471">
        <v>0</v>
      </c>
      <c r="D50" s="1471">
        <v>0</v>
      </c>
      <c r="E50" s="1471">
        <v>0</v>
      </c>
      <c r="F50" s="1471">
        <v>0</v>
      </c>
      <c r="G50" s="1471">
        <v>0</v>
      </c>
      <c r="H50" s="1471">
        <v>0</v>
      </c>
      <c r="I50" s="1471">
        <v>0</v>
      </c>
      <c r="J50" s="1471">
        <v>0</v>
      </c>
      <c r="K50" s="1471">
        <v>0</v>
      </c>
      <c r="L50" s="1471">
        <v>0</v>
      </c>
      <c r="M50" s="1471">
        <v>0</v>
      </c>
      <c r="N50" s="1471">
        <v>0</v>
      </c>
      <c r="O50" s="568">
        <v>45</v>
      </c>
      <c r="P50" s="551"/>
    </row>
    <row r="51" spans="1:18" s="65" customFormat="1" ht="23.1" customHeight="1">
      <c r="A51" s="566">
        <v>46</v>
      </c>
      <c r="B51" s="567" t="s">
        <v>1065</v>
      </c>
      <c r="C51" s="1471">
        <v>0</v>
      </c>
      <c r="D51" s="1471">
        <v>0</v>
      </c>
      <c r="E51" s="1471">
        <v>0</v>
      </c>
      <c r="F51" s="1471">
        <v>0</v>
      </c>
      <c r="G51" s="1471">
        <v>0</v>
      </c>
      <c r="H51" s="1471">
        <v>0</v>
      </c>
      <c r="I51" s="1471">
        <v>0</v>
      </c>
      <c r="J51" s="1471">
        <v>0</v>
      </c>
      <c r="K51" s="1471">
        <v>0</v>
      </c>
      <c r="L51" s="1471">
        <v>0</v>
      </c>
      <c r="M51" s="1471">
        <v>0</v>
      </c>
      <c r="N51" s="1471">
        <v>0</v>
      </c>
      <c r="O51" s="568">
        <v>46</v>
      </c>
      <c r="P51" s="551"/>
    </row>
    <row r="52" spans="1:18" s="65" customFormat="1" ht="23.1" customHeight="1">
      <c r="A52" s="588">
        <v>47</v>
      </c>
      <c r="B52" s="589" t="s">
        <v>1066</v>
      </c>
      <c r="C52" s="1472">
        <v>0</v>
      </c>
      <c r="D52" s="1472">
        <v>0</v>
      </c>
      <c r="E52" s="1472">
        <v>0</v>
      </c>
      <c r="F52" s="1472">
        <v>0</v>
      </c>
      <c r="G52" s="1472">
        <v>0</v>
      </c>
      <c r="H52" s="1472">
        <v>0</v>
      </c>
      <c r="I52" s="1472">
        <v>0</v>
      </c>
      <c r="J52" s="1472">
        <v>0</v>
      </c>
      <c r="K52" s="1472">
        <v>0</v>
      </c>
      <c r="L52" s="1472">
        <v>0</v>
      </c>
      <c r="M52" s="1472">
        <v>0</v>
      </c>
      <c r="N52" s="1472">
        <v>0</v>
      </c>
      <c r="O52" s="590">
        <v>47</v>
      </c>
      <c r="P52" s="551"/>
    </row>
    <row r="53" spans="1:18" s="65" customFormat="1" ht="23.1" customHeight="1">
      <c r="A53" s="591">
        <v>49</v>
      </c>
      <c r="B53" s="587" t="s">
        <v>1067</v>
      </c>
      <c r="C53" s="1473">
        <v>0</v>
      </c>
      <c r="D53" s="1473">
        <v>0</v>
      </c>
      <c r="E53" s="1473">
        <v>0</v>
      </c>
      <c r="F53" s="1473">
        <v>0</v>
      </c>
      <c r="G53" s="1473">
        <v>0</v>
      </c>
      <c r="H53" s="1473">
        <v>0</v>
      </c>
      <c r="I53" s="1473">
        <v>0</v>
      </c>
      <c r="J53" s="1473">
        <v>0</v>
      </c>
      <c r="K53" s="1473">
        <v>0</v>
      </c>
      <c r="L53" s="1473">
        <v>0</v>
      </c>
      <c r="M53" s="1473">
        <v>0</v>
      </c>
      <c r="N53" s="1473">
        <v>0</v>
      </c>
      <c r="O53" s="592">
        <v>49</v>
      </c>
      <c r="P53" s="551"/>
    </row>
    <row r="54" spans="1:18" s="65" customFormat="1" ht="23.1" customHeight="1">
      <c r="A54" s="566">
        <v>50</v>
      </c>
      <c r="B54" s="567" t="s">
        <v>1068</v>
      </c>
      <c r="C54" s="1471">
        <v>0</v>
      </c>
      <c r="D54" s="1471">
        <v>0</v>
      </c>
      <c r="E54" s="1471">
        <v>0</v>
      </c>
      <c r="F54" s="1471">
        <v>0</v>
      </c>
      <c r="G54" s="1471">
        <v>0</v>
      </c>
      <c r="H54" s="1471">
        <v>0</v>
      </c>
      <c r="I54" s="1471">
        <v>0</v>
      </c>
      <c r="J54" s="1471">
        <v>0</v>
      </c>
      <c r="K54" s="1471">
        <v>0</v>
      </c>
      <c r="L54" s="1471">
        <v>0</v>
      </c>
      <c r="M54" s="1471">
        <v>0</v>
      </c>
      <c r="N54" s="1471">
        <v>0</v>
      </c>
      <c r="O54" s="568">
        <v>50</v>
      </c>
      <c r="P54" s="551"/>
    </row>
    <row r="55" spans="1:18" s="65" customFormat="1" ht="23.1" customHeight="1">
      <c r="A55" s="566">
        <v>51</v>
      </c>
      <c r="B55" s="567" t="s">
        <v>1069</v>
      </c>
      <c r="C55" s="1471">
        <v>0</v>
      </c>
      <c r="D55" s="1471">
        <v>0</v>
      </c>
      <c r="E55" s="1471">
        <v>0</v>
      </c>
      <c r="F55" s="1471">
        <v>0</v>
      </c>
      <c r="G55" s="1471">
        <v>0</v>
      </c>
      <c r="H55" s="1471">
        <v>0</v>
      </c>
      <c r="I55" s="1471">
        <v>0</v>
      </c>
      <c r="J55" s="1471">
        <v>0</v>
      </c>
      <c r="K55" s="1471">
        <v>0</v>
      </c>
      <c r="L55" s="1471">
        <v>0</v>
      </c>
      <c r="M55" s="1471">
        <v>0</v>
      </c>
      <c r="N55" s="1471">
        <v>0</v>
      </c>
      <c r="O55" s="568">
        <v>51</v>
      </c>
      <c r="P55" s="551"/>
    </row>
    <row r="56" spans="1:18" s="65" customFormat="1" ht="23.1" customHeight="1">
      <c r="A56" s="566">
        <v>52</v>
      </c>
      <c r="B56" s="567" t="s">
        <v>1070</v>
      </c>
      <c r="C56" s="1471">
        <v>0</v>
      </c>
      <c r="D56" s="1471">
        <v>0</v>
      </c>
      <c r="E56" s="1471">
        <v>0</v>
      </c>
      <c r="F56" s="1471">
        <v>0</v>
      </c>
      <c r="G56" s="1471">
        <v>0</v>
      </c>
      <c r="H56" s="1471">
        <v>0</v>
      </c>
      <c r="I56" s="1471">
        <v>0</v>
      </c>
      <c r="J56" s="1471">
        <v>0</v>
      </c>
      <c r="K56" s="1471">
        <v>0</v>
      </c>
      <c r="L56" s="1471">
        <v>0</v>
      </c>
      <c r="M56" s="1471">
        <v>0</v>
      </c>
      <c r="N56" s="1471">
        <v>0</v>
      </c>
      <c r="O56" s="568">
        <v>52</v>
      </c>
      <c r="P56" s="551"/>
    </row>
    <row r="57" spans="1:18" s="65" customFormat="1" ht="23.1" customHeight="1" thickBot="1">
      <c r="A57" s="593">
        <v>54</v>
      </c>
      <c r="B57" s="594" t="s">
        <v>1071</v>
      </c>
      <c r="C57" s="1477">
        <v>0</v>
      </c>
      <c r="D57" s="1477">
        <v>0</v>
      </c>
      <c r="E57" s="1477">
        <v>0</v>
      </c>
      <c r="F57" s="1477">
        <v>0</v>
      </c>
      <c r="G57" s="1477">
        <v>0</v>
      </c>
      <c r="H57" s="1477">
        <v>0</v>
      </c>
      <c r="I57" s="1477">
        <v>0</v>
      </c>
      <c r="J57" s="1477">
        <v>0</v>
      </c>
      <c r="K57" s="1477">
        <v>0</v>
      </c>
      <c r="L57" s="1477">
        <v>0</v>
      </c>
      <c r="M57" s="1477">
        <v>0</v>
      </c>
      <c r="N57" s="1477">
        <v>0</v>
      </c>
      <c r="O57" s="595">
        <v>54</v>
      </c>
      <c r="P57" s="551"/>
      <c r="Q57" s="36"/>
      <c r="R57" s="36"/>
    </row>
    <row r="58" spans="1:18" ht="23.1" customHeight="1">
      <c r="A58" s="558">
        <v>55</v>
      </c>
      <c r="B58" s="559" t="s">
        <v>1072</v>
      </c>
      <c r="C58" s="1469">
        <v>0</v>
      </c>
      <c r="D58" s="1469">
        <v>0</v>
      </c>
      <c r="E58" s="1469">
        <v>0</v>
      </c>
      <c r="F58" s="1469">
        <v>0</v>
      </c>
      <c r="G58" s="1469">
        <v>0</v>
      </c>
      <c r="H58" s="1469">
        <v>0</v>
      </c>
      <c r="I58" s="1469">
        <v>0</v>
      </c>
      <c r="J58" s="1469">
        <v>0</v>
      </c>
      <c r="K58" s="1469">
        <v>0</v>
      </c>
      <c r="L58" s="1469">
        <v>0</v>
      </c>
      <c r="M58" s="1469">
        <v>0</v>
      </c>
      <c r="N58" s="1469">
        <v>0</v>
      </c>
      <c r="O58" s="560">
        <v>55</v>
      </c>
      <c r="P58" s="550"/>
    </row>
    <row r="59" spans="1:18" ht="23.1" customHeight="1">
      <c r="A59" s="561">
        <v>56</v>
      </c>
      <c r="B59" s="562" t="s">
        <v>1073</v>
      </c>
      <c r="C59" s="1468">
        <v>0</v>
      </c>
      <c r="D59" s="1468">
        <v>0</v>
      </c>
      <c r="E59" s="1468">
        <v>0</v>
      </c>
      <c r="F59" s="1468">
        <v>0</v>
      </c>
      <c r="G59" s="1468">
        <v>0</v>
      </c>
      <c r="H59" s="1468">
        <v>0</v>
      </c>
      <c r="I59" s="1468">
        <v>0</v>
      </c>
      <c r="J59" s="1468">
        <v>0</v>
      </c>
      <c r="K59" s="1468">
        <v>0</v>
      </c>
      <c r="L59" s="1468">
        <v>0</v>
      </c>
      <c r="M59" s="1468">
        <v>0</v>
      </c>
      <c r="N59" s="1468">
        <v>0</v>
      </c>
      <c r="O59" s="557">
        <v>56</v>
      </c>
      <c r="P59" s="550"/>
    </row>
    <row r="60" spans="1:18" ht="23.1" customHeight="1">
      <c r="A60" s="561">
        <v>57</v>
      </c>
      <c r="B60" s="562" t="s">
        <v>1074</v>
      </c>
      <c r="C60" s="1468">
        <v>0</v>
      </c>
      <c r="D60" s="1468">
        <v>0</v>
      </c>
      <c r="E60" s="1468">
        <v>0</v>
      </c>
      <c r="F60" s="1468">
        <v>0</v>
      </c>
      <c r="G60" s="1468">
        <v>0</v>
      </c>
      <c r="H60" s="1468">
        <v>0</v>
      </c>
      <c r="I60" s="1468">
        <v>0</v>
      </c>
      <c r="J60" s="1468">
        <v>0</v>
      </c>
      <c r="K60" s="1468">
        <v>0</v>
      </c>
      <c r="L60" s="1468">
        <v>0</v>
      </c>
      <c r="M60" s="1468">
        <v>0</v>
      </c>
      <c r="N60" s="1468">
        <v>0</v>
      </c>
      <c r="O60" s="557">
        <v>57</v>
      </c>
      <c r="P60" s="550"/>
    </row>
    <row r="61" spans="1:18" ht="23.1" customHeight="1">
      <c r="A61" s="561">
        <v>58</v>
      </c>
      <c r="B61" s="562" t="s">
        <v>1075</v>
      </c>
      <c r="C61" s="1468">
        <v>0</v>
      </c>
      <c r="D61" s="1468">
        <v>0</v>
      </c>
      <c r="E61" s="1468">
        <v>0</v>
      </c>
      <c r="F61" s="1468">
        <v>0</v>
      </c>
      <c r="G61" s="1468">
        <v>0</v>
      </c>
      <c r="H61" s="1468">
        <v>0</v>
      </c>
      <c r="I61" s="1468">
        <v>0</v>
      </c>
      <c r="J61" s="1468">
        <v>0</v>
      </c>
      <c r="K61" s="1468">
        <v>0</v>
      </c>
      <c r="L61" s="1468">
        <v>0</v>
      </c>
      <c r="M61" s="1468">
        <v>0</v>
      </c>
      <c r="N61" s="1468">
        <v>0</v>
      </c>
      <c r="O61" s="557">
        <v>58</v>
      </c>
      <c r="P61" s="550"/>
    </row>
    <row r="62" spans="1:18" ht="23.1" customHeight="1">
      <c r="A62" s="563">
        <v>59</v>
      </c>
      <c r="B62" s="564" t="s">
        <v>1076</v>
      </c>
      <c r="C62" s="1470">
        <v>0</v>
      </c>
      <c r="D62" s="1470">
        <v>0</v>
      </c>
      <c r="E62" s="1470">
        <v>0</v>
      </c>
      <c r="F62" s="1470">
        <v>0</v>
      </c>
      <c r="G62" s="1470">
        <v>0</v>
      </c>
      <c r="H62" s="1470">
        <v>0</v>
      </c>
      <c r="I62" s="1470">
        <v>0</v>
      </c>
      <c r="J62" s="1470">
        <v>0</v>
      </c>
      <c r="K62" s="1470">
        <v>0</v>
      </c>
      <c r="L62" s="1470">
        <v>0</v>
      </c>
      <c r="M62" s="1470">
        <v>0</v>
      </c>
      <c r="N62" s="1470">
        <v>0</v>
      </c>
      <c r="O62" s="565">
        <v>59</v>
      </c>
      <c r="P62" s="550"/>
    </row>
    <row r="63" spans="1:18" ht="23.1" customHeight="1">
      <c r="A63" s="558">
        <v>61</v>
      </c>
      <c r="B63" s="559" t="s">
        <v>1077</v>
      </c>
      <c r="C63" s="1469">
        <v>0</v>
      </c>
      <c r="D63" s="1469">
        <v>0</v>
      </c>
      <c r="E63" s="1469">
        <v>0</v>
      </c>
      <c r="F63" s="1469">
        <v>0</v>
      </c>
      <c r="G63" s="1469">
        <v>0</v>
      </c>
      <c r="H63" s="1469">
        <v>0</v>
      </c>
      <c r="I63" s="1469">
        <v>0</v>
      </c>
      <c r="J63" s="1469">
        <v>0</v>
      </c>
      <c r="K63" s="1469">
        <v>0</v>
      </c>
      <c r="L63" s="1469">
        <v>0</v>
      </c>
      <c r="M63" s="1469">
        <v>0</v>
      </c>
      <c r="N63" s="1469">
        <v>0</v>
      </c>
      <c r="O63" s="560">
        <v>61</v>
      </c>
      <c r="P63" s="550"/>
    </row>
    <row r="64" spans="1:18" ht="23.1" customHeight="1">
      <c r="A64" s="561">
        <v>65</v>
      </c>
      <c r="B64" s="562" t="s">
        <v>1078</v>
      </c>
      <c r="C64" s="1468">
        <v>0</v>
      </c>
      <c r="D64" s="1468">
        <v>1</v>
      </c>
      <c r="E64" s="1468">
        <v>1</v>
      </c>
      <c r="F64" s="1468">
        <v>0</v>
      </c>
      <c r="G64" s="1468">
        <v>0</v>
      </c>
      <c r="H64" s="1468">
        <v>1</v>
      </c>
      <c r="I64" s="1468">
        <v>0</v>
      </c>
      <c r="J64" s="1468">
        <v>1</v>
      </c>
      <c r="K64" s="1468">
        <v>1</v>
      </c>
      <c r="L64" s="1468">
        <v>0</v>
      </c>
      <c r="M64" s="1468">
        <v>0</v>
      </c>
      <c r="N64" s="1468">
        <v>1</v>
      </c>
      <c r="O64" s="557">
        <v>65</v>
      </c>
      <c r="P64" s="550"/>
    </row>
    <row r="65" spans="1:16" ht="23.1" customHeight="1">
      <c r="A65" s="561">
        <v>66</v>
      </c>
      <c r="B65" s="562" t="s">
        <v>1079</v>
      </c>
      <c r="C65" s="1468">
        <v>0</v>
      </c>
      <c r="D65" s="1468">
        <v>0</v>
      </c>
      <c r="E65" s="1468">
        <v>0</v>
      </c>
      <c r="F65" s="1468">
        <v>0</v>
      </c>
      <c r="G65" s="1468">
        <v>0</v>
      </c>
      <c r="H65" s="1468">
        <v>0</v>
      </c>
      <c r="I65" s="1468">
        <v>0</v>
      </c>
      <c r="J65" s="1468">
        <v>0</v>
      </c>
      <c r="K65" s="1468">
        <v>0</v>
      </c>
      <c r="L65" s="1468">
        <v>0</v>
      </c>
      <c r="M65" s="1468">
        <v>0</v>
      </c>
      <c r="N65" s="1468">
        <v>0</v>
      </c>
      <c r="O65" s="557">
        <v>66</v>
      </c>
      <c r="P65" s="550"/>
    </row>
    <row r="66" spans="1:16" s="65" customFormat="1" ht="23.1" customHeight="1">
      <c r="A66" s="566">
        <v>68</v>
      </c>
      <c r="B66" s="567" t="s">
        <v>1080</v>
      </c>
      <c r="C66" s="1471">
        <v>0</v>
      </c>
      <c r="D66" s="1471">
        <v>0</v>
      </c>
      <c r="E66" s="1471">
        <v>0</v>
      </c>
      <c r="F66" s="1471">
        <v>0</v>
      </c>
      <c r="G66" s="1471">
        <v>0</v>
      </c>
      <c r="H66" s="1471">
        <v>0</v>
      </c>
      <c r="I66" s="1471">
        <v>0</v>
      </c>
      <c r="J66" s="1471">
        <v>0</v>
      </c>
      <c r="K66" s="1471">
        <v>0</v>
      </c>
      <c r="L66" s="1471">
        <v>0</v>
      </c>
      <c r="M66" s="1471">
        <v>0</v>
      </c>
      <c r="N66" s="1471">
        <v>0</v>
      </c>
      <c r="O66" s="568">
        <v>68</v>
      </c>
      <c r="P66" s="551"/>
    </row>
    <row r="67" spans="1:16" s="65" customFormat="1" ht="23.1" customHeight="1">
      <c r="A67" s="570">
        <v>70</v>
      </c>
      <c r="B67" s="571" t="s">
        <v>1081</v>
      </c>
      <c r="C67" s="1472">
        <v>0</v>
      </c>
      <c r="D67" s="1472">
        <v>0</v>
      </c>
      <c r="E67" s="1472">
        <v>0</v>
      </c>
      <c r="F67" s="1472">
        <v>0</v>
      </c>
      <c r="G67" s="1472">
        <v>0</v>
      </c>
      <c r="H67" s="1472">
        <v>0</v>
      </c>
      <c r="I67" s="1472">
        <v>0</v>
      </c>
      <c r="J67" s="1472">
        <v>0</v>
      </c>
      <c r="K67" s="1472">
        <v>0</v>
      </c>
      <c r="L67" s="1472">
        <v>0</v>
      </c>
      <c r="M67" s="1472">
        <v>0</v>
      </c>
      <c r="N67" s="1472">
        <v>0</v>
      </c>
      <c r="O67" s="572">
        <v>70</v>
      </c>
      <c r="P67" s="551"/>
    </row>
    <row r="68" spans="1:16" s="65" customFormat="1" ht="23.1" customHeight="1">
      <c r="A68" s="573">
        <v>78</v>
      </c>
      <c r="B68" s="574" t="s">
        <v>1082</v>
      </c>
      <c r="C68" s="1473">
        <v>0</v>
      </c>
      <c r="D68" s="1473">
        <v>0</v>
      </c>
      <c r="E68" s="1473">
        <v>0</v>
      </c>
      <c r="F68" s="1473">
        <v>0</v>
      </c>
      <c r="G68" s="1473">
        <v>0</v>
      </c>
      <c r="H68" s="1473">
        <v>0</v>
      </c>
      <c r="I68" s="1473">
        <v>0</v>
      </c>
      <c r="J68" s="1473">
        <v>0</v>
      </c>
      <c r="K68" s="1473">
        <v>0</v>
      </c>
      <c r="L68" s="1473">
        <v>0</v>
      </c>
      <c r="M68" s="1473">
        <v>0</v>
      </c>
      <c r="N68" s="1473">
        <v>0</v>
      </c>
      <c r="O68" s="575">
        <v>78</v>
      </c>
      <c r="P68" s="551"/>
    </row>
    <row r="69" spans="1:16" s="65" customFormat="1" ht="23.1" customHeight="1">
      <c r="A69" s="566">
        <v>84</v>
      </c>
      <c r="B69" s="567" t="s">
        <v>1083</v>
      </c>
      <c r="C69" s="1471">
        <v>0</v>
      </c>
      <c r="D69" s="1471">
        <v>0</v>
      </c>
      <c r="E69" s="1471">
        <v>0</v>
      </c>
      <c r="F69" s="1471">
        <v>0</v>
      </c>
      <c r="G69" s="1471">
        <v>0</v>
      </c>
      <c r="H69" s="1471">
        <v>0</v>
      </c>
      <c r="I69" s="1471">
        <v>0</v>
      </c>
      <c r="J69" s="1471">
        <v>0</v>
      </c>
      <c r="K69" s="1471">
        <v>0</v>
      </c>
      <c r="L69" s="1471">
        <v>0</v>
      </c>
      <c r="M69" s="1471">
        <v>0</v>
      </c>
      <c r="N69" s="1471">
        <v>0</v>
      </c>
      <c r="O69" s="568">
        <v>84</v>
      </c>
      <c r="P69" s="551"/>
    </row>
    <row r="70" spans="1:16" s="65" customFormat="1" ht="23.1" customHeight="1">
      <c r="A70" s="566">
        <v>85</v>
      </c>
      <c r="B70" s="567" t="s">
        <v>1084</v>
      </c>
      <c r="C70" s="1471">
        <v>0</v>
      </c>
      <c r="D70" s="1471">
        <v>0</v>
      </c>
      <c r="E70" s="1471">
        <v>0</v>
      </c>
      <c r="F70" s="1471">
        <v>0</v>
      </c>
      <c r="G70" s="1471">
        <v>0</v>
      </c>
      <c r="H70" s="1471">
        <v>0</v>
      </c>
      <c r="I70" s="1471">
        <v>0</v>
      </c>
      <c r="J70" s="1471">
        <v>0</v>
      </c>
      <c r="K70" s="1471">
        <v>0</v>
      </c>
      <c r="L70" s="1471">
        <v>0</v>
      </c>
      <c r="M70" s="1471">
        <v>0</v>
      </c>
      <c r="N70" s="1471">
        <v>0</v>
      </c>
      <c r="O70" s="568">
        <v>85</v>
      </c>
      <c r="P70" s="551"/>
    </row>
    <row r="71" spans="1:16" s="65" customFormat="1" ht="23.1" customHeight="1">
      <c r="A71" s="566">
        <v>89</v>
      </c>
      <c r="B71" s="567" t="s">
        <v>1085</v>
      </c>
      <c r="C71" s="1471">
        <v>0</v>
      </c>
      <c r="D71" s="1471">
        <v>0</v>
      </c>
      <c r="E71" s="1471">
        <v>0</v>
      </c>
      <c r="F71" s="1471">
        <v>0</v>
      </c>
      <c r="G71" s="1471">
        <v>0</v>
      </c>
      <c r="H71" s="1471">
        <v>0</v>
      </c>
      <c r="I71" s="1471">
        <v>0</v>
      </c>
      <c r="J71" s="1471">
        <v>0</v>
      </c>
      <c r="K71" s="1471">
        <v>0</v>
      </c>
      <c r="L71" s="1471">
        <v>0</v>
      </c>
      <c r="M71" s="1471">
        <v>0</v>
      </c>
      <c r="N71" s="1471">
        <v>0</v>
      </c>
      <c r="O71" s="568">
        <v>89</v>
      </c>
      <c r="P71" s="551"/>
    </row>
    <row r="72" spans="1:16" s="65" customFormat="1" ht="23.1" customHeight="1">
      <c r="A72" s="570">
        <v>90</v>
      </c>
      <c r="B72" s="571" t="s">
        <v>1086</v>
      </c>
      <c r="C72" s="1472">
        <v>0</v>
      </c>
      <c r="D72" s="1472">
        <v>0</v>
      </c>
      <c r="E72" s="1472">
        <v>0</v>
      </c>
      <c r="F72" s="1472">
        <v>0</v>
      </c>
      <c r="G72" s="1472">
        <v>0</v>
      </c>
      <c r="H72" s="1472">
        <v>0</v>
      </c>
      <c r="I72" s="1472">
        <v>0</v>
      </c>
      <c r="J72" s="1472">
        <v>0</v>
      </c>
      <c r="K72" s="1472">
        <v>0</v>
      </c>
      <c r="L72" s="1472">
        <v>0</v>
      </c>
      <c r="M72" s="1472">
        <v>0</v>
      </c>
      <c r="N72" s="1472">
        <v>0</v>
      </c>
      <c r="O72" s="572">
        <v>90</v>
      </c>
      <c r="P72" s="551"/>
    </row>
    <row r="73" spans="1:16" s="65" customFormat="1" ht="23.1" customHeight="1">
      <c r="A73" s="576">
        <v>91</v>
      </c>
      <c r="B73" s="574" t="s">
        <v>1087</v>
      </c>
      <c r="C73" s="1473">
        <v>0</v>
      </c>
      <c r="D73" s="1473">
        <v>0</v>
      </c>
      <c r="E73" s="1473">
        <v>0</v>
      </c>
      <c r="F73" s="1473">
        <v>0</v>
      </c>
      <c r="G73" s="1473">
        <v>0</v>
      </c>
      <c r="H73" s="1473">
        <v>0</v>
      </c>
      <c r="I73" s="1473">
        <v>0</v>
      </c>
      <c r="J73" s="1473">
        <v>0</v>
      </c>
      <c r="K73" s="1473">
        <v>0</v>
      </c>
      <c r="L73" s="1473">
        <v>0</v>
      </c>
      <c r="M73" s="1473">
        <v>0</v>
      </c>
      <c r="N73" s="1473">
        <v>0</v>
      </c>
      <c r="O73" s="577">
        <v>91</v>
      </c>
      <c r="P73" s="551"/>
    </row>
    <row r="74" spans="1:16" s="65" customFormat="1" ht="23.1" customHeight="1">
      <c r="A74" s="566">
        <v>92</v>
      </c>
      <c r="B74" s="567" t="s">
        <v>1088</v>
      </c>
      <c r="C74" s="1471">
        <v>0</v>
      </c>
      <c r="D74" s="1471">
        <v>0</v>
      </c>
      <c r="E74" s="1471">
        <v>0</v>
      </c>
      <c r="F74" s="1471">
        <v>0</v>
      </c>
      <c r="G74" s="1471">
        <v>0</v>
      </c>
      <c r="H74" s="1471">
        <v>0</v>
      </c>
      <c r="I74" s="1471">
        <v>0</v>
      </c>
      <c r="J74" s="1471">
        <v>0</v>
      </c>
      <c r="K74" s="1471">
        <v>0</v>
      </c>
      <c r="L74" s="1471">
        <v>0</v>
      </c>
      <c r="M74" s="1471">
        <v>0</v>
      </c>
      <c r="N74" s="1471">
        <v>0</v>
      </c>
      <c r="O74" s="568">
        <v>92</v>
      </c>
      <c r="P74" s="551"/>
    </row>
    <row r="75" spans="1:16" s="65" customFormat="1" ht="23.1" customHeight="1">
      <c r="A75" s="566">
        <v>94</v>
      </c>
      <c r="B75" s="567" t="s">
        <v>1089</v>
      </c>
      <c r="C75" s="1471">
        <v>2</v>
      </c>
      <c r="D75" s="1471">
        <v>1</v>
      </c>
      <c r="E75" s="1471">
        <v>3</v>
      </c>
      <c r="F75" s="1471">
        <v>1</v>
      </c>
      <c r="G75" s="1471">
        <v>0</v>
      </c>
      <c r="H75" s="1471">
        <v>4</v>
      </c>
      <c r="I75" s="1471">
        <v>3</v>
      </c>
      <c r="J75" s="1471">
        <v>2</v>
      </c>
      <c r="K75" s="1471">
        <v>5</v>
      </c>
      <c r="L75" s="1471">
        <v>1</v>
      </c>
      <c r="M75" s="1471">
        <v>0</v>
      </c>
      <c r="N75" s="1471">
        <v>6</v>
      </c>
      <c r="O75" s="568">
        <v>94</v>
      </c>
      <c r="P75" s="551"/>
    </row>
    <row r="76" spans="1:16" s="65" customFormat="1" ht="23.1" customHeight="1">
      <c r="A76" s="566">
        <v>301</v>
      </c>
      <c r="B76" s="567" t="s">
        <v>1090</v>
      </c>
      <c r="C76" s="1471" t="s">
        <v>572</v>
      </c>
      <c r="D76" s="1471" t="s">
        <v>572</v>
      </c>
      <c r="E76" s="1471" t="s">
        <v>572</v>
      </c>
      <c r="F76" s="1471" t="s">
        <v>572</v>
      </c>
      <c r="G76" s="1471" t="s">
        <v>572</v>
      </c>
      <c r="H76" s="1471" t="s">
        <v>572</v>
      </c>
      <c r="I76" s="1471" t="s">
        <v>572</v>
      </c>
      <c r="J76" s="1471" t="s">
        <v>572</v>
      </c>
      <c r="K76" s="1471" t="s">
        <v>572</v>
      </c>
      <c r="L76" s="1471" t="s">
        <v>572</v>
      </c>
      <c r="M76" s="1471" t="s">
        <v>572</v>
      </c>
      <c r="N76" s="1471" t="s">
        <v>572</v>
      </c>
      <c r="O76" s="568">
        <v>301</v>
      </c>
      <c r="P76" s="551"/>
    </row>
    <row r="77" spans="1:16" s="65" customFormat="1" ht="23.1" customHeight="1">
      <c r="A77" s="570">
        <v>302</v>
      </c>
      <c r="B77" s="571" t="s">
        <v>1091</v>
      </c>
      <c r="C77" s="1472" t="s">
        <v>572</v>
      </c>
      <c r="D77" s="1472" t="s">
        <v>572</v>
      </c>
      <c r="E77" s="1472" t="s">
        <v>572</v>
      </c>
      <c r="F77" s="1472" t="s">
        <v>572</v>
      </c>
      <c r="G77" s="1472" t="s">
        <v>572</v>
      </c>
      <c r="H77" s="1472" t="s">
        <v>572</v>
      </c>
      <c r="I77" s="1472" t="s">
        <v>572</v>
      </c>
      <c r="J77" s="1472" t="s">
        <v>572</v>
      </c>
      <c r="K77" s="1472" t="s">
        <v>572</v>
      </c>
      <c r="L77" s="1472" t="s">
        <v>572</v>
      </c>
      <c r="M77" s="1472" t="s">
        <v>572</v>
      </c>
      <c r="N77" s="1472" t="s">
        <v>572</v>
      </c>
      <c r="O77" s="572">
        <v>302</v>
      </c>
      <c r="P77" s="551"/>
    </row>
    <row r="78" spans="1:16" s="65" customFormat="1" ht="23.1" customHeight="1">
      <c r="A78" s="66">
        <v>303</v>
      </c>
      <c r="B78" s="58" t="s">
        <v>1092</v>
      </c>
      <c r="C78" s="1024" t="s">
        <v>572</v>
      </c>
      <c r="D78" s="1024" t="s">
        <v>572</v>
      </c>
      <c r="E78" s="1024" t="s">
        <v>572</v>
      </c>
      <c r="F78" s="1024" t="s">
        <v>572</v>
      </c>
      <c r="G78" s="1024" t="s">
        <v>572</v>
      </c>
      <c r="H78" s="1024" t="s">
        <v>572</v>
      </c>
      <c r="I78" s="1024" t="s">
        <v>572</v>
      </c>
      <c r="J78" s="1024" t="s">
        <v>572</v>
      </c>
      <c r="K78" s="1024" t="s">
        <v>572</v>
      </c>
      <c r="L78" s="1024" t="s">
        <v>572</v>
      </c>
      <c r="M78" s="1024" t="s">
        <v>572</v>
      </c>
      <c r="N78" s="1024" t="s">
        <v>572</v>
      </c>
      <c r="O78" s="67">
        <v>303</v>
      </c>
      <c r="P78" s="551"/>
    </row>
    <row r="79" spans="1:16" s="65" customFormat="1" ht="23.1" customHeight="1">
      <c r="A79" s="566">
        <v>304</v>
      </c>
      <c r="B79" s="567" t="s">
        <v>1093</v>
      </c>
      <c r="C79" s="1471" t="s">
        <v>572</v>
      </c>
      <c r="D79" s="1471" t="s">
        <v>572</v>
      </c>
      <c r="E79" s="1471" t="s">
        <v>572</v>
      </c>
      <c r="F79" s="1471" t="s">
        <v>572</v>
      </c>
      <c r="G79" s="1471" t="s">
        <v>572</v>
      </c>
      <c r="H79" s="1471" t="s">
        <v>572</v>
      </c>
      <c r="I79" s="1471" t="s">
        <v>572</v>
      </c>
      <c r="J79" s="1471" t="s">
        <v>572</v>
      </c>
      <c r="K79" s="1471" t="s">
        <v>572</v>
      </c>
      <c r="L79" s="1471" t="s">
        <v>572</v>
      </c>
      <c r="M79" s="1471" t="s">
        <v>572</v>
      </c>
      <c r="N79" s="1471" t="s">
        <v>572</v>
      </c>
      <c r="O79" s="568">
        <v>304</v>
      </c>
      <c r="P79" s="551"/>
    </row>
    <row r="80" spans="1:16" s="65" customFormat="1" ht="23.1" customHeight="1">
      <c r="A80" s="566">
        <v>305</v>
      </c>
      <c r="B80" s="567" t="s">
        <v>1094</v>
      </c>
      <c r="C80" s="1471" t="s">
        <v>572</v>
      </c>
      <c r="D80" s="1471" t="s">
        <v>572</v>
      </c>
      <c r="E80" s="1471" t="s">
        <v>572</v>
      </c>
      <c r="F80" s="1471" t="s">
        <v>572</v>
      </c>
      <c r="G80" s="1471" t="s">
        <v>572</v>
      </c>
      <c r="H80" s="1471" t="s">
        <v>572</v>
      </c>
      <c r="I80" s="1471" t="s">
        <v>572</v>
      </c>
      <c r="J80" s="1471" t="s">
        <v>572</v>
      </c>
      <c r="K80" s="1471" t="s">
        <v>572</v>
      </c>
      <c r="L80" s="1471" t="s">
        <v>572</v>
      </c>
      <c r="M80" s="1471" t="s">
        <v>572</v>
      </c>
      <c r="N80" s="1471" t="s">
        <v>572</v>
      </c>
      <c r="O80" s="568">
        <v>305</v>
      </c>
      <c r="P80" s="551"/>
    </row>
    <row r="81" spans="1:16" s="65" customFormat="1" ht="23.1" customHeight="1">
      <c r="A81" s="566">
        <v>306</v>
      </c>
      <c r="B81" s="567" t="s">
        <v>1095</v>
      </c>
      <c r="C81" s="1471" t="s">
        <v>572</v>
      </c>
      <c r="D81" s="1471" t="s">
        <v>572</v>
      </c>
      <c r="E81" s="1471" t="s">
        <v>572</v>
      </c>
      <c r="F81" s="1471" t="s">
        <v>572</v>
      </c>
      <c r="G81" s="1471" t="s">
        <v>572</v>
      </c>
      <c r="H81" s="1471" t="s">
        <v>572</v>
      </c>
      <c r="I81" s="1471" t="s">
        <v>572</v>
      </c>
      <c r="J81" s="1471" t="s">
        <v>572</v>
      </c>
      <c r="K81" s="1471" t="s">
        <v>572</v>
      </c>
      <c r="L81" s="1471" t="s">
        <v>572</v>
      </c>
      <c r="M81" s="1471" t="s">
        <v>572</v>
      </c>
      <c r="N81" s="1471" t="s">
        <v>572</v>
      </c>
      <c r="O81" s="568">
        <v>306</v>
      </c>
      <c r="P81" s="551"/>
    </row>
    <row r="82" spans="1:16" s="65" customFormat="1" ht="23.1" customHeight="1">
      <c r="A82" s="570"/>
      <c r="B82" s="571"/>
      <c r="C82" s="1472"/>
      <c r="D82" s="1472"/>
      <c r="E82" s="1472"/>
      <c r="F82" s="1472"/>
      <c r="G82" s="1472"/>
      <c r="H82" s="1472"/>
      <c r="I82" s="1472"/>
      <c r="J82" s="1472"/>
      <c r="K82" s="1472"/>
      <c r="L82" s="1472"/>
      <c r="M82" s="1472"/>
      <c r="N82" s="1472"/>
      <c r="O82" s="572"/>
      <c r="P82" s="551"/>
    </row>
    <row r="83" spans="1:16" s="65" customFormat="1" ht="23.1" customHeight="1">
      <c r="A83" s="66"/>
      <c r="B83" s="58"/>
      <c r="C83" s="1024"/>
      <c r="D83" s="1024"/>
      <c r="E83" s="1024"/>
      <c r="F83" s="1024"/>
      <c r="G83" s="1024"/>
      <c r="H83" s="1024"/>
      <c r="I83" s="1024"/>
      <c r="J83" s="1024"/>
      <c r="K83" s="1024"/>
      <c r="L83" s="1024"/>
      <c r="M83" s="1024"/>
      <c r="N83" s="1024"/>
      <c r="O83" s="67"/>
      <c r="P83" s="551"/>
    </row>
    <row r="84" spans="1:16" s="65" customFormat="1" ht="23.1" customHeight="1">
      <c r="A84" s="566"/>
      <c r="B84" s="567"/>
      <c r="C84" s="1471"/>
      <c r="D84" s="1471"/>
      <c r="E84" s="1471"/>
      <c r="F84" s="1471"/>
      <c r="G84" s="1471"/>
      <c r="H84" s="1471"/>
      <c r="I84" s="1471"/>
      <c r="J84" s="1471"/>
      <c r="K84" s="1471"/>
      <c r="L84" s="1471"/>
      <c r="M84" s="1471"/>
      <c r="N84" s="1471"/>
      <c r="O84" s="568"/>
      <c r="P84" s="551"/>
    </row>
    <row r="85" spans="1:16" s="65" customFormat="1" ht="23.1" customHeight="1">
      <c r="A85" s="566"/>
      <c r="B85" s="567"/>
      <c r="C85" s="1471"/>
      <c r="D85" s="1471"/>
      <c r="E85" s="1471"/>
      <c r="F85" s="1471"/>
      <c r="G85" s="1471"/>
      <c r="H85" s="1471"/>
      <c r="I85" s="1471"/>
      <c r="J85" s="1471"/>
      <c r="K85" s="1471"/>
      <c r="L85" s="1471"/>
      <c r="M85" s="1471"/>
      <c r="N85" s="1471"/>
      <c r="O85" s="568"/>
      <c r="P85" s="551"/>
    </row>
    <row r="86" spans="1:16" s="65" customFormat="1" ht="23.1" customHeight="1">
      <c r="A86" s="566"/>
      <c r="B86" s="567"/>
      <c r="C86" s="1471"/>
      <c r="D86" s="1471"/>
      <c r="E86" s="1471"/>
      <c r="F86" s="1471"/>
      <c r="G86" s="1471"/>
      <c r="H86" s="1471"/>
      <c r="I86" s="1471"/>
      <c r="J86" s="1471"/>
      <c r="K86" s="1471"/>
      <c r="L86" s="1471"/>
      <c r="M86" s="1471"/>
      <c r="N86" s="1471"/>
      <c r="O86" s="568"/>
      <c r="P86" s="551"/>
    </row>
    <row r="87" spans="1:16" s="65" customFormat="1" ht="23.1" customHeight="1">
      <c r="A87" s="62"/>
      <c r="B87" s="72"/>
      <c r="C87" s="1026"/>
      <c r="D87" s="1026"/>
      <c r="E87" s="1026"/>
      <c r="F87" s="1026"/>
      <c r="G87" s="1026"/>
      <c r="H87" s="1026"/>
      <c r="I87" s="1026"/>
      <c r="J87" s="1026"/>
      <c r="K87" s="1026"/>
      <c r="L87" s="1026"/>
      <c r="M87" s="1026"/>
      <c r="N87" s="1026"/>
      <c r="O87" s="63"/>
      <c r="P87" s="551"/>
    </row>
    <row r="88" spans="1:16" s="65" customFormat="1" ht="23.1" customHeight="1">
      <c r="A88" s="66"/>
      <c r="B88" s="61"/>
      <c r="C88" s="1024"/>
      <c r="D88" s="1024"/>
      <c r="E88" s="1024"/>
      <c r="F88" s="1024"/>
      <c r="G88" s="1024"/>
      <c r="H88" s="1024"/>
      <c r="I88" s="1024"/>
      <c r="J88" s="1024"/>
      <c r="K88" s="1024"/>
      <c r="L88" s="1024"/>
      <c r="M88" s="1024"/>
      <c r="N88" s="1024"/>
      <c r="O88" s="67"/>
      <c r="P88" s="551"/>
    </row>
    <row r="89" spans="1:16" s="65" customFormat="1" ht="23.1" customHeight="1">
      <c r="A89" s="566"/>
      <c r="B89" s="567"/>
      <c r="C89" s="1471"/>
      <c r="D89" s="1471"/>
      <c r="E89" s="1471"/>
      <c r="F89" s="1471"/>
      <c r="G89" s="1471"/>
      <c r="H89" s="1471"/>
      <c r="I89" s="1471"/>
      <c r="J89" s="1471"/>
      <c r="K89" s="1471"/>
      <c r="L89" s="1471"/>
      <c r="M89" s="1471"/>
      <c r="N89" s="1471"/>
      <c r="O89" s="568"/>
      <c r="P89" s="551"/>
    </row>
    <row r="90" spans="1:16" s="65" customFormat="1" ht="23.1" customHeight="1">
      <c r="A90" s="566"/>
      <c r="B90" s="567"/>
      <c r="C90" s="1471"/>
      <c r="D90" s="1471"/>
      <c r="E90" s="1471"/>
      <c r="F90" s="1471"/>
      <c r="G90" s="1471"/>
      <c r="H90" s="1471"/>
      <c r="I90" s="1471"/>
      <c r="J90" s="1471"/>
      <c r="K90" s="1471"/>
      <c r="L90" s="1471"/>
      <c r="M90" s="1471"/>
      <c r="N90" s="1471"/>
      <c r="O90" s="568"/>
      <c r="P90" s="551"/>
    </row>
    <row r="91" spans="1:16" s="65" customFormat="1" ht="23.1" customHeight="1">
      <c r="A91" s="566"/>
      <c r="B91" s="567"/>
      <c r="C91" s="1471"/>
      <c r="D91" s="1471"/>
      <c r="E91" s="1471"/>
      <c r="F91" s="1471"/>
      <c r="G91" s="1471"/>
      <c r="H91" s="1471"/>
      <c r="I91" s="1471"/>
      <c r="J91" s="1471"/>
      <c r="K91" s="1471"/>
      <c r="L91" s="1471"/>
      <c r="M91" s="1471"/>
      <c r="N91" s="1471"/>
      <c r="O91" s="568"/>
      <c r="P91" s="551"/>
    </row>
    <row r="92" spans="1:16" s="65" customFormat="1" ht="23.1" customHeight="1">
      <c r="A92" s="71"/>
      <c r="B92" s="72"/>
      <c r="C92" s="1026"/>
      <c r="D92" s="1026"/>
      <c r="E92" s="1026"/>
      <c r="F92" s="1026"/>
      <c r="G92" s="1026"/>
      <c r="H92" s="1026"/>
      <c r="I92" s="1026"/>
      <c r="J92" s="1026"/>
      <c r="K92" s="1026"/>
      <c r="L92" s="1026"/>
      <c r="M92" s="1026"/>
      <c r="N92" s="1026"/>
      <c r="O92" s="73"/>
      <c r="P92" s="551"/>
    </row>
    <row r="93" spans="1:16" s="65" customFormat="1" ht="23.1" customHeight="1">
      <c r="A93" s="66"/>
      <c r="B93" s="61"/>
      <c r="C93" s="1024"/>
      <c r="D93" s="1024"/>
      <c r="E93" s="1024"/>
      <c r="F93" s="1024"/>
      <c r="G93" s="1024"/>
      <c r="H93" s="1024"/>
      <c r="I93" s="1024"/>
      <c r="J93" s="1024"/>
      <c r="K93" s="1024"/>
      <c r="L93" s="1024"/>
      <c r="M93" s="1024"/>
      <c r="N93" s="1024"/>
      <c r="O93" s="67"/>
      <c r="P93" s="551"/>
    </row>
    <row r="94" spans="1:16" s="65" customFormat="1" ht="23.1" customHeight="1">
      <c r="A94" s="566"/>
      <c r="B94" s="567"/>
      <c r="C94" s="1471"/>
      <c r="D94" s="1471"/>
      <c r="E94" s="1471"/>
      <c r="F94" s="1471"/>
      <c r="G94" s="1471"/>
      <c r="H94" s="1471"/>
      <c r="I94" s="1471"/>
      <c r="J94" s="1471"/>
      <c r="K94" s="1471"/>
      <c r="L94" s="1471"/>
      <c r="M94" s="1471"/>
      <c r="N94" s="1471"/>
      <c r="O94" s="568"/>
      <c r="P94" s="551"/>
    </row>
    <row r="95" spans="1:16" s="65" customFormat="1" ht="23.1" customHeight="1">
      <c r="A95" s="566"/>
      <c r="B95" s="567"/>
      <c r="C95" s="1471"/>
      <c r="D95" s="1471"/>
      <c r="E95" s="1471"/>
      <c r="F95" s="1471"/>
      <c r="G95" s="1471"/>
      <c r="H95" s="1471"/>
      <c r="I95" s="1471"/>
      <c r="J95" s="1471"/>
      <c r="K95" s="1471"/>
      <c r="L95" s="1471"/>
      <c r="M95" s="1471"/>
      <c r="N95" s="1471"/>
      <c r="O95" s="568"/>
      <c r="P95" s="551"/>
    </row>
    <row r="96" spans="1:16" s="65" customFormat="1" ht="23.1" customHeight="1">
      <c r="A96" s="566"/>
      <c r="B96" s="567"/>
      <c r="C96" s="1471"/>
      <c r="D96" s="1471"/>
      <c r="E96" s="1471"/>
      <c r="F96" s="1471"/>
      <c r="G96" s="1471"/>
      <c r="H96" s="1471"/>
      <c r="I96" s="1471"/>
      <c r="J96" s="1471"/>
      <c r="K96" s="1471"/>
      <c r="L96" s="1471"/>
      <c r="M96" s="1471"/>
      <c r="N96" s="1471"/>
      <c r="O96" s="568"/>
      <c r="P96" s="551"/>
    </row>
    <row r="97" spans="1:18" s="65" customFormat="1" ht="23.1" customHeight="1">
      <c r="A97" s="71"/>
      <c r="B97" s="72"/>
      <c r="C97" s="1026"/>
      <c r="D97" s="1026"/>
      <c r="E97" s="1026"/>
      <c r="F97" s="1026"/>
      <c r="G97" s="1026"/>
      <c r="H97" s="1026"/>
      <c r="I97" s="1026"/>
      <c r="J97" s="1026"/>
      <c r="K97" s="1026"/>
      <c r="L97" s="1026"/>
      <c r="M97" s="1026"/>
      <c r="N97" s="1026"/>
      <c r="O97" s="73"/>
      <c r="P97" s="551"/>
    </row>
    <row r="98" spans="1:18" s="65" customFormat="1" ht="23.1" customHeight="1">
      <c r="A98" s="66"/>
      <c r="B98" s="61"/>
      <c r="C98" s="1024"/>
      <c r="D98" s="1024"/>
      <c r="E98" s="1024"/>
      <c r="F98" s="1024"/>
      <c r="G98" s="1024"/>
      <c r="H98" s="1024"/>
      <c r="I98" s="1024"/>
      <c r="J98" s="1024"/>
      <c r="K98" s="1024"/>
      <c r="L98" s="1024"/>
      <c r="M98" s="1024"/>
      <c r="N98" s="1024"/>
      <c r="O98" s="67"/>
      <c r="P98" s="551"/>
    </row>
    <row r="99" spans="1:18" s="65" customFormat="1" ht="23.1" customHeight="1">
      <c r="A99" s="566"/>
      <c r="B99" s="567"/>
      <c r="C99" s="1471"/>
      <c r="D99" s="1471"/>
      <c r="E99" s="1471"/>
      <c r="F99" s="1471"/>
      <c r="G99" s="1471"/>
      <c r="H99" s="1471"/>
      <c r="I99" s="1471"/>
      <c r="J99" s="1471"/>
      <c r="K99" s="1471"/>
      <c r="L99" s="1471"/>
      <c r="M99" s="1471"/>
      <c r="N99" s="1471"/>
      <c r="O99" s="568"/>
      <c r="P99" s="551"/>
    </row>
    <row r="100" spans="1:18" s="65" customFormat="1" ht="23.1" customHeight="1">
      <c r="A100" s="566"/>
      <c r="B100" s="567"/>
      <c r="C100" s="1471"/>
      <c r="D100" s="1471"/>
      <c r="E100" s="1471"/>
      <c r="F100" s="1471"/>
      <c r="G100" s="1471"/>
      <c r="H100" s="1471"/>
      <c r="I100" s="1471"/>
      <c r="J100" s="1471"/>
      <c r="K100" s="1471"/>
      <c r="L100" s="1471"/>
      <c r="M100" s="1471"/>
      <c r="N100" s="1471"/>
      <c r="O100" s="568"/>
      <c r="P100" s="551"/>
    </row>
    <row r="101" spans="1:18" s="65" customFormat="1" ht="23.1" customHeight="1">
      <c r="A101" s="566"/>
      <c r="B101" s="567"/>
      <c r="C101" s="1471"/>
      <c r="D101" s="1471"/>
      <c r="E101" s="1471"/>
      <c r="F101" s="1471"/>
      <c r="G101" s="1471"/>
      <c r="H101" s="1471"/>
      <c r="I101" s="1471"/>
      <c r="J101" s="1471"/>
      <c r="K101" s="1471"/>
      <c r="L101" s="1471"/>
      <c r="M101" s="1471"/>
      <c r="N101" s="1471"/>
      <c r="O101" s="568"/>
      <c r="P101" s="551"/>
    </row>
    <row r="102" spans="1:18" s="65" customFormat="1" ht="23.1" customHeight="1">
      <c r="A102" s="71"/>
      <c r="B102" s="72"/>
      <c r="C102" s="1026"/>
      <c r="D102" s="1026"/>
      <c r="E102" s="1026"/>
      <c r="F102" s="1026"/>
      <c r="G102" s="1026"/>
      <c r="H102" s="1026"/>
      <c r="I102" s="1026"/>
      <c r="J102" s="1026"/>
      <c r="K102" s="1026"/>
      <c r="L102" s="1026"/>
      <c r="M102" s="1026"/>
      <c r="N102" s="1026"/>
      <c r="O102" s="73"/>
      <c r="P102" s="551"/>
    </row>
    <row r="103" spans="1:18" s="65" customFormat="1" ht="23.1" customHeight="1">
      <c r="A103" s="74"/>
      <c r="B103" s="61"/>
      <c r="C103" s="1024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75"/>
    </row>
    <row r="104" spans="1:18" s="65" customFormat="1" ht="23.1" customHeight="1">
      <c r="A104" s="566"/>
      <c r="B104" s="567"/>
      <c r="C104" s="1471"/>
      <c r="D104" s="1471"/>
      <c r="E104" s="1471"/>
      <c r="F104" s="1471"/>
      <c r="G104" s="1471"/>
      <c r="H104" s="1471"/>
      <c r="I104" s="1471"/>
      <c r="J104" s="1471"/>
      <c r="K104" s="1471"/>
      <c r="L104" s="1471"/>
      <c r="M104" s="1471"/>
      <c r="N104" s="1471"/>
      <c r="O104" s="568"/>
      <c r="P104" s="569"/>
    </row>
    <row r="105" spans="1:18" s="65" customFormat="1" ht="23.1" customHeight="1">
      <c r="A105" s="566"/>
      <c r="B105" s="567"/>
      <c r="C105" s="1471"/>
      <c r="D105" s="1471"/>
      <c r="E105" s="1471"/>
      <c r="F105" s="1471"/>
      <c r="G105" s="1471"/>
      <c r="H105" s="1471"/>
      <c r="I105" s="1471"/>
      <c r="J105" s="1471"/>
      <c r="K105" s="1471"/>
      <c r="L105" s="1471"/>
      <c r="M105" s="1471"/>
      <c r="N105" s="1471"/>
      <c r="O105" s="568"/>
      <c r="P105" s="569"/>
    </row>
    <row r="106" spans="1:18" s="65" customFormat="1" ht="23.1" customHeight="1">
      <c r="A106" s="566"/>
      <c r="B106" s="567"/>
      <c r="C106" s="1471"/>
      <c r="D106" s="1471"/>
      <c r="E106" s="1471"/>
      <c r="F106" s="1471"/>
      <c r="G106" s="1471"/>
      <c r="H106" s="1471"/>
      <c r="I106" s="1471"/>
      <c r="J106" s="1471"/>
      <c r="K106" s="1471"/>
      <c r="L106" s="1471"/>
      <c r="M106" s="1471"/>
      <c r="N106" s="1471"/>
      <c r="O106" s="568"/>
      <c r="P106" s="569"/>
    </row>
    <row r="107" spans="1:18" s="65" customFormat="1" ht="23.1" customHeight="1" thickBot="1">
      <c r="A107" s="77"/>
      <c r="B107" s="78"/>
      <c r="C107" s="1027"/>
      <c r="D107" s="1027"/>
      <c r="E107" s="1027"/>
      <c r="F107" s="1027"/>
      <c r="G107" s="1027"/>
      <c r="H107" s="1027"/>
      <c r="I107" s="1027"/>
      <c r="J107" s="1027"/>
      <c r="K107" s="1027"/>
      <c r="L107" s="1027"/>
      <c r="M107" s="1027"/>
      <c r="N107" s="1027"/>
      <c r="O107" s="79"/>
      <c r="P107" s="36"/>
      <c r="Q107" s="36"/>
      <c r="R107" s="36"/>
    </row>
    <row r="108" spans="1:18" ht="22.5" customHeight="1"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</row>
    <row r="109" spans="1:18" ht="22.5" customHeight="1"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</row>
    <row r="110" spans="1:18" ht="22.5" customHeight="1"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</row>
    <row r="111" spans="1:18" ht="22.5" customHeight="1"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</row>
    <row r="112" spans="1:18" ht="22.5" customHeight="1"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</row>
    <row r="113" spans="3:14" ht="22.5" customHeight="1"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</row>
    <row r="114" spans="3:14" ht="22.5" customHeight="1"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</row>
    <row r="115" spans="3:14" ht="22.5" customHeight="1"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</row>
    <row r="116" spans="3:14" ht="22.5" customHeight="1"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</row>
    <row r="117" spans="3:14" ht="22.5" customHeight="1"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</row>
    <row r="118" spans="3:14" ht="22.5" customHeight="1"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</row>
    <row r="119" spans="3:14" ht="22.5" customHeight="1"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</row>
    <row r="120" spans="3:14" ht="22.5" customHeight="1"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</row>
    <row r="121" spans="3:14" ht="22.5" customHeight="1"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</row>
    <row r="122" spans="3:14" ht="22.5" customHeight="1"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</row>
    <row r="123" spans="3:14" ht="22.5" customHeight="1"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</row>
    <row r="124" spans="3:14" ht="22.5" customHeight="1"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</row>
    <row r="125" spans="3:14" ht="22.5" customHeight="1"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</row>
    <row r="126" spans="3:14" ht="22.5" customHeight="1"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</row>
    <row r="127" spans="3:14" ht="22.5" customHeight="1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</row>
    <row r="128" spans="3:14" ht="22.5" customHeight="1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</row>
    <row r="129" spans="3:14" ht="22.5" customHeight="1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</row>
    <row r="130" spans="3:14" ht="22.5" customHeight="1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</row>
    <row r="131" spans="3:14" ht="22.5" customHeight="1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</row>
    <row r="132" spans="3:14" ht="22.5" customHeight="1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</row>
    <row r="133" spans="3:14" ht="22.5" customHeight="1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</row>
    <row r="134" spans="3:14" ht="22.5" customHeight="1"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</row>
    <row r="135" spans="3:14" ht="22.5" customHeight="1"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</row>
    <row r="136" spans="3:14" ht="22.5" customHeight="1"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</row>
    <row r="137" spans="3:14" ht="22.5" customHeight="1"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</row>
    <row r="138" spans="3:14" ht="22.5" customHeight="1"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</row>
    <row r="139" spans="3:14" ht="22.5" customHeight="1"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</row>
    <row r="140" spans="3:14" ht="22.5" customHeight="1"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</row>
    <row r="141" spans="3:14" ht="22.5" customHeight="1"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</row>
    <row r="142" spans="3:14" ht="22.5" customHeight="1"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</row>
    <row r="143" spans="3:14" ht="22.5" customHeight="1"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</row>
    <row r="144" spans="3:14" ht="22.5" customHeight="1"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</row>
    <row r="145" spans="3:14" ht="22.5" customHeight="1"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</row>
    <row r="146" spans="3:14" ht="22.5" customHeight="1"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</row>
    <row r="147" spans="3:14" ht="22.5" customHeight="1"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</row>
    <row r="148" spans="3:14" ht="22.5" customHeight="1"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</row>
    <row r="149" spans="3:14" ht="22.5" customHeight="1"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</row>
    <row r="150" spans="3:14" ht="22.5" customHeight="1"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</row>
    <row r="151" spans="3:14" ht="22.5" customHeight="1"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</row>
    <row r="152" spans="3:14" ht="22.5" customHeight="1"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</row>
    <row r="153" spans="3:14" ht="22.5" customHeight="1"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</row>
    <row r="154" spans="3:14" ht="22.5" customHeight="1"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</row>
    <row r="155" spans="3:14" ht="22.5" customHeight="1"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</row>
    <row r="156" spans="3:14" ht="22.5" customHeight="1"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</row>
    <row r="157" spans="3:14" ht="22.5" customHeight="1"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</row>
    <row r="158" spans="3:14" ht="22.5" customHeight="1"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</row>
    <row r="159" spans="3:14" ht="22.5" customHeight="1"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</row>
    <row r="160" spans="3:14" ht="22.5" customHeight="1"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</row>
    <row r="161" spans="3:14" ht="22.5" customHeight="1"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</row>
    <row r="162" spans="3:14" ht="22.5" customHeight="1"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</row>
    <row r="163" spans="3:14" ht="22.5" customHeight="1"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</row>
    <row r="164" spans="3:14" ht="22.5" customHeight="1"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</row>
    <row r="165" spans="3:14" ht="22.5" customHeight="1"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</row>
    <row r="166" spans="3:14" ht="22.5" customHeight="1"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</row>
    <row r="167" spans="3:14" ht="22.5" customHeight="1"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</row>
    <row r="168" spans="3:14" ht="22.5" customHeight="1"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</row>
    <row r="169" spans="3:14" ht="22.5" customHeight="1"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</row>
    <row r="170" spans="3:14" ht="22.5" customHeight="1"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</row>
    <row r="171" spans="3:14" ht="22.5" customHeight="1"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</row>
    <row r="172" spans="3:14" ht="22.5" customHeight="1"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</row>
    <row r="173" spans="3:14" ht="22.5" customHeight="1"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</row>
    <row r="174" spans="3:14" ht="22.5" customHeight="1"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</row>
    <row r="175" spans="3:14" ht="22.5" customHeight="1"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</row>
    <row r="176" spans="3:14" ht="22.5" customHeight="1"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</row>
    <row r="177" spans="3:14" ht="22.5" customHeight="1"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</row>
    <row r="178" spans="3:14" ht="22.5" customHeight="1"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</row>
    <row r="179" spans="3:14" ht="22.5" customHeight="1"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</row>
    <row r="180" spans="3:14" ht="22.5" customHeight="1"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</row>
    <row r="181" spans="3:14" ht="22.5" customHeight="1"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</row>
    <row r="182" spans="3:14" ht="22.5" customHeight="1"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</row>
    <row r="183" spans="3:14" ht="22.5" customHeight="1"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</row>
    <row r="184" spans="3:14" ht="22.5" customHeight="1"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</row>
    <row r="185" spans="3:14" ht="22.5" customHeight="1"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</row>
    <row r="186" spans="3:14" ht="22.5" customHeight="1"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</row>
    <row r="187" spans="3:14" ht="22.5" customHeight="1"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</row>
    <row r="188" spans="3:14" ht="22.5" customHeight="1"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</row>
    <row r="189" spans="3:14" ht="22.5" customHeight="1"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</row>
    <row r="190" spans="3:14" ht="22.5" customHeight="1"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</row>
    <row r="191" spans="3:14" ht="22.5" customHeight="1"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</row>
    <row r="192" spans="3:14" ht="22.5" customHeight="1"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</row>
    <row r="193" spans="3:14" ht="22.5" customHeight="1"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</row>
    <row r="194" spans="3:14" ht="22.5" customHeight="1"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</row>
    <row r="195" spans="3:14" ht="22.5" customHeight="1"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</row>
    <row r="196" spans="3:14" ht="22.5" customHeight="1"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</row>
    <row r="197" spans="3:14" ht="22.5" customHeight="1"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</row>
    <row r="198" spans="3:14" ht="22.5" customHeight="1"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</row>
    <row r="199" spans="3:14" ht="22.5" customHeight="1"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</row>
    <row r="200" spans="3:14" ht="22.5" customHeight="1"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</row>
    <row r="201" spans="3:14" ht="22.5" customHeight="1"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</row>
    <row r="202" spans="3:14" ht="22.5" customHeight="1"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</row>
    <row r="203" spans="3:14" ht="22.5" customHeight="1"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</row>
    <row r="204" spans="3:14" ht="22.5" customHeight="1"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</row>
    <row r="205" spans="3:14" ht="22.5" customHeight="1"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</row>
    <row r="206" spans="3:14" ht="22.5" customHeight="1"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</row>
    <row r="207" spans="3:14" ht="22.5" customHeight="1"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</row>
    <row r="208" spans="3:14" ht="22.5" customHeight="1"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</row>
    <row r="209" spans="3:14" ht="22.5" customHeight="1"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</row>
    <row r="210" spans="3:14" ht="22.5" customHeight="1"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</row>
    <row r="211" spans="3:14" ht="22.5" customHeight="1"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</row>
    <row r="212" spans="3:14" ht="22.5" customHeight="1"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</row>
    <row r="213" spans="3:14" ht="22.5" customHeight="1"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</row>
    <row r="214" spans="3:14" ht="22.5" customHeight="1"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</row>
    <row r="215" spans="3:14" ht="22.5" customHeight="1"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</row>
    <row r="216" spans="3:14" ht="22.5" customHeight="1"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</row>
    <row r="217" spans="3:14" ht="22.5" customHeight="1"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</row>
    <row r="218" spans="3:14" ht="22.5" customHeight="1"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</row>
    <row r="219" spans="3:14" ht="22.5" customHeight="1"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</row>
    <row r="220" spans="3:14" ht="22.5" customHeight="1"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</row>
    <row r="221" spans="3:14" ht="22.5" customHeight="1"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</row>
    <row r="222" spans="3:14" ht="22.5" customHeight="1"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</row>
    <row r="223" spans="3:14" ht="22.5" customHeight="1"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</row>
    <row r="224" spans="3:14" ht="22.5" customHeight="1"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</row>
    <row r="225" spans="3:14" ht="22.5" customHeight="1"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</row>
    <row r="226" spans="3:14" ht="22.5" customHeight="1"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</row>
    <row r="227" spans="3:14" ht="22.5" customHeight="1"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</row>
    <row r="228" spans="3:14" ht="22.5" customHeight="1"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</row>
    <row r="229" spans="3:14" ht="22.5" customHeight="1"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</row>
    <row r="230" spans="3:14" ht="22.5" customHeight="1"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</row>
    <row r="231" spans="3:14" ht="22.5" customHeight="1"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</row>
    <row r="232" spans="3:14" ht="22.5" customHeight="1"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</row>
    <row r="233" spans="3:14" ht="22.5" customHeight="1"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</row>
    <row r="234" spans="3:14" ht="22.5" customHeight="1"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</row>
    <row r="235" spans="3:14" ht="22.5" customHeight="1"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</row>
    <row r="236" spans="3:14" ht="22.5" customHeight="1"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</row>
    <row r="237" spans="3:14" ht="22.5" customHeight="1"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</row>
    <row r="238" spans="3:14" ht="22.5" customHeight="1"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</row>
  </sheetData>
  <mergeCells count="13"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  <mergeCell ref="E5:H5"/>
    <mergeCell ref="I4:N4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5" man="1"/>
  </rowBreaks>
  <colBreaks count="1" manualBreakCount="1">
    <brk id="8" max="10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R11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3.5" style="6" customWidth="1"/>
    <col min="3" max="17" width="22.625" style="101" customWidth="1"/>
    <col min="18" max="18" width="5.625" style="8" customWidth="1"/>
    <col min="19" max="16384" width="9" style="6"/>
  </cols>
  <sheetData>
    <row r="1" spans="1:18" ht="30.95" customHeight="1">
      <c r="A1" s="4" t="s">
        <v>60</v>
      </c>
      <c r="R1" s="102"/>
    </row>
    <row r="2" spans="1:18" s="9" customFormat="1" ht="22.5" customHeight="1" thickBot="1"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1" t="s">
        <v>542</v>
      </c>
      <c r="R2" s="10"/>
    </row>
    <row r="3" spans="1:18" s="65" customFormat="1" ht="24.95" customHeight="1">
      <c r="A3" s="1562" t="s">
        <v>423</v>
      </c>
      <c r="B3" s="1563"/>
      <c r="C3" s="1707" t="s">
        <v>353</v>
      </c>
      <c r="D3" s="1708"/>
      <c r="E3" s="1708"/>
      <c r="F3" s="1709" t="s">
        <v>350</v>
      </c>
      <c r="G3" s="1709"/>
      <c r="H3" s="1709" t="s">
        <v>351</v>
      </c>
      <c r="I3" s="1708"/>
      <c r="J3" s="1708"/>
      <c r="K3" s="1709" t="s">
        <v>352</v>
      </c>
      <c r="L3" s="1708"/>
      <c r="M3" s="1710" t="s">
        <v>354</v>
      </c>
      <c r="N3" s="1708"/>
      <c r="O3" s="1708"/>
      <c r="P3" s="1708"/>
      <c r="Q3" s="1708"/>
      <c r="R3" s="1568" t="s">
        <v>423</v>
      </c>
    </row>
    <row r="4" spans="1:18" s="65" customFormat="1" ht="24.95" customHeight="1">
      <c r="A4" s="1569" t="s">
        <v>424</v>
      </c>
      <c r="B4" s="1570"/>
      <c r="C4" s="1711" t="s">
        <v>543</v>
      </c>
      <c r="D4" s="1712"/>
      <c r="E4" s="1712"/>
      <c r="F4" s="1713"/>
      <c r="G4" s="1712"/>
      <c r="H4" s="1712"/>
      <c r="I4" s="1711" t="s">
        <v>544</v>
      </c>
      <c r="J4" s="1712"/>
      <c r="K4" s="1712"/>
      <c r="L4" s="1713"/>
      <c r="M4" s="1712"/>
      <c r="N4" s="1712"/>
      <c r="O4" s="1714" t="s">
        <v>511</v>
      </c>
      <c r="P4" s="1712"/>
      <c r="Q4" s="1712"/>
      <c r="R4" s="1571" t="s">
        <v>424</v>
      </c>
    </row>
    <row r="5" spans="1:18" s="65" customFormat="1" ht="24.95" customHeight="1">
      <c r="A5" s="1569" t="s">
        <v>425</v>
      </c>
      <c r="B5" s="1570" t="s">
        <v>393</v>
      </c>
      <c r="C5" s="1680"/>
      <c r="D5" s="2649" t="s">
        <v>348</v>
      </c>
      <c r="E5" s="1715"/>
      <c r="F5" s="2645" t="s">
        <v>51</v>
      </c>
      <c r="G5" s="2646"/>
      <c r="H5" s="2647"/>
      <c r="I5" s="1680"/>
      <c r="J5" s="2649" t="s">
        <v>348</v>
      </c>
      <c r="K5" s="1715"/>
      <c r="L5" s="2645" t="s">
        <v>980</v>
      </c>
      <c r="M5" s="2646"/>
      <c r="N5" s="2647"/>
      <c r="O5" s="1716"/>
      <c r="P5" s="2649" t="s">
        <v>181</v>
      </c>
      <c r="Q5" s="2652" t="s">
        <v>814</v>
      </c>
      <c r="R5" s="1571" t="s">
        <v>425</v>
      </c>
    </row>
    <row r="6" spans="1:18" s="65" customFormat="1" ht="24.95" customHeight="1">
      <c r="A6" s="1569" t="s">
        <v>426</v>
      </c>
      <c r="B6" s="1570"/>
      <c r="C6" s="1680" t="s">
        <v>552</v>
      </c>
      <c r="D6" s="2650"/>
      <c r="E6" s="1680" t="s">
        <v>349</v>
      </c>
      <c r="F6" s="1680"/>
      <c r="G6" s="2643" t="s">
        <v>812</v>
      </c>
      <c r="H6" s="2643" t="s">
        <v>813</v>
      </c>
      <c r="I6" s="1680" t="s">
        <v>552</v>
      </c>
      <c r="J6" s="2650"/>
      <c r="K6" s="1680" t="s">
        <v>349</v>
      </c>
      <c r="L6" s="1680"/>
      <c r="M6" s="2643" t="s">
        <v>812</v>
      </c>
      <c r="N6" s="2643" t="s">
        <v>813</v>
      </c>
      <c r="O6" s="1716"/>
      <c r="P6" s="2655"/>
      <c r="Q6" s="2653"/>
      <c r="R6" s="1571" t="s">
        <v>426</v>
      </c>
    </row>
    <row r="7" spans="1:18" s="65" customFormat="1" ht="24.95" customHeight="1" thickBot="1">
      <c r="A7" s="1577" t="s">
        <v>427</v>
      </c>
      <c r="B7" s="1578"/>
      <c r="C7" s="1717"/>
      <c r="D7" s="2651"/>
      <c r="E7" s="1717"/>
      <c r="F7" s="1717"/>
      <c r="G7" s="2644"/>
      <c r="H7" s="2648"/>
      <c r="I7" s="1717"/>
      <c r="J7" s="2651"/>
      <c r="K7" s="1717"/>
      <c r="L7" s="1717"/>
      <c r="M7" s="2648"/>
      <c r="N7" s="2648"/>
      <c r="O7" s="1682"/>
      <c r="P7" s="2656"/>
      <c r="Q7" s="2654"/>
      <c r="R7" s="1582" t="s">
        <v>427</v>
      </c>
    </row>
    <row r="8" spans="1:18" s="108" customFormat="1" ht="30" customHeight="1">
      <c r="A8" s="2639" t="s">
        <v>961</v>
      </c>
      <c r="B8" s="1570" t="s">
        <v>1011</v>
      </c>
      <c r="C8" s="1718">
        <v>140869741261</v>
      </c>
      <c r="D8" s="1719">
        <v>39915207911</v>
      </c>
      <c r="E8" s="1718">
        <v>13862395001</v>
      </c>
      <c r="F8" s="1718">
        <v>194647344173</v>
      </c>
      <c r="G8" s="1718">
        <v>39915207911</v>
      </c>
      <c r="H8" s="1719">
        <v>13862395001</v>
      </c>
      <c r="I8" s="1720">
        <v>2936429231</v>
      </c>
      <c r="J8" s="1720">
        <v>841085160</v>
      </c>
      <c r="K8" s="1718">
        <v>688139063</v>
      </c>
      <c r="L8" s="1718">
        <v>4465653454</v>
      </c>
      <c r="M8" s="1718">
        <v>841085160</v>
      </c>
      <c r="N8" s="1719">
        <v>688139063</v>
      </c>
      <c r="O8" s="1718">
        <v>199112997627</v>
      </c>
      <c r="P8" s="1718">
        <v>40756293071</v>
      </c>
      <c r="Q8" s="1719">
        <v>14550534064</v>
      </c>
      <c r="R8" s="1568"/>
    </row>
    <row r="9" spans="1:18" s="108" customFormat="1" ht="30" customHeight="1">
      <c r="A9" s="2640"/>
      <c r="B9" s="1570" t="s">
        <v>1012</v>
      </c>
      <c r="C9" s="1718">
        <v>136684529713</v>
      </c>
      <c r="D9" s="1719">
        <v>38885256536</v>
      </c>
      <c r="E9" s="1718">
        <v>13375103399</v>
      </c>
      <c r="F9" s="1718">
        <v>188944889648</v>
      </c>
      <c r="G9" s="1718">
        <v>38885256536</v>
      </c>
      <c r="H9" s="1719">
        <v>13375103399</v>
      </c>
      <c r="I9" s="1718">
        <v>1507657415</v>
      </c>
      <c r="J9" s="1718">
        <v>431591177</v>
      </c>
      <c r="K9" s="1718">
        <v>350252405</v>
      </c>
      <c r="L9" s="1718">
        <v>2289500997</v>
      </c>
      <c r="M9" s="1718">
        <v>431591177</v>
      </c>
      <c r="N9" s="1719">
        <v>350252405</v>
      </c>
      <c r="O9" s="1718">
        <v>191234390645</v>
      </c>
      <c r="P9" s="1718">
        <v>39316847713</v>
      </c>
      <c r="Q9" s="1719">
        <v>13725355804</v>
      </c>
      <c r="R9" s="1571"/>
    </row>
    <row r="10" spans="1:18" s="108" customFormat="1" ht="30" customHeight="1">
      <c r="A10" s="2640"/>
      <c r="B10" s="1570" t="s">
        <v>1013</v>
      </c>
      <c r="C10" s="1718">
        <v>132644731214</v>
      </c>
      <c r="D10" s="1719">
        <v>38652626867</v>
      </c>
      <c r="E10" s="1718">
        <v>13565410096</v>
      </c>
      <c r="F10" s="1718">
        <v>184862768177</v>
      </c>
      <c r="G10" s="1718">
        <v>38652626867</v>
      </c>
      <c r="H10" s="1719">
        <v>13565410096</v>
      </c>
      <c r="I10" s="1718">
        <v>562027853</v>
      </c>
      <c r="J10" s="1718">
        <v>160420935</v>
      </c>
      <c r="K10" s="1718">
        <v>131160929</v>
      </c>
      <c r="L10" s="1718">
        <v>853609717</v>
      </c>
      <c r="M10" s="1718">
        <v>160420935</v>
      </c>
      <c r="N10" s="1719">
        <v>131160929</v>
      </c>
      <c r="O10" s="1718">
        <v>185716377894</v>
      </c>
      <c r="P10" s="1718">
        <v>38813047802</v>
      </c>
      <c r="Q10" s="1719">
        <v>13696571025</v>
      </c>
      <c r="R10" s="1571"/>
    </row>
    <row r="11" spans="1:18" s="108" customFormat="1" ht="30" customHeight="1">
      <c r="A11" s="2640"/>
      <c r="B11" s="1570" t="s">
        <v>1014</v>
      </c>
      <c r="C11" s="1721">
        <v>127940153877</v>
      </c>
      <c r="D11" s="1719">
        <v>38092355831</v>
      </c>
      <c r="E11" s="1718">
        <v>13433450576</v>
      </c>
      <c r="F11" s="1718">
        <v>179465960284</v>
      </c>
      <c r="G11" s="1718">
        <v>38092355831</v>
      </c>
      <c r="H11" s="1719">
        <v>13433450576</v>
      </c>
      <c r="I11" s="1718">
        <v>147586471</v>
      </c>
      <c r="J11" s="1718">
        <v>40702288</v>
      </c>
      <c r="K11" s="1718">
        <v>32133668</v>
      </c>
      <c r="L11" s="1718">
        <v>220422427</v>
      </c>
      <c r="M11" s="1718">
        <v>40702288</v>
      </c>
      <c r="N11" s="1719">
        <v>32133668</v>
      </c>
      <c r="O11" s="1718">
        <v>179686382711</v>
      </c>
      <c r="P11" s="1718">
        <v>38133058119</v>
      </c>
      <c r="Q11" s="1719">
        <v>13465584244</v>
      </c>
      <c r="R11" s="1571"/>
    </row>
    <row r="12" spans="1:18" s="108" customFormat="1" ht="30" customHeight="1">
      <c r="A12" s="2641"/>
      <c r="B12" s="1733" t="s">
        <v>1097</v>
      </c>
      <c r="C12" s="1722">
        <v>125274114576</v>
      </c>
      <c r="D12" s="1722">
        <v>37867299909</v>
      </c>
      <c r="E12" s="1722">
        <v>13323020587</v>
      </c>
      <c r="F12" s="1722">
        <v>176464435072</v>
      </c>
      <c r="G12" s="1722">
        <v>37867299909</v>
      </c>
      <c r="H12" s="1722">
        <v>13323020587</v>
      </c>
      <c r="I12" s="1722">
        <v>62602356</v>
      </c>
      <c r="J12" s="1722">
        <v>12609386</v>
      </c>
      <c r="K12" s="1722">
        <v>12272877</v>
      </c>
      <c r="L12" s="1722">
        <v>87484619</v>
      </c>
      <c r="M12" s="1722">
        <v>12609386</v>
      </c>
      <c r="N12" s="1722">
        <v>12272877</v>
      </c>
      <c r="O12" s="1722">
        <v>176551919691</v>
      </c>
      <c r="P12" s="1722">
        <v>37879909295</v>
      </c>
      <c r="Q12" s="1722">
        <v>13335293464</v>
      </c>
      <c r="R12" s="1723"/>
    </row>
    <row r="13" spans="1:18" s="108" customFormat="1" ht="30" customHeight="1">
      <c r="A13" s="2642" t="s">
        <v>964</v>
      </c>
      <c r="B13" s="1570" t="s">
        <v>1098</v>
      </c>
      <c r="C13" s="1718">
        <v>119929061561</v>
      </c>
      <c r="D13" s="1719">
        <v>34736640211</v>
      </c>
      <c r="E13" s="1718">
        <v>11352235601</v>
      </c>
      <c r="F13" s="1718">
        <v>166017937373</v>
      </c>
      <c r="G13" s="1718">
        <v>34736640211</v>
      </c>
      <c r="H13" s="1719">
        <v>11352235601</v>
      </c>
      <c r="I13" s="1718">
        <v>2936429231</v>
      </c>
      <c r="J13" s="1718">
        <v>841085160</v>
      </c>
      <c r="K13" s="1718">
        <v>688139063</v>
      </c>
      <c r="L13" s="1718">
        <v>4465653454</v>
      </c>
      <c r="M13" s="1718">
        <v>841085160</v>
      </c>
      <c r="N13" s="1719">
        <v>688139063</v>
      </c>
      <c r="O13" s="1718">
        <v>170483590827</v>
      </c>
      <c r="P13" s="1718">
        <v>35577725371</v>
      </c>
      <c r="Q13" s="1719">
        <v>12040374664</v>
      </c>
      <c r="R13" s="1571"/>
    </row>
    <row r="14" spans="1:18" s="108" customFormat="1" ht="30" customHeight="1">
      <c r="A14" s="2640"/>
      <c r="B14" s="1570" t="s">
        <v>1099</v>
      </c>
      <c r="C14" s="1718">
        <v>114998058063</v>
      </c>
      <c r="D14" s="1719">
        <v>33656671736</v>
      </c>
      <c r="E14" s="1718">
        <v>10886995499</v>
      </c>
      <c r="F14" s="1718">
        <v>159541725298</v>
      </c>
      <c r="G14" s="1718">
        <v>33656671736</v>
      </c>
      <c r="H14" s="1719">
        <v>10886995499</v>
      </c>
      <c r="I14" s="1718">
        <v>1507657415</v>
      </c>
      <c r="J14" s="1718">
        <v>431591177</v>
      </c>
      <c r="K14" s="1718">
        <v>350252405</v>
      </c>
      <c r="L14" s="1718">
        <v>2289500997</v>
      </c>
      <c r="M14" s="1718">
        <v>431591177</v>
      </c>
      <c r="N14" s="1719">
        <v>350252405</v>
      </c>
      <c r="O14" s="1718">
        <v>161831226295</v>
      </c>
      <c r="P14" s="1718">
        <v>34088262913</v>
      </c>
      <c r="Q14" s="1719">
        <v>11237247904</v>
      </c>
      <c r="R14" s="1571"/>
    </row>
    <row r="15" spans="1:18" s="108" customFormat="1" ht="30" customHeight="1">
      <c r="A15" s="2640"/>
      <c r="B15" s="1570" t="s">
        <v>1100</v>
      </c>
      <c r="C15" s="1718">
        <v>111281644314</v>
      </c>
      <c r="D15" s="1719">
        <v>33506294167</v>
      </c>
      <c r="E15" s="1718">
        <v>11076209796</v>
      </c>
      <c r="F15" s="1718">
        <v>155864148277</v>
      </c>
      <c r="G15" s="1718">
        <v>33506294167</v>
      </c>
      <c r="H15" s="1719">
        <v>11076209796</v>
      </c>
      <c r="I15" s="1718">
        <v>562027853</v>
      </c>
      <c r="J15" s="1718">
        <v>160420935</v>
      </c>
      <c r="K15" s="1718">
        <v>131160929</v>
      </c>
      <c r="L15" s="1718">
        <v>853609717</v>
      </c>
      <c r="M15" s="1718">
        <v>160420935</v>
      </c>
      <c r="N15" s="1719">
        <v>131160929</v>
      </c>
      <c r="O15" s="1718">
        <v>156717757994</v>
      </c>
      <c r="P15" s="1718">
        <v>33666715102</v>
      </c>
      <c r="Q15" s="1719">
        <v>11207370725</v>
      </c>
      <c r="R15" s="1571"/>
    </row>
    <row r="16" spans="1:18" s="108" customFormat="1" ht="30" customHeight="1">
      <c r="A16" s="2640"/>
      <c r="B16" s="1570" t="s">
        <v>1101</v>
      </c>
      <c r="C16" s="1721">
        <v>106783530877</v>
      </c>
      <c r="D16" s="1719">
        <v>32953213731</v>
      </c>
      <c r="E16" s="1718">
        <v>10923958276</v>
      </c>
      <c r="F16" s="1718">
        <v>150660702884</v>
      </c>
      <c r="G16" s="1718">
        <v>32953213731</v>
      </c>
      <c r="H16" s="1719">
        <v>10923958276</v>
      </c>
      <c r="I16" s="1718">
        <v>147586471</v>
      </c>
      <c r="J16" s="1718">
        <v>40702288</v>
      </c>
      <c r="K16" s="1718">
        <v>32133668</v>
      </c>
      <c r="L16" s="1718">
        <v>220422427</v>
      </c>
      <c r="M16" s="1718">
        <v>40702288</v>
      </c>
      <c r="N16" s="1719">
        <v>32133668</v>
      </c>
      <c r="O16" s="1718">
        <v>150881125311</v>
      </c>
      <c r="P16" s="1718">
        <v>32993916019</v>
      </c>
      <c r="Q16" s="1719">
        <v>10956091944</v>
      </c>
      <c r="R16" s="1571"/>
    </row>
    <row r="17" spans="1:18" s="108" customFormat="1" ht="30" customHeight="1">
      <c r="A17" s="2641"/>
      <c r="B17" s="1733" t="s">
        <v>1097</v>
      </c>
      <c r="C17" s="1722">
        <v>104467238126</v>
      </c>
      <c r="D17" s="1722">
        <v>32771914984</v>
      </c>
      <c r="E17" s="1722">
        <v>10751441412</v>
      </c>
      <c r="F17" s="1722">
        <v>147990594522</v>
      </c>
      <c r="G17" s="1722">
        <v>32771914984</v>
      </c>
      <c r="H17" s="1722">
        <v>10751441412</v>
      </c>
      <c r="I17" s="1722">
        <v>62602356</v>
      </c>
      <c r="J17" s="1722">
        <v>12609386</v>
      </c>
      <c r="K17" s="1722">
        <v>12272877</v>
      </c>
      <c r="L17" s="1722">
        <v>87484619</v>
      </c>
      <c r="M17" s="1722">
        <v>12609386</v>
      </c>
      <c r="N17" s="1722">
        <v>12272877</v>
      </c>
      <c r="O17" s="1722">
        <v>148078079141</v>
      </c>
      <c r="P17" s="1722">
        <v>32784524370</v>
      </c>
      <c r="Q17" s="1722">
        <v>10763714289</v>
      </c>
      <c r="R17" s="1723"/>
    </row>
    <row r="18" spans="1:18" ht="24.95" customHeight="1">
      <c r="A18" s="57">
        <v>1</v>
      </c>
      <c r="B18" s="92" t="s">
        <v>1027</v>
      </c>
      <c r="C18" s="922">
        <v>4887076549</v>
      </c>
      <c r="D18" s="922">
        <v>1488712778</v>
      </c>
      <c r="E18" s="922">
        <v>548594156</v>
      </c>
      <c r="F18" s="922">
        <v>6924383483</v>
      </c>
      <c r="G18" s="922">
        <v>1488712778</v>
      </c>
      <c r="H18" s="922">
        <v>548594156</v>
      </c>
      <c r="I18" s="922">
        <v>1830582</v>
      </c>
      <c r="J18" s="922">
        <v>477586</v>
      </c>
      <c r="K18" s="922">
        <v>407511</v>
      </c>
      <c r="L18" s="922">
        <v>2715679</v>
      </c>
      <c r="M18" s="922">
        <v>477586</v>
      </c>
      <c r="N18" s="922">
        <v>407511</v>
      </c>
      <c r="O18" s="922">
        <v>6927099162</v>
      </c>
      <c r="P18" s="922">
        <v>1489190364</v>
      </c>
      <c r="Q18" s="922">
        <v>549001667</v>
      </c>
      <c r="R18" s="59">
        <v>1</v>
      </c>
    </row>
    <row r="19" spans="1:18" ht="24.95" customHeight="1">
      <c r="A19" s="60">
        <v>2</v>
      </c>
      <c r="B19" s="93" t="s">
        <v>1028</v>
      </c>
      <c r="C19" s="389">
        <v>2582366267</v>
      </c>
      <c r="D19" s="389">
        <v>916134628</v>
      </c>
      <c r="E19" s="389">
        <v>230915208</v>
      </c>
      <c r="F19" s="389">
        <v>3729416103</v>
      </c>
      <c r="G19" s="389">
        <v>916134628</v>
      </c>
      <c r="H19" s="389">
        <v>230915208</v>
      </c>
      <c r="I19" s="389">
        <v>1752195</v>
      </c>
      <c r="J19" s="389">
        <v>365802</v>
      </c>
      <c r="K19" s="389">
        <v>236094</v>
      </c>
      <c r="L19" s="389">
        <v>2354091</v>
      </c>
      <c r="M19" s="389">
        <v>365802</v>
      </c>
      <c r="N19" s="389">
        <v>236094</v>
      </c>
      <c r="O19" s="389">
        <v>3731770194</v>
      </c>
      <c r="P19" s="389">
        <v>916500430</v>
      </c>
      <c r="Q19" s="389">
        <v>231151302</v>
      </c>
      <c r="R19" s="55">
        <v>2</v>
      </c>
    </row>
    <row r="20" spans="1:18" ht="24.95" customHeight="1">
      <c r="A20" s="60">
        <v>3</v>
      </c>
      <c r="B20" s="93" t="s">
        <v>1029</v>
      </c>
      <c r="C20" s="389">
        <v>9370628323</v>
      </c>
      <c r="D20" s="389">
        <v>3085345848</v>
      </c>
      <c r="E20" s="389">
        <v>980516504</v>
      </c>
      <c r="F20" s="389">
        <v>13436490675</v>
      </c>
      <c r="G20" s="389">
        <v>3085345848</v>
      </c>
      <c r="H20" s="389">
        <v>980516504</v>
      </c>
      <c r="I20" s="389">
        <v>3691835</v>
      </c>
      <c r="J20" s="389">
        <v>1255301</v>
      </c>
      <c r="K20" s="389">
        <v>831754</v>
      </c>
      <c r="L20" s="389">
        <v>5778890</v>
      </c>
      <c r="M20" s="389">
        <v>1255301</v>
      </c>
      <c r="N20" s="389">
        <v>831754</v>
      </c>
      <c r="O20" s="389">
        <v>13442269565</v>
      </c>
      <c r="P20" s="389">
        <v>3086601149</v>
      </c>
      <c r="Q20" s="389">
        <v>981348258</v>
      </c>
      <c r="R20" s="55">
        <v>3</v>
      </c>
    </row>
    <row r="21" spans="1:18" s="99" customFormat="1" ht="24.95" customHeight="1">
      <c r="A21" s="62">
        <v>6</v>
      </c>
      <c r="B21" s="61" t="s">
        <v>1030</v>
      </c>
      <c r="C21" s="390">
        <v>1106815289</v>
      </c>
      <c r="D21" s="390">
        <v>363082142</v>
      </c>
      <c r="E21" s="390">
        <v>99544977</v>
      </c>
      <c r="F21" s="390">
        <v>1569442408</v>
      </c>
      <c r="G21" s="390">
        <v>363082142</v>
      </c>
      <c r="H21" s="390">
        <v>99544977</v>
      </c>
      <c r="I21" s="390">
        <v>72843</v>
      </c>
      <c r="J21" s="390">
        <v>24860</v>
      </c>
      <c r="K21" s="390">
        <v>15043</v>
      </c>
      <c r="L21" s="390">
        <v>112746</v>
      </c>
      <c r="M21" s="390">
        <v>24860</v>
      </c>
      <c r="N21" s="390">
        <v>15043</v>
      </c>
      <c r="O21" s="390">
        <v>1569555154</v>
      </c>
      <c r="P21" s="390">
        <v>363107002</v>
      </c>
      <c r="Q21" s="390">
        <v>99560020</v>
      </c>
      <c r="R21" s="63">
        <v>6</v>
      </c>
    </row>
    <row r="22" spans="1:18" s="99" customFormat="1" ht="24.95" customHeight="1">
      <c r="A22" s="62">
        <v>7</v>
      </c>
      <c r="B22" s="61" t="s">
        <v>1031</v>
      </c>
      <c r="C22" s="402">
        <v>823963386</v>
      </c>
      <c r="D22" s="402">
        <v>254583832</v>
      </c>
      <c r="E22" s="402">
        <v>72440417</v>
      </c>
      <c r="F22" s="402">
        <v>1150987635</v>
      </c>
      <c r="G22" s="402">
        <v>254583832</v>
      </c>
      <c r="H22" s="402">
        <v>72440417</v>
      </c>
      <c r="I22" s="402">
        <v>1011532</v>
      </c>
      <c r="J22" s="402">
        <v>190821</v>
      </c>
      <c r="K22" s="402">
        <v>13353</v>
      </c>
      <c r="L22" s="402">
        <v>1215706</v>
      </c>
      <c r="M22" s="402">
        <v>190821</v>
      </c>
      <c r="N22" s="402">
        <v>13353</v>
      </c>
      <c r="O22" s="402">
        <v>1152203341</v>
      </c>
      <c r="P22" s="402">
        <v>254774653</v>
      </c>
      <c r="Q22" s="402">
        <v>72453770</v>
      </c>
      <c r="R22" s="63">
        <v>7</v>
      </c>
    </row>
    <row r="23" spans="1:18" s="99" customFormat="1" ht="24.95" customHeight="1">
      <c r="A23" s="66">
        <v>8</v>
      </c>
      <c r="B23" s="58" t="s">
        <v>1032</v>
      </c>
      <c r="C23" s="922">
        <v>5384618804</v>
      </c>
      <c r="D23" s="922">
        <v>1924088831</v>
      </c>
      <c r="E23" s="922">
        <v>509937881</v>
      </c>
      <c r="F23" s="922">
        <v>7818645516</v>
      </c>
      <c r="G23" s="922">
        <v>1924088831</v>
      </c>
      <c r="H23" s="922">
        <v>509937881</v>
      </c>
      <c r="I23" s="922">
        <v>1321503</v>
      </c>
      <c r="J23" s="922">
        <v>443162</v>
      </c>
      <c r="K23" s="922">
        <v>251396</v>
      </c>
      <c r="L23" s="922">
        <v>2016061</v>
      </c>
      <c r="M23" s="922">
        <v>443162</v>
      </c>
      <c r="N23" s="922">
        <v>251396</v>
      </c>
      <c r="O23" s="922">
        <v>7820661577</v>
      </c>
      <c r="P23" s="922">
        <v>1924531993</v>
      </c>
      <c r="Q23" s="922">
        <v>510189277</v>
      </c>
      <c r="R23" s="67">
        <v>8</v>
      </c>
    </row>
    <row r="24" spans="1:18" s="99" customFormat="1" ht="24.95" customHeight="1">
      <c r="A24" s="62">
        <v>9</v>
      </c>
      <c r="B24" s="61" t="s">
        <v>1033</v>
      </c>
      <c r="C24" s="390">
        <v>1175851155</v>
      </c>
      <c r="D24" s="390">
        <v>392457586</v>
      </c>
      <c r="E24" s="390">
        <v>124690447</v>
      </c>
      <c r="F24" s="390">
        <v>1692999188</v>
      </c>
      <c r="G24" s="390">
        <v>392457586</v>
      </c>
      <c r="H24" s="390">
        <v>124690447</v>
      </c>
      <c r="I24" s="390">
        <v>164813</v>
      </c>
      <c r="J24" s="390">
        <v>23478</v>
      </c>
      <c r="K24" s="390">
        <v>33602</v>
      </c>
      <c r="L24" s="390">
        <v>221893</v>
      </c>
      <c r="M24" s="390">
        <v>23478</v>
      </c>
      <c r="N24" s="390">
        <v>33602</v>
      </c>
      <c r="O24" s="390">
        <v>1693221081</v>
      </c>
      <c r="P24" s="390">
        <v>392481064</v>
      </c>
      <c r="Q24" s="390">
        <v>124724049</v>
      </c>
      <c r="R24" s="63">
        <v>9</v>
      </c>
    </row>
    <row r="25" spans="1:18" s="99" customFormat="1" ht="24.95" customHeight="1">
      <c r="A25" s="62">
        <v>10</v>
      </c>
      <c r="B25" s="61" t="s">
        <v>1034</v>
      </c>
      <c r="C25" s="390">
        <v>1564727446</v>
      </c>
      <c r="D25" s="390">
        <v>538233301</v>
      </c>
      <c r="E25" s="390">
        <v>185450341</v>
      </c>
      <c r="F25" s="390">
        <v>2288411088</v>
      </c>
      <c r="G25" s="390">
        <v>538233301</v>
      </c>
      <c r="H25" s="390">
        <v>185450341</v>
      </c>
      <c r="I25" s="390">
        <v>4018315</v>
      </c>
      <c r="J25" s="390">
        <v>1235642</v>
      </c>
      <c r="K25" s="390">
        <v>1219192</v>
      </c>
      <c r="L25" s="390">
        <v>6473149</v>
      </c>
      <c r="M25" s="390">
        <v>1235642</v>
      </c>
      <c r="N25" s="390">
        <v>1219192</v>
      </c>
      <c r="O25" s="390">
        <v>2294884237</v>
      </c>
      <c r="P25" s="390">
        <v>539468943</v>
      </c>
      <c r="Q25" s="390">
        <v>186669533</v>
      </c>
      <c r="R25" s="63">
        <v>10</v>
      </c>
    </row>
    <row r="26" spans="1:18" s="99" customFormat="1" ht="24.95" customHeight="1">
      <c r="A26" s="62">
        <v>11</v>
      </c>
      <c r="B26" s="61" t="s">
        <v>1035</v>
      </c>
      <c r="C26" s="390">
        <v>1208018939</v>
      </c>
      <c r="D26" s="390">
        <v>421374043</v>
      </c>
      <c r="E26" s="390">
        <v>160395195</v>
      </c>
      <c r="F26" s="390">
        <v>1789788177</v>
      </c>
      <c r="G26" s="390">
        <v>421374043</v>
      </c>
      <c r="H26" s="390">
        <v>160395195</v>
      </c>
      <c r="I26" s="390">
        <v>355179</v>
      </c>
      <c r="J26" s="390">
        <v>126533</v>
      </c>
      <c r="K26" s="390">
        <v>127360</v>
      </c>
      <c r="L26" s="390">
        <v>609072</v>
      </c>
      <c r="M26" s="390">
        <v>126533</v>
      </c>
      <c r="N26" s="390">
        <v>127360</v>
      </c>
      <c r="O26" s="390">
        <v>1790397249</v>
      </c>
      <c r="P26" s="390">
        <v>421500576</v>
      </c>
      <c r="Q26" s="390">
        <v>160522555</v>
      </c>
      <c r="R26" s="63">
        <v>11</v>
      </c>
    </row>
    <row r="27" spans="1:18" s="99" customFormat="1" ht="24.95" customHeight="1">
      <c r="A27" s="62">
        <v>12</v>
      </c>
      <c r="B27" s="61" t="s">
        <v>1036</v>
      </c>
      <c r="C27" s="402">
        <v>1263586939</v>
      </c>
      <c r="D27" s="402">
        <v>478047428</v>
      </c>
      <c r="E27" s="402">
        <v>142898107</v>
      </c>
      <c r="F27" s="402">
        <v>1884532474</v>
      </c>
      <c r="G27" s="402">
        <v>478047428</v>
      </c>
      <c r="H27" s="402">
        <v>142898107</v>
      </c>
      <c r="I27" s="402">
        <v>381529</v>
      </c>
      <c r="J27" s="402">
        <v>104887</v>
      </c>
      <c r="K27" s="402">
        <v>97141</v>
      </c>
      <c r="L27" s="402">
        <v>583557</v>
      </c>
      <c r="M27" s="402">
        <v>104887</v>
      </c>
      <c r="N27" s="402">
        <v>97141</v>
      </c>
      <c r="O27" s="402">
        <v>1885116031</v>
      </c>
      <c r="P27" s="402">
        <v>478152315</v>
      </c>
      <c r="Q27" s="402">
        <v>142995248</v>
      </c>
      <c r="R27" s="63">
        <v>12</v>
      </c>
    </row>
    <row r="28" spans="1:18" s="99" customFormat="1" ht="24.95" customHeight="1">
      <c r="A28" s="68">
        <v>14</v>
      </c>
      <c r="B28" s="58" t="s">
        <v>1037</v>
      </c>
      <c r="C28" s="922">
        <v>3303156619</v>
      </c>
      <c r="D28" s="922">
        <v>1099697308</v>
      </c>
      <c r="E28" s="922">
        <v>314570677</v>
      </c>
      <c r="F28" s="922">
        <v>4717424604</v>
      </c>
      <c r="G28" s="922">
        <v>1099697308</v>
      </c>
      <c r="H28" s="922">
        <v>314570677</v>
      </c>
      <c r="I28" s="922">
        <v>15914190</v>
      </c>
      <c r="J28" s="922">
        <v>1872482</v>
      </c>
      <c r="K28" s="922">
        <v>1888666</v>
      </c>
      <c r="L28" s="922">
        <v>19675338</v>
      </c>
      <c r="M28" s="922">
        <v>1872482</v>
      </c>
      <c r="N28" s="922">
        <v>1888666</v>
      </c>
      <c r="O28" s="922">
        <v>4737099942</v>
      </c>
      <c r="P28" s="922">
        <v>1101569790</v>
      </c>
      <c r="Q28" s="922">
        <v>316459343</v>
      </c>
      <c r="R28" s="69">
        <v>14</v>
      </c>
    </row>
    <row r="29" spans="1:18" s="99" customFormat="1" ht="24.95" customHeight="1">
      <c r="A29" s="62">
        <v>15</v>
      </c>
      <c r="B29" s="61" t="s">
        <v>1038</v>
      </c>
      <c r="C29" s="390">
        <v>2170784106</v>
      </c>
      <c r="D29" s="390">
        <v>759969859</v>
      </c>
      <c r="E29" s="390">
        <v>191204350</v>
      </c>
      <c r="F29" s="390">
        <v>3121958315</v>
      </c>
      <c r="G29" s="390">
        <v>759969859</v>
      </c>
      <c r="H29" s="390">
        <v>191204350</v>
      </c>
      <c r="I29" s="390">
        <v>874978</v>
      </c>
      <c r="J29" s="390">
        <v>359414</v>
      </c>
      <c r="K29" s="390">
        <v>223971</v>
      </c>
      <c r="L29" s="390">
        <v>1458363</v>
      </c>
      <c r="M29" s="390">
        <v>359414</v>
      </c>
      <c r="N29" s="390">
        <v>223971</v>
      </c>
      <c r="O29" s="390">
        <v>3123416678</v>
      </c>
      <c r="P29" s="390">
        <v>760329273</v>
      </c>
      <c r="Q29" s="390">
        <v>191428321</v>
      </c>
      <c r="R29" s="63">
        <v>15</v>
      </c>
    </row>
    <row r="30" spans="1:18" s="99" customFormat="1" ht="24.95" customHeight="1">
      <c r="A30" s="62">
        <v>16</v>
      </c>
      <c r="B30" s="61" t="s">
        <v>1039</v>
      </c>
      <c r="C30" s="390">
        <v>745001021</v>
      </c>
      <c r="D30" s="390">
        <v>264936013</v>
      </c>
      <c r="E30" s="390">
        <v>60451318</v>
      </c>
      <c r="F30" s="390">
        <v>1070388352</v>
      </c>
      <c r="G30" s="390">
        <v>264936013</v>
      </c>
      <c r="H30" s="390">
        <v>60451318</v>
      </c>
      <c r="I30" s="390">
        <v>72150</v>
      </c>
      <c r="J30" s="390">
        <v>33687</v>
      </c>
      <c r="K30" s="390">
        <v>22943</v>
      </c>
      <c r="L30" s="390">
        <v>128780</v>
      </c>
      <c r="M30" s="390">
        <v>33687</v>
      </c>
      <c r="N30" s="390">
        <v>22943</v>
      </c>
      <c r="O30" s="390">
        <v>1070517132</v>
      </c>
      <c r="P30" s="390">
        <v>264969700</v>
      </c>
      <c r="Q30" s="390">
        <v>60474261</v>
      </c>
      <c r="R30" s="63">
        <v>16</v>
      </c>
    </row>
    <row r="31" spans="1:18" s="99" customFormat="1" ht="24.95" customHeight="1">
      <c r="A31" s="62">
        <v>17</v>
      </c>
      <c r="B31" s="61" t="s">
        <v>1040</v>
      </c>
      <c r="C31" s="390">
        <v>1432149074</v>
      </c>
      <c r="D31" s="390">
        <v>613628221</v>
      </c>
      <c r="E31" s="390">
        <v>169592808</v>
      </c>
      <c r="F31" s="390">
        <v>2215370103</v>
      </c>
      <c r="G31" s="390">
        <v>613628221</v>
      </c>
      <c r="H31" s="390">
        <v>169592808</v>
      </c>
      <c r="I31" s="390">
        <v>279552</v>
      </c>
      <c r="J31" s="390">
        <v>87160</v>
      </c>
      <c r="K31" s="390">
        <v>83786</v>
      </c>
      <c r="L31" s="390">
        <v>450498</v>
      </c>
      <c r="M31" s="390">
        <v>87160</v>
      </c>
      <c r="N31" s="390">
        <v>83786</v>
      </c>
      <c r="O31" s="390">
        <v>2215820601</v>
      </c>
      <c r="P31" s="390">
        <v>613715381</v>
      </c>
      <c r="Q31" s="390">
        <v>169676594</v>
      </c>
      <c r="R31" s="63">
        <v>17</v>
      </c>
    </row>
    <row r="32" spans="1:18" s="99" customFormat="1" ht="24.95" customHeight="1">
      <c r="A32" s="62">
        <v>18</v>
      </c>
      <c r="B32" s="61" t="s">
        <v>1041</v>
      </c>
      <c r="C32" s="402">
        <v>2160648701</v>
      </c>
      <c r="D32" s="402">
        <v>749640901</v>
      </c>
      <c r="E32" s="402">
        <v>161345082</v>
      </c>
      <c r="F32" s="402">
        <v>3071634684</v>
      </c>
      <c r="G32" s="402">
        <v>749640901</v>
      </c>
      <c r="H32" s="402">
        <v>161345082</v>
      </c>
      <c r="I32" s="402">
        <v>762216</v>
      </c>
      <c r="J32" s="402">
        <v>268559</v>
      </c>
      <c r="K32" s="402">
        <v>157729</v>
      </c>
      <c r="L32" s="402">
        <v>1188504</v>
      </c>
      <c r="M32" s="402">
        <v>268559</v>
      </c>
      <c r="N32" s="402">
        <v>157729</v>
      </c>
      <c r="O32" s="402">
        <v>3072823188</v>
      </c>
      <c r="P32" s="402">
        <v>749909460</v>
      </c>
      <c r="Q32" s="402">
        <v>161502811</v>
      </c>
      <c r="R32" s="63">
        <v>18</v>
      </c>
    </row>
    <row r="33" spans="1:18" s="99" customFormat="1" ht="24.95" customHeight="1">
      <c r="A33" s="66">
        <v>19</v>
      </c>
      <c r="B33" s="58" t="s">
        <v>1042</v>
      </c>
      <c r="C33" s="922">
        <v>2944988730</v>
      </c>
      <c r="D33" s="922">
        <v>908201418</v>
      </c>
      <c r="E33" s="922">
        <v>300220850</v>
      </c>
      <c r="F33" s="922">
        <v>4153410998</v>
      </c>
      <c r="G33" s="922">
        <v>908201418</v>
      </c>
      <c r="H33" s="922">
        <v>300220850</v>
      </c>
      <c r="I33" s="922">
        <v>747341</v>
      </c>
      <c r="J33" s="922">
        <v>187312</v>
      </c>
      <c r="K33" s="922">
        <v>141203</v>
      </c>
      <c r="L33" s="922">
        <v>1075856</v>
      </c>
      <c r="M33" s="922">
        <v>187312</v>
      </c>
      <c r="N33" s="922">
        <v>141203</v>
      </c>
      <c r="O33" s="922">
        <v>4154486854</v>
      </c>
      <c r="P33" s="922">
        <v>908388730</v>
      </c>
      <c r="Q33" s="922">
        <v>300362053</v>
      </c>
      <c r="R33" s="67">
        <v>19</v>
      </c>
    </row>
    <row r="34" spans="1:18" s="99" customFormat="1" ht="24.95" customHeight="1">
      <c r="A34" s="62">
        <v>21</v>
      </c>
      <c r="B34" s="61" t="s">
        <v>1043</v>
      </c>
      <c r="C34" s="390">
        <v>3679848768</v>
      </c>
      <c r="D34" s="390">
        <v>1107644587</v>
      </c>
      <c r="E34" s="390">
        <v>420223203</v>
      </c>
      <c r="F34" s="390">
        <v>5207716558</v>
      </c>
      <c r="G34" s="390">
        <v>1107644587</v>
      </c>
      <c r="H34" s="390">
        <v>420223203</v>
      </c>
      <c r="I34" s="390">
        <v>245309</v>
      </c>
      <c r="J34" s="390">
        <v>46285</v>
      </c>
      <c r="K34" s="390">
        <v>42965</v>
      </c>
      <c r="L34" s="390">
        <v>334559</v>
      </c>
      <c r="M34" s="390">
        <v>46285</v>
      </c>
      <c r="N34" s="390">
        <v>42965</v>
      </c>
      <c r="O34" s="390">
        <v>5208051117</v>
      </c>
      <c r="P34" s="390">
        <v>1107690872</v>
      </c>
      <c r="Q34" s="390">
        <v>420266168</v>
      </c>
      <c r="R34" s="63">
        <v>21</v>
      </c>
    </row>
    <row r="35" spans="1:18" s="99" customFormat="1" ht="24.95" customHeight="1">
      <c r="A35" s="62">
        <v>22</v>
      </c>
      <c r="B35" s="61" t="s">
        <v>1044</v>
      </c>
      <c r="C35" s="390">
        <v>5149221707</v>
      </c>
      <c r="D35" s="390">
        <v>1478099361</v>
      </c>
      <c r="E35" s="390">
        <v>517300292</v>
      </c>
      <c r="F35" s="390">
        <v>7144621360</v>
      </c>
      <c r="G35" s="390">
        <v>1478099361</v>
      </c>
      <c r="H35" s="390">
        <v>517300292</v>
      </c>
      <c r="I35" s="390">
        <v>8634212</v>
      </c>
      <c r="J35" s="390">
        <v>1824697</v>
      </c>
      <c r="K35" s="390">
        <v>1651542</v>
      </c>
      <c r="L35" s="390">
        <v>12110451</v>
      </c>
      <c r="M35" s="390">
        <v>1824697</v>
      </c>
      <c r="N35" s="390">
        <v>1651542</v>
      </c>
      <c r="O35" s="390">
        <v>7156731811</v>
      </c>
      <c r="P35" s="390">
        <v>1479924058</v>
      </c>
      <c r="Q35" s="390">
        <v>518951834</v>
      </c>
      <c r="R35" s="63">
        <v>22</v>
      </c>
    </row>
    <row r="36" spans="1:18" s="99" customFormat="1" ht="24.95" customHeight="1">
      <c r="A36" s="62">
        <v>23</v>
      </c>
      <c r="B36" s="61" t="s">
        <v>1045</v>
      </c>
      <c r="C36" s="390">
        <v>1140636903</v>
      </c>
      <c r="D36" s="390">
        <v>267918371</v>
      </c>
      <c r="E36" s="390">
        <v>99385827</v>
      </c>
      <c r="F36" s="390">
        <v>1507941101</v>
      </c>
      <c r="G36" s="390">
        <v>267918371</v>
      </c>
      <c r="H36" s="390">
        <v>99385827</v>
      </c>
      <c r="I36" s="390">
        <v>189912</v>
      </c>
      <c r="J36" s="390">
        <v>28917</v>
      </c>
      <c r="K36" s="390">
        <v>41621</v>
      </c>
      <c r="L36" s="390">
        <v>260450</v>
      </c>
      <c r="M36" s="390">
        <v>28917</v>
      </c>
      <c r="N36" s="390">
        <v>41621</v>
      </c>
      <c r="O36" s="390">
        <v>1508201551</v>
      </c>
      <c r="P36" s="390">
        <v>267947288</v>
      </c>
      <c r="Q36" s="390">
        <v>99427448</v>
      </c>
      <c r="R36" s="63">
        <v>23</v>
      </c>
    </row>
    <row r="37" spans="1:18" s="99" customFormat="1" ht="24.95" customHeight="1">
      <c r="A37" s="62">
        <v>24</v>
      </c>
      <c r="B37" s="61" t="s">
        <v>1046</v>
      </c>
      <c r="C37" s="402">
        <v>1969268586</v>
      </c>
      <c r="D37" s="402">
        <v>516638074</v>
      </c>
      <c r="E37" s="402">
        <v>223233197</v>
      </c>
      <c r="F37" s="402">
        <v>2709139857</v>
      </c>
      <c r="G37" s="402">
        <v>516638074</v>
      </c>
      <c r="H37" s="402">
        <v>223233197</v>
      </c>
      <c r="I37" s="402">
        <v>804351</v>
      </c>
      <c r="J37" s="402">
        <v>117637</v>
      </c>
      <c r="K37" s="402">
        <v>150788</v>
      </c>
      <c r="L37" s="402">
        <v>1072776</v>
      </c>
      <c r="M37" s="402">
        <v>117637</v>
      </c>
      <c r="N37" s="402">
        <v>150788</v>
      </c>
      <c r="O37" s="402">
        <v>2710212633</v>
      </c>
      <c r="P37" s="402">
        <v>516755711</v>
      </c>
      <c r="Q37" s="402">
        <v>223383985</v>
      </c>
      <c r="R37" s="63">
        <v>24</v>
      </c>
    </row>
    <row r="38" spans="1:18" s="99" customFormat="1" ht="24.95" customHeight="1">
      <c r="A38" s="66">
        <v>25</v>
      </c>
      <c r="B38" s="58" t="s">
        <v>1047</v>
      </c>
      <c r="C38" s="922">
        <v>2273645263</v>
      </c>
      <c r="D38" s="922">
        <v>645979508</v>
      </c>
      <c r="E38" s="922">
        <v>213667151</v>
      </c>
      <c r="F38" s="922">
        <v>3133291922</v>
      </c>
      <c r="G38" s="922">
        <v>645979508</v>
      </c>
      <c r="H38" s="922">
        <v>213667151</v>
      </c>
      <c r="I38" s="922">
        <v>265063</v>
      </c>
      <c r="J38" s="922">
        <v>49154</v>
      </c>
      <c r="K38" s="922">
        <v>52855</v>
      </c>
      <c r="L38" s="922">
        <v>367072</v>
      </c>
      <c r="M38" s="922">
        <v>49154</v>
      </c>
      <c r="N38" s="922">
        <v>52855</v>
      </c>
      <c r="O38" s="922">
        <v>3133658994</v>
      </c>
      <c r="P38" s="922">
        <v>646028662</v>
      </c>
      <c r="Q38" s="922">
        <v>213720006</v>
      </c>
      <c r="R38" s="67">
        <v>25</v>
      </c>
    </row>
    <row r="39" spans="1:18" s="99" customFormat="1" ht="24.95" customHeight="1">
      <c r="A39" s="62">
        <v>27</v>
      </c>
      <c r="B39" s="61" t="s">
        <v>1048</v>
      </c>
      <c r="C39" s="390">
        <v>2020785961</v>
      </c>
      <c r="D39" s="390">
        <v>549150936</v>
      </c>
      <c r="E39" s="390">
        <v>204779768</v>
      </c>
      <c r="F39" s="390">
        <v>2774716665</v>
      </c>
      <c r="G39" s="390">
        <v>549150936</v>
      </c>
      <c r="H39" s="390">
        <v>204779768</v>
      </c>
      <c r="I39" s="390">
        <v>445325</v>
      </c>
      <c r="J39" s="390">
        <v>13055</v>
      </c>
      <c r="K39" s="390">
        <v>23551</v>
      </c>
      <c r="L39" s="390">
        <v>481931</v>
      </c>
      <c r="M39" s="390">
        <v>13055</v>
      </c>
      <c r="N39" s="390">
        <v>23551</v>
      </c>
      <c r="O39" s="390">
        <v>2775198596</v>
      </c>
      <c r="P39" s="390">
        <v>549163991</v>
      </c>
      <c r="Q39" s="390">
        <v>204803319</v>
      </c>
      <c r="R39" s="63">
        <v>27</v>
      </c>
    </row>
    <row r="40" spans="1:18" s="99" customFormat="1" ht="24.95" customHeight="1">
      <c r="A40" s="62">
        <v>28</v>
      </c>
      <c r="B40" s="61" t="s">
        <v>1049</v>
      </c>
      <c r="C40" s="390">
        <v>1136526598</v>
      </c>
      <c r="D40" s="390">
        <v>342741941</v>
      </c>
      <c r="E40" s="390">
        <v>111430159</v>
      </c>
      <c r="F40" s="390">
        <v>1590698698</v>
      </c>
      <c r="G40" s="390">
        <v>342741941</v>
      </c>
      <c r="H40" s="390">
        <v>111430159</v>
      </c>
      <c r="I40" s="390">
        <v>149052</v>
      </c>
      <c r="J40" s="390">
        <v>39474</v>
      </c>
      <c r="K40" s="390">
        <v>38189</v>
      </c>
      <c r="L40" s="390">
        <v>226715</v>
      </c>
      <c r="M40" s="390">
        <v>39474</v>
      </c>
      <c r="N40" s="390">
        <v>38189</v>
      </c>
      <c r="O40" s="390">
        <v>1590925413</v>
      </c>
      <c r="P40" s="390">
        <v>342781415</v>
      </c>
      <c r="Q40" s="390">
        <v>111468348</v>
      </c>
      <c r="R40" s="63">
        <v>28</v>
      </c>
    </row>
    <row r="41" spans="1:18" s="99" customFormat="1" ht="24.95" customHeight="1">
      <c r="A41" s="62">
        <v>29</v>
      </c>
      <c r="B41" s="61" t="s">
        <v>1050</v>
      </c>
      <c r="C41" s="390">
        <v>1148697978</v>
      </c>
      <c r="D41" s="390">
        <v>308811490</v>
      </c>
      <c r="E41" s="390">
        <v>88703530</v>
      </c>
      <c r="F41" s="390">
        <v>1546212998</v>
      </c>
      <c r="G41" s="390">
        <v>308811490</v>
      </c>
      <c r="H41" s="390">
        <v>88703530</v>
      </c>
      <c r="I41" s="390">
        <v>650947</v>
      </c>
      <c r="J41" s="390">
        <v>152648</v>
      </c>
      <c r="K41" s="390">
        <v>77858</v>
      </c>
      <c r="L41" s="390">
        <v>881453</v>
      </c>
      <c r="M41" s="390">
        <v>152648</v>
      </c>
      <c r="N41" s="390">
        <v>77858</v>
      </c>
      <c r="O41" s="390">
        <v>1547094451</v>
      </c>
      <c r="P41" s="390">
        <v>308964138</v>
      </c>
      <c r="Q41" s="390">
        <v>88781388</v>
      </c>
      <c r="R41" s="63">
        <v>29</v>
      </c>
    </row>
    <row r="42" spans="1:18" s="99" customFormat="1" ht="24.95" customHeight="1">
      <c r="A42" s="62">
        <v>30</v>
      </c>
      <c r="B42" s="72" t="s">
        <v>1051</v>
      </c>
      <c r="C42" s="402">
        <v>2352895633</v>
      </c>
      <c r="D42" s="402">
        <v>658120332</v>
      </c>
      <c r="E42" s="402">
        <v>272379824</v>
      </c>
      <c r="F42" s="402">
        <v>3283395789</v>
      </c>
      <c r="G42" s="402">
        <v>658120332</v>
      </c>
      <c r="H42" s="402">
        <v>272379824</v>
      </c>
      <c r="I42" s="402">
        <v>796509</v>
      </c>
      <c r="J42" s="402">
        <v>202004</v>
      </c>
      <c r="K42" s="402">
        <v>66505</v>
      </c>
      <c r="L42" s="402">
        <v>1065018</v>
      </c>
      <c r="M42" s="402">
        <v>202004</v>
      </c>
      <c r="N42" s="402">
        <v>66505</v>
      </c>
      <c r="O42" s="402">
        <v>3284460807</v>
      </c>
      <c r="P42" s="402">
        <v>658322336</v>
      </c>
      <c r="Q42" s="402">
        <v>272446329</v>
      </c>
      <c r="R42" s="63">
        <v>30</v>
      </c>
    </row>
    <row r="43" spans="1:18" s="99" customFormat="1" ht="24.95" customHeight="1">
      <c r="A43" s="66">
        <v>31</v>
      </c>
      <c r="B43" s="58" t="s">
        <v>1052</v>
      </c>
      <c r="C43" s="922">
        <v>1005324042</v>
      </c>
      <c r="D43" s="922">
        <v>304110231</v>
      </c>
      <c r="E43" s="922">
        <v>91875016</v>
      </c>
      <c r="F43" s="922">
        <v>1401309289</v>
      </c>
      <c r="G43" s="922">
        <v>304110231</v>
      </c>
      <c r="H43" s="922">
        <v>91875016</v>
      </c>
      <c r="I43" s="922">
        <v>476305</v>
      </c>
      <c r="J43" s="922">
        <v>116320</v>
      </c>
      <c r="K43" s="922">
        <v>88822</v>
      </c>
      <c r="L43" s="922">
        <v>681447</v>
      </c>
      <c r="M43" s="922">
        <v>116320</v>
      </c>
      <c r="N43" s="922">
        <v>88822</v>
      </c>
      <c r="O43" s="922">
        <v>1401990736</v>
      </c>
      <c r="P43" s="922">
        <v>304226551</v>
      </c>
      <c r="Q43" s="922">
        <v>91963838</v>
      </c>
      <c r="R43" s="67">
        <v>31</v>
      </c>
    </row>
    <row r="44" spans="1:18" s="99" customFormat="1" ht="24.95" customHeight="1">
      <c r="A44" s="62">
        <v>32</v>
      </c>
      <c r="B44" s="61" t="s">
        <v>1053</v>
      </c>
      <c r="C44" s="390">
        <v>2178011431</v>
      </c>
      <c r="D44" s="390">
        <v>689349074</v>
      </c>
      <c r="E44" s="390">
        <v>224518757</v>
      </c>
      <c r="F44" s="390">
        <v>3091879262</v>
      </c>
      <c r="G44" s="390">
        <v>689349074</v>
      </c>
      <c r="H44" s="390">
        <v>224518757</v>
      </c>
      <c r="I44" s="390">
        <v>4991639</v>
      </c>
      <c r="J44" s="390">
        <v>20317</v>
      </c>
      <c r="K44" s="390">
        <v>1642888</v>
      </c>
      <c r="L44" s="390">
        <v>6654844</v>
      </c>
      <c r="M44" s="390">
        <v>20317</v>
      </c>
      <c r="N44" s="390">
        <v>1642888</v>
      </c>
      <c r="O44" s="390">
        <v>3098534106</v>
      </c>
      <c r="P44" s="390">
        <v>689369391</v>
      </c>
      <c r="Q44" s="390">
        <v>226161645</v>
      </c>
      <c r="R44" s="63">
        <v>32</v>
      </c>
    </row>
    <row r="45" spans="1:18" s="99" customFormat="1" ht="24.95" customHeight="1">
      <c r="A45" s="62">
        <v>33</v>
      </c>
      <c r="B45" s="61" t="s">
        <v>1054</v>
      </c>
      <c r="C45" s="390">
        <v>915517072</v>
      </c>
      <c r="D45" s="390">
        <v>351027019</v>
      </c>
      <c r="E45" s="390">
        <v>103121541</v>
      </c>
      <c r="F45" s="390">
        <v>1369665632</v>
      </c>
      <c r="G45" s="390">
        <v>351027019</v>
      </c>
      <c r="H45" s="390">
        <v>103121541</v>
      </c>
      <c r="I45" s="390">
        <v>914643</v>
      </c>
      <c r="J45" s="390">
        <v>161008</v>
      </c>
      <c r="K45" s="390">
        <v>146913</v>
      </c>
      <c r="L45" s="390">
        <v>1222564</v>
      </c>
      <c r="M45" s="390">
        <v>161008</v>
      </c>
      <c r="N45" s="390">
        <v>146913</v>
      </c>
      <c r="O45" s="390">
        <v>1370888196</v>
      </c>
      <c r="P45" s="390">
        <v>351188027</v>
      </c>
      <c r="Q45" s="390">
        <v>103268454</v>
      </c>
      <c r="R45" s="63">
        <v>33</v>
      </c>
    </row>
    <row r="46" spans="1:18" s="99" customFormat="1" ht="24.95" customHeight="1">
      <c r="A46" s="62">
        <v>34</v>
      </c>
      <c r="B46" s="61" t="s">
        <v>1055</v>
      </c>
      <c r="C46" s="390">
        <v>1411934743</v>
      </c>
      <c r="D46" s="390">
        <v>488169878</v>
      </c>
      <c r="E46" s="390">
        <v>178885019</v>
      </c>
      <c r="F46" s="390">
        <v>2078989640</v>
      </c>
      <c r="G46" s="390">
        <v>488169878</v>
      </c>
      <c r="H46" s="390">
        <v>178885019</v>
      </c>
      <c r="I46" s="390">
        <v>296117</v>
      </c>
      <c r="J46" s="390">
        <v>114464</v>
      </c>
      <c r="K46" s="390">
        <v>69736</v>
      </c>
      <c r="L46" s="390">
        <v>480317</v>
      </c>
      <c r="M46" s="390">
        <v>114464</v>
      </c>
      <c r="N46" s="390">
        <v>69736</v>
      </c>
      <c r="O46" s="390">
        <v>2079469957</v>
      </c>
      <c r="P46" s="390">
        <v>488284342</v>
      </c>
      <c r="Q46" s="390">
        <v>178954755</v>
      </c>
      <c r="R46" s="63">
        <v>34</v>
      </c>
    </row>
    <row r="47" spans="1:18" s="99" customFormat="1" ht="24.95" customHeight="1">
      <c r="A47" s="62">
        <v>35</v>
      </c>
      <c r="B47" s="72" t="s">
        <v>1056</v>
      </c>
      <c r="C47" s="402">
        <v>1523179924</v>
      </c>
      <c r="D47" s="402">
        <v>469988735</v>
      </c>
      <c r="E47" s="402">
        <v>176434995</v>
      </c>
      <c r="F47" s="402">
        <v>2169603654</v>
      </c>
      <c r="G47" s="402">
        <v>469988735</v>
      </c>
      <c r="H47" s="402">
        <v>176434995</v>
      </c>
      <c r="I47" s="402">
        <v>259063</v>
      </c>
      <c r="J47" s="402">
        <v>83567</v>
      </c>
      <c r="K47" s="402">
        <v>50051</v>
      </c>
      <c r="L47" s="402">
        <v>392681</v>
      </c>
      <c r="M47" s="402">
        <v>83567</v>
      </c>
      <c r="N47" s="402">
        <v>50051</v>
      </c>
      <c r="O47" s="402">
        <v>2169996335</v>
      </c>
      <c r="P47" s="402">
        <v>470072302</v>
      </c>
      <c r="Q47" s="402">
        <v>176485046</v>
      </c>
      <c r="R47" s="63">
        <v>35</v>
      </c>
    </row>
    <row r="48" spans="1:18" s="99" customFormat="1" ht="24.95" customHeight="1">
      <c r="A48" s="66">
        <v>36</v>
      </c>
      <c r="B48" s="61" t="s">
        <v>1057</v>
      </c>
      <c r="C48" s="922">
        <v>1516868657</v>
      </c>
      <c r="D48" s="922">
        <v>452018827</v>
      </c>
      <c r="E48" s="922">
        <v>154202559</v>
      </c>
      <c r="F48" s="922">
        <v>2123090043</v>
      </c>
      <c r="G48" s="922">
        <v>452018827</v>
      </c>
      <c r="H48" s="922">
        <v>154202559</v>
      </c>
      <c r="I48" s="922">
        <v>289588</v>
      </c>
      <c r="J48" s="922">
        <v>57347</v>
      </c>
      <c r="K48" s="922">
        <v>48126</v>
      </c>
      <c r="L48" s="922">
        <v>395061</v>
      </c>
      <c r="M48" s="922">
        <v>57347</v>
      </c>
      <c r="N48" s="922">
        <v>48126</v>
      </c>
      <c r="O48" s="922">
        <v>2123485104</v>
      </c>
      <c r="P48" s="922">
        <v>452076174</v>
      </c>
      <c r="Q48" s="922">
        <v>154250685</v>
      </c>
      <c r="R48" s="67">
        <v>36</v>
      </c>
    </row>
    <row r="49" spans="1:18" s="99" customFormat="1" ht="24.95" customHeight="1">
      <c r="A49" s="62">
        <v>37</v>
      </c>
      <c r="B49" s="61" t="s">
        <v>1058</v>
      </c>
      <c r="C49" s="390">
        <v>2219550363</v>
      </c>
      <c r="D49" s="390">
        <v>619807148</v>
      </c>
      <c r="E49" s="390">
        <v>227620249</v>
      </c>
      <c r="F49" s="390">
        <v>3066977760</v>
      </c>
      <c r="G49" s="390">
        <v>619807148</v>
      </c>
      <c r="H49" s="390">
        <v>227620249</v>
      </c>
      <c r="I49" s="390">
        <v>516577</v>
      </c>
      <c r="J49" s="390">
        <v>146213</v>
      </c>
      <c r="K49" s="390">
        <v>107659</v>
      </c>
      <c r="L49" s="390">
        <v>770449</v>
      </c>
      <c r="M49" s="390">
        <v>146213</v>
      </c>
      <c r="N49" s="390">
        <v>107659</v>
      </c>
      <c r="O49" s="390">
        <v>3067748209</v>
      </c>
      <c r="P49" s="390">
        <v>619953361</v>
      </c>
      <c r="Q49" s="390">
        <v>227727908</v>
      </c>
      <c r="R49" s="63">
        <v>37</v>
      </c>
    </row>
    <row r="50" spans="1:18" s="99" customFormat="1" ht="24.95" customHeight="1">
      <c r="A50" s="62">
        <v>38</v>
      </c>
      <c r="B50" s="61" t="s">
        <v>1059</v>
      </c>
      <c r="C50" s="390">
        <v>821304853</v>
      </c>
      <c r="D50" s="390">
        <v>272325965</v>
      </c>
      <c r="E50" s="390">
        <v>70898692</v>
      </c>
      <c r="F50" s="390">
        <v>1164529510</v>
      </c>
      <c r="G50" s="390">
        <v>272325965</v>
      </c>
      <c r="H50" s="390">
        <v>70898692</v>
      </c>
      <c r="I50" s="390">
        <v>651004</v>
      </c>
      <c r="J50" s="390">
        <v>252667</v>
      </c>
      <c r="K50" s="390">
        <v>161723</v>
      </c>
      <c r="L50" s="390">
        <v>1065394</v>
      </c>
      <c r="M50" s="390">
        <v>252667</v>
      </c>
      <c r="N50" s="390">
        <v>161723</v>
      </c>
      <c r="O50" s="390">
        <v>1165594904</v>
      </c>
      <c r="P50" s="390">
        <v>272578632</v>
      </c>
      <c r="Q50" s="390">
        <v>71060415</v>
      </c>
      <c r="R50" s="63">
        <v>38</v>
      </c>
    </row>
    <row r="51" spans="1:18" s="99" customFormat="1" ht="24.95" customHeight="1">
      <c r="A51" s="62">
        <v>39</v>
      </c>
      <c r="B51" s="61" t="s">
        <v>1060</v>
      </c>
      <c r="C51" s="390">
        <v>552170793</v>
      </c>
      <c r="D51" s="390">
        <v>178309733</v>
      </c>
      <c r="E51" s="390">
        <v>55365858</v>
      </c>
      <c r="F51" s="390">
        <v>785846384</v>
      </c>
      <c r="G51" s="390">
        <v>178309733</v>
      </c>
      <c r="H51" s="390">
        <v>55365858</v>
      </c>
      <c r="I51" s="390">
        <v>50254</v>
      </c>
      <c r="J51" s="390">
        <v>12365</v>
      </c>
      <c r="K51" s="390">
        <v>10881</v>
      </c>
      <c r="L51" s="390">
        <v>73500</v>
      </c>
      <c r="M51" s="390">
        <v>12365</v>
      </c>
      <c r="N51" s="390">
        <v>10881</v>
      </c>
      <c r="O51" s="390">
        <v>785919884</v>
      </c>
      <c r="P51" s="390">
        <v>178322098</v>
      </c>
      <c r="Q51" s="390">
        <v>55376739</v>
      </c>
      <c r="R51" s="63">
        <v>39</v>
      </c>
    </row>
    <row r="52" spans="1:18" s="99" customFormat="1" ht="24.95" customHeight="1">
      <c r="A52" s="71">
        <v>42</v>
      </c>
      <c r="B52" s="72" t="s">
        <v>1061</v>
      </c>
      <c r="C52" s="402">
        <v>600829769</v>
      </c>
      <c r="D52" s="402">
        <v>189901647</v>
      </c>
      <c r="E52" s="402">
        <v>60727571</v>
      </c>
      <c r="F52" s="402">
        <v>851458987</v>
      </c>
      <c r="G52" s="402">
        <v>189901647</v>
      </c>
      <c r="H52" s="402">
        <v>60727571</v>
      </c>
      <c r="I52" s="402">
        <v>182919</v>
      </c>
      <c r="J52" s="402">
        <v>49018</v>
      </c>
      <c r="K52" s="402">
        <v>43637</v>
      </c>
      <c r="L52" s="402">
        <v>275574</v>
      </c>
      <c r="M52" s="402">
        <v>49018</v>
      </c>
      <c r="N52" s="402">
        <v>43637</v>
      </c>
      <c r="O52" s="402">
        <v>851734561</v>
      </c>
      <c r="P52" s="402">
        <v>189950665</v>
      </c>
      <c r="Q52" s="402">
        <v>60771208</v>
      </c>
      <c r="R52" s="73">
        <v>42</v>
      </c>
    </row>
    <row r="53" spans="1:18" s="111" customFormat="1" ht="24.95" customHeight="1">
      <c r="A53" s="68">
        <v>43</v>
      </c>
      <c r="B53" s="58" t="s">
        <v>1062</v>
      </c>
      <c r="C53" s="922">
        <v>1492475228</v>
      </c>
      <c r="D53" s="922">
        <v>316673580</v>
      </c>
      <c r="E53" s="922">
        <v>127954655</v>
      </c>
      <c r="F53" s="922">
        <v>1937103463</v>
      </c>
      <c r="G53" s="922">
        <v>316673580</v>
      </c>
      <c r="H53" s="922">
        <v>127954655</v>
      </c>
      <c r="I53" s="922">
        <v>1492180</v>
      </c>
      <c r="J53" s="922">
        <v>301068</v>
      </c>
      <c r="K53" s="922">
        <v>287184</v>
      </c>
      <c r="L53" s="922">
        <v>2080432</v>
      </c>
      <c r="M53" s="922">
        <v>301068</v>
      </c>
      <c r="N53" s="922">
        <v>287184</v>
      </c>
      <c r="O53" s="922">
        <v>1939183895</v>
      </c>
      <c r="P53" s="922">
        <v>316974648</v>
      </c>
      <c r="Q53" s="922">
        <v>128241839</v>
      </c>
      <c r="R53" s="69">
        <v>43</v>
      </c>
    </row>
    <row r="54" spans="1:18" s="111" customFormat="1" ht="24.95" customHeight="1">
      <c r="A54" s="62">
        <v>44</v>
      </c>
      <c r="B54" s="61" t="s">
        <v>1063</v>
      </c>
      <c r="C54" s="390">
        <v>514521186</v>
      </c>
      <c r="D54" s="390">
        <v>172153637</v>
      </c>
      <c r="E54" s="390">
        <v>56300522</v>
      </c>
      <c r="F54" s="390">
        <v>742975345</v>
      </c>
      <c r="G54" s="390">
        <v>172153637</v>
      </c>
      <c r="H54" s="390">
        <v>56300522</v>
      </c>
      <c r="I54" s="390">
        <v>532248</v>
      </c>
      <c r="J54" s="390">
        <v>124848</v>
      </c>
      <c r="K54" s="390">
        <v>126679</v>
      </c>
      <c r="L54" s="390">
        <v>783775</v>
      </c>
      <c r="M54" s="390">
        <v>124848</v>
      </c>
      <c r="N54" s="390">
        <v>126679</v>
      </c>
      <c r="O54" s="390">
        <v>743759120</v>
      </c>
      <c r="P54" s="390">
        <v>172278485</v>
      </c>
      <c r="Q54" s="390">
        <v>56427201</v>
      </c>
      <c r="R54" s="63">
        <v>44</v>
      </c>
    </row>
    <row r="55" spans="1:18" s="111" customFormat="1" ht="24.95" customHeight="1">
      <c r="A55" s="62">
        <v>45</v>
      </c>
      <c r="B55" s="61" t="s">
        <v>1064</v>
      </c>
      <c r="C55" s="390">
        <v>196222160</v>
      </c>
      <c r="D55" s="390">
        <v>49588092</v>
      </c>
      <c r="E55" s="390">
        <v>17354437</v>
      </c>
      <c r="F55" s="390">
        <v>263164689</v>
      </c>
      <c r="G55" s="390">
        <v>49588092</v>
      </c>
      <c r="H55" s="390">
        <v>17354437</v>
      </c>
      <c r="I55" s="390">
        <v>159396</v>
      </c>
      <c r="J55" s="390">
        <v>34321</v>
      </c>
      <c r="K55" s="390">
        <v>31783</v>
      </c>
      <c r="L55" s="390">
        <v>225500</v>
      </c>
      <c r="M55" s="390">
        <v>34321</v>
      </c>
      <c r="N55" s="390">
        <v>31783</v>
      </c>
      <c r="O55" s="390">
        <v>263390189</v>
      </c>
      <c r="P55" s="390">
        <v>49622413</v>
      </c>
      <c r="Q55" s="390">
        <v>17386220</v>
      </c>
      <c r="R55" s="63">
        <v>45</v>
      </c>
    </row>
    <row r="56" spans="1:18" s="111" customFormat="1" ht="24.95" customHeight="1">
      <c r="A56" s="62">
        <v>46</v>
      </c>
      <c r="B56" s="61" t="s">
        <v>1065</v>
      </c>
      <c r="C56" s="390">
        <v>944704903</v>
      </c>
      <c r="D56" s="390">
        <v>283767088</v>
      </c>
      <c r="E56" s="390">
        <v>80857498</v>
      </c>
      <c r="F56" s="390">
        <v>1309329489</v>
      </c>
      <c r="G56" s="390">
        <v>283767088</v>
      </c>
      <c r="H56" s="390">
        <v>80857498</v>
      </c>
      <c r="I56" s="390">
        <v>240095</v>
      </c>
      <c r="J56" s="390">
        <v>68249</v>
      </c>
      <c r="K56" s="390">
        <v>47407</v>
      </c>
      <c r="L56" s="390">
        <v>355751</v>
      </c>
      <c r="M56" s="390">
        <v>68249</v>
      </c>
      <c r="N56" s="390">
        <v>47407</v>
      </c>
      <c r="O56" s="390">
        <v>1309685240</v>
      </c>
      <c r="P56" s="390">
        <v>283835337</v>
      </c>
      <c r="Q56" s="390">
        <v>80904905</v>
      </c>
      <c r="R56" s="63">
        <v>46</v>
      </c>
    </row>
    <row r="57" spans="1:18" s="111" customFormat="1" ht="24.95" customHeight="1">
      <c r="A57" s="71">
        <v>47</v>
      </c>
      <c r="B57" s="72" t="s">
        <v>1066</v>
      </c>
      <c r="C57" s="402">
        <v>805588115</v>
      </c>
      <c r="D57" s="402">
        <v>280656910</v>
      </c>
      <c r="E57" s="402">
        <v>74270442</v>
      </c>
      <c r="F57" s="402">
        <v>1160515467</v>
      </c>
      <c r="G57" s="402">
        <v>280656910</v>
      </c>
      <c r="H57" s="402">
        <v>74270442</v>
      </c>
      <c r="I57" s="402">
        <v>14446</v>
      </c>
      <c r="J57" s="402">
        <v>5954</v>
      </c>
      <c r="K57" s="402">
        <v>7719</v>
      </c>
      <c r="L57" s="402">
        <v>28119</v>
      </c>
      <c r="M57" s="402">
        <v>5954</v>
      </c>
      <c r="N57" s="402">
        <v>7719</v>
      </c>
      <c r="O57" s="402">
        <v>1160543586</v>
      </c>
      <c r="P57" s="402">
        <v>280662864</v>
      </c>
      <c r="Q57" s="402">
        <v>74278161</v>
      </c>
      <c r="R57" s="73">
        <v>47</v>
      </c>
    </row>
    <row r="58" spans="1:18" ht="24.95" customHeight="1">
      <c r="A58" s="60">
        <v>49</v>
      </c>
      <c r="B58" s="93" t="s">
        <v>1067</v>
      </c>
      <c r="C58" s="390">
        <v>228740408</v>
      </c>
      <c r="D58" s="384">
        <v>80815199</v>
      </c>
      <c r="E58" s="390">
        <v>24172752</v>
      </c>
      <c r="F58" s="390">
        <v>333728359</v>
      </c>
      <c r="G58" s="390">
        <v>80815199</v>
      </c>
      <c r="H58" s="384">
        <v>24172752</v>
      </c>
      <c r="I58" s="390">
        <v>27697</v>
      </c>
      <c r="J58" s="384">
        <v>7385</v>
      </c>
      <c r="K58" s="390">
        <v>7294</v>
      </c>
      <c r="L58" s="390">
        <v>42376</v>
      </c>
      <c r="M58" s="390">
        <v>7385</v>
      </c>
      <c r="N58" s="384">
        <v>7294</v>
      </c>
      <c r="O58" s="390">
        <v>333770735</v>
      </c>
      <c r="P58" s="390">
        <v>80822584</v>
      </c>
      <c r="Q58" s="384">
        <v>24180046</v>
      </c>
      <c r="R58" s="55">
        <v>49</v>
      </c>
    </row>
    <row r="59" spans="1:18" ht="24.95" customHeight="1">
      <c r="A59" s="60">
        <v>50</v>
      </c>
      <c r="B59" s="93" t="s">
        <v>1068</v>
      </c>
      <c r="C59" s="390">
        <v>261827376</v>
      </c>
      <c r="D59" s="384">
        <v>92186715</v>
      </c>
      <c r="E59" s="390">
        <v>27360579</v>
      </c>
      <c r="F59" s="390">
        <v>381374670</v>
      </c>
      <c r="G59" s="390">
        <v>92186715</v>
      </c>
      <c r="H59" s="384">
        <v>27360579</v>
      </c>
      <c r="I59" s="390">
        <v>0</v>
      </c>
      <c r="J59" s="384">
        <v>0</v>
      </c>
      <c r="K59" s="390">
        <v>0</v>
      </c>
      <c r="L59" s="390">
        <v>0</v>
      </c>
      <c r="M59" s="390">
        <v>0</v>
      </c>
      <c r="N59" s="384">
        <v>0</v>
      </c>
      <c r="O59" s="390">
        <v>381374670</v>
      </c>
      <c r="P59" s="390">
        <v>92186715</v>
      </c>
      <c r="Q59" s="384">
        <v>27360579</v>
      </c>
      <c r="R59" s="55">
        <v>50</v>
      </c>
    </row>
    <row r="60" spans="1:18" ht="24.95" customHeight="1">
      <c r="A60" s="60">
        <v>51</v>
      </c>
      <c r="B60" s="93" t="s">
        <v>1069</v>
      </c>
      <c r="C60" s="390">
        <v>391165803</v>
      </c>
      <c r="D60" s="384">
        <v>174650088</v>
      </c>
      <c r="E60" s="390">
        <v>45784066</v>
      </c>
      <c r="F60" s="390">
        <v>611599957</v>
      </c>
      <c r="G60" s="390">
        <v>174650088</v>
      </c>
      <c r="H60" s="384">
        <v>45784066</v>
      </c>
      <c r="I60" s="390">
        <v>255683</v>
      </c>
      <c r="J60" s="384">
        <v>40455</v>
      </c>
      <c r="K60" s="390">
        <v>39485</v>
      </c>
      <c r="L60" s="390">
        <v>335623</v>
      </c>
      <c r="M60" s="390">
        <v>40455</v>
      </c>
      <c r="N60" s="384">
        <v>39485</v>
      </c>
      <c r="O60" s="390">
        <v>611935580</v>
      </c>
      <c r="P60" s="390">
        <v>174690543</v>
      </c>
      <c r="Q60" s="384">
        <v>45823551</v>
      </c>
      <c r="R60" s="55">
        <v>51</v>
      </c>
    </row>
    <row r="61" spans="1:18" ht="24.95" customHeight="1">
      <c r="A61" s="60">
        <v>52</v>
      </c>
      <c r="B61" s="93" t="s">
        <v>1070</v>
      </c>
      <c r="C61" s="390">
        <v>176571772</v>
      </c>
      <c r="D61" s="384">
        <v>48990090</v>
      </c>
      <c r="E61" s="390">
        <v>16436363</v>
      </c>
      <c r="F61" s="390">
        <v>241998225</v>
      </c>
      <c r="G61" s="390">
        <v>48990090</v>
      </c>
      <c r="H61" s="384">
        <v>16436363</v>
      </c>
      <c r="I61" s="390">
        <v>61976</v>
      </c>
      <c r="J61" s="384">
        <v>15542</v>
      </c>
      <c r="K61" s="390">
        <v>12705</v>
      </c>
      <c r="L61" s="390">
        <v>90223</v>
      </c>
      <c r="M61" s="390">
        <v>15542</v>
      </c>
      <c r="N61" s="384">
        <v>12705</v>
      </c>
      <c r="O61" s="390">
        <v>242088448</v>
      </c>
      <c r="P61" s="390">
        <v>49005632</v>
      </c>
      <c r="Q61" s="384">
        <v>16449068</v>
      </c>
      <c r="R61" s="55">
        <v>52</v>
      </c>
    </row>
    <row r="62" spans="1:18" ht="24.95" customHeight="1" thickBot="1">
      <c r="A62" s="657">
        <v>54</v>
      </c>
      <c r="B62" s="658" t="s">
        <v>1071</v>
      </c>
      <c r="C62" s="925">
        <v>314259270</v>
      </c>
      <c r="D62" s="392">
        <v>130455654</v>
      </c>
      <c r="E62" s="925">
        <v>38783849</v>
      </c>
      <c r="F62" s="925">
        <v>483498773</v>
      </c>
      <c r="G62" s="925">
        <v>130455654</v>
      </c>
      <c r="H62" s="392">
        <v>38783849</v>
      </c>
      <c r="I62" s="925">
        <v>41242</v>
      </c>
      <c r="J62" s="392">
        <v>10011</v>
      </c>
      <c r="K62" s="925">
        <v>8601</v>
      </c>
      <c r="L62" s="925">
        <v>59854</v>
      </c>
      <c r="M62" s="925">
        <v>10011</v>
      </c>
      <c r="N62" s="392">
        <v>8601</v>
      </c>
      <c r="O62" s="925">
        <v>483558627</v>
      </c>
      <c r="P62" s="925">
        <v>130465665</v>
      </c>
      <c r="Q62" s="392">
        <v>38792450</v>
      </c>
      <c r="R62" s="659">
        <v>54</v>
      </c>
    </row>
    <row r="63" spans="1:18" ht="24.95" customHeight="1">
      <c r="A63" s="60">
        <v>55</v>
      </c>
      <c r="B63" s="93" t="s">
        <v>1072</v>
      </c>
      <c r="C63" s="390">
        <v>265385500</v>
      </c>
      <c r="D63" s="390">
        <v>112539634</v>
      </c>
      <c r="E63" s="390">
        <v>31591365</v>
      </c>
      <c r="F63" s="390">
        <v>409516499</v>
      </c>
      <c r="G63" s="390">
        <v>112539634</v>
      </c>
      <c r="H63" s="390">
        <v>31591365</v>
      </c>
      <c r="I63" s="390">
        <v>0</v>
      </c>
      <c r="J63" s="390">
        <v>0</v>
      </c>
      <c r="K63" s="390">
        <v>0</v>
      </c>
      <c r="L63" s="390">
        <v>0</v>
      </c>
      <c r="M63" s="390">
        <v>0</v>
      </c>
      <c r="N63" s="390">
        <v>0</v>
      </c>
      <c r="O63" s="390">
        <v>409516499</v>
      </c>
      <c r="P63" s="390">
        <v>112539634</v>
      </c>
      <c r="Q63" s="390">
        <v>31591365</v>
      </c>
      <c r="R63" s="55">
        <v>55</v>
      </c>
    </row>
    <row r="64" spans="1:18" ht="24.95" customHeight="1">
      <c r="A64" s="60">
        <v>56</v>
      </c>
      <c r="B64" s="93" t="s">
        <v>1073</v>
      </c>
      <c r="C64" s="389">
        <v>279738870</v>
      </c>
      <c r="D64" s="389">
        <v>72075587</v>
      </c>
      <c r="E64" s="389">
        <v>21367231</v>
      </c>
      <c r="F64" s="389">
        <v>373181688</v>
      </c>
      <c r="G64" s="389">
        <v>72075587</v>
      </c>
      <c r="H64" s="389">
        <v>21367231</v>
      </c>
      <c r="I64" s="389">
        <v>304578</v>
      </c>
      <c r="J64" s="389">
        <v>70298</v>
      </c>
      <c r="K64" s="389">
        <v>76110</v>
      </c>
      <c r="L64" s="389">
        <v>450986</v>
      </c>
      <c r="M64" s="389">
        <v>70298</v>
      </c>
      <c r="N64" s="389">
        <v>76110</v>
      </c>
      <c r="O64" s="389">
        <v>373632674</v>
      </c>
      <c r="P64" s="389">
        <v>72145885</v>
      </c>
      <c r="Q64" s="389">
        <v>21443341</v>
      </c>
      <c r="R64" s="55">
        <v>56</v>
      </c>
    </row>
    <row r="65" spans="1:18" ht="24.95" customHeight="1">
      <c r="A65" s="60">
        <v>57</v>
      </c>
      <c r="B65" s="93" t="s">
        <v>1074</v>
      </c>
      <c r="C65" s="389">
        <v>119873581</v>
      </c>
      <c r="D65" s="389">
        <v>30700646</v>
      </c>
      <c r="E65" s="389">
        <v>7880697</v>
      </c>
      <c r="F65" s="389">
        <v>158454924</v>
      </c>
      <c r="G65" s="389">
        <v>30700646</v>
      </c>
      <c r="H65" s="389">
        <v>7880697</v>
      </c>
      <c r="I65" s="389">
        <v>0</v>
      </c>
      <c r="J65" s="389">
        <v>0</v>
      </c>
      <c r="K65" s="389">
        <v>0</v>
      </c>
      <c r="L65" s="389">
        <v>0</v>
      </c>
      <c r="M65" s="389">
        <v>0</v>
      </c>
      <c r="N65" s="389">
        <v>0</v>
      </c>
      <c r="O65" s="389">
        <v>158454924</v>
      </c>
      <c r="P65" s="389">
        <v>30700646</v>
      </c>
      <c r="Q65" s="389">
        <v>7880697</v>
      </c>
      <c r="R65" s="55">
        <v>57</v>
      </c>
    </row>
    <row r="66" spans="1:18" s="99" customFormat="1" ht="24.95" customHeight="1">
      <c r="A66" s="62">
        <v>58</v>
      </c>
      <c r="B66" s="61" t="s">
        <v>1075</v>
      </c>
      <c r="C66" s="390">
        <v>131429850</v>
      </c>
      <c r="D66" s="390">
        <v>27294644</v>
      </c>
      <c r="E66" s="390">
        <v>8235394</v>
      </c>
      <c r="F66" s="390">
        <v>166959888</v>
      </c>
      <c r="G66" s="390">
        <v>27294644</v>
      </c>
      <c r="H66" s="390">
        <v>8235394</v>
      </c>
      <c r="I66" s="390">
        <v>107509</v>
      </c>
      <c r="J66" s="390">
        <v>21180</v>
      </c>
      <c r="K66" s="390">
        <v>19548</v>
      </c>
      <c r="L66" s="390">
        <v>148237</v>
      </c>
      <c r="M66" s="390">
        <v>21180</v>
      </c>
      <c r="N66" s="390">
        <v>19548</v>
      </c>
      <c r="O66" s="390">
        <v>167108125</v>
      </c>
      <c r="P66" s="390">
        <v>27315824</v>
      </c>
      <c r="Q66" s="390">
        <v>8254942</v>
      </c>
      <c r="R66" s="63">
        <v>58</v>
      </c>
    </row>
    <row r="67" spans="1:18" s="99" customFormat="1" ht="24.95" customHeight="1">
      <c r="A67" s="71">
        <v>59</v>
      </c>
      <c r="B67" s="72" t="s">
        <v>1076</v>
      </c>
      <c r="C67" s="402">
        <v>97893503</v>
      </c>
      <c r="D67" s="402">
        <v>19799123</v>
      </c>
      <c r="E67" s="402">
        <v>6557057</v>
      </c>
      <c r="F67" s="402">
        <v>124249683</v>
      </c>
      <c r="G67" s="402">
        <v>19799123</v>
      </c>
      <c r="H67" s="402">
        <v>6557057</v>
      </c>
      <c r="I67" s="402">
        <v>96859</v>
      </c>
      <c r="J67" s="402">
        <v>12172</v>
      </c>
      <c r="K67" s="402">
        <v>21039</v>
      </c>
      <c r="L67" s="402">
        <v>130070</v>
      </c>
      <c r="M67" s="402">
        <v>12172</v>
      </c>
      <c r="N67" s="402">
        <v>21039</v>
      </c>
      <c r="O67" s="402">
        <v>124379753</v>
      </c>
      <c r="P67" s="402">
        <v>19811295</v>
      </c>
      <c r="Q67" s="402">
        <v>6578096</v>
      </c>
      <c r="R67" s="73">
        <v>59</v>
      </c>
    </row>
    <row r="68" spans="1:18" s="99" customFormat="1" ht="24.95" customHeight="1">
      <c r="A68" s="62">
        <v>61</v>
      </c>
      <c r="B68" s="61" t="s">
        <v>1077</v>
      </c>
      <c r="C68" s="390">
        <v>172455907</v>
      </c>
      <c r="D68" s="390">
        <v>38352973</v>
      </c>
      <c r="E68" s="390">
        <v>12698820</v>
      </c>
      <c r="F68" s="390">
        <v>223507700</v>
      </c>
      <c r="G68" s="390">
        <v>38352973</v>
      </c>
      <c r="H68" s="390">
        <v>12698820</v>
      </c>
      <c r="I68" s="390">
        <v>2823</v>
      </c>
      <c r="J68" s="390">
        <v>1428</v>
      </c>
      <c r="K68" s="390">
        <v>1904</v>
      </c>
      <c r="L68" s="390">
        <v>6155</v>
      </c>
      <c r="M68" s="390">
        <v>1428</v>
      </c>
      <c r="N68" s="390">
        <v>1904</v>
      </c>
      <c r="O68" s="390">
        <v>223513855</v>
      </c>
      <c r="P68" s="390">
        <v>38354401</v>
      </c>
      <c r="Q68" s="390">
        <v>12700724</v>
      </c>
      <c r="R68" s="63">
        <v>61</v>
      </c>
    </row>
    <row r="69" spans="1:18" s="99" customFormat="1" ht="24.95" customHeight="1">
      <c r="A69" s="62">
        <v>65</v>
      </c>
      <c r="B69" s="61" t="s">
        <v>1078</v>
      </c>
      <c r="C69" s="390">
        <v>32748530</v>
      </c>
      <c r="D69" s="390">
        <v>18548581</v>
      </c>
      <c r="E69" s="390">
        <v>5549889</v>
      </c>
      <c r="F69" s="390">
        <v>56847000</v>
      </c>
      <c r="G69" s="390">
        <v>18548581</v>
      </c>
      <c r="H69" s="390">
        <v>5549889</v>
      </c>
      <c r="I69" s="390">
        <v>16800</v>
      </c>
      <c r="J69" s="390">
        <v>9600</v>
      </c>
      <c r="K69" s="390">
        <v>12000</v>
      </c>
      <c r="L69" s="390">
        <v>38400</v>
      </c>
      <c r="M69" s="390">
        <v>9600</v>
      </c>
      <c r="N69" s="390">
        <v>12000</v>
      </c>
      <c r="O69" s="390">
        <v>56885400</v>
      </c>
      <c r="P69" s="390">
        <v>18558181</v>
      </c>
      <c r="Q69" s="390">
        <v>5561889</v>
      </c>
      <c r="R69" s="63">
        <v>65</v>
      </c>
    </row>
    <row r="70" spans="1:18" s="99" customFormat="1" ht="24.95" customHeight="1">
      <c r="A70" s="62">
        <v>66</v>
      </c>
      <c r="B70" s="61" t="s">
        <v>1079</v>
      </c>
      <c r="C70" s="390">
        <v>160885948</v>
      </c>
      <c r="D70" s="390">
        <v>49413402</v>
      </c>
      <c r="E70" s="390">
        <v>14735506</v>
      </c>
      <c r="F70" s="390">
        <v>225034856</v>
      </c>
      <c r="G70" s="390">
        <v>49413402</v>
      </c>
      <c r="H70" s="390">
        <v>14735506</v>
      </c>
      <c r="I70" s="390">
        <v>44140</v>
      </c>
      <c r="J70" s="390">
        <v>7532</v>
      </c>
      <c r="K70" s="390">
        <v>6728</v>
      </c>
      <c r="L70" s="390">
        <v>58400</v>
      </c>
      <c r="M70" s="390">
        <v>7532</v>
      </c>
      <c r="N70" s="390">
        <v>6728</v>
      </c>
      <c r="O70" s="390">
        <v>225093256</v>
      </c>
      <c r="P70" s="390">
        <v>49420934</v>
      </c>
      <c r="Q70" s="390">
        <v>14742234</v>
      </c>
      <c r="R70" s="63">
        <v>66</v>
      </c>
    </row>
    <row r="71" spans="1:18" s="99" customFormat="1" ht="24.95" customHeight="1">
      <c r="A71" s="62">
        <v>68</v>
      </c>
      <c r="B71" s="61" t="s">
        <v>1080</v>
      </c>
      <c r="C71" s="390">
        <v>163208941</v>
      </c>
      <c r="D71" s="390">
        <v>65262388</v>
      </c>
      <c r="E71" s="390">
        <v>14977738</v>
      </c>
      <c r="F71" s="390">
        <v>243449067</v>
      </c>
      <c r="G71" s="390">
        <v>65262388</v>
      </c>
      <c r="H71" s="390">
        <v>14977738</v>
      </c>
      <c r="I71" s="390">
        <v>14613</v>
      </c>
      <c r="J71" s="390">
        <v>6546</v>
      </c>
      <c r="K71" s="390">
        <v>3810</v>
      </c>
      <c r="L71" s="390">
        <v>24969</v>
      </c>
      <c r="M71" s="390">
        <v>6546</v>
      </c>
      <c r="N71" s="390">
        <v>3810</v>
      </c>
      <c r="O71" s="390">
        <v>243474036</v>
      </c>
      <c r="P71" s="390">
        <v>65268934</v>
      </c>
      <c r="Q71" s="390">
        <v>14981548</v>
      </c>
      <c r="R71" s="63">
        <v>68</v>
      </c>
    </row>
    <row r="72" spans="1:18" s="99" customFormat="1" ht="24.95" customHeight="1">
      <c r="A72" s="71">
        <v>70</v>
      </c>
      <c r="B72" s="72" t="s">
        <v>1081</v>
      </c>
      <c r="C72" s="402">
        <v>421027009</v>
      </c>
      <c r="D72" s="402">
        <v>125178113</v>
      </c>
      <c r="E72" s="402">
        <v>35748370</v>
      </c>
      <c r="F72" s="402">
        <v>581953492</v>
      </c>
      <c r="G72" s="402">
        <v>125178113</v>
      </c>
      <c r="H72" s="402">
        <v>35748370</v>
      </c>
      <c r="I72" s="402">
        <v>109350</v>
      </c>
      <c r="J72" s="402">
        <v>11767</v>
      </c>
      <c r="K72" s="402">
        <v>9073</v>
      </c>
      <c r="L72" s="402">
        <v>130190</v>
      </c>
      <c r="M72" s="402">
        <v>11767</v>
      </c>
      <c r="N72" s="402">
        <v>9073</v>
      </c>
      <c r="O72" s="402">
        <v>582083682</v>
      </c>
      <c r="P72" s="402">
        <v>125189880</v>
      </c>
      <c r="Q72" s="402">
        <v>35757443</v>
      </c>
      <c r="R72" s="73">
        <v>70</v>
      </c>
    </row>
    <row r="73" spans="1:18" s="99" customFormat="1" ht="24.95" customHeight="1">
      <c r="A73" s="74">
        <v>78</v>
      </c>
      <c r="B73" s="61" t="s">
        <v>1082</v>
      </c>
      <c r="C73" s="390">
        <v>521299247</v>
      </c>
      <c r="D73" s="390">
        <v>167921186</v>
      </c>
      <c r="E73" s="390">
        <v>49483672</v>
      </c>
      <c r="F73" s="390">
        <v>738704105</v>
      </c>
      <c r="G73" s="390">
        <v>167921186</v>
      </c>
      <c r="H73" s="390">
        <v>49483672</v>
      </c>
      <c r="I73" s="390">
        <v>138677</v>
      </c>
      <c r="J73" s="390">
        <v>47087</v>
      </c>
      <c r="K73" s="390">
        <v>31361</v>
      </c>
      <c r="L73" s="390">
        <v>217125</v>
      </c>
      <c r="M73" s="390">
        <v>47087</v>
      </c>
      <c r="N73" s="390">
        <v>31361</v>
      </c>
      <c r="O73" s="390">
        <v>738921230</v>
      </c>
      <c r="P73" s="390">
        <v>167968273</v>
      </c>
      <c r="Q73" s="390">
        <v>49515033</v>
      </c>
      <c r="R73" s="75">
        <v>78</v>
      </c>
    </row>
    <row r="74" spans="1:18" s="99" customFormat="1" ht="24.95" customHeight="1">
      <c r="A74" s="62">
        <v>84</v>
      </c>
      <c r="B74" s="61" t="s">
        <v>1083</v>
      </c>
      <c r="C74" s="390">
        <v>480563567</v>
      </c>
      <c r="D74" s="390">
        <v>160886953</v>
      </c>
      <c r="E74" s="390">
        <v>54063147</v>
      </c>
      <c r="F74" s="390">
        <v>695513667</v>
      </c>
      <c r="G74" s="390">
        <v>160886953</v>
      </c>
      <c r="H74" s="390">
        <v>54063147</v>
      </c>
      <c r="I74" s="390">
        <v>14355</v>
      </c>
      <c r="J74" s="390">
        <v>4803</v>
      </c>
      <c r="K74" s="390">
        <v>4704</v>
      </c>
      <c r="L74" s="390">
        <v>23862</v>
      </c>
      <c r="M74" s="390">
        <v>4803</v>
      </c>
      <c r="N74" s="390">
        <v>4704</v>
      </c>
      <c r="O74" s="390">
        <v>695537529</v>
      </c>
      <c r="P74" s="390">
        <v>160891756</v>
      </c>
      <c r="Q74" s="390">
        <v>54067851</v>
      </c>
      <c r="R74" s="63">
        <v>84</v>
      </c>
    </row>
    <row r="75" spans="1:18" s="99" customFormat="1" ht="24.95" customHeight="1">
      <c r="A75" s="62">
        <v>85</v>
      </c>
      <c r="B75" s="61" t="s">
        <v>1084</v>
      </c>
      <c r="C75" s="390">
        <v>640967120</v>
      </c>
      <c r="D75" s="390">
        <v>254016942</v>
      </c>
      <c r="E75" s="390">
        <v>75571720</v>
      </c>
      <c r="F75" s="390">
        <v>970555782</v>
      </c>
      <c r="G75" s="390">
        <v>254016942</v>
      </c>
      <c r="H75" s="390">
        <v>75571720</v>
      </c>
      <c r="I75" s="390">
        <v>135910</v>
      </c>
      <c r="J75" s="390">
        <v>44902</v>
      </c>
      <c r="K75" s="390">
        <v>38020</v>
      </c>
      <c r="L75" s="390">
        <v>218832</v>
      </c>
      <c r="M75" s="390">
        <v>44902</v>
      </c>
      <c r="N75" s="390">
        <v>38020</v>
      </c>
      <c r="O75" s="390">
        <v>970774614</v>
      </c>
      <c r="P75" s="390">
        <v>254061844</v>
      </c>
      <c r="Q75" s="390">
        <v>75609740</v>
      </c>
      <c r="R75" s="63">
        <v>85</v>
      </c>
    </row>
    <row r="76" spans="1:18" s="99" customFormat="1" ht="24.95" customHeight="1">
      <c r="A76" s="62">
        <v>89</v>
      </c>
      <c r="B76" s="61" t="s">
        <v>1085</v>
      </c>
      <c r="C76" s="390">
        <v>739178770</v>
      </c>
      <c r="D76" s="390">
        <v>243055110</v>
      </c>
      <c r="E76" s="390">
        <v>59541718</v>
      </c>
      <c r="F76" s="390">
        <v>1041775598</v>
      </c>
      <c r="G76" s="390">
        <v>243055110</v>
      </c>
      <c r="H76" s="390">
        <v>59541718</v>
      </c>
      <c r="I76" s="390">
        <v>8363</v>
      </c>
      <c r="J76" s="390">
        <v>2858</v>
      </c>
      <c r="K76" s="390">
        <v>1325</v>
      </c>
      <c r="L76" s="390">
        <v>12546</v>
      </c>
      <c r="M76" s="390">
        <v>2858</v>
      </c>
      <c r="N76" s="390">
        <v>1325</v>
      </c>
      <c r="O76" s="390">
        <v>1041788144</v>
      </c>
      <c r="P76" s="390">
        <v>243057968</v>
      </c>
      <c r="Q76" s="390">
        <v>59543043</v>
      </c>
      <c r="R76" s="63">
        <v>89</v>
      </c>
    </row>
    <row r="77" spans="1:18" s="99" customFormat="1" ht="24.95" customHeight="1">
      <c r="A77" s="62">
        <v>90</v>
      </c>
      <c r="B77" s="61" t="s">
        <v>1086</v>
      </c>
      <c r="C77" s="402">
        <v>580427109</v>
      </c>
      <c r="D77" s="402">
        <v>215151287</v>
      </c>
      <c r="E77" s="402">
        <v>69786472</v>
      </c>
      <c r="F77" s="402">
        <v>865364868</v>
      </c>
      <c r="G77" s="402">
        <v>215151287</v>
      </c>
      <c r="H77" s="402">
        <v>69786472</v>
      </c>
      <c r="I77" s="402">
        <v>173672</v>
      </c>
      <c r="J77" s="402">
        <v>59737</v>
      </c>
      <c r="K77" s="402">
        <v>34549</v>
      </c>
      <c r="L77" s="402">
        <v>267958</v>
      </c>
      <c r="M77" s="402">
        <v>59737</v>
      </c>
      <c r="N77" s="402">
        <v>34549</v>
      </c>
      <c r="O77" s="402">
        <v>865632826</v>
      </c>
      <c r="P77" s="402">
        <v>215211024</v>
      </c>
      <c r="Q77" s="402">
        <v>69821021</v>
      </c>
      <c r="R77" s="63">
        <v>90</v>
      </c>
    </row>
    <row r="78" spans="1:18" s="99" customFormat="1" ht="24.95" customHeight="1">
      <c r="A78" s="68">
        <v>91</v>
      </c>
      <c r="B78" s="58" t="s">
        <v>1087</v>
      </c>
      <c r="C78" s="922">
        <v>514343629</v>
      </c>
      <c r="D78" s="922">
        <v>126253016</v>
      </c>
      <c r="E78" s="922">
        <v>51004835</v>
      </c>
      <c r="F78" s="922">
        <v>691601480</v>
      </c>
      <c r="G78" s="922">
        <v>126253016</v>
      </c>
      <c r="H78" s="922">
        <v>51004835</v>
      </c>
      <c r="I78" s="922">
        <v>0</v>
      </c>
      <c r="J78" s="922">
        <v>0</v>
      </c>
      <c r="K78" s="922">
        <v>0</v>
      </c>
      <c r="L78" s="922">
        <v>0</v>
      </c>
      <c r="M78" s="922">
        <v>0</v>
      </c>
      <c r="N78" s="922">
        <v>0</v>
      </c>
      <c r="O78" s="922">
        <v>691601480</v>
      </c>
      <c r="P78" s="922">
        <v>126253016</v>
      </c>
      <c r="Q78" s="922">
        <v>51004835</v>
      </c>
      <c r="R78" s="69">
        <v>91</v>
      </c>
    </row>
    <row r="79" spans="1:18" s="99" customFormat="1" ht="24.95" customHeight="1">
      <c r="A79" s="62">
        <v>92</v>
      </c>
      <c r="B79" s="61" t="s">
        <v>1088</v>
      </c>
      <c r="C79" s="390">
        <v>1101399755</v>
      </c>
      <c r="D79" s="390">
        <v>303125793</v>
      </c>
      <c r="E79" s="390">
        <v>116869134</v>
      </c>
      <c r="F79" s="390">
        <v>1521394682</v>
      </c>
      <c r="G79" s="390">
        <v>303125793</v>
      </c>
      <c r="H79" s="390">
        <v>116869134</v>
      </c>
      <c r="I79" s="390">
        <v>1327022</v>
      </c>
      <c r="J79" s="390">
        <v>329297</v>
      </c>
      <c r="K79" s="390">
        <v>364723</v>
      </c>
      <c r="L79" s="390">
        <v>2021042</v>
      </c>
      <c r="M79" s="390">
        <v>329297</v>
      </c>
      <c r="N79" s="390">
        <v>364723</v>
      </c>
      <c r="O79" s="390">
        <v>1523415724</v>
      </c>
      <c r="P79" s="390">
        <v>303455090</v>
      </c>
      <c r="Q79" s="390">
        <v>117233857</v>
      </c>
      <c r="R79" s="63">
        <v>92</v>
      </c>
    </row>
    <row r="80" spans="1:18" s="99" customFormat="1" ht="24.95" customHeight="1">
      <c r="A80" s="62">
        <v>94</v>
      </c>
      <c r="B80" s="61" t="s">
        <v>1089</v>
      </c>
      <c r="C80" s="390">
        <v>16977734677</v>
      </c>
      <c r="D80" s="390">
        <v>4964155559</v>
      </c>
      <c r="E80" s="390">
        <v>1858981958</v>
      </c>
      <c r="F80" s="390">
        <v>23800872194</v>
      </c>
      <c r="G80" s="390">
        <v>4964155559</v>
      </c>
      <c r="H80" s="390">
        <v>1858981958</v>
      </c>
      <c r="I80" s="390">
        <v>3223180</v>
      </c>
      <c r="J80" s="390">
        <v>828503</v>
      </c>
      <c r="K80" s="390">
        <v>812072</v>
      </c>
      <c r="L80" s="390">
        <v>4863755</v>
      </c>
      <c r="M80" s="390">
        <v>828503</v>
      </c>
      <c r="N80" s="390">
        <v>812072</v>
      </c>
      <c r="O80" s="390">
        <v>23805735949</v>
      </c>
      <c r="P80" s="390">
        <v>4964984062</v>
      </c>
      <c r="Q80" s="390">
        <v>1859794030</v>
      </c>
      <c r="R80" s="63">
        <v>94</v>
      </c>
    </row>
    <row r="81" spans="1:18" s="99" customFormat="1" ht="24.95" customHeight="1">
      <c r="A81" s="62">
        <v>301</v>
      </c>
      <c r="B81" s="61" t="s">
        <v>1090</v>
      </c>
      <c r="C81" s="390">
        <v>2033493675</v>
      </c>
      <c r="D81" s="390">
        <v>575356275</v>
      </c>
      <c r="E81" s="390">
        <v>323102000</v>
      </c>
      <c r="F81" s="390">
        <v>2931951950</v>
      </c>
      <c r="G81" s="390">
        <v>575356275</v>
      </c>
      <c r="H81" s="390">
        <v>323102000</v>
      </c>
      <c r="I81" s="390">
        <v>0</v>
      </c>
      <c r="J81" s="390">
        <v>0</v>
      </c>
      <c r="K81" s="390">
        <v>0</v>
      </c>
      <c r="L81" s="390">
        <v>0</v>
      </c>
      <c r="M81" s="390">
        <v>0</v>
      </c>
      <c r="N81" s="390">
        <v>0</v>
      </c>
      <c r="O81" s="390">
        <v>2931951950</v>
      </c>
      <c r="P81" s="390">
        <v>575356275</v>
      </c>
      <c r="Q81" s="390">
        <v>323102000</v>
      </c>
      <c r="R81" s="63">
        <v>301</v>
      </c>
    </row>
    <row r="82" spans="1:18" s="99" customFormat="1" ht="24.95" customHeight="1">
      <c r="A82" s="62">
        <v>302</v>
      </c>
      <c r="B82" s="61" t="s">
        <v>1091</v>
      </c>
      <c r="C82" s="402">
        <v>1751705575</v>
      </c>
      <c r="D82" s="402">
        <v>568484225</v>
      </c>
      <c r="E82" s="402">
        <v>292317700</v>
      </c>
      <c r="F82" s="402">
        <v>2612507500</v>
      </c>
      <c r="G82" s="402">
        <v>568484225</v>
      </c>
      <c r="H82" s="402">
        <v>292317700</v>
      </c>
      <c r="I82" s="402">
        <v>0</v>
      </c>
      <c r="J82" s="402">
        <v>0</v>
      </c>
      <c r="K82" s="402">
        <v>0</v>
      </c>
      <c r="L82" s="402">
        <v>0</v>
      </c>
      <c r="M82" s="402">
        <v>0</v>
      </c>
      <c r="N82" s="402">
        <v>0</v>
      </c>
      <c r="O82" s="402">
        <v>2612507500</v>
      </c>
      <c r="P82" s="402">
        <v>568484225</v>
      </c>
      <c r="Q82" s="402">
        <v>292317700</v>
      </c>
      <c r="R82" s="63">
        <v>302</v>
      </c>
    </row>
    <row r="83" spans="1:18" s="99" customFormat="1" ht="24.95" customHeight="1">
      <c r="A83" s="66">
        <v>303</v>
      </c>
      <c r="B83" s="58" t="s">
        <v>1092</v>
      </c>
      <c r="C83" s="922">
        <v>407204000</v>
      </c>
      <c r="D83" s="922">
        <v>128250000</v>
      </c>
      <c r="E83" s="922">
        <v>66252900</v>
      </c>
      <c r="F83" s="922">
        <v>601706900</v>
      </c>
      <c r="G83" s="922">
        <v>128250000</v>
      </c>
      <c r="H83" s="922">
        <v>66252900</v>
      </c>
      <c r="I83" s="922">
        <v>0</v>
      </c>
      <c r="J83" s="922">
        <v>0</v>
      </c>
      <c r="K83" s="922">
        <v>0</v>
      </c>
      <c r="L83" s="922">
        <v>0</v>
      </c>
      <c r="M83" s="922">
        <v>0</v>
      </c>
      <c r="N83" s="922">
        <v>0</v>
      </c>
      <c r="O83" s="922">
        <v>601706900</v>
      </c>
      <c r="P83" s="922">
        <v>128250000</v>
      </c>
      <c r="Q83" s="922">
        <v>66252900</v>
      </c>
      <c r="R83" s="67">
        <v>303</v>
      </c>
    </row>
    <row r="84" spans="1:18" s="99" customFormat="1" ht="24.95" customHeight="1">
      <c r="A84" s="62">
        <v>304</v>
      </c>
      <c r="B84" s="61" t="s">
        <v>1093</v>
      </c>
      <c r="C84" s="390">
        <v>3169767600</v>
      </c>
      <c r="D84" s="390">
        <v>695740800</v>
      </c>
      <c r="E84" s="390">
        <v>443423400</v>
      </c>
      <c r="F84" s="390">
        <v>4308931800</v>
      </c>
      <c r="G84" s="390">
        <v>695740800</v>
      </c>
      <c r="H84" s="390">
        <v>443423400</v>
      </c>
      <c r="I84" s="390">
        <v>0</v>
      </c>
      <c r="J84" s="390">
        <v>0</v>
      </c>
      <c r="K84" s="390">
        <v>0</v>
      </c>
      <c r="L84" s="390">
        <v>0</v>
      </c>
      <c r="M84" s="390">
        <v>0</v>
      </c>
      <c r="N84" s="390">
        <v>0</v>
      </c>
      <c r="O84" s="390">
        <v>4308931800</v>
      </c>
      <c r="P84" s="390">
        <v>695740800</v>
      </c>
      <c r="Q84" s="390">
        <v>443423400</v>
      </c>
      <c r="R84" s="63">
        <v>304</v>
      </c>
    </row>
    <row r="85" spans="1:18" s="99" customFormat="1" ht="24.95" customHeight="1">
      <c r="A85" s="62">
        <v>305</v>
      </c>
      <c r="B85" s="61" t="s">
        <v>1094</v>
      </c>
      <c r="C85" s="390">
        <v>3128049875</v>
      </c>
      <c r="D85" s="390">
        <v>855542525</v>
      </c>
      <c r="E85" s="390">
        <v>441864450</v>
      </c>
      <c r="F85" s="390">
        <v>4425456850</v>
      </c>
      <c r="G85" s="390">
        <v>855542525</v>
      </c>
      <c r="H85" s="390">
        <v>441864450</v>
      </c>
      <c r="I85" s="390">
        <v>0</v>
      </c>
      <c r="J85" s="390">
        <v>0</v>
      </c>
      <c r="K85" s="390">
        <v>0</v>
      </c>
      <c r="L85" s="390">
        <v>0</v>
      </c>
      <c r="M85" s="390">
        <v>0</v>
      </c>
      <c r="N85" s="390">
        <v>0</v>
      </c>
      <c r="O85" s="390">
        <v>4425456850</v>
      </c>
      <c r="P85" s="390">
        <v>855542525</v>
      </c>
      <c r="Q85" s="390">
        <v>441864450</v>
      </c>
      <c r="R85" s="63">
        <v>305</v>
      </c>
    </row>
    <row r="86" spans="1:18" s="99" customFormat="1" ht="24.95" customHeight="1">
      <c r="A86" s="62">
        <v>306</v>
      </c>
      <c r="B86" s="61" t="s">
        <v>1095</v>
      </c>
      <c r="C86" s="390">
        <v>10316655725</v>
      </c>
      <c r="D86" s="390">
        <v>2272011100</v>
      </c>
      <c r="E86" s="390">
        <v>1004618725</v>
      </c>
      <c r="F86" s="390">
        <v>13593285550</v>
      </c>
      <c r="G86" s="390">
        <v>2272011100</v>
      </c>
      <c r="H86" s="390">
        <v>1004618725</v>
      </c>
      <c r="I86" s="390">
        <v>0</v>
      </c>
      <c r="J86" s="390">
        <v>0</v>
      </c>
      <c r="K86" s="390">
        <v>0</v>
      </c>
      <c r="L86" s="390">
        <v>0</v>
      </c>
      <c r="M86" s="390">
        <v>0</v>
      </c>
      <c r="N86" s="390">
        <v>0</v>
      </c>
      <c r="O86" s="390">
        <v>13593285550</v>
      </c>
      <c r="P86" s="390">
        <v>2272011100</v>
      </c>
      <c r="Q86" s="390">
        <v>1004618725</v>
      </c>
      <c r="R86" s="63">
        <v>306</v>
      </c>
    </row>
    <row r="87" spans="1:18" s="99" customFormat="1" ht="24.95" customHeight="1">
      <c r="A87" s="62"/>
      <c r="B87" s="61"/>
      <c r="C87" s="402"/>
      <c r="D87" s="402"/>
      <c r="E87" s="402"/>
      <c r="F87" s="402"/>
      <c r="G87" s="402"/>
      <c r="H87" s="402"/>
      <c r="I87" s="402"/>
      <c r="J87" s="402"/>
      <c r="K87" s="402"/>
      <c r="L87" s="402"/>
      <c r="M87" s="402"/>
      <c r="N87" s="402"/>
      <c r="O87" s="402"/>
      <c r="P87" s="402"/>
      <c r="Q87" s="402"/>
      <c r="R87" s="63"/>
    </row>
    <row r="88" spans="1:18" s="99" customFormat="1" ht="24.95" customHeight="1">
      <c r="A88" s="66"/>
      <c r="B88" s="58"/>
      <c r="C88" s="922"/>
      <c r="D88" s="922"/>
      <c r="E88" s="922"/>
      <c r="F88" s="922"/>
      <c r="G88" s="922"/>
      <c r="H88" s="922"/>
      <c r="I88" s="922"/>
      <c r="J88" s="922"/>
      <c r="K88" s="922"/>
      <c r="L88" s="922"/>
      <c r="M88" s="922"/>
      <c r="N88" s="922"/>
      <c r="O88" s="922"/>
      <c r="P88" s="922"/>
      <c r="Q88" s="922"/>
      <c r="R88" s="67"/>
    </row>
    <row r="89" spans="1:18" s="99" customFormat="1" ht="24.95" customHeight="1">
      <c r="A89" s="62"/>
      <c r="B89" s="61"/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63"/>
    </row>
    <row r="90" spans="1:18" s="99" customFormat="1" ht="24.95" customHeight="1">
      <c r="A90" s="62"/>
      <c r="B90" s="61"/>
      <c r="C90" s="390"/>
      <c r="D90" s="390"/>
      <c r="E90" s="390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63"/>
    </row>
    <row r="91" spans="1:18" s="99" customFormat="1" ht="24.95" customHeight="1">
      <c r="A91" s="62"/>
      <c r="B91" s="61"/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63"/>
    </row>
    <row r="92" spans="1:18" s="99" customFormat="1" ht="24.95" customHeight="1">
      <c r="A92" s="62"/>
      <c r="B92" s="72"/>
      <c r="C92" s="402"/>
      <c r="D92" s="402"/>
      <c r="E92" s="402"/>
      <c r="F92" s="402"/>
      <c r="G92" s="402"/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63"/>
    </row>
    <row r="93" spans="1:18" s="99" customFormat="1" ht="24.95" customHeight="1">
      <c r="A93" s="66"/>
      <c r="B93" s="58"/>
      <c r="C93" s="922"/>
      <c r="D93" s="922"/>
      <c r="E93" s="922"/>
      <c r="F93" s="922"/>
      <c r="G93" s="922"/>
      <c r="H93" s="922"/>
      <c r="I93" s="922"/>
      <c r="J93" s="922"/>
      <c r="K93" s="922"/>
      <c r="L93" s="922"/>
      <c r="M93" s="922"/>
      <c r="N93" s="922"/>
      <c r="O93" s="922"/>
      <c r="P93" s="922"/>
      <c r="Q93" s="922"/>
      <c r="R93" s="67"/>
    </row>
    <row r="94" spans="1:18" s="99" customFormat="1" ht="24.95" customHeight="1">
      <c r="A94" s="62"/>
      <c r="B94" s="61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63"/>
    </row>
    <row r="95" spans="1:18" s="99" customFormat="1" ht="24.95" customHeight="1">
      <c r="A95" s="62"/>
      <c r="B95" s="61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63"/>
    </row>
    <row r="96" spans="1:18" s="99" customFormat="1" ht="24.95" customHeight="1">
      <c r="A96" s="62"/>
      <c r="B96" s="61"/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63"/>
    </row>
    <row r="97" spans="1:18" s="99" customFormat="1" ht="24.95" customHeight="1">
      <c r="A97" s="62"/>
      <c r="B97" s="72"/>
      <c r="C97" s="402"/>
      <c r="D97" s="402"/>
      <c r="E97" s="402"/>
      <c r="F97" s="402"/>
      <c r="G97" s="402"/>
      <c r="H97" s="402"/>
      <c r="I97" s="402"/>
      <c r="J97" s="402"/>
      <c r="K97" s="402"/>
      <c r="L97" s="402"/>
      <c r="M97" s="402"/>
      <c r="N97" s="402"/>
      <c r="O97" s="402"/>
      <c r="P97" s="402"/>
      <c r="Q97" s="402"/>
      <c r="R97" s="63"/>
    </row>
    <row r="98" spans="1:18" s="99" customFormat="1" ht="24.95" customHeight="1">
      <c r="A98" s="66"/>
      <c r="B98" s="61"/>
      <c r="C98" s="922"/>
      <c r="D98" s="922"/>
      <c r="E98" s="922"/>
      <c r="F98" s="922"/>
      <c r="G98" s="922"/>
      <c r="H98" s="922"/>
      <c r="I98" s="922"/>
      <c r="J98" s="922"/>
      <c r="K98" s="922"/>
      <c r="L98" s="922"/>
      <c r="M98" s="922"/>
      <c r="N98" s="922"/>
      <c r="O98" s="922"/>
      <c r="P98" s="922"/>
      <c r="Q98" s="922"/>
      <c r="R98" s="67"/>
    </row>
    <row r="99" spans="1:18" s="99" customFormat="1" ht="24.95" customHeight="1">
      <c r="A99" s="62"/>
      <c r="B99" s="61"/>
      <c r="C99" s="390"/>
      <c r="D99" s="390"/>
      <c r="E99" s="390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63"/>
    </row>
    <row r="100" spans="1:18" s="99" customFormat="1" ht="24.95" customHeight="1">
      <c r="A100" s="62"/>
      <c r="B100" s="61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63"/>
    </row>
    <row r="101" spans="1:18" s="99" customFormat="1" ht="24.95" customHeight="1">
      <c r="A101" s="62"/>
      <c r="B101" s="61"/>
      <c r="C101" s="390"/>
      <c r="D101" s="390"/>
      <c r="E101" s="390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63"/>
    </row>
    <row r="102" spans="1:18" s="99" customFormat="1" ht="24.95" customHeight="1">
      <c r="A102" s="71"/>
      <c r="B102" s="72"/>
      <c r="C102" s="402"/>
      <c r="D102" s="402"/>
      <c r="E102" s="402"/>
      <c r="F102" s="402"/>
      <c r="G102" s="402"/>
      <c r="H102" s="402"/>
      <c r="I102" s="402"/>
      <c r="J102" s="402"/>
      <c r="K102" s="402"/>
      <c r="L102" s="402"/>
      <c r="M102" s="402"/>
      <c r="N102" s="402"/>
      <c r="O102" s="402"/>
      <c r="P102" s="402"/>
      <c r="Q102" s="402"/>
      <c r="R102" s="73"/>
    </row>
    <row r="103" spans="1:18" s="111" customFormat="1" ht="24.95" customHeight="1">
      <c r="A103" s="74"/>
      <c r="B103" s="61"/>
      <c r="C103" s="922"/>
      <c r="D103" s="922"/>
      <c r="E103" s="922"/>
      <c r="F103" s="922"/>
      <c r="G103" s="922"/>
      <c r="H103" s="922"/>
      <c r="I103" s="922"/>
      <c r="J103" s="922"/>
      <c r="K103" s="922"/>
      <c r="L103" s="922"/>
      <c r="M103" s="922"/>
      <c r="N103" s="922"/>
      <c r="O103" s="922"/>
      <c r="P103" s="922"/>
      <c r="Q103" s="922"/>
      <c r="R103" s="75"/>
    </row>
    <row r="104" spans="1:18" s="111" customFormat="1" ht="24.95" customHeight="1">
      <c r="A104" s="62"/>
      <c r="B104" s="61"/>
      <c r="C104" s="390"/>
      <c r="D104" s="390"/>
      <c r="E104" s="390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63"/>
    </row>
    <row r="105" spans="1:18" s="111" customFormat="1" ht="24.95" customHeight="1">
      <c r="A105" s="62"/>
      <c r="B105" s="61"/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63"/>
    </row>
    <row r="106" spans="1:18" s="111" customFormat="1" ht="24.95" customHeight="1">
      <c r="A106" s="62"/>
      <c r="B106" s="61"/>
      <c r="C106" s="390"/>
      <c r="D106" s="390"/>
      <c r="E106" s="390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63"/>
    </row>
    <row r="107" spans="1:18" s="111" customFormat="1" ht="24.95" customHeight="1">
      <c r="A107" s="71"/>
      <c r="B107" s="72"/>
      <c r="C107" s="402"/>
      <c r="D107" s="402"/>
      <c r="E107" s="402"/>
      <c r="F107" s="402"/>
      <c r="G107" s="402"/>
      <c r="H107" s="402"/>
      <c r="I107" s="402"/>
      <c r="J107" s="402"/>
      <c r="K107" s="402"/>
      <c r="L107" s="402"/>
      <c r="M107" s="402"/>
      <c r="N107" s="402"/>
      <c r="O107" s="402"/>
      <c r="P107" s="402"/>
      <c r="Q107" s="402"/>
      <c r="R107" s="73"/>
    </row>
    <row r="108" spans="1:18" s="111" customFormat="1" ht="24.95" customHeight="1">
      <c r="A108" s="62"/>
      <c r="B108" s="61"/>
      <c r="C108" s="390"/>
      <c r="D108" s="390"/>
      <c r="E108" s="390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63"/>
    </row>
    <row r="109" spans="1:18" s="111" customFormat="1" ht="24.95" customHeight="1">
      <c r="A109" s="62"/>
      <c r="B109" s="61"/>
      <c r="C109" s="390"/>
      <c r="D109" s="390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63"/>
    </row>
    <row r="110" spans="1:18" s="111" customFormat="1" ht="24.95" customHeight="1">
      <c r="A110" s="62"/>
      <c r="B110" s="61"/>
      <c r="C110" s="390"/>
      <c r="D110" s="390"/>
      <c r="E110" s="390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63"/>
    </row>
    <row r="111" spans="1:18" s="111" customFormat="1" ht="24.95" customHeight="1">
      <c r="A111" s="62"/>
      <c r="B111" s="61"/>
      <c r="C111" s="390"/>
      <c r="D111" s="390"/>
      <c r="E111" s="390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63"/>
    </row>
    <row r="112" spans="1:18" s="111" customFormat="1" ht="24.95" customHeight="1" thickBot="1">
      <c r="A112" s="77"/>
      <c r="B112" s="78"/>
      <c r="C112" s="925"/>
      <c r="D112" s="925"/>
      <c r="E112" s="925"/>
      <c r="F112" s="925"/>
      <c r="G112" s="925"/>
      <c r="H112" s="925"/>
      <c r="I112" s="925"/>
      <c r="J112" s="925"/>
      <c r="K112" s="925"/>
      <c r="L112" s="925"/>
      <c r="M112" s="925"/>
      <c r="N112" s="925"/>
      <c r="O112" s="925"/>
      <c r="P112" s="925"/>
      <c r="Q112" s="925"/>
      <c r="R112" s="79"/>
    </row>
  </sheetData>
  <mergeCells count="12">
    <mergeCell ref="J5:J7"/>
    <mergeCell ref="Q5:Q7"/>
    <mergeCell ref="M6:M7"/>
    <mergeCell ref="L5:N5"/>
    <mergeCell ref="N6:N7"/>
    <mergeCell ref="P5:P7"/>
    <mergeCell ref="A8:A12"/>
    <mergeCell ref="A13:A17"/>
    <mergeCell ref="G6:G7"/>
    <mergeCell ref="F5:H5"/>
    <mergeCell ref="H6:H7"/>
    <mergeCell ref="D5:D7"/>
  </mergeCells>
  <phoneticPr fontId="2"/>
  <printOptions horizontalCentered="1"/>
  <pageMargins left="0.23622047244094491" right="0.23622047244094491" top="0.74803149606299213" bottom="0.35433070866141736" header="0.31496062992125984" footer="0.31496062992125984"/>
  <pageSetup paperSize="9" scale="50" pageOrder="overThenDown" orientation="portrait" r:id="rId1"/>
  <headerFooter alignWithMargins="0"/>
  <rowBreaks count="1" manualBreakCount="1">
    <brk id="62" max="17" man="1"/>
  </rowBreaks>
  <colBreaks count="1" manualBreakCount="1">
    <brk id="9" max="10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R11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3.375" style="6" customWidth="1"/>
    <col min="3" max="3" width="14.5" style="101" customWidth="1"/>
    <col min="4" max="4" width="14.875" style="101" customWidth="1"/>
    <col min="5" max="5" width="14.25" style="101" customWidth="1"/>
    <col min="6" max="6" width="20.75" style="101" bestFit="1" customWidth="1"/>
    <col min="7" max="8" width="19.5" style="101" bestFit="1" customWidth="1"/>
    <col min="9" max="9" width="18.125" style="101" bestFit="1" customWidth="1"/>
    <col min="10" max="10" width="18.5" style="101" customWidth="1"/>
    <col min="11" max="11" width="19.5" style="101" customWidth="1"/>
    <col min="12" max="12" width="17" style="101" customWidth="1"/>
    <col min="13" max="13" width="17.875" style="101" customWidth="1"/>
    <col min="14" max="14" width="17.375" style="101" customWidth="1"/>
    <col min="15" max="15" width="20.125" style="101" customWidth="1"/>
    <col min="16" max="17" width="19" style="101" customWidth="1"/>
    <col min="18" max="18" width="5.625" style="8" customWidth="1"/>
    <col min="19" max="16384" width="9" style="6"/>
  </cols>
  <sheetData>
    <row r="1" spans="1:18" ht="30.95" customHeight="1">
      <c r="A1" s="4" t="s">
        <v>61</v>
      </c>
      <c r="R1" s="102"/>
    </row>
    <row r="2" spans="1:18" s="9" customFormat="1" ht="22.5" customHeight="1" thickBot="1"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1"/>
      <c r="P2" s="104"/>
      <c r="Q2" s="11" t="s">
        <v>542</v>
      </c>
      <c r="R2" s="10"/>
    </row>
    <row r="3" spans="1:18" s="65" customFormat="1" ht="24.95" customHeight="1">
      <c r="A3" s="861" t="s">
        <v>423</v>
      </c>
      <c r="B3" s="862"/>
      <c r="C3" s="1694"/>
      <c r="D3" s="1695"/>
      <c r="E3" s="1695"/>
      <c r="F3" s="1695"/>
      <c r="G3" s="1695" t="s">
        <v>934</v>
      </c>
      <c r="H3" s="1696"/>
      <c r="I3" s="1695" t="s">
        <v>935</v>
      </c>
      <c r="J3" s="1696"/>
      <c r="K3" s="1696" t="s">
        <v>936</v>
      </c>
      <c r="L3" s="1695"/>
      <c r="M3" s="1696" t="s">
        <v>937</v>
      </c>
      <c r="N3" s="1695"/>
      <c r="O3" s="1695" t="s">
        <v>938</v>
      </c>
      <c r="P3" s="1696"/>
      <c r="Q3" s="1695"/>
      <c r="R3" s="863" t="s">
        <v>423</v>
      </c>
    </row>
    <row r="4" spans="1:18" s="65" customFormat="1" ht="24.95" customHeight="1">
      <c r="A4" s="218" t="s">
        <v>424</v>
      </c>
      <c r="B4" s="219"/>
      <c r="C4" s="2663" t="s">
        <v>86</v>
      </c>
      <c r="D4" s="2664"/>
      <c r="E4" s="2665"/>
      <c r="F4" s="2660" t="s">
        <v>87</v>
      </c>
      <c r="G4" s="2661"/>
      <c r="H4" s="2662"/>
      <c r="I4" s="1697" t="s">
        <v>553</v>
      </c>
      <c r="J4" s="1697" t="s">
        <v>367</v>
      </c>
      <c r="K4" s="1698" t="s">
        <v>390</v>
      </c>
      <c r="L4" s="2666" t="s">
        <v>816</v>
      </c>
      <c r="M4" s="2667"/>
      <c r="N4" s="2668"/>
      <c r="O4" s="1699" t="s">
        <v>392</v>
      </c>
      <c r="P4" s="1700"/>
      <c r="Q4" s="1700"/>
      <c r="R4" s="223" t="s">
        <v>424</v>
      </c>
    </row>
    <row r="5" spans="1:18" s="65" customFormat="1" ht="24.95" customHeight="1">
      <c r="A5" s="218" t="s">
        <v>425</v>
      </c>
      <c r="B5" s="219" t="s">
        <v>393</v>
      </c>
      <c r="C5" s="1701"/>
      <c r="D5" s="2657" t="s">
        <v>40</v>
      </c>
      <c r="E5" s="2657" t="s">
        <v>939</v>
      </c>
      <c r="F5" s="1701"/>
      <c r="G5" s="2657" t="s">
        <v>40</v>
      </c>
      <c r="H5" s="2657" t="s">
        <v>939</v>
      </c>
      <c r="I5" s="1670" t="s">
        <v>88</v>
      </c>
      <c r="J5" s="1670" t="s">
        <v>275</v>
      </c>
      <c r="K5" s="1701" t="s">
        <v>213</v>
      </c>
      <c r="L5" s="1702"/>
      <c r="M5" s="2657" t="s">
        <v>40</v>
      </c>
      <c r="N5" s="2657" t="s">
        <v>939</v>
      </c>
      <c r="O5" s="1703"/>
      <c r="P5" s="2657" t="s">
        <v>40</v>
      </c>
      <c r="Q5" s="2657" t="s">
        <v>939</v>
      </c>
      <c r="R5" s="223" t="s">
        <v>425</v>
      </c>
    </row>
    <row r="6" spans="1:18" s="65" customFormat="1" ht="24.95" customHeight="1">
      <c r="A6" s="218" t="s">
        <v>426</v>
      </c>
      <c r="B6" s="219"/>
      <c r="C6" s="1701"/>
      <c r="D6" s="2658"/>
      <c r="E6" s="2658"/>
      <c r="F6" s="1701"/>
      <c r="G6" s="2658"/>
      <c r="H6" s="2658"/>
      <c r="I6" s="1670" t="s">
        <v>180</v>
      </c>
      <c r="J6" s="1670" t="s">
        <v>517</v>
      </c>
      <c r="K6" s="1701" t="s">
        <v>450</v>
      </c>
      <c r="L6" s="1702"/>
      <c r="M6" s="2658"/>
      <c r="N6" s="2658"/>
      <c r="O6" s="1699"/>
      <c r="P6" s="2658"/>
      <c r="Q6" s="2658"/>
      <c r="R6" s="223" t="s">
        <v>426</v>
      </c>
    </row>
    <row r="7" spans="1:18" s="65" customFormat="1" ht="24.95" customHeight="1" thickBot="1">
      <c r="A7" s="224" t="s">
        <v>427</v>
      </c>
      <c r="B7" s="225"/>
      <c r="C7" s="1704"/>
      <c r="D7" s="2659"/>
      <c r="E7" s="2659"/>
      <c r="F7" s="1704"/>
      <c r="G7" s="2659"/>
      <c r="H7" s="2659"/>
      <c r="I7" s="1693"/>
      <c r="J7" s="1693"/>
      <c r="K7" s="1704"/>
      <c r="L7" s="1705"/>
      <c r="M7" s="2659"/>
      <c r="N7" s="2659"/>
      <c r="O7" s="1706"/>
      <c r="P7" s="2659"/>
      <c r="Q7" s="2659"/>
      <c r="R7" s="228" t="s">
        <v>427</v>
      </c>
    </row>
    <row r="8" spans="1:18" s="108" customFormat="1" ht="30" customHeight="1">
      <c r="A8" s="2639" t="s">
        <v>962</v>
      </c>
      <c r="B8" s="1570" t="s">
        <v>1098</v>
      </c>
      <c r="C8" s="388">
        <v>171228270</v>
      </c>
      <c r="D8" s="389">
        <v>0</v>
      </c>
      <c r="E8" s="389">
        <v>4419751</v>
      </c>
      <c r="F8" s="388">
        <v>155293324668</v>
      </c>
      <c r="G8" s="389">
        <v>36826469519</v>
      </c>
      <c r="H8" s="389">
        <v>14354278538</v>
      </c>
      <c r="I8" s="390">
        <v>5948093071</v>
      </c>
      <c r="J8" s="389">
        <v>1052713000</v>
      </c>
      <c r="K8" s="388">
        <v>385553867</v>
      </c>
      <c r="L8" s="1738" t="s">
        <v>1022</v>
      </c>
      <c r="M8" s="1045" t="s">
        <v>1022</v>
      </c>
      <c r="N8" s="1045" t="s">
        <v>1022</v>
      </c>
      <c r="O8" s="387">
        <v>192545959876</v>
      </c>
      <c r="P8" s="389">
        <v>45677369519</v>
      </c>
      <c r="Q8" s="389">
        <v>17902128289</v>
      </c>
      <c r="R8" s="20"/>
    </row>
    <row r="9" spans="1:18" s="108" customFormat="1" ht="30" customHeight="1">
      <c r="A9" s="2640"/>
      <c r="B9" s="1570" t="s">
        <v>1099</v>
      </c>
      <c r="C9" s="388">
        <v>164858526</v>
      </c>
      <c r="D9" s="389">
        <v>0</v>
      </c>
      <c r="E9" s="389">
        <v>3897157</v>
      </c>
      <c r="F9" s="388">
        <v>152996050220</v>
      </c>
      <c r="G9" s="389">
        <v>36259173080</v>
      </c>
      <c r="H9" s="389">
        <v>14048623735</v>
      </c>
      <c r="I9" s="390">
        <v>5303777124</v>
      </c>
      <c r="J9" s="389">
        <v>1013947000</v>
      </c>
      <c r="K9" s="388">
        <v>692000000</v>
      </c>
      <c r="L9" s="1738" t="s">
        <v>1022</v>
      </c>
      <c r="M9" s="1045" t="s">
        <v>1022</v>
      </c>
      <c r="N9" s="1045" t="s">
        <v>1022</v>
      </c>
      <c r="O9" s="387">
        <v>191374731870</v>
      </c>
      <c r="P9" s="389">
        <v>45563132080</v>
      </c>
      <c r="Q9" s="389">
        <v>17692914892</v>
      </c>
      <c r="R9" s="28"/>
    </row>
    <row r="10" spans="1:18" s="108" customFormat="1" ht="30" customHeight="1">
      <c r="A10" s="2640"/>
      <c r="B10" s="1570" t="s">
        <v>1100</v>
      </c>
      <c r="C10" s="388">
        <v>162604277</v>
      </c>
      <c r="D10" s="389">
        <v>0</v>
      </c>
      <c r="E10" s="389">
        <v>3506223</v>
      </c>
      <c r="F10" s="388">
        <v>18787221898</v>
      </c>
      <c r="G10" s="389">
        <v>4514161156</v>
      </c>
      <c r="H10" s="389">
        <v>1982452026</v>
      </c>
      <c r="I10" s="390">
        <v>206897000</v>
      </c>
      <c r="J10" s="389">
        <v>27922000</v>
      </c>
      <c r="K10" s="388">
        <v>159850000</v>
      </c>
      <c r="L10" s="933">
        <v>6778000</v>
      </c>
      <c r="M10" s="389">
        <v>0</v>
      </c>
      <c r="N10" s="389">
        <v>0</v>
      </c>
      <c r="O10" s="387">
        <v>19367634105</v>
      </c>
      <c r="P10" s="389">
        <v>4514161156</v>
      </c>
      <c r="Q10" s="389">
        <v>1985958249</v>
      </c>
      <c r="R10" s="28"/>
    </row>
    <row r="11" spans="1:18" s="108" customFormat="1" ht="30" customHeight="1">
      <c r="A11" s="2640"/>
      <c r="B11" s="1570" t="s">
        <v>1101</v>
      </c>
      <c r="C11" s="389">
        <v>159803081</v>
      </c>
      <c r="D11" s="389">
        <v>0</v>
      </c>
      <c r="E11" s="389">
        <v>3507724</v>
      </c>
      <c r="F11" s="389">
        <v>18744258784</v>
      </c>
      <c r="G11" s="389">
        <v>4457830009</v>
      </c>
      <c r="H11" s="389">
        <v>1906259043</v>
      </c>
      <c r="I11" s="389">
        <v>207048000</v>
      </c>
      <c r="J11" s="389">
        <v>28668000</v>
      </c>
      <c r="K11" s="389">
        <v>154383000</v>
      </c>
      <c r="L11" s="947">
        <v>5074000</v>
      </c>
      <c r="M11" s="389">
        <v>0</v>
      </c>
      <c r="N11" s="389">
        <v>0</v>
      </c>
      <c r="O11" s="394">
        <v>19541809865</v>
      </c>
      <c r="P11" s="389">
        <v>4457830009</v>
      </c>
      <c r="Q11" s="389">
        <v>1909766767</v>
      </c>
      <c r="R11" s="28"/>
    </row>
    <row r="12" spans="1:18" s="108" customFormat="1" ht="30" customHeight="1">
      <c r="A12" s="2641"/>
      <c r="B12" s="1733" t="s">
        <v>1097</v>
      </c>
      <c r="C12" s="391">
        <v>155605627</v>
      </c>
      <c r="D12" s="391">
        <v>0</v>
      </c>
      <c r="E12" s="391">
        <v>3477312</v>
      </c>
      <c r="F12" s="391">
        <v>17807532454</v>
      </c>
      <c r="G12" s="391">
        <v>4118231891</v>
      </c>
      <c r="H12" s="391">
        <v>1515143140</v>
      </c>
      <c r="I12" s="391">
        <v>204137000</v>
      </c>
      <c r="J12" s="391">
        <v>31023000</v>
      </c>
      <c r="K12" s="391">
        <v>158679000</v>
      </c>
      <c r="L12" s="391">
        <v>334767000</v>
      </c>
      <c r="M12" s="391">
        <v>0</v>
      </c>
      <c r="N12" s="391">
        <v>2027000</v>
      </c>
      <c r="O12" s="395">
        <v>20247439081</v>
      </c>
      <c r="P12" s="391">
        <v>4118231891</v>
      </c>
      <c r="Q12" s="948">
        <v>1520647452</v>
      </c>
      <c r="R12" s="110"/>
    </row>
    <row r="13" spans="1:18" s="108" customFormat="1" ht="30" customHeight="1">
      <c r="A13" s="2642" t="s">
        <v>963</v>
      </c>
      <c r="B13" s="1570" t="s">
        <v>1098</v>
      </c>
      <c r="C13" s="388">
        <v>0</v>
      </c>
      <c r="D13" s="389">
        <v>0</v>
      </c>
      <c r="E13" s="389">
        <v>0</v>
      </c>
      <c r="F13" s="388">
        <v>135526946264</v>
      </c>
      <c r="G13" s="389">
        <v>32394539122</v>
      </c>
      <c r="H13" s="389">
        <v>12322248653</v>
      </c>
      <c r="I13" s="390">
        <v>5775649071</v>
      </c>
      <c r="J13" s="389">
        <v>1020534000</v>
      </c>
      <c r="K13" s="388">
        <v>155436867</v>
      </c>
      <c r="L13" s="1738" t="s">
        <v>1022</v>
      </c>
      <c r="M13" s="1045" t="s">
        <v>1022</v>
      </c>
      <c r="N13" s="1045" t="s">
        <v>1022</v>
      </c>
      <c r="O13" s="387">
        <v>172173613202</v>
      </c>
      <c r="P13" s="389">
        <v>41245439122</v>
      </c>
      <c r="Q13" s="389">
        <v>15865678653</v>
      </c>
      <c r="R13" s="28"/>
    </row>
    <row r="14" spans="1:18" s="108" customFormat="1" ht="30" customHeight="1">
      <c r="A14" s="2640"/>
      <c r="B14" s="1570" t="s">
        <v>1099</v>
      </c>
      <c r="C14" s="388">
        <v>0</v>
      </c>
      <c r="D14" s="389">
        <v>0</v>
      </c>
      <c r="E14" s="389">
        <v>0</v>
      </c>
      <c r="F14" s="388">
        <v>133613343399</v>
      </c>
      <c r="G14" s="389">
        <v>31734205195</v>
      </c>
      <c r="H14" s="389">
        <v>12027831342</v>
      </c>
      <c r="I14" s="390">
        <v>5125220124</v>
      </c>
      <c r="J14" s="389">
        <v>984006000</v>
      </c>
      <c r="K14" s="388">
        <v>530877000</v>
      </c>
      <c r="L14" s="1738" t="s">
        <v>1022</v>
      </c>
      <c r="M14" s="1045" t="s">
        <v>1022</v>
      </c>
      <c r="N14" s="1045" t="s">
        <v>1022</v>
      </c>
      <c r="O14" s="387">
        <v>171457545523</v>
      </c>
      <c r="P14" s="389">
        <v>41038164195</v>
      </c>
      <c r="Q14" s="389">
        <v>15668225342</v>
      </c>
      <c r="R14" s="28"/>
    </row>
    <row r="15" spans="1:18" s="108" customFormat="1" ht="30" customHeight="1">
      <c r="A15" s="2640"/>
      <c r="B15" s="1570" t="s">
        <v>1100</v>
      </c>
      <c r="C15" s="388">
        <v>0</v>
      </c>
      <c r="D15" s="389">
        <v>0</v>
      </c>
      <c r="E15" s="389">
        <v>0</v>
      </c>
      <c r="F15" s="388">
        <v>0</v>
      </c>
      <c r="G15" s="389">
        <v>0</v>
      </c>
      <c r="H15" s="389">
        <v>0</v>
      </c>
      <c r="I15" s="390">
        <v>0</v>
      </c>
      <c r="J15" s="389">
        <v>0</v>
      </c>
      <c r="K15" s="388">
        <v>0</v>
      </c>
      <c r="L15" s="933">
        <v>0</v>
      </c>
      <c r="M15" s="389">
        <v>0</v>
      </c>
      <c r="N15" s="389">
        <v>0</v>
      </c>
      <c r="O15" s="387">
        <v>16360930</v>
      </c>
      <c r="P15" s="389">
        <v>0</v>
      </c>
      <c r="Q15" s="389">
        <v>0</v>
      </c>
      <c r="R15" s="28"/>
    </row>
    <row r="16" spans="1:18" s="108" customFormat="1" ht="30" customHeight="1">
      <c r="A16" s="2640"/>
      <c r="B16" s="1570" t="s">
        <v>1101</v>
      </c>
      <c r="C16" s="389">
        <v>0</v>
      </c>
      <c r="D16" s="389">
        <v>0</v>
      </c>
      <c r="E16" s="389">
        <v>0</v>
      </c>
      <c r="F16" s="389">
        <v>0</v>
      </c>
      <c r="G16" s="389">
        <v>0</v>
      </c>
      <c r="H16" s="389">
        <v>0</v>
      </c>
      <c r="I16" s="389">
        <v>0</v>
      </c>
      <c r="J16" s="389">
        <v>0</v>
      </c>
      <c r="K16" s="389">
        <v>0</v>
      </c>
      <c r="L16" s="947">
        <v>0</v>
      </c>
      <c r="M16" s="389">
        <v>0</v>
      </c>
      <c r="N16" s="389">
        <v>0</v>
      </c>
      <c r="O16" s="394">
        <v>242575000</v>
      </c>
      <c r="P16" s="389">
        <v>0</v>
      </c>
      <c r="Q16" s="389">
        <v>0</v>
      </c>
      <c r="R16" s="28"/>
    </row>
    <row r="17" spans="1:18" s="108" customFormat="1" ht="30" customHeight="1">
      <c r="A17" s="2641"/>
      <c r="B17" s="1733" t="s">
        <v>1097</v>
      </c>
      <c r="C17" s="391">
        <v>0</v>
      </c>
      <c r="D17" s="391">
        <v>0</v>
      </c>
      <c r="E17" s="391">
        <v>0</v>
      </c>
      <c r="F17" s="391">
        <v>0</v>
      </c>
      <c r="G17" s="391">
        <v>0</v>
      </c>
      <c r="H17" s="391">
        <v>0</v>
      </c>
      <c r="I17" s="391">
        <v>0</v>
      </c>
      <c r="J17" s="391">
        <v>0</v>
      </c>
      <c r="K17" s="391">
        <v>0</v>
      </c>
      <c r="L17" s="391">
        <v>0</v>
      </c>
      <c r="M17" s="391">
        <v>0</v>
      </c>
      <c r="N17" s="391">
        <v>0</v>
      </c>
      <c r="O17" s="395">
        <v>1555695000</v>
      </c>
      <c r="P17" s="391">
        <v>0</v>
      </c>
      <c r="Q17" s="948">
        <v>0</v>
      </c>
      <c r="R17" s="110"/>
    </row>
    <row r="18" spans="1:18" ht="24" customHeight="1">
      <c r="A18" s="57">
        <v>1</v>
      </c>
      <c r="B18" s="92" t="s">
        <v>1027</v>
      </c>
      <c r="C18" s="386">
        <v>0</v>
      </c>
      <c r="D18" s="922">
        <v>0</v>
      </c>
      <c r="E18" s="386">
        <v>0</v>
      </c>
      <c r="F18" s="386">
        <v>0</v>
      </c>
      <c r="G18" s="922">
        <v>0</v>
      </c>
      <c r="H18" s="386">
        <v>0</v>
      </c>
      <c r="I18" s="386">
        <v>0</v>
      </c>
      <c r="J18" s="386">
        <v>0</v>
      </c>
      <c r="K18" s="386">
        <v>0</v>
      </c>
      <c r="L18" s="921">
        <v>0</v>
      </c>
      <c r="M18" s="922">
        <v>0</v>
      </c>
      <c r="N18" s="386">
        <v>0</v>
      </c>
      <c r="O18" s="386">
        <v>64234000</v>
      </c>
      <c r="P18" s="922">
        <v>0</v>
      </c>
      <c r="Q18" s="386">
        <v>0</v>
      </c>
      <c r="R18" s="59">
        <v>1</v>
      </c>
    </row>
    <row r="19" spans="1:18" ht="24" customHeight="1">
      <c r="A19" s="60">
        <v>2</v>
      </c>
      <c r="B19" s="93" t="s">
        <v>1028</v>
      </c>
      <c r="C19" s="384">
        <v>0</v>
      </c>
      <c r="D19" s="390">
        <v>0</v>
      </c>
      <c r="E19" s="384">
        <v>0</v>
      </c>
      <c r="F19" s="384">
        <v>0</v>
      </c>
      <c r="G19" s="390">
        <v>0</v>
      </c>
      <c r="H19" s="384">
        <v>0</v>
      </c>
      <c r="I19" s="384">
        <v>0</v>
      </c>
      <c r="J19" s="384">
        <v>0</v>
      </c>
      <c r="K19" s="384">
        <v>0</v>
      </c>
      <c r="L19" s="920">
        <v>0</v>
      </c>
      <c r="M19" s="390">
        <v>0</v>
      </c>
      <c r="N19" s="384">
        <v>0</v>
      </c>
      <c r="O19" s="384">
        <v>17812000</v>
      </c>
      <c r="P19" s="390">
        <v>0</v>
      </c>
      <c r="Q19" s="384">
        <v>0</v>
      </c>
      <c r="R19" s="55">
        <v>2</v>
      </c>
    </row>
    <row r="20" spans="1:18" ht="24" customHeight="1">
      <c r="A20" s="60">
        <v>3</v>
      </c>
      <c r="B20" s="93" t="s">
        <v>1029</v>
      </c>
      <c r="C20" s="384">
        <v>0</v>
      </c>
      <c r="D20" s="390">
        <v>0</v>
      </c>
      <c r="E20" s="384">
        <v>0</v>
      </c>
      <c r="F20" s="384">
        <v>0</v>
      </c>
      <c r="G20" s="390">
        <v>0</v>
      </c>
      <c r="H20" s="384">
        <v>0</v>
      </c>
      <c r="I20" s="384">
        <v>0</v>
      </c>
      <c r="J20" s="384">
        <v>0</v>
      </c>
      <c r="K20" s="384">
        <v>0</v>
      </c>
      <c r="L20" s="920">
        <v>0</v>
      </c>
      <c r="M20" s="390">
        <v>0</v>
      </c>
      <c r="N20" s="384">
        <v>0</v>
      </c>
      <c r="O20" s="384">
        <v>193303000</v>
      </c>
      <c r="P20" s="390">
        <v>0</v>
      </c>
      <c r="Q20" s="384">
        <v>0</v>
      </c>
      <c r="R20" s="55">
        <v>3</v>
      </c>
    </row>
    <row r="21" spans="1:18" ht="24" customHeight="1">
      <c r="A21" s="60">
        <v>6</v>
      </c>
      <c r="B21" s="93" t="s">
        <v>1030</v>
      </c>
      <c r="C21" s="384">
        <v>0</v>
      </c>
      <c r="D21" s="390">
        <v>0</v>
      </c>
      <c r="E21" s="384">
        <v>0</v>
      </c>
      <c r="F21" s="384">
        <v>0</v>
      </c>
      <c r="G21" s="390">
        <v>0</v>
      </c>
      <c r="H21" s="384">
        <v>0</v>
      </c>
      <c r="I21" s="384">
        <v>0</v>
      </c>
      <c r="J21" s="384">
        <v>0</v>
      </c>
      <c r="K21" s="384">
        <v>0</v>
      </c>
      <c r="L21" s="920">
        <v>0</v>
      </c>
      <c r="M21" s="390">
        <v>0</v>
      </c>
      <c r="N21" s="384">
        <v>0</v>
      </c>
      <c r="O21" s="384">
        <v>12659000</v>
      </c>
      <c r="P21" s="390">
        <v>0</v>
      </c>
      <c r="Q21" s="384">
        <v>0</v>
      </c>
      <c r="R21" s="55">
        <v>6</v>
      </c>
    </row>
    <row r="22" spans="1:18" ht="24" customHeight="1">
      <c r="A22" s="60">
        <v>7</v>
      </c>
      <c r="B22" s="93" t="s">
        <v>1031</v>
      </c>
      <c r="C22" s="385">
        <v>0</v>
      </c>
      <c r="D22" s="402">
        <v>0</v>
      </c>
      <c r="E22" s="385">
        <v>0</v>
      </c>
      <c r="F22" s="385">
        <v>0</v>
      </c>
      <c r="G22" s="402">
        <v>0</v>
      </c>
      <c r="H22" s="385">
        <v>0</v>
      </c>
      <c r="I22" s="385">
        <v>0</v>
      </c>
      <c r="J22" s="385">
        <v>0</v>
      </c>
      <c r="K22" s="385">
        <v>0</v>
      </c>
      <c r="L22" s="923">
        <v>0</v>
      </c>
      <c r="M22" s="402">
        <v>0</v>
      </c>
      <c r="N22" s="385">
        <v>0</v>
      </c>
      <c r="O22" s="385">
        <v>6216000</v>
      </c>
      <c r="P22" s="402">
        <v>0</v>
      </c>
      <c r="Q22" s="385">
        <v>0</v>
      </c>
      <c r="R22" s="55">
        <v>7</v>
      </c>
    </row>
    <row r="23" spans="1:18" ht="24" customHeight="1">
      <c r="A23" s="57">
        <v>8</v>
      </c>
      <c r="B23" s="92" t="s">
        <v>1032</v>
      </c>
      <c r="C23" s="396">
        <v>0</v>
      </c>
      <c r="D23" s="927">
        <v>0</v>
      </c>
      <c r="E23" s="927">
        <v>0</v>
      </c>
      <c r="F23" s="396">
        <v>0</v>
      </c>
      <c r="G23" s="927">
        <v>0</v>
      </c>
      <c r="H23" s="927">
        <v>0</v>
      </c>
      <c r="I23" s="396">
        <v>0</v>
      </c>
      <c r="J23" s="396">
        <v>0</v>
      </c>
      <c r="K23" s="396">
        <v>0</v>
      </c>
      <c r="L23" s="961">
        <v>0</v>
      </c>
      <c r="M23" s="927">
        <v>0</v>
      </c>
      <c r="N23" s="927">
        <v>0</v>
      </c>
      <c r="O23" s="396">
        <v>55115000</v>
      </c>
      <c r="P23" s="927">
        <v>0</v>
      </c>
      <c r="Q23" s="927">
        <v>0</v>
      </c>
      <c r="R23" s="59">
        <v>8</v>
      </c>
    </row>
    <row r="24" spans="1:18" ht="24" customHeight="1">
      <c r="A24" s="60">
        <v>9</v>
      </c>
      <c r="B24" s="93" t="s">
        <v>1033</v>
      </c>
      <c r="C24" s="388">
        <v>0</v>
      </c>
      <c r="D24" s="389">
        <v>0</v>
      </c>
      <c r="E24" s="389">
        <v>0</v>
      </c>
      <c r="F24" s="388">
        <v>0</v>
      </c>
      <c r="G24" s="389">
        <v>0</v>
      </c>
      <c r="H24" s="389">
        <v>0</v>
      </c>
      <c r="I24" s="388">
        <v>0</v>
      </c>
      <c r="J24" s="388">
        <v>0</v>
      </c>
      <c r="K24" s="388">
        <v>0</v>
      </c>
      <c r="L24" s="933">
        <v>0</v>
      </c>
      <c r="M24" s="389">
        <v>0</v>
      </c>
      <c r="N24" s="389">
        <v>0</v>
      </c>
      <c r="O24" s="388">
        <v>10954000</v>
      </c>
      <c r="P24" s="389">
        <v>0</v>
      </c>
      <c r="Q24" s="389">
        <v>0</v>
      </c>
      <c r="R24" s="55">
        <v>9</v>
      </c>
    </row>
    <row r="25" spans="1:18" ht="24" customHeight="1">
      <c r="A25" s="60">
        <v>10</v>
      </c>
      <c r="B25" s="93" t="s">
        <v>1034</v>
      </c>
      <c r="C25" s="388">
        <v>0</v>
      </c>
      <c r="D25" s="389">
        <v>0</v>
      </c>
      <c r="E25" s="389">
        <v>0</v>
      </c>
      <c r="F25" s="388">
        <v>0</v>
      </c>
      <c r="G25" s="389">
        <v>0</v>
      </c>
      <c r="H25" s="389">
        <v>0</v>
      </c>
      <c r="I25" s="388">
        <v>0</v>
      </c>
      <c r="J25" s="388">
        <v>0</v>
      </c>
      <c r="K25" s="388">
        <v>0</v>
      </c>
      <c r="L25" s="933">
        <v>0</v>
      </c>
      <c r="M25" s="389">
        <v>0</v>
      </c>
      <c r="N25" s="389">
        <v>0</v>
      </c>
      <c r="O25" s="388">
        <v>15378000</v>
      </c>
      <c r="P25" s="389">
        <v>0</v>
      </c>
      <c r="Q25" s="389">
        <v>0</v>
      </c>
      <c r="R25" s="55">
        <v>10</v>
      </c>
    </row>
    <row r="26" spans="1:18" s="99" customFormat="1" ht="24" customHeight="1">
      <c r="A26" s="62">
        <v>11</v>
      </c>
      <c r="B26" s="61" t="s">
        <v>1035</v>
      </c>
      <c r="C26" s="384">
        <v>0</v>
      </c>
      <c r="D26" s="390">
        <v>0</v>
      </c>
      <c r="E26" s="390">
        <v>0</v>
      </c>
      <c r="F26" s="384">
        <v>0</v>
      </c>
      <c r="G26" s="390">
        <v>0</v>
      </c>
      <c r="H26" s="390">
        <v>0</v>
      </c>
      <c r="I26" s="384">
        <v>0</v>
      </c>
      <c r="J26" s="384">
        <v>0</v>
      </c>
      <c r="K26" s="384">
        <v>0</v>
      </c>
      <c r="L26" s="920">
        <v>0</v>
      </c>
      <c r="M26" s="390">
        <v>0</v>
      </c>
      <c r="N26" s="390">
        <v>0</v>
      </c>
      <c r="O26" s="384">
        <v>19531000</v>
      </c>
      <c r="P26" s="390">
        <v>0</v>
      </c>
      <c r="Q26" s="390">
        <v>0</v>
      </c>
      <c r="R26" s="63">
        <v>11</v>
      </c>
    </row>
    <row r="27" spans="1:18" s="99" customFormat="1" ht="24" customHeight="1">
      <c r="A27" s="62">
        <v>12</v>
      </c>
      <c r="B27" s="61" t="s">
        <v>1036</v>
      </c>
      <c r="C27" s="385">
        <v>0</v>
      </c>
      <c r="D27" s="402">
        <v>0</v>
      </c>
      <c r="E27" s="402">
        <v>0</v>
      </c>
      <c r="F27" s="385">
        <v>0</v>
      </c>
      <c r="G27" s="402">
        <v>0</v>
      </c>
      <c r="H27" s="402">
        <v>0</v>
      </c>
      <c r="I27" s="385">
        <v>0</v>
      </c>
      <c r="J27" s="385">
        <v>0</v>
      </c>
      <c r="K27" s="385">
        <v>0</v>
      </c>
      <c r="L27" s="923">
        <v>0</v>
      </c>
      <c r="M27" s="402">
        <v>0</v>
      </c>
      <c r="N27" s="402">
        <v>0</v>
      </c>
      <c r="O27" s="385">
        <v>21774000</v>
      </c>
      <c r="P27" s="402">
        <v>0</v>
      </c>
      <c r="Q27" s="402">
        <v>0</v>
      </c>
      <c r="R27" s="63">
        <v>12</v>
      </c>
    </row>
    <row r="28" spans="1:18" s="99" customFormat="1" ht="24" customHeight="1">
      <c r="A28" s="66">
        <v>14</v>
      </c>
      <c r="B28" s="58" t="s">
        <v>1037</v>
      </c>
      <c r="C28" s="386">
        <v>0</v>
      </c>
      <c r="D28" s="922">
        <v>0</v>
      </c>
      <c r="E28" s="922">
        <v>0</v>
      </c>
      <c r="F28" s="386">
        <v>0</v>
      </c>
      <c r="G28" s="922">
        <v>0</v>
      </c>
      <c r="H28" s="922">
        <v>0</v>
      </c>
      <c r="I28" s="386">
        <v>0</v>
      </c>
      <c r="J28" s="386">
        <v>0</v>
      </c>
      <c r="K28" s="386">
        <v>0</v>
      </c>
      <c r="L28" s="921">
        <v>0</v>
      </c>
      <c r="M28" s="922">
        <v>0</v>
      </c>
      <c r="N28" s="922">
        <v>0</v>
      </c>
      <c r="O28" s="386">
        <v>71870000</v>
      </c>
      <c r="P28" s="922">
        <v>0</v>
      </c>
      <c r="Q28" s="922">
        <v>0</v>
      </c>
      <c r="R28" s="67">
        <v>14</v>
      </c>
    </row>
    <row r="29" spans="1:18" s="99" customFormat="1" ht="24" customHeight="1">
      <c r="A29" s="62">
        <v>15</v>
      </c>
      <c r="B29" s="61" t="s">
        <v>1038</v>
      </c>
      <c r="C29" s="384">
        <v>0</v>
      </c>
      <c r="D29" s="390">
        <v>0</v>
      </c>
      <c r="E29" s="390">
        <v>0</v>
      </c>
      <c r="F29" s="384">
        <v>0</v>
      </c>
      <c r="G29" s="390">
        <v>0</v>
      </c>
      <c r="H29" s="390">
        <v>0</v>
      </c>
      <c r="I29" s="384">
        <v>0</v>
      </c>
      <c r="J29" s="384">
        <v>0</v>
      </c>
      <c r="K29" s="384">
        <v>0</v>
      </c>
      <c r="L29" s="920">
        <v>0</v>
      </c>
      <c r="M29" s="390">
        <v>0</v>
      </c>
      <c r="N29" s="390">
        <v>0</v>
      </c>
      <c r="O29" s="384">
        <v>24752000</v>
      </c>
      <c r="P29" s="390">
        <v>0</v>
      </c>
      <c r="Q29" s="390">
        <v>0</v>
      </c>
      <c r="R29" s="63">
        <v>15</v>
      </c>
    </row>
    <row r="30" spans="1:18" s="99" customFormat="1" ht="24" customHeight="1">
      <c r="A30" s="62">
        <v>16</v>
      </c>
      <c r="B30" s="61" t="s">
        <v>1039</v>
      </c>
      <c r="C30" s="384">
        <v>0</v>
      </c>
      <c r="D30" s="390">
        <v>0</v>
      </c>
      <c r="E30" s="390">
        <v>0</v>
      </c>
      <c r="F30" s="384">
        <v>0</v>
      </c>
      <c r="G30" s="390">
        <v>0</v>
      </c>
      <c r="H30" s="390">
        <v>0</v>
      </c>
      <c r="I30" s="384">
        <v>0</v>
      </c>
      <c r="J30" s="384">
        <v>0</v>
      </c>
      <c r="K30" s="384">
        <v>0</v>
      </c>
      <c r="L30" s="920">
        <v>0</v>
      </c>
      <c r="M30" s="390">
        <v>0</v>
      </c>
      <c r="N30" s="390">
        <v>0</v>
      </c>
      <c r="O30" s="384">
        <v>9183000</v>
      </c>
      <c r="P30" s="390">
        <v>0</v>
      </c>
      <c r="Q30" s="390">
        <v>0</v>
      </c>
      <c r="R30" s="63">
        <v>16</v>
      </c>
    </row>
    <row r="31" spans="1:18" s="99" customFormat="1" ht="24" customHeight="1">
      <c r="A31" s="62">
        <v>17</v>
      </c>
      <c r="B31" s="61" t="s">
        <v>1040</v>
      </c>
      <c r="C31" s="384">
        <v>0</v>
      </c>
      <c r="D31" s="390">
        <v>0</v>
      </c>
      <c r="E31" s="390">
        <v>0</v>
      </c>
      <c r="F31" s="384">
        <v>0</v>
      </c>
      <c r="G31" s="390">
        <v>0</v>
      </c>
      <c r="H31" s="390">
        <v>0</v>
      </c>
      <c r="I31" s="384">
        <v>0</v>
      </c>
      <c r="J31" s="384">
        <v>0</v>
      </c>
      <c r="K31" s="384">
        <v>0</v>
      </c>
      <c r="L31" s="920">
        <v>0</v>
      </c>
      <c r="M31" s="390">
        <v>0</v>
      </c>
      <c r="N31" s="390">
        <v>0</v>
      </c>
      <c r="O31" s="384">
        <v>8225000</v>
      </c>
      <c r="P31" s="390">
        <v>0</v>
      </c>
      <c r="Q31" s="390">
        <v>0</v>
      </c>
      <c r="R31" s="63">
        <v>17</v>
      </c>
    </row>
    <row r="32" spans="1:18" s="99" customFormat="1" ht="24" customHeight="1">
      <c r="A32" s="62">
        <v>18</v>
      </c>
      <c r="B32" s="61" t="s">
        <v>1041</v>
      </c>
      <c r="C32" s="385">
        <v>0</v>
      </c>
      <c r="D32" s="402">
        <v>0</v>
      </c>
      <c r="E32" s="402">
        <v>0</v>
      </c>
      <c r="F32" s="385">
        <v>0</v>
      </c>
      <c r="G32" s="402">
        <v>0</v>
      </c>
      <c r="H32" s="402">
        <v>0</v>
      </c>
      <c r="I32" s="385">
        <v>0</v>
      </c>
      <c r="J32" s="385">
        <v>0</v>
      </c>
      <c r="K32" s="385">
        <v>0</v>
      </c>
      <c r="L32" s="923">
        <v>0</v>
      </c>
      <c r="M32" s="402">
        <v>0</v>
      </c>
      <c r="N32" s="402">
        <v>0</v>
      </c>
      <c r="O32" s="385">
        <v>20990000</v>
      </c>
      <c r="P32" s="402">
        <v>0</v>
      </c>
      <c r="Q32" s="402">
        <v>0</v>
      </c>
      <c r="R32" s="63">
        <v>18</v>
      </c>
    </row>
    <row r="33" spans="1:18" s="99" customFormat="1" ht="24" customHeight="1">
      <c r="A33" s="68">
        <v>19</v>
      </c>
      <c r="B33" s="58" t="s">
        <v>1042</v>
      </c>
      <c r="C33" s="386">
        <v>0</v>
      </c>
      <c r="D33" s="922">
        <v>0</v>
      </c>
      <c r="E33" s="922">
        <v>0</v>
      </c>
      <c r="F33" s="386">
        <v>0</v>
      </c>
      <c r="G33" s="922">
        <v>0</v>
      </c>
      <c r="H33" s="922">
        <v>0</v>
      </c>
      <c r="I33" s="386">
        <v>0</v>
      </c>
      <c r="J33" s="386">
        <v>0</v>
      </c>
      <c r="K33" s="386">
        <v>0</v>
      </c>
      <c r="L33" s="921">
        <v>0</v>
      </c>
      <c r="M33" s="922">
        <v>0</v>
      </c>
      <c r="N33" s="922">
        <v>0</v>
      </c>
      <c r="O33" s="386">
        <v>27583000</v>
      </c>
      <c r="P33" s="922">
        <v>0</v>
      </c>
      <c r="Q33" s="922">
        <v>0</v>
      </c>
      <c r="R33" s="69">
        <v>19</v>
      </c>
    </row>
    <row r="34" spans="1:18" s="99" customFormat="1" ht="24" customHeight="1">
      <c r="A34" s="62">
        <v>21</v>
      </c>
      <c r="B34" s="61" t="s">
        <v>1043</v>
      </c>
      <c r="C34" s="384">
        <v>0</v>
      </c>
      <c r="D34" s="390">
        <v>0</v>
      </c>
      <c r="E34" s="390">
        <v>0</v>
      </c>
      <c r="F34" s="384">
        <v>0</v>
      </c>
      <c r="G34" s="390">
        <v>0</v>
      </c>
      <c r="H34" s="390">
        <v>0</v>
      </c>
      <c r="I34" s="384">
        <v>0</v>
      </c>
      <c r="J34" s="384">
        <v>0</v>
      </c>
      <c r="K34" s="384">
        <v>0</v>
      </c>
      <c r="L34" s="920">
        <v>0</v>
      </c>
      <c r="M34" s="390">
        <v>0</v>
      </c>
      <c r="N34" s="390">
        <v>0</v>
      </c>
      <c r="O34" s="384">
        <v>46278000</v>
      </c>
      <c r="P34" s="390">
        <v>0</v>
      </c>
      <c r="Q34" s="390">
        <v>0</v>
      </c>
      <c r="R34" s="63">
        <v>21</v>
      </c>
    </row>
    <row r="35" spans="1:18" s="99" customFormat="1" ht="24" customHeight="1">
      <c r="A35" s="62">
        <v>22</v>
      </c>
      <c r="B35" s="61" t="s">
        <v>1044</v>
      </c>
      <c r="C35" s="384">
        <v>0</v>
      </c>
      <c r="D35" s="390">
        <v>0</v>
      </c>
      <c r="E35" s="390">
        <v>0</v>
      </c>
      <c r="F35" s="384">
        <v>0</v>
      </c>
      <c r="G35" s="390">
        <v>0</v>
      </c>
      <c r="H35" s="390">
        <v>0</v>
      </c>
      <c r="I35" s="384">
        <v>0</v>
      </c>
      <c r="J35" s="384">
        <v>0</v>
      </c>
      <c r="K35" s="384">
        <v>0</v>
      </c>
      <c r="L35" s="920">
        <v>0</v>
      </c>
      <c r="M35" s="390">
        <v>0</v>
      </c>
      <c r="N35" s="390">
        <v>0</v>
      </c>
      <c r="O35" s="384">
        <v>97711000</v>
      </c>
      <c r="P35" s="390">
        <v>0</v>
      </c>
      <c r="Q35" s="390">
        <v>0</v>
      </c>
      <c r="R35" s="63">
        <v>22</v>
      </c>
    </row>
    <row r="36" spans="1:18" s="99" customFormat="1" ht="24" customHeight="1">
      <c r="A36" s="62">
        <v>23</v>
      </c>
      <c r="B36" s="61" t="s">
        <v>1045</v>
      </c>
      <c r="C36" s="384">
        <v>0</v>
      </c>
      <c r="D36" s="390">
        <v>0</v>
      </c>
      <c r="E36" s="390">
        <v>0</v>
      </c>
      <c r="F36" s="384">
        <v>0</v>
      </c>
      <c r="G36" s="390">
        <v>0</v>
      </c>
      <c r="H36" s="390">
        <v>0</v>
      </c>
      <c r="I36" s="384">
        <v>0</v>
      </c>
      <c r="J36" s="384">
        <v>0</v>
      </c>
      <c r="K36" s="384">
        <v>0</v>
      </c>
      <c r="L36" s="920">
        <v>0</v>
      </c>
      <c r="M36" s="390">
        <v>0</v>
      </c>
      <c r="N36" s="390">
        <v>0</v>
      </c>
      <c r="O36" s="384">
        <v>26228000</v>
      </c>
      <c r="P36" s="390">
        <v>0</v>
      </c>
      <c r="Q36" s="390">
        <v>0</v>
      </c>
      <c r="R36" s="63">
        <v>23</v>
      </c>
    </row>
    <row r="37" spans="1:18" s="99" customFormat="1" ht="24" customHeight="1">
      <c r="A37" s="62">
        <v>24</v>
      </c>
      <c r="B37" s="61" t="s">
        <v>1046</v>
      </c>
      <c r="C37" s="385">
        <v>0</v>
      </c>
      <c r="D37" s="402">
        <v>0</v>
      </c>
      <c r="E37" s="402">
        <v>0</v>
      </c>
      <c r="F37" s="385">
        <v>0</v>
      </c>
      <c r="G37" s="402">
        <v>0</v>
      </c>
      <c r="H37" s="402">
        <v>0</v>
      </c>
      <c r="I37" s="385">
        <v>0</v>
      </c>
      <c r="J37" s="385">
        <v>0</v>
      </c>
      <c r="K37" s="385">
        <v>0</v>
      </c>
      <c r="L37" s="923">
        <v>0</v>
      </c>
      <c r="M37" s="402">
        <v>0</v>
      </c>
      <c r="N37" s="402">
        <v>0</v>
      </c>
      <c r="O37" s="385">
        <v>42973000</v>
      </c>
      <c r="P37" s="402">
        <v>0</v>
      </c>
      <c r="Q37" s="402">
        <v>0</v>
      </c>
      <c r="R37" s="63">
        <v>24</v>
      </c>
    </row>
    <row r="38" spans="1:18" s="99" customFormat="1" ht="24" customHeight="1">
      <c r="A38" s="66">
        <v>25</v>
      </c>
      <c r="B38" s="58" t="s">
        <v>1047</v>
      </c>
      <c r="C38" s="386">
        <v>0</v>
      </c>
      <c r="D38" s="922">
        <v>0</v>
      </c>
      <c r="E38" s="922">
        <v>0</v>
      </c>
      <c r="F38" s="386">
        <v>0</v>
      </c>
      <c r="G38" s="922">
        <v>0</v>
      </c>
      <c r="H38" s="922">
        <v>0</v>
      </c>
      <c r="I38" s="386">
        <v>0</v>
      </c>
      <c r="J38" s="386">
        <v>0</v>
      </c>
      <c r="K38" s="386">
        <v>0</v>
      </c>
      <c r="L38" s="921">
        <v>0</v>
      </c>
      <c r="M38" s="922">
        <v>0</v>
      </c>
      <c r="N38" s="922">
        <v>0</v>
      </c>
      <c r="O38" s="386">
        <v>27084000</v>
      </c>
      <c r="P38" s="922">
        <v>0</v>
      </c>
      <c r="Q38" s="922">
        <v>0</v>
      </c>
      <c r="R38" s="67">
        <v>25</v>
      </c>
    </row>
    <row r="39" spans="1:18" s="99" customFormat="1" ht="24" customHeight="1">
      <c r="A39" s="62">
        <v>27</v>
      </c>
      <c r="B39" s="61" t="s">
        <v>1048</v>
      </c>
      <c r="C39" s="384">
        <v>0</v>
      </c>
      <c r="D39" s="390">
        <v>0</v>
      </c>
      <c r="E39" s="390">
        <v>0</v>
      </c>
      <c r="F39" s="384">
        <v>0</v>
      </c>
      <c r="G39" s="390">
        <v>0</v>
      </c>
      <c r="H39" s="390">
        <v>0</v>
      </c>
      <c r="I39" s="384">
        <v>0</v>
      </c>
      <c r="J39" s="384">
        <v>0</v>
      </c>
      <c r="K39" s="384">
        <v>0</v>
      </c>
      <c r="L39" s="920">
        <v>0</v>
      </c>
      <c r="M39" s="390">
        <v>0</v>
      </c>
      <c r="N39" s="390">
        <v>0</v>
      </c>
      <c r="O39" s="384">
        <v>36731000</v>
      </c>
      <c r="P39" s="390">
        <v>0</v>
      </c>
      <c r="Q39" s="390">
        <v>0</v>
      </c>
      <c r="R39" s="63">
        <v>27</v>
      </c>
    </row>
    <row r="40" spans="1:18" s="99" customFormat="1" ht="24" customHeight="1">
      <c r="A40" s="62">
        <v>28</v>
      </c>
      <c r="B40" s="61" t="s">
        <v>1049</v>
      </c>
      <c r="C40" s="384">
        <v>0</v>
      </c>
      <c r="D40" s="390">
        <v>0</v>
      </c>
      <c r="E40" s="390">
        <v>0</v>
      </c>
      <c r="F40" s="384">
        <v>0</v>
      </c>
      <c r="G40" s="390">
        <v>0</v>
      </c>
      <c r="H40" s="390">
        <v>0</v>
      </c>
      <c r="I40" s="384">
        <v>0</v>
      </c>
      <c r="J40" s="384">
        <v>0</v>
      </c>
      <c r="K40" s="384">
        <v>0</v>
      </c>
      <c r="L40" s="920">
        <v>0</v>
      </c>
      <c r="M40" s="390">
        <v>0</v>
      </c>
      <c r="N40" s="390">
        <v>0</v>
      </c>
      <c r="O40" s="384">
        <v>19100000</v>
      </c>
      <c r="P40" s="390">
        <v>0</v>
      </c>
      <c r="Q40" s="390">
        <v>0</v>
      </c>
      <c r="R40" s="63">
        <v>28</v>
      </c>
    </row>
    <row r="41" spans="1:18" s="99" customFormat="1" ht="24" customHeight="1">
      <c r="A41" s="62">
        <v>29</v>
      </c>
      <c r="B41" s="61" t="s">
        <v>1050</v>
      </c>
      <c r="C41" s="384">
        <v>0</v>
      </c>
      <c r="D41" s="390">
        <v>0</v>
      </c>
      <c r="E41" s="390">
        <v>0</v>
      </c>
      <c r="F41" s="384">
        <v>0</v>
      </c>
      <c r="G41" s="390">
        <v>0</v>
      </c>
      <c r="H41" s="390">
        <v>0</v>
      </c>
      <c r="I41" s="384">
        <v>0</v>
      </c>
      <c r="J41" s="384">
        <v>0</v>
      </c>
      <c r="K41" s="384">
        <v>0</v>
      </c>
      <c r="L41" s="920">
        <v>0</v>
      </c>
      <c r="M41" s="390">
        <v>0</v>
      </c>
      <c r="N41" s="390">
        <v>0</v>
      </c>
      <c r="O41" s="384">
        <v>24627000</v>
      </c>
      <c r="P41" s="390">
        <v>0</v>
      </c>
      <c r="Q41" s="390">
        <v>0</v>
      </c>
      <c r="R41" s="63">
        <v>29</v>
      </c>
    </row>
    <row r="42" spans="1:18" s="99" customFormat="1" ht="24" customHeight="1">
      <c r="A42" s="62">
        <v>30</v>
      </c>
      <c r="B42" s="61" t="s">
        <v>1051</v>
      </c>
      <c r="C42" s="385">
        <v>0</v>
      </c>
      <c r="D42" s="402">
        <v>0</v>
      </c>
      <c r="E42" s="402">
        <v>0</v>
      </c>
      <c r="F42" s="385">
        <v>0</v>
      </c>
      <c r="G42" s="402">
        <v>0</v>
      </c>
      <c r="H42" s="402">
        <v>0</v>
      </c>
      <c r="I42" s="385">
        <v>0</v>
      </c>
      <c r="J42" s="385">
        <v>0</v>
      </c>
      <c r="K42" s="385">
        <v>0</v>
      </c>
      <c r="L42" s="923">
        <v>0</v>
      </c>
      <c r="M42" s="402">
        <v>0</v>
      </c>
      <c r="N42" s="402">
        <v>0</v>
      </c>
      <c r="O42" s="385">
        <v>32602000</v>
      </c>
      <c r="P42" s="402">
        <v>0</v>
      </c>
      <c r="Q42" s="402">
        <v>0</v>
      </c>
      <c r="R42" s="63">
        <v>30</v>
      </c>
    </row>
    <row r="43" spans="1:18" s="99" customFormat="1" ht="24" customHeight="1">
      <c r="A43" s="68">
        <v>31</v>
      </c>
      <c r="B43" s="58" t="s">
        <v>1052</v>
      </c>
      <c r="C43" s="386">
        <v>0</v>
      </c>
      <c r="D43" s="922">
        <v>0</v>
      </c>
      <c r="E43" s="922">
        <v>0</v>
      </c>
      <c r="F43" s="386">
        <v>0</v>
      </c>
      <c r="G43" s="922">
        <v>0</v>
      </c>
      <c r="H43" s="922">
        <v>0</v>
      </c>
      <c r="I43" s="386">
        <v>0</v>
      </c>
      <c r="J43" s="386">
        <v>0</v>
      </c>
      <c r="K43" s="386">
        <v>0</v>
      </c>
      <c r="L43" s="921">
        <v>0</v>
      </c>
      <c r="M43" s="922">
        <v>0</v>
      </c>
      <c r="N43" s="922">
        <v>0</v>
      </c>
      <c r="O43" s="386">
        <v>14483000</v>
      </c>
      <c r="P43" s="922">
        <v>0</v>
      </c>
      <c r="Q43" s="922">
        <v>0</v>
      </c>
      <c r="R43" s="69">
        <v>31</v>
      </c>
    </row>
    <row r="44" spans="1:18" s="99" customFormat="1" ht="24" customHeight="1">
      <c r="A44" s="62">
        <v>32</v>
      </c>
      <c r="B44" s="61" t="s">
        <v>1053</v>
      </c>
      <c r="C44" s="384">
        <v>0</v>
      </c>
      <c r="D44" s="390">
        <v>0</v>
      </c>
      <c r="E44" s="390">
        <v>0</v>
      </c>
      <c r="F44" s="384">
        <v>0</v>
      </c>
      <c r="G44" s="390">
        <v>0</v>
      </c>
      <c r="H44" s="390">
        <v>0</v>
      </c>
      <c r="I44" s="384">
        <v>0</v>
      </c>
      <c r="J44" s="384">
        <v>0</v>
      </c>
      <c r="K44" s="384">
        <v>0</v>
      </c>
      <c r="L44" s="920">
        <v>0</v>
      </c>
      <c r="M44" s="390">
        <v>0</v>
      </c>
      <c r="N44" s="390">
        <v>0</v>
      </c>
      <c r="O44" s="384">
        <v>9838000</v>
      </c>
      <c r="P44" s="390">
        <v>0</v>
      </c>
      <c r="Q44" s="390">
        <v>0</v>
      </c>
      <c r="R44" s="63">
        <v>32</v>
      </c>
    </row>
    <row r="45" spans="1:18" s="99" customFormat="1" ht="24" customHeight="1">
      <c r="A45" s="62">
        <v>33</v>
      </c>
      <c r="B45" s="61" t="s">
        <v>1054</v>
      </c>
      <c r="C45" s="384">
        <v>0</v>
      </c>
      <c r="D45" s="390">
        <v>0</v>
      </c>
      <c r="E45" s="390">
        <v>0</v>
      </c>
      <c r="F45" s="384">
        <v>0</v>
      </c>
      <c r="G45" s="390">
        <v>0</v>
      </c>
      <c r="H45" s="390">
        <v>0</v>
      </c>
      <c r="I45" s="384">
        <v>0</v>
      </c>
      <c r="J45" s="384">
        <v>0</v>
      </c>
      <c r="K45" s="384">
        <v>0</v>
      </c>
      <c r="L45" s="920">
        <v>0</v>
      </c>
      <c r="M45" s="390">
        <v>0</v>
      </c>
      <c r="N45" s="390">
        <v>0</v>
      </c>
      <c r="O45" s="384">
        <v>11389000</v>
      </c>
      <c r="P45" s="390">
        <v>0</v>
      </c>
      <c r="Q45" s="390">
        <v>0</v>
      </c>
      <c r="R45" s="63">
        <v>33</v>
      </c>
    </row>
    <row r="46" spans="1:18" s="99" customFormat="1" ht="24" customHeight="1">
      <c r="A46" s="62">
        <v>34</v>
      </c>
      <c r="B46" s="61" t="s">
        <v>1055</v>
      </c>
      <c r="C46" s="384">
        <v>0</v>
      </c>
      <c r="D46" s="390">
        <v>0</v>
      </c>
      <c r="E46" s="390">
        <v>0</v>
      </c>
      <c r="F46" s="384">
        <v>0</v>
      </c>
      <c r="G46" s="390">
        <v>0</v>
      </c>
      <c r="H46" s="390">
        <v>0</v>
      </c>
      <c r="I46" s="384">
        <v>0</v>
      </c>
      <c r="J46" s="384">
        <v>0</v>
      </c>
      <c r="K46" s="384">
        <v>0</v>
      </c>
      <c r="L46" s="920">
        <v>0</v>
      </c>
      <c r="M46" s="390">
        <v>0</v>
      </c>
      <c r="N46" s="390">
        <v>0</v>
      </c>
      <c r="O46" s="384">
        <v>12972000</v>
      </c>
      <c r="P46" s="390">
        <v>0</v>
      </c>
      <c r="Q46" s="390">
        <v>0</v>
      </c>
      <c r="R46" s="63">
        <v>34</v>
      </c>
    </row>
    <row r="47" spans="1:18" s="99" customFormat="1" ht="24" customHeight="1">
      <c r="A47" s="62">
        <v>35</v>
      </c>
      <c r="B47" s="61" t="s">
        <v>1056</v>
      </c>
      <c r="C47" s="385">
        <v>0</v>
      </c>
      <c r="D47" s="402">
        <v>0</v>
      </c>
      <c r="E47" s="402">
        <v>0</v>
      </c>
      <c r="F47" s="385">
        <v>0</v>
      </c>
      <c r="G47" s="402">
        <v>0</v>
      </c>
      <c r="H47" s="402">
        <v>0</v>
      </c>
      <c r="I47" s="385">
        <v>0</v>
      </c>
      <c r="J47" s="385">
        <v>0</v>
      </c>
      <c r="K47" s="385">
        <v>0</v>
      </c>
      <c r="L47" s="923">
        <v>0</v>
      </c>
      <c r="M47" s="402">
        <v>0</v>
      </c>
      <c r="N47" s="402">
        <v>0</v>
      </c>
      <c r="O47" s="385">
        <v>18776000</v>
      </c>
      <c r="P47" s="402">
        <v>0</v>
      </c>
      <c r="Q47" s="402">
        <v>0</v>
      </c>
      <c r="R47" s="63">
        <v>35</v>
      </c>
    </row>
    <row r="48" spans="1:18" s="99" customFormat="1" ht="24" customHeight="1">
      <c r="A48" s="66">
        <v>36</v>
      </c>
      <c r="B48" s="58" t="s">
        <v>1057</v>
      </c>
      <c r="C48" s="386">
        <v>0</v>
      </c>
      <c r="D48" s="922">
        <v>0</v>
      </c>
      <c r="E48" s="922">
        <v>0</v>
      </c>
      <c r="F48" s="386">
        <v>0</v>
      </c>
      <c r="G48" s="922">
        <v>0</v>
      </c>
      <c r="H48" s="922">
        <v>0</v>
      </c>
      <c r="I48" s="386">
        <v>0</v>
      </c>
      <c r="J48" s="386">
        <v>0</v>
      </c>
      <c r="K48" s="386">
        <v>0</v>
      </c>
      <c r="L48" s="921">
        <v>0</v>
      </c>
      <c r="M48" s="922">
        <v>0</v>
      </c>
      <c r="N48" s="922">
        <v>0</v>
      </c>
      <c r="O48" s="386">
        <v>7847000</v>
      </c>
      <c r="P48" s="922">
        <v>0</v>
      </c>
      <c r="Q48" s="922">
        <v>0</v>
      </c>
      <c r="R48" s="67">
        <v>36</v>
      </c>
    </row>
    <row r="49" spans="1:18" s="99" customFormat="1" ht="24" customHeight="1">
      <c r="A49" s="62">
        <v>37</v>
      </c>
      <c r="B49" s="61" t="s">
        <v>1058</v>
      </c>
      <c r="C49" s="384">
        <v>0</v>
      </c>
      <c r="D49" s="390">
        <v>0</v>
      </c>
      <c r="E49" s="390">
        <v>0</v>
      </c>
      <c r="F49" s="384">
        <v>0</v>
      </c>
      <c r="G49" s="390">
        <v>0</v>
      </c>
      <c r="H49" s="390">
        <v>0</v>
      </c>
      <c r="I49" s="384">
        <v>0</v>
      </c>
      <c r="J49" s="384">
        <v>0</v>
      </c>
      <c r="K49" s="384">
        <v>0</v>
      </c>
      <c r="L49" s="920">
        <v>0</v>
      </c>
      <c r="M49" s="390">
        <v>0</v>
      </c>
      <c r="N49" s="390">
        <v>0</v>
      </c>
      <c r="O49" s="384">
        <v>17713000</v>
      </c>
      <c r="P49" s="390">
        <v>0</v>
      </c>
      <c r="Q49" s="390">
        <v>0</v>
      </c>
      <c r="R49" s="63">
        <v>37</v>
      </c>
    </row>
    <row r="50" spans="1:18" s="99" customFormat="1" ht="24" customHeight="1">
      <c r="A50" s="62">
        <v>38</v>
      </c>
      <c r="B50" s="61" t="s">
        <v>1059</v>
      </c>
      <c r="C50" s="384">
        <v>0</v>
      </c>
      <c r="D50" s="390">
        <v>0</v>
      </c>
      <c r="E50" s="390">
        <v>0</v>
      </c>
      <c r="F50" s="384">
        <v>0</v>
      </c>
      <c r="G50" s="390">
        <v>0</v>
      </c>
      <c r="H50" s="390">
        <v>0</v>
      </c>
      <c r="I50" s="384">
        <v>0</v>
      </c>
      <c r="J50" s="384">
        <v>0</v>
      </c>
      <c r="K50" s="384">
        <v>0</v>
      </c>
      <c r="L50" s="920">
        <v>0</v>
      </c>
      <c r="M50" s="390">
        <v>0</v>
      </c>
      <c r="N50" s="390">
        <v>0</v>
      </c>
      <c r="O50" s="384">
        <v>10430000</v>
      </c>
      <c r="P50" s="390">
        <v>0</v>
      </c>
      <c r="Q50" s="390">
        <v>0</v>
      </c>
      <c r="R50" s="63">
        <v>38</v>
      </c>
    </row>
    <row r="51" spans="1:18" s="99" customFormat="1" ht="24" customHeight="1">
      <c r="A51" s="62">
        <v>39</v>
      </c>
      <c r="B51" s="61" t="s">
        <v>1060</v>
      </c>
      <c r="C51" s="384">
        <v>0</v>
      </c>
      <c r="D51" s="390">
        <v>0</v>
      </c>
      <c r="E51" s="390">
        <v>0</v>
      </c>
      <c r="F51" s="384">
        <v>0</v>
      </c>
      <c r="G51" s="390">
        <v>0</v>
      </c>
      <c r="H51" s="390">
        <v>0</v>
      </c>
      <c r="I51" s="384">
        <v>0</v>
      </c>
      <c r="J51" s="384">
        <v>0</v>
      </c>
      <c r="K51" s="384">
        <v>0</v>
      </c>
      <c r="L51" s="920">
        <v>0</v>
      </c>
      <c r="M51" s="390">
        <v>0</v>
      </c>
      <c r="N51" s="390">
        <v>0</v>
      </c>
      <c r="O51" s="384">
        <v>7681000</v>
      </c>
      <c r="P51" s="390">
        <v>0</v>
      </c>
      <c r="Q51" s="390">
        <v>0</v>
      </c>
      <c r="R51" s="63">
        <v>39</v>
      </c>
    </row>
    <row r="52" spans="1:18" s="99" customFormat="1" ht="24" customHeight="1">
      <c r="A52" s="62">
        <v>42</v>
      </c>
      <c r="B52" s="61" t="s">
        <v>1061</v>
      </c>
      <c r="C52" s="385">
        <v>0</v>
      </c>
      <c r="D52" s="402">
        <v>0</v>
      </c>
      <c r="E52" s="402">
        <v>0</v>
      </c>
      <c r="F52" s="385">
        <v>0</v>
      </c>
      <c r="G52" s="402">
        <v>0</v>
      </c>
      <c r="H52" s="402">
        <v>0</v>
      </c>
      <c r="I52" s="385">
        <v>0</v>
      </c>
      <c r="J52" s="385">
        <v>0</v>
      </c>
      <c r="K52" s="385">
        <v>0</v>
      </c>
      <c r="L52" s="923">
        <v>0</v>
      </c>
      <c r="M52" s="402">
        <v>0</v>
      </c>
      <c r="N52" s="402">
        <v>0</v>
      </c>
      <c r="O52" s="385">
        <v>4338000</v>
      </c>
      <c r="P52" s="402">
        <v>0</v>
      </c>
      <c r="Q52" s="402">
        <v>0</v>
      </c>
      <c r="R52" s="63">
        <v>42</v>
      </c>
    </row>
    <row r="53" spans="1:18" s="99" customFormat="1" ht="24" customHeight="1">
      <c r="A53" s="66">
        <v>43</v>
      </c>
      <c r="B53" s="58" t="s">
        <v>1062</v>
      </c>
      <c r="C53" s="386">
        <v>0</v>
      </c>
      <c r="D53" s="922">
        <v>0</v>
      </c>
      <c r="E53" s="922">
        <v>0</v>
      </c>
      <c r="F53" s="386">
        <v>0</v>
      </c>
      <c r="G53" s="922">
        <v>0</v>
      </c>
      <c r="H53" s="922">
        <v>0</v>
      </c>
      <c r="I53" s="386">
        <v>0</v>
      </c>
      <c r="J53" s="386">
        <v>0</v>
      </c>
      <c r="K53" s="386">
        <v>0</v>
      </c>
      <c r="L53" s="921">
        <v>0</v>
      </c>
      <c r="M53" s="922">
        <v>0</v>
      </c>
      <c r="N53" s="922">
        <v>0</v>
      </c>
      <c r="O53" s="386">
        <v>11650000</v>
      </c>
      <c r="P53" s="922">
        <v>0</v>
      </c>
      <c r="Q53" s="922">
        <v>0</v>
      </c>
      <c r="R53" s="67">
        <v>43</v>
      </c>
    </row>
    <row r="54" spans="1:18" s="99" customFormat="1" ht="24" customHeight="1">
      <c r="A54" s="62">
        <v>44</v>
      </c>
      <c r="B54" s="61" t="s">
        <v>1063</v>
      </c>
      <c r="C54" s="384">
        <v>0</v>
      </c>
      <c r="D54" s="390">
        <v>0</v>
      </c>
      <c r="E54" s="390">
        <v>0</v>
      </c>
      <c r="F54" s="384">
        <v>0</v>
      </c>
      <c r="G54" s="390">
        <v>0</v>
      </c>
      <c r="H54" s="390">
        <v>0</v>
      </c>
      <c r="I54" s="384">
        <v>0</v>
      </c>
      <c r="J54" s="384">
        <v>0</v>
      </c>
      <c r="K54" s="384">
        <v>0</v>
      </c>
      <c r="L54" s="920">
        <v>0</v>
      </c>
      <c r="M54" s="390">
        <v>0</v>
      </c>
      <c r="N54" s="390">
        <v>0</v>
      </c>
      <c r="O54" s="384">
        <v>2789000</v>
      </c>
      <c r="P54" s="390">
        <v>0</v>
      </c>
      <c r="Q54" s="390">
        <v>0</v>
      </c>
      <c r="R54" s="63">
        <v>44</v>
      </c>
    </row>
    <row r="55" spans="1:18" s="99" customFormat="1" ht="24" customHeight="1">
      <c r="A55" s="62">
        <v>45</v>
      </c>
      <c r="B55" s="61" t="s">
        <v>1064</v>
      </c>
      <c r="C55" s="384">
        <v>0</v>
      </c>
      <c r="D55" s="390">
        <v>0</v>
      </c>
      <c r="E55" s="390">
        <v>0</v>
      </c>
      <c r="F55" s="384">
        <v>0</v>
      </c>
      <c r="G55" s="390">
        <v>0</v>
      </c>
      <c r="H55" s="390">
        <v>0</v>
      </c>
      <c r="I55" s="384">
        <v>0</v>
      </c>
      <c r="J55" s="384">
        <v>0</v>
      </c>
      <c r="K55" s="384">
        <v>0</v>
      </c>
      <c r="L55" s="920">
        <v>0</v>
      </c>
      <c r="M55" s="390">
        <v>0</v>
      </c>
      <c r="N55" s="390">
        <v>0</v>
      </c>
      <c r="O55" s="384">
        <v>1389000</v>
      </c>
      <c r="P55" s="390">
        <v>0</v>
      </c>
      <c r="Q55" s="390">
        <v>0</v>
      </c>
      <c r="R55" s="63">
        <v>45</v>
      </c>
    </row>
    <row r="56" spans="1:18" s="99" customFormat="1" ht="24" customHeight="1">
      <c r="A56" s="62">
        <v>46</v>
      </c>
      <c r="B56" s="61" t="s">
        <v>1065</v>
      </c>
      <c r="C56" s="384">
        <v>0</v>
      </c>
      <c r="D56" s="390">
        <v>0</v>
      </c>
      <c r="E56" s="390">
        <v>0</v>
      </c>
      <c r="F56" s="384">
        <v>0</v>
      </c>
      <c r="G56" s="390">
        <v>0</v>
      </c>
      <c r="H56" s="390">
        <v>0</v>
      </c>
      <c r="I56" s="384">
        <v>0</v>
      </c>
      <c r="J56" s="384">
        <v>0</v>
      </c>
      <c r="K56" s="384">
        <v>0</v>
      </c>
      <c r="L56" s="920">
        <v>0</v>
      </c>
      <c r="M56" s="390">
        <v>0</v>
      </c>
      <c r="N56" s="390">
        <v>0</v>
      </c>
      <c r="O56" s="384">
        <v>6030000</v>
      </c>
      <c r="P56" s="390">
        <v>0</v>
      </c>
      <c r="Q56" s="390">
        <v>0</v>
      </c>
      <c r="R56" s="63">
        <v>46</v>
      </c>
    </row>
    <row r="57" spans="1:18" s="99" customFormat="1" ht="24" customHeight="1">
      <c r="A57" s="62">
        <v>47</v>
      </c>
      <c r="B57" s="72" t="s">
        <v>1066</v>
      </c>
      <c r="C57" s="385">
        <v>0</v>
      </c>
      <c r="D57" s="402">
        <v>0</v>
      </c>
      <c r="E57" s="402">
        <v>0</v>
      </c>
      <c r="F57" s="385">
        <v>0</v>
      </c>
      <c r="G57" s="402">
        <v>0</v>
      </c>
      <c r="H57" s="402">
        <v>0</v>
      </c>
      <c r="I57" s="385">
        <v>0</v>
      </c>
      <c r="J57" s="385">
        <v>0</v>
      </c>
      <c r="K57" s="385">
        <v>0</v>
      </c>
      <c r="L57" s="923">
        <v>0</v>
      </c>
      <c r="M57" s="402">
        <v>0</v>
      </c>
      <c r="N57" s="402">
        <v>0</v>
      </c>
      <c r="O57" s="385">
        <v>9815000</v>
      </c>
      <c r="P57" s="402">
        <v>0</v>
      </c>
      <c r="Q57" s="402">
        <v>0</v>
      </c>
      <c r="R57" s="63">
        <v>47</v>
      </c>
    </row>
    <row r="58" spans="1:18" s="99" customFormat="1" ht="24" customHeight="1">
      <c r="A58" s="66">
        <v>49</v>
      </c>
      <c r="B58" s="58" t="s">
        <v>1067</v>
      </c>
      <c r="C58" s="386">
        <v>0</v>
      </c>
      <c r="D58" s="922">
        <v>0</v>
      </c>
      <c r="E58" s="922">
        <v>0</v>
      </c>
      <c r="F58" s="386">
        <v>0</v>
      </c>
      <c r="G58" s="922">
        <v>0</v>
      </c>
      <c r="H58" s="922">
        <v>0</v>
      </c>
      <c r="I58" s="386">
        <v>0</v>
      </c>
      <c r="J58" s="386">
        <v>0</v>
      </c>
      <c r="K58" s="386">
        <v>0</v>
      </c>
      <c r="L58" s="921">
        <v>0</v>
      </c>
      <c r="M58" s="922">
        <v>0</v>
      </c>
      <c r="N58" s="922">
        <v>0</v>
      </c>
      <c r="O58" s="386">
        <v>2371000</v>
      </c>
      <c r="P58" s="922">
        <v>0</v>
      </c>
      <c r="Q58" s="922">
        <v>0</v>
      </c>
      <c r="R58" s="67">
        <v>49</v>
      </c>
    </row>
    <row r="59" spans="1:18" s="99" customFormat="1" ht="24" customHeight="1">
      <c r="A59" s="62">
        <v>50</v>
      </c>
      <c r="B59" s="61" t="s">
        <v>1068</v>
      </c>
      <c r="C59" s="384">
        <v>0</v>
      </c>
      <c r="D59" s="390">
        <v>0</v>
      </c>
      <c r="E59" s="390">
        <v>0</v>
      </c>
      <c r="F59" s="384">
        <v>0</v>
      </c>
      <c r="G59" s="390">
        <v>0</v>
      </c>
      <c r="H59" s="390">
        <v>0</v>
      </c>
      <c r="I59" s="384">
        <v>0</v>
      </c>
      <c r="J59" s="384">
        <v>0</v>
      </c>
      <c r="K59" s="384">
        <v>0</v>
      </c>
      <c r="L59" s="920">
        <v>0</v>
      </c>
      <c r="M59" s="390">
        <v>0</v>
      </c>
      <c r="N59" s="390">
        <v>0</v>
      </c>
      <c r="O59" s="384">
        <v>2125000</v>
      </c>
      <c r="P59" s="390">
        <v>0</v>
      </c>
      <c r="Q59" s="390">
        <v>0</v>
      </c>
      <c r="R59" s="63">
        <v>50</v>
      </c>
    </row>
    <row r="60" spans="1:18" s="99" customFormat="1" ht="24" customHeight="1">
      <c r="A60" s="62">
        <v>51</v>
      </c>
      <c r="B60" s="61" t="s">
        <v>1069</v>
      </c>
      <c r="C60" s="384">
        <v>0</v>
      </c>
      <c r="D60" s="390">
        <v>0</v>
      </c>
      <c r="E60" s="390">
        <v>0</v>
      </c>
      <c r="F60" s="384">
        <v>0</v>
      </c>
      <c r="G60" s="390">
        <v>0</v>
      </c>
      <c r="H60" s="390">
        <v>0</v>
      </c>
      <c r="I60" s="384">
        <v>0</v>
      </c>
      <c r="J60" s="384">
        <v>0</v>
      </c>
      <c r="K60" s="384">
        <v>0</v>
      </c>
      <c r="L60" s="920">
        <v>0</v>
      </c>
      <c r="M60" s="390">
        <v>0</v>
      </c>
      <c r="N60" s="390">
        <v>0</v>
      </c>
      <c r="O60" s="384">
        <v>2856000</v>
      </c>
      <c r="P60" s="390">
        <v>0</v>
      </c>
      <c r="Q60" s="390">
        <v>0</v>
      </c>
      <c r="R60" s="63">
        <v>51</v>
      </c>
    </row>
    <row r="61" spans="1:18" s="99" customFormat="1" ht="24" customHeight="1">
      <c r="A61" s="62">
        <v>52</v>
      </c>
      <c r="B61" s="61" t="s">
        <v>1070</v>
      </c>
      <c r="C61" s="384">
        <v>0</v>
      </c>
      <c r="D61" s="390">
        <v>0</v>
      </c>
      <c r="E61" s="390">
        <v>0</v>
      </c>
      <c r="F61" s="384">
        <v>0</v>
      </c>
      <c r="G61" s="390">
        <v>0</v>
      </c>
      <c r="H61" s="390">
        <v>0</v>
      </c>
      <c r="I61" s="384">
        <v>0</v>
      </c>
      <c r="J61" s="384">
        <v>0</v>
      </c>
      <c r="K61" s="384">
        <v>0</v>
      </c>
      <c r="L61" s="920">
        <v>0</v>
      </c>
      <c r="M61" s="390">
        <v>0</v>
      </c>
      <c r="N61" s="390">
        <v>0</v>
      </c>
      <c r="O61" s="384">
        <v>3336000</v>
      </c>
      <c r="P61" s="390">
        <v>0</v>
      </c>
      <c r="Q61" s="390">
        <v>0</v>
      </c>
      <c r="R61" s="63">
        <v>52</v>
      </c>
    </row>
    <row r="62" spans="1:18" s="99" customFormat="1" ht="24" customHeight="1" thickBot="1">
      <c r="A62" s="77">
        <v>54</v>
      </c>
      <c r="B62" s="78" t="s">
        <v>1071</v>
      </c>
      <c r="C62" s="392">
        <v>0</v>
      </c>
      <c r="D62" s="925">
        <v>0</v>
      </c>
      <c r="E62" s="925">
        <v>0</v>
      </c>
      <c r="F62" s="392">
        <v>0</v>
      </c>
      <c r="G62" s="925">
        <v>0</v>
      </c>
      <c r="H62" s="925">
        <v>0</v>
      </c>
      <c r="I62" s="392">
        <v>0</v>
      </c>
      <c r="J62" s="392">
        <v>0</v>
      </c>
      <c r="K62" s="392">
        <v>0</v>
      </c>
      <c r="L62" s="924">
        <v>0</v>
      </c>
      <c r="M62" s="925">
        <v>0</v>
      </c>
      <c r="N62" s="925">
        <v>0</v>
      </c>
      <c r="O62" s="392">
        <v>2824000</v>
      </c>
      <c r="P62" s="925">
        <v>0</v>
      </c>
      <c r="Q62" s="925">
        <v>0</v>
      </c>
      <c r="R62" s="79">
        <v>54</v>
      </c>
    </row>
    <row r="63" spans="1:18" s="99" customFormat="1" ht="24" customHeight="1">
      <c r="A63" s="62">
        <v>55</v>
      </c>
      <c r="B63" s="61" t="s">
        <v>1072</v>
      </c>
      <c r="C63" s="384">
        <v>0</v>
      </c>
      <c r="D63" s="390">
        <v>0</v>
      </c>
      <c r="E63" s="390">
        <v>0</v>
      </c>
      <c r="F63" s="384">
        <v>0</v>
      </c>
      <c r="G63" s="390">
        <v>0</v>
      </c>
      <c r="H63" s="390">
        <v>0</v>
      </c>
      <c r="I63" s="384">
        <v>0</v>
      </c>
      <c r="J63" s="384">
        <v>0</v>
      </c>
      <c r="K63" s="384">
        <v>0</v>
      </c>
      <c r="L63" s="920">
        <v>0</v>
      </c>
      <c r="M63" s="390">
        <v>0</v>
      </c>
      <c r="N63" s="390">
        <v>0</v>
      </c>
      <c r="O63" s="384">
        <v>3225000</v>
      </c>
      <c r="P63" s="390">
        <v>0</v>
      </c>
      <c r="Q63" s="390">
        <v>0</v>
      </c>
      <c r="R63" s="63">
        <v>55</v>
      </c>
    </row>
    <row r="64" spans="1:18" s="99" customFormat="1" ht="24" customHeight="1">
      <c r="A64" s="62">
        <v>56</v>
      </c>
      <c r="B64" s="61" t="s">
        <v>1073</v>
      </c>
      <c r="C64" s="384">
        <v>0</v>
      </c>
      <c r="D64" s="390">
        <v>0</v>
      </c>
      <c r="E64" s="390">
        <v>0</v>
      </c>
      <c r="F64" s="384">
        <v>0</v>
      </c>
      <c r="G64" s="390">
        <v>0</v>
      </c>
      <c r="H64" s="390">
        <v>0</v>
      </c>
      <c r="I64" s="384">
        <v>0</v>
      </c>
      <c r="J64" s="384">
        <v>0</v>
      </c>
      <c r="K64" s="384">
        <v>0</v>
      </c>
      <c r="L64" s="920">
        <v>0</v>
      </c>
      <c r="M64" s="390">
        <v>0</v>
      </c>
      <c r="N64" s="390">
        <v>0</v>
      </c>
      <c r="O64" s="384">
        <v>2296000</v>
      </c>
      <c r="P64" s="390">
        <v>0</v>
      </c>
      <c r="Q64" s="390">
        <v>0</v>
      </c>
      <c r="R64" s="63">
        <v>56</v>
      </c>
    </row>
    <row r="65" spans="1:18" s="99" customFormat="1" ht="24" customHeight="1">
      <c r="A65" s="62">
        <v>57</v>
      </c>
      <c r="B65" s="61" t="s">
        <v>1074</v>
      </c>
      <c r="C65" s="384">
        <v>0</v>
      </c>
      <c r="D65" s="390">
        <v>0</v>
      </c>
      <c r="E65" s="390">
        <v>0</v>
      </c>
      <c r="F65" s="384">
        <v>0</v>
      </c>
      <c r="G65" s="390">
        <v>0</v>
      </c>
      <c r="H65" s="390">
        <v>0</v>
      </c>
      <c r="I65" s="384">
        <v>0</v>
      </c>
      <c r="J65" s="384">
        <v>0</v>
      </c>
      <c r="K65" s="384">
        <v>0</v>
      </c>
      <c r="L65" s="920">
        <v>0</v>
      </c>
      <c r="M65" s="390">
        <v>0</v>
      </c>
      <c r="N65" s="390">
        <v>0</v>
      </c>
      <c r="O65" s="384">
        <v>369000</v>
      </c>
      <c r="P65" s="390">
        <v>0</v>
      </c>
      <c r="Q65" s="390">
        <v>0</v>
      </c>
      <c r="R65" s="63">
        <v>57</v>
      </c>
    </row>
    <row r="66" spans="1:18" s="99" customFormat="1" ht="24" customHeight="1">
      <c r="A66" s="62">
        <v>58</v>
      </c>
      <c r="B66" s="61" t="s">
        <v>1075</v>
      </c>
      <c r="C66" s="384">
        <v>0</v>
      </c>
      <c r="D66" s="390">
        <v>0</v>
      </c>
      <c r="E66" s="390">
        <v>0</v>
      </c>
      <c r="F66" s="384">
        <v>0</v>
      </c>
      <c r="G66" s="390">
        <v>0</v>
      </c>
      <c r="H66" s="390">
        <v>0</v>
      </c>
      <c r="I66" s="384">
        <v>0</v>
      </c>
      <c r="J66" s="384">
        <v>0</v>
      </c>
      <c r="K66" s="384">
        <v>0</v>
      </c>
      <c r="L66" s="920">
        <v>0</v>
      </c>
      <c r="M66" s="390">
        <v>0</v>
      </c>
      <c r="N66" s="390">
        <v>0</v>
      </c>
      <c r="O66" s="384">
        <v>992000</v>
      </c>
      <c r="P66" s="390">
        <v>0</v>
      </c>
      <c r="Q66" s="390">
        <v>0</v>
      </c>
      <c r="R66" s="63">
        <v>58</v>
      </c>
    </row>
    <row r="67" spans="1:18" s="99" customFormat="1" ht="24" customHeight="1">
      <c r="A67" s="62">
        <v>59</v>
      </c>
      <c r="B67" s="72" t="s">
        <v>1076</v>
      </c>
      <c r="C67" s="385">
        <v>0</v>
      </c>
      <c r="D67" s="402">
        <v>0</v>
      </c>
      <c r="E67" s="402">
        <v>0</v>
      </c>
      <c r="F67" s="385">
        <v>0</v>
      </c>
      <c r="G67" s="402">
        <v>0</v>
      </c>
      <c r="H67" s="402">
        <v>0</v>
      </c>
      <c r="I67" s="385">
        <v>0</v>
      </c>
      <c r="J67" s="385">
        <v>0</v>
      </c>
      <c r="K67" s="385">
        <v>0</v>
      </c>
      <c r="L67" s="923">
        <v>0</v>
      </c>
      <c r="M67" s="402">
        <v>0</v>
      </c>
      <c r="N67" s="402">
        <v>0</v>
      </c>
      <c r="O67" s="385">
        <v>2005000</v>
      </c>
      <c r="P67" s="402">
        <v>0</v>
      </c>
      <c r="Q67" s="402">
        <v>0</v>
      </c>
      <c r="R67" s="63">
        <v>59</v>
      </c>
    </row>
    <row r="68" spans="1:18" s="99" customFormat="1" ht="24" customHeight="1">
      <c r="A68" s="66">
        <v>61</v>
      </c>
      <c r="B68" s="61" t="s">
        <v>1077</v>
      </c>
      <c r="C68" s="386">
        <v>0</v>
      </c>
      <c r="D68" s="922">
        <v>0</v>
      </c>
      <c r="E68" s="922">
        <v>0</v>
      </c>
      <c r="F68" s="386">
        <v>0</v>
      </c>
      <c r="G68" s="922">
        <v>0</v>
      </c>
      <c r="H68" s="922">
        <v>0</v>
      </c>
      <c r="I68" s="386">
        <v>0</v>
      </c>
      <c r="J68" s="386">
        <v>0</v>
      </c>
      <c r="K68" s="386">
        <v>0</v>
      </c>
      <c r="L68" s="921">
        <v>0</v>
      </c>
      <c r="M68" s="922">
        <v>0</v>
      </c>
      <c r="N68" s="922">
        <v>0</v>
      </c>
      <c r="O68" s="386">
        <v>1362000</v>
      </c>
      <c r="P68" s="922">
        <v>0</v>
      </c>
      <c r="Q68" s="922">
        <v>0</v>
      </c>
      <c r="R68" s="67">
        <v>61</v>
      </c>
    </row>
    <row r="69" spans="1:18" s="99" customFormat="1" ht="24" customHeight="1">
      <c r="A69" s="62">
        <v>65</v>
      </c>
      <c r="B69" s="61" t="s">
        <v>1078</v>
      </c>
      <c r="C69" s="384">
        <v>0</v>
      </c>
      <c r="D69" s="390">
        <v>0</v>
      </c>
      <c r="E69" s="390">
        <v>0</v>
      </c>
      <c r="F69" s="384">
        <v>0</v>
      </c>
      <c r="G69" s="390">
        <v>0</v>
      </c>
      <c r="H69" s="390">
        <v>0</v>
      </c>
      <c r="I69" s="384">
        <v>0</v>
      </c>
      <c r="J69" s="384">
        <v>0</v>
      </c>
      <c r="K69" s="384">
        <v>0</v>
      </c>
      <c r="L69" s="920">
        <v>0</v>
      </c>
      <c r="M69" s="390">
        <v>0</v>
      </c>
      <c r="N69" s="390">
        <v>0</v>
      </c>
      <c r="O69" s="384">
        <v>0</v>
      </c>
      <c r="P69" s="390">
        <v>0</v>
      </c>
      <c r="Q69" s="390">
        <v>0</v>
      </c>
      <c r="R69" s="63">
        <v>65</v>
      </c>
    </row>
    <row r="70" spans="1:18" s="99" customFormat="1" ht="24" customHeight="1">
      <c r="A70" s="62">
        <v>66</v>
      </c>
      <c r="B70" s="61" t="s">
        <v>1079</v>
      </c>
      <c r="C70" s="384">
        <v>0</v>
      </c>
      <c r="D70" s="390">
        <v>0</v>
      </c>
      <c r="E70" s="390">
        <v>0</v>
      </c>
      <c r="F70" s="384">
        <v>0</v>
      </c>
      <c r="G70" s="390">
        <v>0</v>
      </c>
      <c r="H70" s="390">
        <v>0</v>
      </c>
      <c r="I70" s="384">
        <v>0</v>
      </c>
      <c r="J70" s="384">
        <v>0</v>
      </c>
      <c r="K70" s="384">
        <v>0</v>
      </c>
      <c r="L70" s="920">
        <v>0</v>
      </c>
      <c r="M70" s="390">
        <v>0</v>
      </c>
      <c r="N70" s="390">
        <v>0</v>
      </c>
      <c r="O70" s="384">
        <v>1128000</v>
      </c>
      <c r="P70" s="390">
        <v>0</v>
      </c>
      <c r="Q70" s="390">
        <v>0</v>
      </c>
      <c r="R70" s="63">
        <v>66</v>
      </c>
    </row>
    <row r="71" spans="1:18" s="99" customFormat="1" ht="24" customHeight="1">
      <c r="A71" s="62">
        <v>68</v>
      </c>
      <c r="B71" s="61" t="s">
        <v>1080</v>
      </c>
      <c r="C71" s="384">
        <v>0</v>
      </c>
      <c r="D71" s="390">
        <v>0</v>
      </c>
      <c r="E71" s="390">
        <v>0</v>
      </c>
      <c r="F71" s="384">
        <v>0</v>
      </c>
      <c r="G71" s="390">
        <v>0</v>
      </c>
      <c r="H71" s="390">
        <v>0</v>
      </c>
      <c r="I71" s="384">
        <v>0</v>
      </c>
      <c r="J71" s="384">
        <v>0</v>
      </c>
      <c r="K71" s="384">
        <v>0</v>
      </c>
      <c r="L71" s="920">
        <v>0</v>
      </c>
      <c r="M71" s="390">
        <v>0</v>
      </c>
      <c r="N71" s="390">
        <v>0</v>
      </c>
      <c r="O71" s="384">
        <v>3201000</v>
      </c>
      <c r="P71" s="390">
        <v>0</v>
      </c>
      <c r="Q71" s="390">
        <v>0</v>
      </c>
      <c r="R71" s="63">
        <v>68</v>
      </c>
    </row>
    <row r="72" spans="1:18" s="99" customFormat="1" ht="24" customHeight="1">
      <c r="A72" s="71">
        <v>70</v>
      </c>
      <c r="B72" s="72" t="s">
        <v>1081</v>
      </c>
      <c r="C72" s="385">
        <v>0</v>
      </c>
      <c r="D72" s="402">
        <v>0</v>
      </c>
      <c r="E72" s="402">
        <v>0</v>
      </c>
      <c r="F72" s="385">
        <v>0</v>
      </c>
      <c r="G72" s="402">
        <v>0</v>
      </c>
      <c r="H72" s="402">
        <v>0</v>
      </c>
      <c r="I72" s="385">
        <v>0</v>
      </c>
      <c r="J72" s="385">
        <v>0</v>
      </c>
      <c r="K72" s="385">
        <v>0</v>
      </c>
      <c r="L72" s="923">
        <v>0</v>
      </c>
      <c r="M72" s="402">
        <v>0</v>
      </c>
      <c r="N72" s="402">
        <v>0</v>
      </c>
      <c r="O72" s="385">
        <v>3601000</v>
      </c>
      <c r="P72" s="402">
        <v>0</v>
      </c>
      <c r="Q72" s="402">
        <v>0</v>
      </c>
      <c r="R72" s="73">
        <v>70</v>
      </c>
    </row>
    <row r="73" spans="1:18" s="111" customFormat="1" ht="24" customHeight="1">
      <c r="A73" s="74">
        <v>78</v>
      </c>
      <c r="B73" s="61" t="s">
        <v>1082</v>
      </c>
      <c r="C73" s="386">
        <v>0</v>
      </c>
      <c r="D73" s="922">
        <v>0</v>
      </c>
      <c r="E73" s="922">
        <v>0</v>
      </c>
      <c r="F73" s="386">
        <v>0</v>
      </c>
      <c r="G73" s="922">
        <v>0</v>
      </c>
      <c r="H73" s="922">
        <v>0</v>
      </c>
      <c r="I73" s="386">
        <v>0</v>
      </c>
      <c r="J73" s="386">
        <v>0</v>
      </c>
      <c r="K73" s="386">
        <v>0</v>
      </c>
      <c r="L73" s="921">
        <v>0</v>
      </c>
      <c r="M73" s="922">
        <v>0</v>
      </c>
      <c r="N73" s="922">
        <v>0</v>
      </c>
      <c r="O73" s="386">
        <v>3034000</v>
      </c>
      <c r="P73" s="922">
        <v>0</v>
      </c>
      <c r="Q73" s="922">
        <v>0</v>
      </c>
      <c r="R73" s="75">
        <v>78</v>
      </c>
    </row>
    <row r="74" spans="1:18" s="111" customFormat="1" ht="24" customHeight="1">
      <c r="A74" s="62">
        <v>84</v>
      </c>
      <c r="B74" s="61" t="s">
        <v>1083</v>
      </c>
      <c r="C74" s="384">
        <v>0</v>
      </c>
      <c r="D74" s="390">
        <v>0</v>
      </c>
      <c r="E74" s="390">
        <v>0</v>
      </c>
      <c r="F74" s="384">
        <v>0</v>
      </c>
      <c r="G74" s="390">
        <v>0</v>
      </c>
      <c r="H74" s="390">
        <v>0</v>
      </c>
      <c r="I74" s="384">
        <v>0</v>
      </c>
      <c r="J74" s="384">
        <v>0</v>
      </c>
      <c r="K74" s="384">
        <v>0</v>
      </c>
      <c r="L74" s="920">
        <v>0</v>
      </c>
      <c r="M74" s="390">
        <v>0</v>
      </c>
      <c r="N74" s="390">
        <v>0</v>
      </c>
      <c r="O74" s="384">
        <v>3499000</v>
      </c>
      <c r="P74" s="390">
        <v>0</v>
      </c>
      <c r="Q74" s="390">
        <v>0</v>
      </c>
      <c r="R74" s="63">
        <v>84</v>
      </c>
    </row>
    <row r="75" spans="1:18" s="111" customFormat="1" ht="24" customHeight="1">
      <c r="A75" s="62">
        <v>85</v>
      </c>
      <c r="B75" s="61" t="s">
        <v>1084</v>
      </c>
      <c r="C75" s="384">
        <v>0</v>
      </c>
      <c r="D75" s="390">
        <v>0</v>
      </c>
      <c r="E75" s="390">
        <v>0</v>
      </c>
      <c r="F75" s="384">
        <v>0</v>
      </c>
      <c r="G75" s="390">
        <v>0</v>
      </c>
      <c r="H75" s="390">
        <v>0</v>
      </c>
      <c r="I75" s="384">
        <v>0</v>
      </c>
      <c r="J75" s="384">
        <v>0</v>
      </c>
      <c r="K75" s="384">
        <v>0</v>
      </c>
      <c r="L75" s="920">
        <v>0</v>
      </c>
      <c r="M75" s="390">
        <v>0</v>
      </c>
      <c r="N75" s="390">
        <v>0</v>
      </c>
      <c r="O75" s="384">
        <v>8170000</v>
      </c>
      <c r="P75" s="390">
        <v>0</v>
      </c>
      <c r="Q75" s="390">
        <v>0</v>
      </c>
      <c r="R75" s="63">
        <v>85</v>
      </c>
    </row>
    <row r="76" spans="1:18" s="111" customFormat="1" ht="24" customHeight="1">
      <c r="A76" s="62">
        <v>89</v>
      </c>
      <c r="B76" s="61" t="s">
        <v>1085</v>
      </c>
      <c r="C76" s="384">
        <v>0</v>
      </c>
      <c r="D76" s="390">
        <v>0</v>
      </c>
      <c r="E76" s="390">
        <v>0</v>
      </c>
      <c r="F76" s="384">
        <v>0</v>
      </c>
      <c r="G76" s="390">
        <v>0</v>
      </c>
      <c r="H76" s="390">
        <v>0</v>
      </c>
      <c r="I76" s="384">
        <v>0</v>
      </c>
      <c r="J76" s="384">
        <v>0</v>
      </c>
      <c r="K76" s="384">
        <v>0</v>
      </c>
      <c r="L76" s="920">
        <v>0</v>
      </c>
      <c r="M76" s="390">
        <v>0</v>
      </c>
      <c r="N76" s="390">
        <v>0</v>
      </c>
      <c r="O76" s="384">
        <v>7202000</v>
      </c>
      <c r="P76" s="390">
        <v>0</v>
      </c>
      <c r="Q76" s="390">
        <v>0</v>
      </c>
      <c r="R76" s="63">
        <v>89</v>
      </c>
    </row>
    <row r="77" spans="1:18" s="111" customFormat="1" ht="24" customHeight="1">
      <c r="A77" s="71">
        <v>90</v>
      </c>
      <c r="B77" s="72" t="s">
        <v>1086</v>
      </c>
      <c r="C77" s="385">
        <v>0</v>
      </c>
      <c r="D77" s="402">
        <v>0</v>
      </c>
      <c r="E77" s="402">
        <v>0</v>
      </c>
      <c r="F77" s="385">
        <v>0</v>
      </c>
      <c r="G77" s="402">
        <v>0</v>
      </c>
      <c r="H77" s="402">
        <v>0</v>
      </c>
      <c r="I77" s="385">
        <v>0</v>
      </c>
      <c r="J77" s="385">
        <v>0</v>
      </c>
      <c r="K77" s="385">
        <v>0</v>
      </c>
      <c r="L77" s="923">
        <v>0</v>
      </c>
      <c r="M77" s="402">
        <v>0</v>
      </c>
      <c r="N77" s="402">
        <v>0</v>
      </c>
      <c r="O77" s="385">
        <v>5617000</v>
      </c>
      <c r="P77" s="402">
        <v>0</v>
      </c>
      <c r="Q77" s="402">
        <v>0</v>
      </c>
      <c r="R77" s="73">
        <v>90</v>
      </c>
    </row>
    <row r="78" spans="1:18" ht="24" customHeight="1">
      <c r="A78" s="60">
        <v>91</v>
      </c>
      <c r="B78" s="93" t="s">
        <v>1087</v>
      </c>
      <c r="C78" s="384">
        <v>0</v>
      </c>
      <c r="D78" s="390">
        <v>0</v>
      </c>
      <c r="E78" s="384">
        <v>0</v>
      </c>
      <c r="F78" s="384">
        <v>0</v>
      </c>
      <c r="G78" s="390">
        <v>0</v>
      </c>
      <c r="H78" s="384">
        <v>0</v>
      </c>
      <c r="I78" s="384">
        <v>0</v>
      </c>
      <c r="J78" s="384">
        <v>0</v>
      </c>
      <c r="K78" s="384">
        <v>0</v>
      </c>
      <c r="L78" s="920">
        <v>0</v>
      </c>
      <c r="M78" s="390">
        <v>0</v>
      </c>
      <c r="N78" s="384">
        <v>0</v>
      </c>
      <c r="O78" s="384">
        <v>5687000</v>
      </c>
      <c r="P78" s="390">
        <v>0</v>
      </c>
      <c r="Q78" s="384">
        <v>0</v>
      </c>
      <c r="R78" s="55">
        <v>91</v>
      </c>
    </row>
    <row r="79" spans="1:18" ht="24" customHeight="1">
      <c r="A79" s="60">
        <v>92</v>
      </c>
      <c r="B79" s="93" t="s">
        <v>1088</v>
      </c>
      <c r="C79" s="384">
        <v>0</v>
      </c>
      <c r="D79" s="390">
        <v>0</v>
      </c>
      <c r="E79" s="384">
        <v>0</v>
      </c>
      <c r="F79" s="384">
        <v>0</v>
      </c>
      <c r="G79" s="390">
        <v>0</v>
      </c>
      <c r="H79" s="384">
        <v>0</v>
      </c>
      <c r="I79" s="384">
        <v>0</v>
      </c>
      <c r="J79" s="384">
        <v>0</v>
      </c>
      <c r="K79" s="384">
        <v>0</v>
      </c>
      <c r="L79" s="920">
        <v>0</v>
      </c>
      <c r="M79" s="390">
        <v>0</v>
      </c>
      <c r="N79" s="384">
        <v>0</v>
      </c>
      <c r="O79" s="384">
        <v>13473000</v>
      </c>
      <c r="P79" s="390">
        <v>0</v>
      </c>
      <c r="Q79" s="384">
        <v>0</v>
      </c>
      <c r="R79" s="55">
        <v>92</v>
      </c>
    </row>
    <row r="80" spans="1:18" ht="24" customHeight="1">
      <c r="A80" s="60">
        <v>94</v>
      </c>
      <c r="B80" s="93" t="s">
        <v>1089</v>
      </c>
      <c r="C80" s="384">
        <v>0</v>
      </c>
      <c r="D80" s="390">
        <v>0</v>
      </c>
      <c r="E80" s="384">
        <v>0</v>
      </c>
      <c r="F80" s="384">
        <v>0</v>
      </c>
      <c r="G80" s="390">
        <v>0</v>
      </c>
      <c r="H80" s="384">
        <v>0</v>
      </c>
      <c r="I80" s="384">
        <v>0</v>
      </c>
      <c r="J80" s="384">
        <v>0</v>
      </c>
      <c r="K80" s="384">
        <v>0</v>
      </c>
      <c r="L80" s="920">
        <v>0</v>
      </c>
      <c r="M80" s="390">
        <v>0</v>
      </c>
      <c r="N80" s="384">
        <v>0</v>
      </c>
      <c r="O80" s="384">
        <v>397269000</v>
      </c>
      <c r="P80" s="390">
        <v>0</v>
      </c>
      <c r="Q80" s="384">
        <v>0</v>
      </c>
      <c r="R80" s="55">
        <v>94</v>
      </c>
    </row>
    <row r="81" spans="1:18" ht="24" customHeight="1">
      <c r="A81" s="60">
        <v>301</v>
      </c>
      <c r="B81" s="93" t="s">
        <v>1090</v>
      </c>
      <c r="C81" s="384">
        <v>10347285</v>
      </c>
      <c r="D81" s="390">
        <v>0</v>
      </c>
      <c r="E81" s="384">
        <v>0</v>
      </c>
      <c r="F81" s="384">
        <v>357114518</v>
      </c>
      <c r="G81" s="390">
        <v>0</v>
      </c>
      <c r="H81" s="384">
        <v>0</v>
      </c>
      <c r="I81" s="384">
        <v>5750000</v>
      </c>
      <c r="J81" s="384">
        <v>494000</v>
      </c>
      <c r="K81" s="384">
        <v>10495000</v>
      </c>
      <c r="L81" s="920">
        <v>5240000</v>
      </c>
      <c r="M81" s="390">
        <v>0</v>
      </c>
      <c r="N81" s="384">
        <v>0</v>
      </c>
      <c r="O81" s="384">
        <v>389440803</v>
      </c>
      <c r="P81" s="390">
        <v>0</v>
      </c>
      <c r="Q81" s="384">
        <v>0</v>
      </c>
      <c r="R81" s="55">
        <v>301</v>
      </c>
    </row>
    <row r="82" spans="1:18" ht="24" customHeight="1">
      <c r="A82" s="60">
        <v>302</v>
      </c>
      <c r="B82" s="93" t="s">
        <v>1091</v>
      </c>
      <c r="C82" s="385">
        <v>9411103</v>
      </c>
      <c r="D82" s="402">
        <v>0</v>
      </c>
      <c r="E82" s="385">
        <v>0</v>
      </c>
      <c r="F82" s="385">
        <v>719464989</v>
      </c>
      <c r="G82" s="402">
        <v>203344169</v>
      </c>
      <c r="H82" s="385">
        <v>71274434</v>
      </c>
      <c r="I82" s="385">
        <v>4991000</v>
      </c>
      <c r="J82" s="385">
        <v>281000</v>
      </c>
      <c r="K82" s="385">
        <v>13205000</v>
      </c>
      <c r="L82" s="923">
        <v>22440000</v>
      </c>
      <c r="M82" s="402">
        <v>0</v>
      </c>
      <c r="N82" s="385">
        <v>0</v>
      </c>
      <c r="O82" s="385">
        <v>769793092</v>
      </c>
      <c r="P82" s="402">
        <v>203344169</v>
      </c>
      <c r="Q82" s="385">
        <v>71274434</v>
      </c>
      <c r="R82" s="55">
        <v>302</v>
      </c>
    </row>
    <row r="83" spans="1:18" ht="24" customHeight="1">
      <c r="A83" s="57">
        <v>303</v>
      </c>
      <c r="B83" s="92" t="s">
        <v>1092</v>
      </c>
      <c r="C83" s="396">
        <v>3212688</v>
      </c>
      <c r="D83" s="927">
        <v>0</v>
      </c>
      <c r="E83" s="927">
        <v>0</v>
      </c>
      <c r="F83" s="396">
        <v>125464892</v>
      </c>
      <c r="G83" s="927">
        <v>47486237</v>
      </c>
      <c r="H83" s="927">
        <v>14824334</v>
      </c>
      <c r="I83" s="396">
        <v>731000</v>
      </c>
      <c r="J83" s="396">
        <v>212000</v>
      </c>
      <c r="K83" s="396">
        <v>4719000</v>
      </c>
      <c r="L83" s="961">
        <v>0</v>
      </c>
      <c r="M83" s="927">
        <v>0</v>
      </c>
      <c r="N83" s="927">
        <v>0</v>
      </c>
      <c r="O83" s="396">
        <v>134339580</v>
      </c>
      <c r="P83" s="927">
        <v>47486237</v>
      </c>
      <c r="Q83" s="927">
        <v>14824334</v>
      </c>
      <c r="R83" s="59">
        <v>303</v>
      </c>
    </row>
    <row r="84" spans="1:18" ht="24" customHeight="1">
      <c r="A84" s="60">
        <v>304</v>
      </c>
      <c r="B84" s="93" t="s">
        <v>1093</v>
      </c>
      <c r="C84" s="388">
        <v>15174234</v>
      </c>
      <c r="D84" s="389">
        <v>0</v>
      </c>
      <c r="E84" s="389">
        <v>0</v>
      </c>
      <c r="F84" s="388">
        <v>1163398734</v>
      </c>
      <c r="G84" s="389">
        <v>291073762</v>
      </c>
      <c r="H84" s="389">
        <v>113339039</v>
      </c>
      <c r="I84" s="388">
        <v>6410000</v>
      </c>
      <c r="J84" s="388">
        <v>3710000</v>
      </c>
      <c r="K84" s="388">
        <v>14755000</v>
      </c>
      <c r="L84" s="933">
        <v>0</v>
      </c>
      <c r="M84" s="389">
        <v>0</v>
      </c>
      <c r="N84" s="389">
        <v>0</v>
      </c>
      <c r="O84" s="388">
        <v>1203447968</v>
      </c>
      <c r="P84" s="389">
        <v>291073762</v>
      </c>
      <c r="Q84" s="389">
        <v>113339039</v>
      </c>
      <c r="R84" s="55">
        <v>304</v>
      </c>
    </row>
    <row r="85" spans="1:18" ht="24" customHeight="1">
      <c r="A85" s="60">
        <v>305</v>
      </c>
      <c r="B85" s="93" t="s">
        <v>1094</v>
      </c>
      <c r="C85" s="388">
        <v>25694590</v>
      </c>
      <c r="D85" s="389">
        <v>0</v>
      </c>
      <c r="E85" s="389">
        <v>824725</v>
      </c>
      <c r="F85" s="388">
        <v>3511158614</v>
      </c>
      <c r="G85" s="389">
        <v>851848666</v>
      </c>
      <c r="H85" s="389">
        <v>360811876</v>
      </c>
      <c r="I85" s="388">
        <v>34462000</v>
      </c>
      <c r="J85" s="388">
        <v>5881000</v>
      </c>
      <c r="K85" s="388">
        <v>21995000</v>
      </c>
      <c r="L85" s="933">
        <v>19100000</v>
      </c>
      <c r="M85" s="389">
        <v>0</v>
      </c>
      <c r="N85" s="389">
        <v>2027000</v>
      </c>
      <c r="O85" s="388">
        <v>3618291204</v>
      </c>
      <c r="P85" s="389">
        <v>851848666</v>
      </c>
      <c r="Q85" s="389">
        <v>363663601</v>
      </c>
      <c r="R85" s="55">
        <v>305</v>
      </c>
    </row>
    <row r="86" spans="1:18" s="99" customFormat="1" ht="24" customHeight="1">
      <c r="A86" s="62">
        <v>306</v>
      </c>
      <c r="B86" s="61" t="s">
        <v>1095</v>
      </c>
      <c r="C86" s="384">
        <v>91765727</v>
      </c>
      <c r="D86" s="390">
        <v>0</v>
      </c>
      <c r="E86" s="390">
        <v>2652587</v>
      </c>
      <c r="F86" s="384">
        <v>11930930707</v>
      </c>
      <c r="G86" s="390">
        <v>2724479057</v>
      </c>
      <c r="H86" s="390">
        <v>954893457</v>
      </c>
      <c r="I86" s="384">
        <v>151793000</v>
      </c>
      <c r="J86" s="891">
        <v>20445000</v>
      </c>
      <c r="K86" s="891">
        <v>93510000</v>
      </c>
      <c r="L86" s="1483">
        <v>287987000</v>
      </c>
      <c r="M86" s="895">
        <v>0</v>
      </c>
      <c r="N86" s="895">
        <v>0</v>
      </c>
      <c r="O86" s="891">
        <v>12576431434</v>
      </c>
      <c r="P86" s="895">
        <v>2724479057</v>
      </c>
      <c r="Q86" s="895">
        <v>957546044</v>
      </c>
      <c r="R86" s="63">
        <v>306</v>
      </c>
    </row>
    <row r="87" spans="1:18" s="99" customFormat="1" ht="24" customHeight="1">
      <c r="A87" s="62"/>
      <c r="B87" s="61"/>
      <c r="C87" s="385"/>
      <c r="D87" s="402"/>
      <c r="E87" s="402"/>
      <c r="F87" s="385"/>
      <c r="G87" s="402"/>
      <c r="H87" s="402"/>
      <c r="I87" s="385"/>
      <c r="J87" s="892"/>
      <c r="K87" s="892"/>
      <c r="L87" s="1485"/>
      <c r="M87" s="1484"/>
      <c r="N87" s="1484"/>
      <c r="O87" s="892"/>
      <c r="P87" s="1484"/>
      <c r="Q87" s="1484"/>
      <c r="R87" s="63"/>
    </row>
    <row r="88" spans="1:18" s="99" customFormat="1" ht="24" customHeight="1">
      <c r="A88" s="66"/>
      <c r="B88" s="58"/>
      <c r="C88" s="386"/>
      <c r="D88" s="922"/>
      <c r="E88" s="922"/>
      <c r="F88" s="386"/>
      <c r="G88" s="922"/>
      <c r="H88" s="922"/>
      <c r="I88" s="386"/>
      <c r="J88" s="890"/>
      <c r="K88" s="890"/>
      <c r="L88" s="1482"/>
      <c r="M88" s="1481"/>
      <c r="N88" s="1481"/>
      <c r="O88" s="890"/>
      <c r="P88" s="1481"/>
      <c r="Q88" s="1481"/>
      <c r="R88" s="67"/>
    </row>
    <row r="89" spans="1:18" s="99" customFormat="1" ht="24" customHeight="1">
      <c r="A89" s="62"/>
      <c r="B89" s="61"/>
      <c r="C89" s="384"/>
      <c r="D89" s="390"/>
      <c r="E89" s="390"/>
      <c r="F89" s="384"/>
      <c r="G89" s="390"/>
      <c r="H89" s="390"/>
      <c r="I89" s="384"/>
      <c r="J89" s="891"/>
      <c r="K89" s="891"/>
      <c r="L89" s="1483"/>
      <c r="M89" s="895"/>
      <c r="N89" s="895"/>
      <c r="O89" s="891"/>
      <c r="P89" s="895"/>
      <c r="Q89" s="895"/>
      <c r="R89" s="63"/>
    </row>
    <row r="90" spans="1:18" s="99" customFormat="1" ht="24" customHeight="1">
      <c r="A90" s="62"/>
      <c r="B90" s="61"/>
      <c r="C90" s="384"/>
      <c r="D90" s="390"/>
      <c r="E90" s="390"/>
      <c r="F90" s="384"/>
      <c r="G90" s="390"/>
      <c r="H90" s="390"/>
      <c r="I90" s="384"/>
      <c r="J90" s="891"/>
      <c r="K90" s="891"/>
      <c r="L90" s="1483"/>
      <c r="M90" s="895"/>
      <c r="N90" s="895"/>
      <c r="O90" s="891"/>
      <c r="P90" s="895"/>
      <c r="Q90" s="895"/>
      <c r="R90" s="63"/>
    </row>
    <row r="91" spans="1:18" s="99" customFormat="1" ht="24" customHeight="1">
      <c r="A91" s="62"/>
      <c r="B91" s="61"/>
      <c r="C91" s="384"/>
      <c r="D91" s="390"/>
      <c r="E91" s="390"/>
      <c r="F91" s="384"/>
      <c r="G91" s="390"/>
      <c r="H91" s="390"/>
      <c r="I91" s="384"/>
      <c r="J91" s="891"/>
      <c r="K91" s="891"/>
      <c r="L91" s="1483"/>
      <c r="M91" s="895"/>
      <c r="N91" s="895"/>
      <c r="O91" s="891"/>
      <c r="P91" s="895"/>
      <c r="Q91" s="895"/>
      <c r="R91" s="63"/>
    </row>
    <row r="92" spans="1:18" s="99" customFormat="1" ht="24" customHeight="1">
      <c r="A92" s="62"/>
      <c r="B92" s="61"/>
      <c r="C92" s="385"/>
      <c r="D92" s="402"/>
      <c r="E92" s="402"/>
      <c r="F92" s="385"/>
      <c r="G92" s="402"/>
      <c r="H92" s="402"/>
      <c r="I92" s="385"/>
      <c r="J92" s="892"/>
      <c r="K92" s="892"/>
      <c r="L92" s="1485"/>
      <c r="M92" s="1484"/>
      <c r="N92" s="1484"/>
      <c r="O92" s="892"/>
      <c r="P92" s="1484"/>
      <c r="Q92" s="1484"/>
      <c r="R92" s="63"/>
    </row>
    <row r="93" spans="1:18" s="99" customFormat="1" ht="24" customHeight="1">
      <c r="A93" s="68"/>
      <c r="B93" s="58"/>
      <c r="C93" s="386"/>
      <c r="D93" s="922"/>
      <c r="E93" s="922"/>
      <c r="F93" s="386"/>
      <c r="G93" s="922"/>
      <c r="H93" s="922"/>
      <c r="I93" s="386"/>
      <c r="J93" s="890"/>
      <c r="K93" s="890"/>
      <c r="L93" s="1482"/>
      <c r="M93" s="1481"/>
      <c r="N93" s="1481"/>
      <c r="O93" s="890"/>
      <c r="P93" s="1481"/>
      <c r="Q93" s="1481"/>
      <c r="R93" s="69"/>
    </row>
    <row r="94" spans="1:18" s="99" customFormat="1" ht="24" customHeight="1">
      <c r="A94" s="62"/>
      <c r="B94" s="61"/>
      <c r="C94" s="384"/>
      <c r="D94" s="390"/>
      <c r="E94" s="390"/>
      <c r="F94" s="384"/>
      <c r="G94" s="390"/>
      <c r="H94" s="390"/>
      <c r="I94" s="384"/>
      <c r="J94" s="891"/>
      <c r="K94" s="891"/>
      <c r="L94" s="1483"/>
      <c r="M94" s="895"/>
      <c r="N94" s="895"/>
      <c r="O94" s="891"/>
      <c r="P94" s="895"/>
      <c r="Q94" s="895"/>
      <c r="R94" s="63"/>
    </row>
    <row r="95" spans="1:18" s="99" customFormat="1" ht="24" customHeight="1">
      <c r="A95" s="62"/>
      <c r="B95" s="61"/>
      <c r="C95" s="384"/>
      <c r="D95" s="390"/>
      <c r="E95" s="390"/>
      <c r="F95" s="384"/>
      <c r="G95" s="390"/>
      <c r="H95" s="390"/>
      <c r="I95" s="384"/>
      <c r="J95" s="891"/>
      <c r="K95" s="891"/>
      <c r="L95" s="1483"/>
      <c r="M95" s="895"/>
      <c r="N95" s="895"/>
      <c r="O95" s="891"/>
      <c r="P95" s="895"/>
      <c r="Q95" s="895"/>
      <c r="R95" s="63"/>
    </row>
    <row r="96" spans="1:18" s="99" customFormat="1" ht="24" customHeight="1">
      <c r="A96" s="62"/>
      <c r="B96" s="61"/>
      <c r="C96" s="384"/>
      <c r="D96" s="390"/>
      <c r="E96" s="390"/>
      <c r="F96" s="384"/>
      <c r="G96" s="390"/>
      <c r="H96" s="390"/>
      <c r="I96" s="384"/>
      <c r="J96" s="891"/>
      <c r="K96" s="891"/>
      <c r="L96" s="1483"/>
      <c r="M96" s="895"/>
      <c r="N96" s="895"/>
      <c r="O96" s="891"/>
      <c r="P96" s="895"/>
      <c r="Q96" s="895"/>
      <c r="R96" s="63"/>
    </row>
    <row r="97" spans="1:18" s="99" customFormat="1" ht="24" customHeight="1">
      <c r="A97" s="62"/>
      <c r="B97" s="61"/>
      <c r="C97" s="385"/>
      <c r="D97" s="402"/>
      <c r="E97" s="402"/>
      <c r="F97" s="385"/>
      <c r="G97" s="402"/>
      <c r="H97" s="402"/>
      <c r="I97" s="385"/>
      <c r="J97" s="892"/>
      <c r="K97" s="892"/>
      <c r="L97" s="1485"/>
      <c r="M97" s="1484"/>
      <c r="N97" s="1484"/>
      <c r="O97" s="892"/>
      <c r="P97" s="1484"/>
      <c r="Q97" s="1484"/>
      <c r="R97" s="63"/>
    </row>
    <row r="98" spans="1:18" s="99" customFormat="1" ht="24" customHeight="1">
      <c r="A98" s="66"/>
      <c r="B98" s="58"/>
      <c r="C98" s="386"/>
      <c r="D98" s="922"/>
      <c r="E98" s="922"/>
      <c r="F98" s="386"/>
      <c r="G98" s="922"/>
      <c r="H98" s="922"/>
      <c r="I98" s="386"/>
      <c r="J98" s="890"/>
      <c r="K98" s="890"/>
      <c r="L98" s="1482"/>
      <c r="M98" s="1481"/>
      <c r="N98" s="1481"/>
      <c r="O98" s="890"/>
      <c r="P98" s="1481"/>
      <c r="Q98" s="1481"/>
      <c r="R98" s="67"/>
    </row>
    <row r="99" spans="1:18" s="99" customFormat="1" ht="24" customHeight="1">
      <c r="A99" s="62"/>
      <c r="B99" s="61"/>
      <c r="C99" s="384"/>
      <c r="D99" s="390"/>
      <c r="E99" s="390"/>
      <c r="F99" s="384"/>
      <c r="G99" s="390"/>
      <c r="H99" s="390"/>
      <c r="I99" s="384"/>
      <c r="J99" s="891"/>
      <c r="K99" s="891"/>
      <c r="L99" s="1483"/>
      <c r="M99" s="895"/>
      <c r="N99" s="895"/>
      <c r="O99" s="891"/>
      <c r="P99" s="895"/>
      <c r="Q99" s="895"/>
      <c r="R99" s="63"/>
    </row>
    <row r="100" spans="1:18" s="99" customFormat="1" ht="24" customHeight="1">
      <c r="A100" s="62"/>
      <c r="B100" s="61"/>
      <c r="C100" s="384"/>
      <c r="D100" s="390"/>
      <c r="E100" s="390"/>
      <c r="F100" s="384"/>
      <c r="G100" s="390"/>
      <c r="H100" s="390"/>
      <c r="I100" s="384"/>
      <c r="J100" s="891"/>
      <c r="K100" s="891"/>
      <c r="L100" s="1483"/>
      <c r="M100" s="895"/>
      <c r="N100" s="895"/>
      <c r="O100" s="891"/>
      <c r="P100" s="895"/>
      <c r="Q100" s="895"/>
      <c r="R100" s="63"/>
    </row>
    <row r="101" spans="1:18" s="99" customFormat="1" ht="24" customHeight="1">
      <c r="A101" s="62"/>
      <c r="B101" s="61"/>
      <c r="C101" s="384"/>
      <c r="D101" s="390"/>
      <c r="E101" s="390"/>
      <c r="F101" s="384"/>
      <c r="G101" s="390"/>
      <c r="H101" s="390"/>
      <c r="I101" s="384"/>
      <c r="J101" s="891"/>
      <c r="K101" s="891"/>
      <c r="L101" s="1483"/>
      <c r="M101" s="895"/>
      <c r="N101" s="895"/>
      <c r="O101" s="891"/>
      <c r="P101" s="895"/>
      <c r="Q101" s="895"/>
      <c r="R101" s="63"/>
    </row>
    <row r="102" spans="1:18" s="99" customFormat="1" ht="24" customHeight="1">
      <c r="A102" s="62"/>
      <c r="B102" s="61"/>
      <c r="C102" s="385"/>
      <c r="D102" s="402"/>
      <c r="E102" s="402"/>
      <c r="F102" s="385"/>
      <c r="G102" s="402"/>
      <c r="H102" s="402"/>
      <c r="I102" s="385"/>
      <c r="J102" s="892"/>
      <c r="K102" s="892"/>
      <c r="L102" s="1485"/>
      <c r="M102" s="1484"/>
      <c r="N102" s="1484"/>
      <c r="O102" s="892"/>
      <c r="P102" s="1484"/>
      <c r="Q102" s="1484"/>
      <c r="R102" s="63"/>
    </row>
    <row r="103" spans="1:18" s="99" customFormat="1" ht="24" customHeight="1">
      <c r="A103" s="68"/>
      <c r="B103" s="58"/>
      <c r="C103" s="386"/>
      <c r="D103" s="922"/>
      <c r="E103" s="922"/>
      <c r="F103" s="386"/>
      <c r="G103" s="922"/>
      <c r="H103" s="922"/>
      <c r="I103" s="386"/>
      <c r="J103" s="890"/>
      <c r="K103" s="890"/>
      <c r="L103" s="1482"/>
      <c r="M103" s="1481"/>
      <c r="N103" s="1481"/>
      <c r="O103" s="890"/>
      <c r="P103" s="1481"/>
      <c r="Q103" s="1481"/>
      <c r="R103" s="69"/>
    </row>
    <row r="104" spans="1:18" s="99" customFormat="1" ht="24" customHeight="1">
      <c r="A104" s="62"/>
      <c r="B104" s="61"/>
      <c r="C104" s="384"/>
      <c r="D104" s="390"/>
      <c r="E104" s="390"/>
      <c r="F104" s="384"/>
      <c r="G104" s="390"/>
      <c r="H104" s="390"/>
      <c r="I104" s="384"/>
      <c r="J104" s="891"/>
      <c r="K104" s="891"/>
      <c r="L104" s="1483"/>
      <c r="M104" s="895"/>
      <c r="N104" s="895"/>
      <c r="O104" s="891"/>
      <c r="P104" s="895"/>
      <c r="Q104" s="895"/>
      <c r="R104" s="63"/>
    </row>
    <row r="105" spans="1:18" s="99" customFormat="1" ht="24" customHeight="1">
      <c r="A105" s="62"/>
      <c r="B105" s="61"/>
      <c r="C105" s="384"/>
      <c r="D105" s="390"/>
      <c r="E105" s="390"/>
      <c r="F105" s="384"/>
      <c r="G105" s="390"/>
      <c r="H105" s="390"/>
      <c r="I105" s="384"/>
      <c r="J105" s="891"/>
      <c r="K105" s="891"/>
      <c r="L105" s="1483"/>
      <c r="M105" s="895"/>
      <c r="N105" s="895"/>
      <c r="O105" s="891"/>
      <c r="P105" s="895"/>
      <c r="Q105" s="895"/>
      <c r="R105" s="63"/>
    </row>
    <row r="106" spans="1:18" s="99" customFormat="1" ht="24.95" customHeight="1">
      <c r="A106" s="62"/>
      <c r="B106" s="61"/>
      <c r="C106" s="384"/>
      <c r="D106" s="390"/>
      <c r="E106" s="390"/>
      <c r="F106" s="384"/>
      <c r="G106" s="390"/>
      <c r="H106" s="390"/>
      <c r="I106" s="384"/>
      <c r="J106" s="891"/>
      <c r="K106" s="891"/>
      <c r="L106" s="1483"/>
      <c r="M106" s="895"/>
      <c r="N106" s="895"/>
      <c r="O106" s="891"/>
      <c r="P106" s="895"/>
      <c r="Q106" s="895"/>
      <c r="R106" s="63"/>
    </row>
    <row r="107" spans="1:18" s="99" customFormat="1" ht="24.95" customHeight="1">
      <c r="A107" s="62"/>
      <c r="B107" s="61"/>
      <c r="C107" s="385"/>
      <c r="D107" s="402"/>
      <c r="E107" s="402"/>
      <c r="F107" s="385"/>
      <c r="G107" s="402"/>
      <c r="H107" s="402"/>
      <c r="I107" s="385"/>
      <c r="J107" s="892"/>
      <c r="K107" s="892"/>
      <c r="L107" s="1485"/>
      <c r="M107" s="1484"/>
      <c r="N107" s="1484"/>
      <c r="O107" s="892"/>
      <c r="P107" s="1484"/>
      <c r="Q107" s="1484"/>
      <c r="R107" s="63"/>
    </row>
    <row r="108" spans="1:18" s="99" customFormat="1" ht="24.95" customHeight="1">
      <c r="A108" s="66"/>
      <c r="B108" s="58"/>
      <c r="C108" s="386"/>
      <c r="D108" s="922"/>
      <c r="E108" s="922"/>
      <c r="F108" s="386"/>
      <c r="G108" s="922"/>
      <c r="H108" s="922"/>
      <c r="I108" s="386"/>
      <c r="J108" s="890"/>
      <c r="K108" s="890"/>
      <c r="L108" s="1482"/>
      <c r="M108" s="1481"/>
      <c r="N108" s="1481"/>
      <c r="O108" s="890"/>
      <c r="P108" s="1481"/>
      <c r="Q108" s="1481"/>
      <c r="R108" s="67"/>
    </row>
    <row r="109" spans="1:18" s="99" customFormat="1" ht="24.95" customHeight="1">
      <c r="A109" s="62"/>
      <c r="B109" s="61"/>
      <c r="C109" s="384"/>
      <c r="D109" s="390"/>
      <c r="E109" s="390"/>
      <c r="F109" s="384"/>
      <c r="G109" s="390"/>
      <c r="H109" s="390"/>
      <c r="I109" s="384"/>
      <c r="J109" s="891"/>
      <c r="K109" s="891"/>
      <c r="L109" s="1483"/>
      <c r="M109" s="895"/>
      <c r="N109" s="895"/>
      <c r="O109" s="891"/>
      <c r="P109" s="895"/>
      <c r="Q109" s="895"/>
      <c r="R109" s="63"/>
    </row>
    <row r="110" spans="1:18" s="99" customFormat="1" ht="24.95" customHeight="1">
      <c r="A110" s="62"/>
      <c r="B110" s="61"/>
      <c r="C110" s="384"/>
      <c r="D110" s="390"/>
      <c r="E110" s="390"/>
      <c r="F110" s="384"/>
      <c r="G110" s="390"/>
      <c r="H110" s="390"/>
      <c r="I110" s="384"/>
      <c r="J110" s="891"/>
      <c r="K110" s="891"/>
      <c r="L110" s="1483"/>
      <c r="M110" s="895"/>
      <c r="N110" s="895"/>
      <c r="O110" s="891"/>
      <c r="P110" s="895"/>
      <c r="Q110" s="895"/>
      <c r="R110" s="63"/>
    </row>
    <row r="111" spans="1:18" s="99" customFormat="1" ht="24.95" customHeight="1">
      <c r="A111" s="62"/>
      <c r="B111" s="61"/>
      <c r="C111" s="384"/>
      <c r="D111" s="390"/>
      <c r="E111" s="390"/>
      <c r="F111" s="384"/>
      <c r="G111" s="390"/>
      <c r="H111" s="390"/>
      <c r="I111" s="384"/>
      <c r="J111" s="891"/>
      <c r="K111" s="891"/>
      <c r="L111" s="1483"/>
      <c r="M111" s="895"/>
      <c r="N111" s="895"/>
      <c r="O111" s="891"/>
      <c r="P111" s="895"/>
      <c r="Q111" s="895"/>
      <c r="R111" s="63"/>
    </row>
    <row r="112" spans="1:18" s="99" customFormat="1" ht="24.95" customHeight="1" thickBot="1">
      <c r="A112" s="77"/>
      <c r="B112" s="78"/>
      <c r="C112" s="897"/>
      <c r="D112" s="1486"/>
      <c r="E112" s="1486"/>
      <c r="F112" s="897"/>
      <c r="G112" s="1486"/>
      <c r="H112" s="1486"/>
      <c r="I112" s="897"/>
      <c r="J112" s="897"/>
      <c r="K112" s="897"/>
      <c r="L112" s="1487"/>
      <c r="M112" s="1486"/>
      <c r="N112" s="1486"/>
      <c r="O112" s="897"/>
      <c r="P112" s="1486"/>
      <c r="Q112" s="1486"/>
      <c r="R112" s="79"/>
    </row>
  </sheetData>
  <mergeCells count="13">
    <mergeCell ref="M5:M7"/>
    <mergeCell ref="Q5:Q7"/>
    <mergeCell ref="N5:N7"/>
    <mergeCell ref="L4:N4"/>
    <mergeCell ref="P5:P7"/>
    <mergeCell ref="A8:A12"/>
    <mergeCell ref="A13:A17"/>
    <mergeCell ref="H5:H7"/>
    <mergeCell ref="F4:H4"/>
    <mergeCell ref="E5:E7"/>
    <mergeCell ref="G5:G7"/>
    <mergeCell ref="C4:E4"/>
    <mergeCell ref="D5:D7"/>
  </mergeCells>
  <phoneticPr fontId="2"/>
  <printOptions horizontalCentered="1"/>
  <pageMargins left="0.59055118110236227" right="0.51181102362204722" top="0.62992125984251968" bottom="0.39370078740157483" header="0.55118110236220474" footer="0.51181102362204722"/>
  <pageSetup paperSize="9" scale="53" pageOrder="overThenDown" orientation="portrait" r:id="rId1"/>
  <headerFooter alignWithMargins="0"/>
  <rowBreaks count="1" manualBreakCount="1">
    <brk id="62" max="15" man="1"/>
  </rowBreaks>
  <colBreaks count="1" manualBreakCount="1">
    <brk id="10" max="11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T116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16.25" style="6" customWidth="1"/>
    <col min="3" max="4" width="16.625" style="103" customWidth="1"/>
    <col min="5" max="5" width="15" style="101" customWidth="1"/>
    <col min="6" max="7" width="14.625" style="103" customWidth="1"/>
    <col min="8" max="8" width="15.625" style="103" customWidth="1"/>
    <col min="9" max="10" width="14.625" style="103" customWidth="1"/>
    <col min="11" max="12" width="11.125" style="103" customWidth="1"/>
    <col min="13" max="13" width="14.625" style="103" customWidth="1"/>
    <col min="14" max="14" width="11.625" style="101" customWidth="1"/>
    <col min="15" max="15" width="12.625" style="101" customWidth="1"/>
    <col min="16" max="16" width="15.625" style="103" customWidth="1"/>
    <col min="17" max="17" width="11.625" style="101" customWidth="1"/>
    <col min="18" max="18" width="12.625" style="101" customWidth="1"/>
    <col min="19" max="19" width="14.625" style="103" customWidth="1"/>
    <col min="20" max="20" width="5.625" style="8" customWidth="1"/>
    <col min="21" max="21" width="22.375" style="6" customWidth="1"/>
    <col min="22" max="22" width="6.75" style="6" customWidth="1"/>
    <col min="23" max="16384" width="9" style="6"/>
  </cols>
  <sheetData>
    <row r="1" spans="1:20" ht="30.95" customHeight="1">
      <c r="A1" s="4" t="s">
        <v>179</v>
      </c>
      <c r="T1" s="100"/>
    </row>
    <row r="2" spans="1:20" s="9" customFormat="1" ht="22.5" customHeight="1" thickBot="1">
      <c r="C2" s="104"/>
      <c r="D2" s="11"/>
      <c r="F2" s="975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784" t="s">
        <v>434</v>
      </c>
      <c r="T2" s="104"/>
    </row>
    <row r="3" spans="1:20" s="65" customFormat="1" ht="24.95" customHeight="1">
      <c r="A3" s="1562" t="s">
        <v>423</v>
      </c>
      <c r="B3" s="1563"/>
      <c r="C3" s="1683"/>
      <c r="D3" s="2686"/>
      <c r="E3" s="2687"/>
      <c r="F3" s="1684"/>
      <c r="G3" s="2669" t="s">
        <v>52</v>
      </c>
      <c r="H3" s="2669"/>
      <c r="I3" s="2669"/>
      <c r="J3" s="2669"/>
      <c r="K3" s="2669"/>
      <c r="L3" s="1685"/>
      <c r="M3" s="2669"/>
      <c r="N3" s="1686"/>
      <c r="O3" s="1686"/>
      <c r="P3" s="2669"/>
      <c r="Q3" s="1686"/>
      <c r="R3" s="1687"/>
      <c r="S3" s="865"/>
      <c r="T3" s="16" t="s">
        <v>423</v>
      </c>
    </row>
    <row r="4" spans="1:20" s="65" customFormat="1" ht="24.95" customHeight="1">
      <c r="A4" s="1569" t="s">
        <v>424</v>
      </c>
      <c r="B4" s="1570"/>
      <c r="C4" s="1688" t="s">
        <v>754</v>
      </c>
      <c r="D4" s="2688"/>
      <c r="E4" s="2689"/>
      <c r="F4" s="1689"/>
      <c r="G4" s="2670"/>
      <c r="H4" s="2670"/>
      <c r="I4" s="2670"/>
      <c r="J4" s="2670"/>
      <c r="K4" s="2670"/>
      <c r="L4" s="1690"/>
      <c r="M4" s="2670"/>
      <c r="N4" s="1691"/>
      <c r="O4" s="1691"/>
      <c r="P4" s="2670"/>
      <c r="Q4" s="1691"/>
      <c r="R4" s="1692"/>
      <c r="S4" s="116" t="s">
        <v>435</v>
      </c>
      <c r="T4" s="25" t="s">
        <v>424</v>
      </c>
    </row>
    <row r="5" spans="1:20" s="65" customFormat="1" ht="24.95" customHeight="1">
      <c r="A5" s="1569" t="s">
        <v>425</v>
      </c>
      <c r="B5" s="1570" t="s">
        <v>393</v>
      </c>
      <c r="C5" s="1670"/>
      <c r="D5" s="2679" t="s">
        <v>992</v>
      </c>
      <c r="E5" s="2680"/>
      <c r="F5" s="2683" t="s">
        <v>993</v>
      </c>
      <c r="G5" s="2684"/>
      <c r="H5" s="2684"/>
      <c r="I5" s="2684"/>
      <c r="J5" s="2685"/>
      <c r="K5" s="2693" t="s">
        <v>819</v>
      </c>
      <c r="L5" s="2700" t="s">
        <v>994</v>
      </c>
      <c r="M5" s="2692" t="s">
        <v>53</v>
      </c>
      <c r="N5" s="2664"/>
      <c r="O5" s="2665"/>
      <c r="P5" s="2671" t="s">
        <v>965</v>
      </c>
      <c r="Q5" s="2672"/>
      <c r="R5" s="2673"/>
      <c r="S5" s="116"/>
      <c r="T5" s="25" t="s">
        <v>425</v>
      </c>
    </row>
    <row r="6" spans="1:20" s="65" customFormat="1" ht="24.95" customHeight="1">
      <c r="A6" s="1569" t="s">
        <v>426</v>
      </c>
      <c r="B6" s="1570"/>
      <c r="C6" s="1670" t="s">
        <v>518</v>
      </c>
      <c r="D6" s="1670"/>
      <c r="E6" s="2677" t="s">
        <v>981</v>
      </c>
      <c r="F6" s="2681" t="s">
        <v>817</v>
      </c>
      <c r="G6" s="2681" t="s">
        <v>982</v>
      </c>
      <c r="H6" s="2697" t="s">
        <v>818</v>
      </c>
      <c r="I6" s="2690" t="s">
        <v>967</v>
      </c>
      <c r="J6" s="2697" t="s">
        <v>977</v>
      </c>
      <c r="K6" s="2694"/>
      <c r="L6" s="2701"/>
      <c r="M6" s="1670"/>
      <c r="N6" s="2674" t="s">
        <v>40</v>
      </c>
      <c r="O6" s="2643" t="s">
        <v>39</v>
      </c>
      <c r="P6" s="1670"/>
      <c r="Q6" s="2674" t="s">
        <v>40</v>
      </c>
      <c r="R6" s="2643" t="s">
        <v>39</v>
      </c>
      <c r="S6" s="116" t="s">
        <v>451</v>
      </c>
      <c r="T6" s="25" t="s">
        <v>426</v>
      </c>
    </row>
    <row r="7" spans="1:20" s="65" customFormat="1" ht="24.95" customHeight="1" thickBot="1">
      <c r="A7" s="1577" t="s">
        <v>427</v>
      </c>
      <c r="B7" s="1578"/>
      <c r="C7" s="1693"/>
      <c r="D7" s="1693"/>
      <c r="E7" s="2678"/>
      <c r="F7" s="2682"/>
      <c r="G7" s="2696"/>
      <c r="H7" s="2698"/>
      <c r="I7" s="2691"/>
      <c r="J7" s="2699"/>
      <c r="K7" s="2695"/>
      <c r="L7" s="2702"/>
      <c r="M7" s="1693"/>
      <c r="N7" s="2675"/>
      <c r="O7" s="2676"/>
      <c r="P7" s="1693"/>
      <c r="Q7" s="2675"/>
      <c r="R7" s="2676"/>
      <c r="S7" s="660"/>
      <c r="T7" s="44" t="s">
        <v>427</v>
      </c>
    </row>
    <row r="8" spans="1:20" s="108" customFormat="1" ht="30" customHeight="1">
      <c r="A8" s="2639" t="s">
        <v>6</v>
      </c>
      <c r="B8" s="1570" t="s">
        <v>1098</v>
      </c>
      <c r="C8" s="894">
        <v>201111531344</v>
      </c>
      <c r="D8" s="1739" t="s">
        <v>1022</v>
      </c>
      <c r="E8" s="1739" t="s">
        <v>1022</v>
      </c>
      <c r="F8" s="1739" t="s">
        <v>1022</v>
      </c>
      <c r="G8" s="1739" t="s">
        <v>1022</v>
      </c>
      <c r="H8" s="1739" t="s">
        <v>1022</v>
      </c>
      <c r="I8" s="1739" t="s">
        <v>1022</v>
      </c>
      <c r="J8" s="1739" t="s">
        <v>1022</v>
      </c>
      <c r="K8" s="1765" t="s">
        <v>1022</v>
      </c>
      <c r="L8" s="1764">
        <v>1046644000</v>
      </c>
      <c r="M8" s="893">
        <v>0</v>
      </c>
      <c r="N8" s="894">
        <v>0</v>
      </c>
      <c r="O8" s="894">
        <v>0</v>
      </c>
      <c r="P8" s="1740" t="s">
        <v>1022</v>
      </c>
      <c r="Q8" s="1741" t="s">
        <v>1022</v>
      </c>
      <c r="R8" s="1741" t="s">
        <v>1022</v>
      </c>
      <c r="S8" s="893">
        <v>0</v>
      </c>
      <c r="T8" s="20"/>
    </row>
    <row r="9" spans="1:20" s="108" customFormat="1" ht="30" customHeight="1">
      <c r="A9" s="2640"/>
      <c r="B9" s="1570" t="s">
        <v>1099</v>
      </c>
      <c r="C9" s="1479">
        <v>213988641106</v>
      </c>
      <c r="D9" s="1740" t="s">
        <v>1022</v>
      </c>
      <c r="E9" s="1740" t="s">
        <v>1022</v>
      </c>
      <c r="F9" s="1740" t="s">
        <v>1022</v>
      </c>
      <c r="G9" s="1740" t="s">
        <v>1022</v>
      </c>
      <c r="H9" s="1740" t="s">
        <v>1022</v>
      </c>
      <c r="I9" s="1740" t="s">
        <v>1022</v>
      </c>
      <c r="J9" s="1740" t="s">
        <v>1022</v>
      </c>
      <c r="K9" s="1740" t="s">
        <v>1022</v>
      </c>
      <c r="L9" s="895">
        <v>1020031000</v>
      </c>
      <c r="M9" s="893">
        <v>0</v>
      </c>
      <c r="N9" s="894">
        <v>0</v>
      </c>
      <c r="O9" s="894">
        <v>0</v>
      </c>
      <c r="P9" s="1740" t="s">
        <v>1022</v>
      </c>
      <c r="Q9" s="1741" t="s">
        <v>1022</v>
      </c>
      <c r="R9" s="1741" t="s">
        <v>1022</v>
      </c>
      <c r="S9" s="893">
        <v>0</v>
      </c>
      <c r="T9" s="28"/>
    </row>
    <row r="10" spans="1:20" s="108" customFormat="1" ht="30" customHeight="1">
      <c r="A10" s="2640"/>
      <c r="B10" s="1570" t="s">
        <v>1100</v>
      </c>
      <c r="C10" s="1479">
        <v>0</v>
      </c>
      <c r="D10" s="893">
        <v>478100774323</v>
      </c>
      <c r="E10" s="893">
        <v>2472991575</v>
      </c>
      <c r="F10" s="893">
        <v>2062233000</v>
      </c>
      <c r="G10" s="893">
        <v>2332987000</v>
      </c>
      <c r="H10" s="893">
        <v>3791577000</v>
      </c>
      <c r="I10" s="893">
        <v>1738142000</v>
      </c>
      <c r="J10" s="893">
        <v>9924939000</v>
      </c>
      <c r="K10" s="893">
        <v>0</v>
      </c>
      <c r="L10" s="895">
        <v>36643000</v>
      </c>
      <c r="M10" s="893">
        <v>40508000</v>
      </c>
      <c r="N10" s="894">
        <v>0</v>
      </c>
      <c r="O10" s="894">
        <v>0</v>
      </c>
      <c r="P10" s="893">
        <v>488102864323</v>
      </c>
      <c r="Q10" s="894">
        <v>0</v>
      </c>
      <c r="R10" s="894">
        <v>0</v>
      </c>
      <c r="S10" s="893">
        <v>0</v>
      </c>
      <c r="T10" s="28"/>
    </row>
    <row r="11" spans="1:20" s="108" customFormat="1" ht="30" customHeight="1">
      <c r="A11" s="2640"/>
      <c r="B11" s="1570" t="s">
        <v>1101</v>
      </c>
      <c r="C11" s="1479">
        <v>0</v>
      </c>
      <c r="D11" s="894">
        <v>468165424646</v>
      </c>
      <c r="E11" s="894">
        <v>431161163</v>
      </c>
      <c r="F11" s="894">
        <v>2377672000</v>
      </c>
      <c r="G11" s="894">
        <v>2029239000</v>
      </c>
      <c r="H11" s="894">
        <v>3756976000</v>
      </c>
      <c r="I11" s="894">
        <v>1839962000</v>
      </c>
      <c r="J11" s="894">
        <v>10003849000</v>
      </c>
      <c r="K11" s="894">
        <v>0</v>
      </c>
      <c r="L11" s="895">
        <v>37061000</v>
      </c>
      <c r="M11" s="894">
        <v>0</v>
      </c>
      <c r="N11" s="894">
        <v>0</v>
      </c>
      <c r="O11" s="894">
        <v>0</v>
      </c>
      <c r="P11" s="894">
        <v>478206334646</v>
      </c>
      <c r="Q11" s="894">
        <v>0</v>
      </c>
      <c r="R11" s="894">
        <v>0</v>
      </c>
      <c r="S11" s="895">
        <v>0</v>
      </c>
      <c r="T11" s="28"/>
    </row>
    <row r="12" spans="1:20" s="108" customFormat="1" ht="30" customHeight="1">
      <c r="A12" s="2641"/>
      <c r="B12" s="1733" t="s">
        <v>1097</v>
      </c>
      <c r="C12" s="1480">
        <v>0</v>
      </c>
      <c r="D12" s="896">
        <v>446371725630</v>
      </c>
      <c r="E12" s="896">
        <v>15502852</v>
      </c>
      <c r="F12" s="896">
        <v>2722827000</v>
      </c>
      <c r="G12" s="896">
        <v>2647232000</v>
      </c>
      <c r="H12" s="896">
        <v>3556323000</v>
      </c>
      <c r="I12" s="896">
        <v>1557600000</v>
      </c>
      <c r="J12" s="896">
        <v>10483982000</v>
      </c>
      <c r="K12" s="896">
        <v>0</v>
      </c>
      <c r="L12" s="896">
        <v>32489000</v>
      </c>
      <c r="M12" s="896">
        <v>0</v>
      </c>
      <c r="N12" s="896">
        <v>0</v>
      </c>
      <c r="O12" s="896">
        <v>0</v>
      </c>
      <c r="P12" s="896">
        <v>456888196630</v>
      </c>
      <c r="Q12" s="896">
        <v>0</v>
      </c>
      <c r="R12" s="896">
        <v>0</v>
      </c>
      <c r="S12" s="896">
        <v>0</v>
      </c>
      <c r="T12" s="110"/>
    </row>
    <row r="13" spans="1:20" s="108" customFormat="1" ht="30" customHeight="1">
      <c r="A13" s="2642" t="s">
        <v>963</v>
      </c>
      <c r="B13" s="1570" t="s">
        <v>1098</v>
      </c>
      <c r="C13" s="1479">
        <v>201111531344</v>
      </c>
      <c r="D13" s="1739" t="s">
        <v>1022</v>
      </c>
      <c r="E13" s="1739" t="s">
        <v>1022</v>
      </c>
      <c r="F13" s="1739" t="s">
        <v>1022</v>
      </c>
      <c r="G13" s="1739" t="s">
        <v>1022</v>
      </c>
      <c r="H13" s="1739" t="s">
        <v>1022</v>
      </c>
      <c r="I13" s="1739" t="s">
        <v>1022</v>
      </c>
      <c r="J13" s="1739" t="s">
        <v>1022</v>
      </c>
      <c r="K13" s="1740" t="s">
        <v>1022</v>
      </c>
      <c r="L13" s="895">
        <v>1006844000</v>
      </c>
      <c r="M13" s="893">
        <v>0</v>
      </c>
      <c r="N13" s="894">
        <v>0</v>
      </c>
      <c r="O13" s="894">
        <v>0</v>
      </c>
      <c r="P13" s="1740" t="s">
        <v>1022</v>
      </c>
      <c r="Q13" s="1741" t="s">
        <v>1022</v>
      </c>
      <c r="R13" s="1741" t="s">
        <v>1022</v>
      </c>
      <c r="S13" s="893">
        <v>0</v>
      </c>
      <c r="T13" s="28"/>
    </row>
    <row r="14" spans="1:20" s="108" customFormat="1" ht="30" customHeight="1">
      <c r="A14" s="2640"/>
      <c r="B14" s="1570" t="s">
        <v>1099</v>
      </c>
      <c r="C14" s="1479">
        <v>213988641106</v>
      </c>
      <c r="D14" s="1740" t="s">
        <v>1022</v>
      </c>
      <c r="E14" s="1740" t="s">
        <v>1022</v>
      </c>
      <c r="F14" s="1740" t="s">
        <v>1022</v>
      </c>
      <c r="G14" s="1740" t="s">
        <v>1022</v>
      </c>
      <c r="H14" s="1740" t="s">
        <v>1022</v>
      </c>
      <c r="I14" s="1740" t="s">
        <v>1022</v>
      </c>
      <c r="J14" s="1740" t="s">
        <v>1022</v>
      </c>
      <c r="K14" s="1740" t="s">
        <v>1022</v>
      </c>
      <c r="L14" s="895">
        <v>984006000</v>
      </c>
      <c r="M14" s="893">
        <v>0</v>
      </c>
      <c r="N14" s="894">
        <v>0</v>
      </c>
      <c r="O14" s="894">
        <v>0</v>
      </c>
      <c r="P14" s="1740" t="s">
        <v>1022</v>
      </c>
      <c r="Q14" s="1741" t="s">
        <v>1022</v>
      </c>
      <c r="R14" s="1741" t="s">
        <v>1022</v>
      </c>
      <c r="S14" s="893">
        <v>0</v>
      </c>
      <c r="T14" s="28"/>
    </row>
    <row r="15" spans="1:20" s="108" customFormat="1" ht="30" customHeight="1">
      <c r="A15" s="2640"/>
      <c r="B15" s="1570" t="s">
        <v>1100</v>
      </c>
      <c r="C15" s="1479">
        <v>0</v>
      </c>
      <c r="D15" s="893">
        <v>478100774323</v>
      </c>
      <c r="E15" s="893">
        <v>2472991575</v>
      </c>
      <c r="F15" s="893">
        <v>2062233000</v>
      </c>
      <c r="G15" s="893">
        <v>2332987000</v>
      </c>
      <c r="H15" s="893">
        <v>3791577000</v>
      </c>
      <c r="I15" s="893">
        <v>1738142000</v>
      </c>
      <c r="J15" s="893">
        <v>9924939000</v>
      </c>
      <c r="K15" s="893">
        <v>0</v>
      </c>
      <c r="L15" s="895">
        <v>0</v>
      </c>
      <c r="M15" s="893">
        <v>40508000</v>
      </c>
      <c r="N15" s="894">
        <v>0</v>
      </c>
      <c r="O15" s="894">
        <v>0</v>
      </c>
      <c r="P15" s="893">
        <v>488066221323</v>
      </c>
      <c r="Q15" s="894">
        <v>0</v>
      </c>
      <c r="R15" s="894">
        <v>0</v>
      </c>
      <c r="S15" s="893">
        <v>0</v>
      </c>
      <c r="T15" s="28"/>
    </row>
    <row r="16" spans="1:20" s="108" customFormat="1" ht="30" customHeight="1">
      <c r="A16" s="2640"/>
      <c r="B16" s="1570" t="s">
        <v>1101</v>
      </c>
      <c r="C16" s="1479">
        <v>0</v>
      </c>
      <c r="D16" s="894">
        <v>468165424646</v>
      </c>
      <c r="E16" s="894">
        <v>431161163</v>
      </c>
      <c r="F16" s="894">
        <v>2377672000</v>
      </c>
      <c r="G16" s="894">
        <v>2029239000</v>
      </c>
      <c r="H16" s="894">
        <v>3756976000</v>
      </c>
      <c r="I16" s="894">
        <v>1839962000</v>
      </c>
      <c r="J16" s="894">
        <v>10003849000</v>
      </c>
      <c r="K16" s="894">
        <v>0</v>
      </c>
      <c r="L16" s="895">
        <v>0</v>
      </c>
      <c r="M16" s="894">
        <v>0</v>
      </c>
      <c r="N16" s="894">
        <v>0</v>
      </c>
      <c r="O16" s="894">
        <v>0</v>
      </c>
      <c r="P16" s="894">
        <v>478169273646</v>
      </c>
      <c r="Q16" s="894">
        <v>0</v>
      </c>
      <c r="R16" s="894">
        <v>0</v>
      </c>
      <c r="S16" s="895">
        <v>0</v>
      </c>
      <c r="T16" s="28"/>
    </row>
    <row r="17" spans="1:20" s="108" customFormat="1" ht="30" customHeight="1">
      <c r="A17" s="2641"/>
      <c r="B17" s="1733" t="s">
        <v>1097</v>
      </c>
      <c r="C17" s="896">
        <v>0</v>
      </c>
      <c r="D17" s="896">
        <v>446371725630</v>
      </c>
      <c r="E17" s="896">
        <v>15502852</v>
      </c>
      <c r="F17" s="896">
        <v>2722827000</v>
      </c>
      <c r="G17" s="896">
        <v>2647232000</v>
      </c>
      <c r="H17" s="896">
        <v>3556323000</v>
      </c>
      <c r="I17" s="896">
        <v>1557600000</v>
      </c>
      <c r="J17" s="896">
        <v>10483982000</v>
      </c>
      <c r="K17" s="896">
        <v>0</v>
      </c>
      <c r="L17" s="896">
        <v>0</v>
      </c>
      <c r="M17" s="896">
        <v>0</v>
      </c>
      <c r="N17" s="896">
        <v>0</v>
      </c>
      <c r="O17" s="896">
        <v>0</v>
      </c>
      <c r="P17" s="896">
        <v>456855707630</v>
      </c>
      <c r="Q17" s="896">
        <v>0</v>
      </c>
      <c r="R17" s="896">
        <v>0</v>
      </c>
      <c r="S17" s="896">
        <v>0</v>
      </c>
      <c r="T17" s="110"/>
    </row>
    <row r="18" spans="1:20" ht="23.1" customHeight="1">
      <c r="A18" s="57">
        <v>1</v>
      </c>
      <c r="B18" s="92" t="s">
        <v>1027</v>
      </c>
      <c r="C18" s="890">
        <v>0</v>
      </c>
      <c r="D18" s="890">
        <v>21914210141</v>
      </c>
      <c r="E18" s="890">
        <v>45143</v>
      </c>
      <c r="F18" s="890">
        <v>126009000</v>
      </c>
      <c r="G18" s="890">
        <v>104972000</v>
      </c>
      <c r="H18" s="890">
        <v>90346000</v>
      </c>
      <c r="I18" s="890">
        <v>84486000</v>
      </c>
      <c r="J18" s="890">
        <v>405813000</v>
      </c>
      <c r="K18" s="890">
        <v>0</v>
      </c>
      <c r="L18" s="890">
        <v>0</v>
      </c>
      <c r="M18" s="890">
        <v>0</v>
      </c>
      <c r="N18" s="890">
        <v>0</v>
      </c>
      <c r="O18" s="890">
        <v>0</v>
      </c>
      <c r="P18" s="890">
        <v>22320023141</v>
      </c>
      <c r="Q18" s="890">
        <v>0</v>
      </c>
      <c r="R18" s="890">
        <v>0</v>
      </c>
      <c r="S18" s="890">
        <v>0</v>
      </c>
      <c r="T18" s="59">
        <v>1</v>
      </c>
    </row>
    <row r="19" spans="1:20" ht="23.1" customHeight="1">
      <c r="A19" s="60">
        <v>2</v>
      </c>
      <c r="B19" s="93" t="s">
        <v>1028</v>
      </c>
      <c r="C19" s="891">
        <v>0</v>
      </c>
      <c r="D19" s="891">
        <v>13448828470</v>
      </c>
      <c r="E19" s="891">
        <v>728306</v>
      </c>
      <c r="F19" s="891">
        <v>68612000</v>
      </c>
      <c r="G19" s="891">
        <v>42812000</v>
      </c>
      <c r="H19" s="891">
        <v>83791000</v>
      </c>
      <c r="I19" s="891">
        <v>33950000</v>
      </c>
      <c r="J19" s="891">
        <v>229165000</v>
      </c>
      <c r="K19" s="891">
        <v>0</v>
      </c>
      <c r="L19" s="891">
        <v>0</v>
      </c>
      <c r="M19" s="891">
        <v>0</v>
      </c>
      <c r="N19" s="891">
        <v>0</v>
      </c>
      <c r="O19" s="891">
        <v>0</v>
      </c>
      <c r="P19" s="891">
        <v>13677993470</v>
      </c>
      <c r="Q19" s="891">
        <v>0</v>
      </c>
      <c r="R19" s="891">
        <v>0</v>
      </c>
      <c r="S19" s="891">
        <v>0</v>
      </c>
      <c r="T19" s="55">
        <v>2</v>
      </c>
    </row>
    <row r="20" spans="1:20" ht="23.1" customHeight="1">
      <c r="A20" s="60">
        <v>3</v>
      </c>
      <c r="B20" s="93" t="s">
        <v>1029</v>
      </c>
      <c r="C20" s="891">
        <v>0</v>
      </c>
      <c r="D20" s="891">
        <v>34097195419</v>
      </c>
      <c r="E20" s="891">
        <v>198032</v>
      </c>
      <c r="F20" s="891">
        <v>184688000</v>
      </c>
      <c r="G20" s="891">
        <v>331273000</v>
      </c>
      <c r="H20" s="891">
        <v>132365000</v>
      </c>
      <c r="I20" s="891">
        <v>110598000</v>
      </c>
      <c r="J20" s="891">
        <v>758924000</v>
      </c>
      <c r="K20" s="891">
        <v>0</v>
      </c>
      <c r="L20" s="891">
        <v>0</v>
      </c>
      <c r="M20" s="891">
        <v>0</v>
      </c>
      <c r="N20" s="891">
        <v>0</v>
      </c>
      <c r="O20" s="891">
        <v>0</v>
      </c>
      <c r="P20" s="891">
        <v>34856119419</v>
      </c>
      <c r="Q20" s="891">
        <v>0</v>
      </c>
      <c r="R20" s="891">
        <v>0</v>
      </c>
      <c r="S20" s="891">
        <v>0</v>
      </c>
      <c r="T20" s="55">
        <v>3</v>
      </c>
    </row>
    <row r="21" spans="1:20" ht="23.1" customHeight="1">
      <c r="A21" s="60">
        <v>6</v>
      </c>
      <c r="B21" s="93" t="s">
        <v>1030</v>
      </c>
      <c r="C21" s="891">
        <v>0</v>
      </c>
      <c r="D21" s="891">
        <v>5593104597</v>
      </c>
      <c r="E21" s="891">
        <v>0</v>
      </c>
      <c r="F21" s="891">
        <v>26158000</v>
      </c>
      <c r="G21" s="891">
        <v>19806000</v>
      </c>
      <c r="H21" s="891">
        <v>55288000</v>
      </c>
      <c r="I21" s="891">
        <v>13952000</v>
      </c>
      <c r="J21" s="891">
        <v>115204000</v>
      </c>
      <c r="K21" s="891">
        <v>0</v>
      </c>
      <c r="L21" s="891">
        <v>0</v>
      </c>
      <c r="M21" s="891">
        <v>0</v>
      </c>
      <c r="N21" s="891">
        <v>0</v>
      </c>
      <c r="O21" s="891">
        <v>0</v>
      </c>
      <c r="P21" s="891">
        <v>5708308597</v>
      </c>
      <c r="Q21" s="891">
        <v>0</v>
      </c>
      <c r="R21" s="891">
        <v>0</v>
      </c>
      <c r="S21" s="891">
        <v>0</v>
      </c>
      <c r="T21" s="55">
        <v>6</v>
      </c>
    </row>
    <row r="22" spans="1:20" ht="23.1" customHeight="1">
      <c r="A22" s="60">
        <v>7</v>
      </c>
      <c r="B22" s="93" t="s">
        <v>1031</v>
      </c>
      <c r="C22" s="892">
        <v>0</v>
      </c>
      <c r="D22" s="892">
        <v>4510867312</v>
      </c>
      <c r="E22" s="892">
        <v>0</v>
      </c>
      <c r="F22" s="892">
        <v>19477000</v>
      </c>
      <c r="G22" s="892">
        <v>23583000</v>
      </c>
      <c r="H22" s="892">
        <v>49373000</v>
      </c>
      <c r="I22" s="892">
        <v>13274000</v>
      </c>
      <c r="J22" s="892">
        <v>105707000</v>
      </c>
      <c r="K22" s="892">
        <v>0</v>
      </c>
      <c r="L22" s="892">
        <v>0</v>
      </c>
      <c r="M22" s="892">
        <v>0</v>
      </c>
      <c r="N22" s="892">
        <v>0</v>
      </c>
      <c r="O22" s="892">
        <v>0</v>
      </c>
      <c r="P22" s="892">
        <v>4616574312</v>
      </c>
      <c r="Q22" s="892">
        <v>0</v>
      </c>
      <c r="R22" s="892">
        <v>0</v>
      </c>
      <c r="S22" s="892">
        <v>0</v>
      </c>
      <c r="T22" s="55">
        <v>7</v>
      </c>
    </row>
    <row r="23" spans="1:20" ht="23.1" customHeight="1">
      <c r="A23" s="57">
        <v>8</v>
      </c>
      <c r="B23" s="92" t="s">
        <v>1032</v>
      </c>
      <c r="C23" s="890">
        <v>0</v>
      </c>
      <c r="D23" s="890">
        <v>20310671759</v>
      </c>
      <c r="E23" s="1481">
        <v>88515</v>
      </c>
      <c r="F23" s="890">
        <v>139842000</v>
      </c>
      <c r="G23" s="890">
        <v>110359000</v>
      </c>
      <c r="H23" s="890">
        <v>136408000</v>
      </c>
      <c r="I23" s="890">
        <v>74876000</v>
      </c>
      <c r="J23" s="890">
        <v>461485000</v>
      </c>
      <c r="K23" s="890">
        <v>0</v>
      </c>
      <c r="L23" s="890">
        <v>0</v>
      </c>
      <c r="M23" s="890">
        <v>0</v>
      </c>
      <c r="N23" s="1481">
        <v>0</v>
      </c>
      <c r="O23" s="1481">
        <v>0</v>
      </c>
      <c r="P23" s="890">
        <v>20772156759</v>
      </c>
      <c r="Q23" s="1481">
        <v>0</v>
      </c>
      <c r="R23" s="1481">
        <v>0</v>
      </c>
      <c r="S23" s="890">
        <v>0</v>
      </c>
      <c r="T23" s="59">
        <v>8</v>
      </c>
    </row>
    <row r="24" spans="1:20" ht="23.1" customHeight="1">
      <c r="A24" s="60">
        <v>9</v>
      </c>
      <c r="B24" s="93" t="s">
        <v>1033</v>
      </c>
      <c r="C24" s="891">
        <v>0</v>
      </c>
      <c r="D24" s="891">
        <v>5708226651</v>
      </c>
      <c r="E24" s="895">
        <v>60809</v>
      </c>
      <c r="F24" s="891">
        <v>40707000</v>
      </c>
      <c r="G24" s="891">
        <v>23979000</v>
      </c>
      <c r="H24" s="891">
        <v>72995000</v>
      </c>
      <c r="I24" s="891">
        <v>21478000</v>
      </c>
      <c r="J24" s="891">
        <v>159159000</v>
      </c>
      <c r="K24" s="891">
        <v>0</v>
      </c>
      <c r="L24" s="891">
        <v>0</v>
      </c>
      <c r="M24" s="891">
        <v>0</v>
      </c>
      <c r="N24" s="895">
        <v>0</v>
      </c>
      <c r="O24" s="895">
        <v>0</v>
      </c>
      <c r="P24" s="891">
        <v>5867385651</v>
      </c>
      <c r="Q24" s="895">
        <v>0</v>
      </c>
      <c r="R24" s="895">
        <v>0</v>
      </c>
      <c r="S24" s="891">
        <v>0</v>
      </c>
      <c r="T24" s="55">
        <v>9</v>
      </c>
    </row>
    <row r="25" spans="1:20" ht="23.1" customHeight="1">
      <c r="A25" s="60">
        <v>10</v>
      </c>
      <c r="B25" s="93" t="s">
        <v>1034</v>
      </c>
      <c r="C25" s="891">
        <v>0</v>
      </c>
      <c r="D25" s="891">
        <v>8396243517</v>
      </c>
      <c r="E25" s="895">
        <v>17420</v>
      </c>
      <c r="F25" s="891">
        <v>41890000</v>
      </c>
      <c r="G25" s="891">
        <v>20121000</v>
      </c>
      <c r="H25" s="891">
        <v>57201000</v>
      </c>
      <c r="I25" s="891">
        <v>15236000</v>
      </c>
      <c r="J25" s="891">
        <v>134448000</v>
      </c>
      <c r="K25" s="891">
        <v>0</v>
      </c>
      <c r="L25" s="891">
        <v>0</v>
      </c>
      <c r="M25" s="891">
        <v>0</v>
      </c>
      <c r="N25" s="895">
        <v>0</v>
      </c>
      <c r="O25" s="895">
        <v>0</v>
      </c>
      <c r="P25" s="891">
        <v>8530691517</v>
      </c>
      <c r="Q25" s="895">
        <v>0</v>
      </c>
      <c r="R25" s="895">
        <v>0</v>
      </c>
      <c r="S25" s="891">
        <v>0</v>
      </c>
      <c r="T25" s="55">
        <v>10</v>
      </c>
    </row>
    <row r="26" spans="1:20" s="99" customFormat="1" ht="23.1" customHeight="1">
      <c r="A26" s="62">
        <v>11</v>
      </c>
      <c r="B26" s="61" t="s">
        <v>1035</v>
      </c>
      <c r="C26" s="891">
        <v>0</v>
      </c>
      <c r="D26" s="891">
        <v>5440689272</v>
      </c>
      <c r="E26" s="895">
        <v>62584</v>
      </c>
      <c r="F26" s="891">
        <v>30084000</v>
      </c>
      <c r="G26" s="891">
        <v>31093000</v>
      </c>
      <c r="H26" s="891">
        <v>66429000</v>
      </c>
      <c r="I26" s="891">
        <v>15600000</v>
      </c>
      <c r="J26" s="891">
        <v>143206000</v>
      </c>
      <c r="K26" s="891">
        <v>0</v>
      </c>
      <c r="L26" s="891">
        <v>0</v>
      </c>
      <c r="M26" s="891">
        <v>0</v>
      </c>
      <c r="N26" s="895">
        <v>0</v>
      </c>
      <c r="O26" s="895">
        <v>0</v>
      </c>
      <c r="P26" s="891">
        <v>5583895272</v>
      </c>
      <c r="Q26" s="895">
        <v>0</v>
      </c>
      <c r="R26" s="895">
        <v>0</v>
      </c>
      <c r="S26" s="891">
        <v>0</v>
      </c>
      <c r="T26" s="63">
        <v>11</v>
      </c>
    </row>
    <row r="27" spans="1:20" s="99" customFormat="1" ht="23.1" customHeight="1">
      <c r="A27" s="62">
        <v>12</v>
      </c>
      <c r="B27" s="61" t="s">
        <v>1036</v>
      </c>
      <c r="C27" s="892">
        <v>0</v>
      </c>
      <c r="D27" s="892">
        <v>6279803407</v>
      </c>
      <c r="E27" s="1484">
        <v>0</v>
      </c>
      <c r="F27" s="892">
        <v>34547000</v>
      </c>
      <c r="G27" s="892">
        <v>56354000</v>
      </c>
      <c r="H27" s="892">
        <v>62737000</v>
      </c>
      <c r="I27" s="892">
        <v>13142000</v>
      </c>
      <c r="J27" s="892">
        <v>166780000</v>
      </c>
      <c r="K27" s="892">
        <v>0</v>
      </c>
      <c r="L27" s="892">
        <v>0</v>
      </c>
      <c r="M27" s="892">
        <v>0</v>
      </c>
      <c r="N27" s="1484">
        <v>0</v>
      </c>
      <c r="O27" s="1484">
        <v>0</v>
      </c>
      <c r="P27" s="892">
        <v>6446583407</v>
      </c>
      <c r="Q27" s="1484">
        <v>0</v>
      </c>
      <c r="R27" s="1484">
        <v>0</v>
      </c>
      <c r="S27" s="892">
        <v>0</v>
      </c>
      <c r="T27" s="63">
        <v>12</v>
      </c>
    </row>
    <row r="28" spans="1:20" s="99" customFormat="1" ht="23.1" customHeight="1">
      <c r="A28" s="66">
        <v>14</v>
      </c>
      <c r="B28" s="58" t="s">
        <v>1037</v>
      </c>
      <c r="C28" s="890">
        <v>0</v>
      </c>
      <c r="D28" s="890">
        <v>15993698655</v>
      </c>
      <c r="E28" s="1481">
        <v>40302</v>
      </c>
      <c r="F28" s="890">
        <v>93810000</v>
      </c>
      <c r="G28" s="890">
        <v>94883000</v>
      </c>
      <c r="H28" s="890">
        <v>63055000</v>
      </c>
      <c r="I28" s="890">
        <v>69412000</v>
      </c>
      <c r="J28" s="890">
        <v>321160000</v>
      </c>
      <c r="K28" s="890">
        <v>0</v>
      </c>
      <c r="L28" s="890">
        <v>0</v>
      </c>
      <c r="M28" s="890">
        <v>0</v>
      </c>
      <c r="N28" s="1481">
        <v>0</v>
      </c>
      <c r="O28" s="1481">
        <v>0</v>
      </c>
      <c r="P28" s="890">
        <v>16314858655</v>
      </c>
      <c r="Q28" s="1481">
        <v>0</v>
      </c>
      <c r="R28" s="1481">
        <v>0</v>
      </c>
      <c r="S28" s="890">
        <v>0</v>
      </c>
      <c r="T28" s="67">
        <v>14</v>
      </c>
    </row>
    <row r="29" spans="1:20" s="99" customFormat="1" ht="23.1" customHeight="1">
      <c r="A29" s="62">
        <v>15</v>
      </c>
      <c r="B29" s="61" t="s">
        <v>1038</v>
      </c>
      <c r="C29" s="891">
        <v>0</v>
      </c>
      <c r="D29" s="891">
        <v>10704935002</v>
      </c>
      <c r="E29" s="895">
        <v>57008</v>
      </c>
      <c r="F29" s="891">
        <v>65108000</v>
      </c>
      <c r="G29" s="891">
        <v>37295000</v>
      </c>
      <c r="H29" s="891">
        <v>48948000</v>
      </c>
      <c r="I29" s="891">
        <v>37914000</v>
      </c>
      <c r="J29" s="891">
        <v>189265000</v>
      </c>
      <c r="K29" s="891">
        <v>0</v>
      </c>
      <c r="L29" s="891">
        <v>0</v>
      </c>
      <c r="M29" s="891">
        <v>0</v>
      </c>
      <c r="N29" s="895">
        <v>0</v>
      </c>
      <c r="O29" s="895">
        <v>0</v>
      </c>
      <c r="P29" s="891">
        <v>10894200002</v>
      </c>
      <c r="Q29" s="895">
        <v>0</v>
      </c>
      <c r="R29" s="895">
        <v>0</v>
      </c>
      <c r="S29" s="891">
        <v>0</v>
      </c>
      <c r="T29" s="63">
        <v>15</v>
      </c>
    </row>
    <row r="30" spans="1:20" s="99" customFormat="1" ht="23.1" customHeight="1">
      <c r="A30" s="62">
        <v>16</v>
      </c>
      <c r="B30" s="61" t="s">
        <v>1039</v>
      </c>
      <c r="C30" s="891">
        <v>0</v>
      </c>
      <c r="D30" s="891">
        <v>3795443352</v>
      </c>
      <c r="E30" s="895">
        <v>0</v>
      </c>
      <c r="F30" s="891">
        <v>21273000</v>
      </c>
      <c r="G30" s="891">
        <v>12866000</v>
      </c>
      <c r="H30" s="891">
        <v>39989000</v>
      </c>
      <c r="I30" s="891">
        <v>12440000</v>
      </c>
      <c r="J30" s="891">
        <v>86568000</v>
      </c>
      <c r="K30" s="891">
        <v>0</v>
      </c>
      <c r="L30" s="891">
        <v>0</v>
      </c>
      <c r="M30" s="891">
        <v>0</v>
      </c>
      <c r="N30" s="895">
        <v>0</v>
      </c>
      <c r="O30" s="895">
        <v>0</v>
      </c>
      <c r="P30" s="891">
        <v>3882011352</v>
      </c>
      <c r="Q30" s="895">
        <v>0</v>
      </c>
      <c r="R30" s="895">
        <v>0</v>
      </c>
      <c r="S30" s="891">
        <v>0</v>
      </c>
      <c r="T30" s="63">
        <v>16</v>
      </c>
    </row>
    <row r="31" spans="1:20" s="99" customFormat="1" ht="23.1" customHeight="1">
      <c r="A31" s="62">
        <v>17</v>
      </c>
      <c r="B31" s="61" t="s">
        <v>1040</v>
      </c>
      <c r="C31" s="891">
        <v>0</v>
      </c>
      <c r="D31" s="891">
        <v>7485714138</v>
      </c>
      <c r="E31" s="895">
        <v>43122</v>
      </c>
      <c r="F31" s="891">
        <v>57275000</v>
      </c>
      <c r="G31" s="891">
        <v>26798000</v>
      </c>
      <c r="H31" s="891">
        <v>97067000</v>
      </c>
      <c r="I31" s="891">
        <v>30434000</v>
      </c>
      <c r="J31" s="891">
        <v>211574000</v>
      </c>
      <c r="K31" s="891">
        <v>0</v>
      </c>
      <c r="L31" s="891">
        <v>0</v>
      </c>
      <c r="M31" s="891">
        <v>0</v>
      </c>
      <c r="N31" s="895">
        <v>0</v>
      </c>
      <c r="O31" s="895">
        <v>0</v>
      </c>
      <c r="P31" s="891">
        <v>7697288138</v>
      </c>
      <c r="Q31" s="895">
        <v>0</v>
      </c>
      <c r="R31" s="895">
        <v>0</v>
      </c>
      <c r="S31" s="891">
        <v>0</v>
      </c>
      <c r="T31" s="63">
        <v>17</v>
      </c>
    </row>
    <row r="32" spans="1:20" s="99" customFormat="1" ht="23.1" customHeight="1">
      <c r="A32" s="62">
        <v>18</v>
      </c>
      <c r="B32" s="61" t="s">
        <v>1041</v>
      </c>
      <c r="C32" s="892">
        <v>0</v>
      </c>
      <c r="D32" s="892">
        <v>9677634325</v>
      </c>
      <c r="E32" s="1484">
        <v>256909</v>
      </c>
      <c r="F32" s="892">
        <v>51358000</v>
      </c>
      <c r="G32" s="892">
        <v>31598000</v>
      </c>
      <c r="H32" s="892">
        <v>44297000</v>
      </c>
      <c r="I32" s="892">
        <v>15806000</v>
      </c>
      <c r="J32" s="892">
        <v>143059000</v>
      </c>
      <c r="K32" s="892">
        <v>0</v>
      </c>
      <c r="L32" s="892">
        <v>0</v>
      </c>
      <c r="M32" s="892">
        <v>0</v>
      </c>
      <c r="N32" s="1484">
        <v>0</v>
      </c>
      <c r="O32" s="1484">
        <v>0</v>
      </c>
      <c r="P32" s="892">
        <v>9820693325</v>
      </c>
      <c r="Q32" s="1484">
        <v>0</v>
      </c>
      <c r="R32" s="1484">
        <v>0</v>
      </c>
      <c r="S32" s="892">
        <v>0</v>
      </c>
      <c r="T32" s="63">
        <v>18</v>
      </c>
    </row>
    <row r="33" spans="1:20" s="99" customFormat="1" ht="23.1" customHeight="1">
      <c r="A33" s="68">
        <v>19</v>
      </c>
      <c r="B33" s="58" t="s">
        <v>1042</v>
      </c>
      <c r="C33" s="890">
        <v>0</v>
      </c>
      <c r="D33" s="890">
        <v>13453859722</v>
      </c>
      <c r="E33" s="1481">
        <v>48134</v>
      </c>
      <c r="F33" s="890">
        <v>77644000</v>
      </c>
      <c r="G33" s="890">
        <v>57507000</v>
      </c>
      <c r="H33" s="890">
        <v>88425000</v>
      </c>
      <c r="I33" s="890">
        <v>55516000</v>
      </c>
      <c r="J33" s="890">
        <v>279092000</v>
      </c>
      <c r="K33" s="890">
        <v>0</v>
      </c>
      <c r="L33" s="890">
        <v>0</v>
      </c>
      <c r="M33" s="890">
        <v>0</v>
      </c>
      <c r="N33" s="1481">
        <v>0</v>
      </c>
      <c r="O33" s="1481">
        <v>0</v>
      </c>
      <c r="P33" s="890">
        <v>13732951722</v>
      </c>
      <c r="Q33" s="1481">
        <v>0</v>
      </c>
      <c r="R33" s="1481">
        <v>0</v>
      </c>
      <c r="S33" s="890">
        <v>0</v>
      </c>
      <c r="T33" s="69">
        <v>19</v>
      </c>
    </row>
    <row r="34" spans="1:20" s="99" customFormat="1" ht="23.1" customHeight="1">
      <c r="A34" s="62">
        <v>21</v>
      </c>
      <c r="B34" s="61" t="s">
        <v>1043</v>
      </c>
      <c r="C34" s="891">
        <v>0</v>
      </c>
      <c r="D34" s="891">
        <v>13967776851</v>
      </c>
      <c r="E34" s="895">
        <v>1953</v>
      </c>
      <c r="F34" s="891">
        <v>76238000</v>
      </c>
      <c r="G34" s="891">
        <v>111564000</v>
      </c>
      <c r="H34" s="891">
        <v>50906000</v>
      </c>
      <c r="I34" s="891">
        <v>54340000</v>
      </c>
      <c r="J34" s="891">
        <v>293048000</v>
      </c>
      <c r="K34" s="891">
        <v>0</v>
      </c>
      <c r="L34" s="891">
        <v>0</v>
      </c>
      <c r="M34" s="891">
        <v>0</v>
      </c>
      <c r="N34" s="895">
        <v>0</v>
      </c>
      <c r="O34" s="895">
        <v>0</v>
      </c>
      <c r="P34" s="891">
        <v>14260824851</v>
      </c>
      <c r="Q34" s="895">
        <v>0</v>
      </c>
      <c r="R34" s="895">
        <v>0</v>
      </c>
      <c r="S34" s="891">
        <v>0</v>
      </c>
      <c r="T34" s="63">
        <v>21</v>
      </c>
    </row>
    <row r="35" spans="1:20" s="99" customFormat="1" ht="23.1" customHeight="1">
      <c r="A35" s="62">
        <v>22</v>
      </c>
      <c r="B35" s="61" t="s">
        <v>1044</v>
      </c>
      <c r="C35" s="891">
        <v>0</v>
      </c>
      <c r="D35" s="891">
        <v>20142499274</v>
      </c>
      <c r="E35" s="895">
        <v>957631</v>
      </c>
      <c r="F35" s="891">
        <v>119988000</v>
      </c>
      <c r="G35" s="891">
        <v>149328000</v>
      </c>
      <c r="H35" s="891">
        <v>64933000</v>
      </c>
      <c r="I35" s="891">
        <v>75606000</v>
      </c>
      <c r="J35" s="891">
        <v>409855000</v>
      </c>
      <c r="K35" s="891">
        <v>0</v>
      </c>
      <c r="L35" s="891">
        <v>0</v>
      </c>
      <c r="M35" s="891">
        <v>0</v>
      </c>
      <c r="N35" s="895">
        <v>0</v>
      </c>
      <c r="O35" s="895">
        <v>0</v>
      </c>
      <c r="P35" s="891">
        <v>20552354274</v>
      </c>
      <c r="Q35" s="895">
        <v>0</v>
      </c>
      <c r="R35" s="895">
        <v>0</v>
      </c>
      <c r="S35" s="891">
        <v>0</v>
      </c>
      <c r="T35" s="63">
        <v>22</v>
      </c>
    </row>
    <row r="36" spans="1:20" s="99" customFormat="1" ht="23.1" customHeight="1">
      <c r="A36" s="62">
        <v>23</v>
      </c>
      <c r="B36" s="61" t="s">
        <v>1045</v>
      </c>
      <c r="C36" s="891">
        <v>0</v>
      </c>
      <c r="D36" s="891">
        <v>4204428518</v>
      </c>
      <c r="E36" s="895">
        <v>2403373</v>
      </c>
      <c r="F36" s="891">
        <v>25470000</v>
      </c>
      <c r="G36" s="891">
        <v>50129000</v>
      </c>
      <c r="H36" s="891">
        <v>29269000</v>
      </c>
      <c r="I36" s="891">
        <v>15836000</v>
      </c>
      <c r="J36" s="891">
        <v>120704000</v>
      </c>
      <c r="K36" s="891">
        <v>0</v>
      </c>
      <c r="L36" s="891">
        <v>0</v>
      </c>
      <c r="M36" s="891">
        <v>0</v>
      </c>
      <c r="N36" s="895">
        <v>0</v>
      </c>
      <c r="O36" s="895">
        <v>0</v>
      </c>
      <c r="P36" s="891">
        <v>4325132518</v>
      </c>
      <c r="Q36" s="895">
        <v>0</v>
      </c>
      <c r="R36" s="895">
        <v>0</v>
      </c>
      <c r="S36" s="891">
        <v>0</v>
      </c>
      <c r="T36" s="63">
        <v>23</v>
      </c>
    </row>
    <row r="37" spans="1:20" s="99" customFormat="1" ht="23.1" customHeight="1">
      <c r="A37" s="62">
        <v>24</v>
      </c>
      <c r="B37" s="61" t="s">
        <v>1046</v>
      </c>
      <c r="C37" s="892">
        <v>0</v>
      </c>
      <c r="D37" s="892">
        <v>6391323948</v>
      </c>
      <c r="E37" s="1484">
        <v>0</v>
      </c>
      <c r="F37" s="892">
        <v>45116000</v>
      </c>
      <c r="G37" s="892">
        <v>52805000</v>
      </c>
      <c r="H37" s="892">
        <v>48014000</v>
      </c>
      <c r="I37" s="892">
        <v>18532000</v>
      </c>
      <c r="J37" s="892">
        <v>164467000</v>
      </c>
      <c r="K37" s="892">
        <v>0</v>
      </c>
      <c r="L37" s="892">
        <v>0</v>
      </c>
      <c r="M37" s="892">
        <v>0</v>
      </c>
      <c r="N37" s="1484">
        <v>0</v>
      </c>
      <c r="O37" s="1484">
        <v>0</v>
      </c>
      <c r="P37" s="892">
        <v>6555790948</v>
      </c>
      <c r="Q37" s="1484">
        <v>0</v>
      </c>
      <c r="R37" s="1484">
        <v>0</v>
      </c>
      <c r="S37" s="892">
        <v>0</v>
      </c>
      <c r="T37" s="63">
        <v>24</v>
      </c>
    </row>
    <row r="38" spans="1:20" s="99" customFormat="1" ht="23.1" customHeight="1">
      <c r="A38" s="66">
        <v>25</v>
      </c>
      <c r="B38" s="58" t="s">
        <v>1047</v>
      </c>
      <c r="C38" s="890">
        <v>0</v>
      </c>
      <c r="D38" s="890">
        <v>10095811399</v>
      </c>
      <c r="E38" s="1481">
        <v>133315</v>
      </c>
      <c r="F38" s="890">
        <v>64036000</v>
      </c>
      <c r="G38" s="890">
        <v>40717000</v>
      </c>
      <c r="H38" s="890">
        <v>77961000</v>
      </c>
      <c r="I38" s="890">
        <v>31448000</v>
      </c>
      <c r="J38" s="890">
        <v>214162000</v>
      </c>
      <c r="K38" s="890">
        <v>0</v>
      </c>
      <c r="L38" s="890">
        <v>0</v>
      </c>
      <c r="M38" s="890">
        <v>0</v>
      </c>
      <c r="N38" s="1481">
        <v>0</v>
      </c>
      <c r="O38" s="1481">
        <v>0</v>
      </c>
      <c r="P38" s="890">
        <v>10309973399</v>
      </c>
      <c r="Q38" s="1481">
        <v>0</v>
      </c>
      <c r="R38" s="1481">
        <v>0</v>
      </c>
      <c r="S38" s="890">
        <v>0</v>
      </c>
      <c r="T38" s="67">
        <v>25</v>
      </c>
    </row>
    <row r="39" spans="1:20" s="99" customFormat="1" ht="23.1" customHeight="1">
      <c r="A39" s="62">
        <v>27</v>
      </c>
      <c r="B39" s="61" t="s">
        <v>1048</v>
      </c>
      <c r="C39" s="891">
        <v>0</v>
      </c>
      <c r="D39" s="891">
        <v>6756399253</v>
      </c>
      <c r="E39" s="895">
        <v>59321</v>
      </c>
      <c r="F39" s="891">
        <v>38380000</v>
      </c>
      <c r="G39" s="891">
        <v>56874000</v>
      </c>
      <c r="H39" s="891">
        <v>46111000</v>
      </c>
      <c r="I39" s="891">
        <v>28012000</v>
      </c>
      <c r="J39" s="891">
        <v>169377000</v>
      </c>
      <c r="K39" s="891">
        <v>0</v>
      </c>
      <c r="L39" s="891">
        <v>0</v>
      </c>
      <c r="M39" s="891">
        <v>0</v>
      </c>
      <c r="N39" s="895">
        <v>0</v>
      </c>
      <c r="O39" s="895">
        <v>0</v>
      </c>
      <c r="P39" s="891">
        <v>6925776253</v>
      </c>
      <c r="Q39" s="895">
        <v>0</v>
      </c>
      <c r="R39" s="895">
        <v>0</v>
      </c>
      <c r="S39" s="891">
        <v>0</v>
      </c>
      <c r="T39" s="63">
        <v>27</v>
      </c>
    </row>
    <row r="40" spans="1:20" s="99" customFormat="1" ht="23.1" customHeight="1">
      <c r="A40" s="62">
        <v>28</v>
      </c>
      <c r="B40" s="61" t="s">
        <v>1049</v>
      </c>
      <c r="C40" s="891">
        <v>0</v>
      </c>
      <c r="D40" s="891">
        <v>4255330278</v>
      </c>
      <c r="E40" s="895">
        <v>-10106</v>
      </c>
      <c r="F40" s="891">
        <v>31719000</v>
      </c>
      <c r="G40" s="891">
        <v>35169000</v>
      </c>
      <c r="H40" s="891">
        <v>54081000</v>
      </c>
      <c r="I40" s="891">
        <v>13396000</v>
      </c>
      <c r="J40" s="891">
        <v>134365000</v>
      </c>
      <c r="K40" s="891">
        <v>0</v>
      </c>
      <c r="L40" s="891">
        <v>0</v>
      </c>
      <c r="M40" s="891">
        <v>0</v>
      </c>
      <c r="N40" s="895">
        <v>0</v>
      </c>
      <c r="O40" s="895">
        <v>0</v>
      </c>
      <c r="P40" s="891">
        <v>4389695278</v>
      </c>
      <c r="Q40" s="895">
        <v>0</v>
      </c>
      <c r="R40" s="895">
        <v>0</v>
      </c>
      <c r="S40" s="891">
        <v>0</v>
      </c>
      <c r="T40" s="63">
        <v>28</v>
      </c>
    </row>
    <row r="41" spans="1:20" s="99" customFormat="1" ht="23.1" customHeight="1">
      <c r="A41" s="62">
        <v>29</v>
      </c>
      <c r="B41" s="61" t="s">
        <v>1050</v>
      </c>
      <c r="C41" s="891">
        <v>0</v>
      </c>
      <c r="D41" s="891">
        <v>3804012215</v>
      </c>
      <c r="E41" s="895">
        <v>493069</v>
      </c>
      <c r="F41" s="891">
        <v>37328000</v>
      </c>
      <c r="G41" s="891">
        <v>36351000</v>
      </c>
      <c r="H41" s="891">
        <v>64074000</v>
      </c>
      <c r="I41" s="891">
        <v>15744000</v>
      </c>
      <c r="J41" s="891">
        <v>153497000</v>
      </c>
      <c r="K41" s="891">
        <v>0</v>
      </c>
      <c r="L41" s="891">
        <v>0</v>
      </c>
      <c r="M41" s="891">
        <v>0</v>
      </c>
      <c r="N41" s="895">
        <v>0</v>
      </c>
      <c r="O41" s="895">
        <v>0</v>
      </c>
      <c r="P41" s="891">
        <v>3957509215</v>
      </c>
      <c r="Q41" s="895">
        <v>0</v>
      </c>
      <c r="R41" s="895">
        <v>0</v>
      </c>
      <c r="S41" s="891">
        <v>0</v>
      </c>
      <c r="T41" s="63">
        <v>29</v>
      </c>
    </row>
    <row r="42" spans="1:20" s="99" customFormat="1" ht="23.1" customHeight="1">
      <c r="A42" s="62">
        <v>30</v>
      </c>
      <c r="B42" s="61" t="s">
        <v>1051</v>
      </c>
      <c r="C42" s="892">
        <v>0</v>
      </c>
      <c r="D42" s="892">
        <v>9752451021</v>
      </c>
      <c r="E42" s="1484">
        <v>0</v>
      </c>
      <c r="F42" s="892">
        <v>68276000</v>
      </c>
      <c r="G42" s="892">
        <v>65537000</v>
      </c>
      <c r="H42" s="892">
        <v>68610000</v>
      </c>
      <c r="I42" s="892">
        <v>37176000</v>
      </c>
      <c r="J42" s="892">
        <v>239599000</v>
      </c>
      <c r="K42" s="892">
        <v>0</v>
      </c>
      <c r="L42" s="892">
        <v>0</v>
      </c>
      <c r="M42" s="892">
        <v>0</v>
      </c>
      <c r="N42" s="1484">
        <v>0</v>
      </c>
      <c r="O42" s="1484">
        <v>0</v>
      </c>
      <c r="P42" s="892">
        <v>9992050021</v>
      </c>
      <c r="Q42" s="1484">
        <v>0</v>
      </c>
      <c r="R42" s="1484">
        <v>0</v>
      </c>
      <c r="S42" s="892">
        <v>0</v>
      </c>
      <c r="T42" s="63">
        <v>30</v>
      </c>
    </row>
    <row r="43" spans="1:20" s="99" customFormat="1" ht="23.1" customHeight="1">
      <c r="A43" s="66">
        <v>31</v>
      </c>
      <c r="B43" s="58" t="s">
        <v>1052</v>
      </c>
      <c r="C43" s="890">
        <v>0</v>
      </c>
      <c r="D43" s="890">
        <v>4723379352</v>
      </c>
      <c r="E43" s="1481">
        <v>0</v>
      </c>
      <c r="F43" s="890">
        <v>28191000</v>
      </c>
      <c r="G43" s="890">
        <v>25217000</v>
      </c>
      <c r="H43" s="890">
        <v>37233000</v>
      </c>
      <c r="I43" s="890">
        <v>18244000</v>
      </c>
      <c r="J43" s="890">
        <v>108885000</v>
      </c>
      <c r="K43" s="890">
        <v>0</v>
      </c>
      <c r="L43" s="890">
        <v>0</v>
      </c>
      <c r="M43" s="890">
        <v>0</v>
      </c>
      <c r="N43" s="1481">
        <v>0</v>
      </c>
      <c r="O43" s="1481">
        <v>0</v>
      </c>
      <c r="P43" s="890">
        <v>4832264352</v>
      </c>
      <c r="Q43" s="1481">
        <v>0</v>
      </c>
      <c r="R43" s="1481">
        <v>0</v>
      </c>
      <c r="S43" s="890">
        <v>0</v>
      </c>
      <c r="T43" s="67">
        <v>31</v>
      </c>
    </row>
    <row r="44" spans="1:20" s="99" customFormat="1" ht="23.1" customHeight="1">
      <c r="A44" s="62">
        <v>32</v>
      </c>
      <c r="B44" s="61" t="s">
        <v>1053</v>
      </c>
      <c r="C44" s="891">
        <v>0</v>
      </c>
      <c r="D44" s="891">
        <v>10914934682</v>
      </c>
      <c r="E44" s="895">
        <v>151108</v>
      </c>
      <c r="F44" s="891">
        <v>51178000</v>
      </c>
      <c r="G44" s="891">
        <v>27189000</v>
      </c>
      <c r="H44" s="891">
        <v>67219000</v>
      </c>
      <c r="I44" s="891">
        <v>46418000</v>
      </c>
      <c r="J44" s="891">
        <v>192004000</v>
      </c>
      <c r="K44" s="891">
        <v>0</v>
      </c>
      <c r="L44" s="891">
        <v>0</v>
      </c>
      <c r="M44" s="891">
        <v>0</v>
      </c>
      <c r="N44" s="895">
        <v>0</v>
      </c>
      <c r="O44" s="895">
        <v>0</v>
      </c>
      <c r="P44" s="891">
        <v>11106938682</v>
      </c>
      <c r="Q44" s="895">
        <v>0</v>
      </c>
      <c r="R44" s="895">
        <v>0</v>
      </c>
      <c r="S44" s="891">
        <v>0</v>
      </c>
      <c r="T44" s="63">
        <v>32</v>
      </c>
    </row>
    <row r="45" spans="1:20" s="99" customFormat="1" ht="23.1" customHeight="1">
      <c r="A45" s="62">
        <v>33</v>
      </c>
      <c r="B45" s="61" t="s">
        <v>1054</v>
      </c>
      <c r="C45" s="891">
        <v>0</v>
      </c>
      <c r="D45" s="891">
        <v>4500523756</v>
      </c>
      <c r="E45" s="895">
        <v>47257</v>
      </c>
      <c r="F45" s="891">
        <v>26469000</v>
      </c>
      <c r="G45" s="891">
        <v>20620000</v>
      </c>
      <c r="H45" s="891">
        <v>38788000</v>
      </c>
      <c r="I45" s="891">
        <v>16888000</v>
      </c>
      <c r="J45" s="891">
        <v>102765000</v>
      </c>
      <c r="K45" s="891">
        <v>0</v>
      </c>
      <c r="L45" s="891">
        <v>0</v>
      </c>
      <c r="M45" s="891">
        <v>0</v>
      </c>
      <c r="N45" s="895">
        <v>0</v>
      </c>
      <c r="O45" s="895">
        <v>0</v>
      </c>
      <c r="P45" s="891">
        <v>4603288756</v>
      </c>
      <c r="Q45" s="895">
        <v>0</v>
      </c>
      <c r="R45" s="895">
        <v>0</v>
      </c>
      <c r="S45" s="891">
        <v>0</v>
      </c>
      <c r="T45" s="63">
        <v>33</v>
      </c>
    </row>
    <row r="46" spans="1:20" s="99" customFormat="1" ht="23.1" customHeight="1">
      <c r="A46" s="62">
        <v>34</v>
      </c>
      <c r="B46" s="61" t="s">
        <v>1055</v>
      </c>
      <c r="C46" s="891">
        <v>0</v>
      </c>
      <c r="D46" s="891">
        <v>5156894013</v>
      </c>
      <c r="E46" s="895">
        <v>13665</v>
      </c>
      <c r="F46" s="891">
        <v>42373000</v>
      </c>
      <c r="G46" s="891">
        <v>26044000</v>
      </c>
      <c r="H46" s="891">
        <v>38368000</v>
      </c>
      <c r="I46" s="891">
        <v>21484000</v>
      </c>
      <c r="J46" s="891">
        <v>128269000</v>
      </c>
      <c r="K46" s="891">
        <v>0</v>
      </c>
      <c r="L46" s="891">
        <v>0</v>
      </c>
      <c r="M46" s="891">
        <v>0</v>
      </c>
      <c r="N46" s="895">
        <v>0</v>
      </c>
      <c r="O46" s="895">
        <v>0</v>
      </c>
      <c r="P46" s="891">
        <v>5285163013</v>
      </c>
      <c r="Q46" s="895">
        <v>0</v>
      </c>
      <c r="R46" s="895">
        <v>0</v>
      </c>
      <c r="S46" s="891">
        <v>0</v>
      </c>
      <c r="T46" s="63">
        <v>34</v>
      </c>
    </row>
    <row r="47" spans="1:20" s="99" customFormat="1" ht="23.1" customHeight="1">
      <c r="A47" s="62">
        <v>35</v>
      </c>
      <c r="B47" s="61" t="s">
        <v>1056</v>
      </c>
      <c r="C47" s="892">
        <v>0</v>
      </c>
      <c r="D47" s="892">
        <v>6266743142</v>
      </c>
      <c r="E47" s="1484">
        <v>4214</v>
      </c>
      <c r="F47" s="892">
        <v>41033000</v>
      </c>
      <c r="G47" s="892">
        <v>31716000</v>
      </c>
      <c r="H47" s="892">
        <v>65233000</v>
      </c>
      <c r="I47" s="892">
        <v>21652000</v>
      </c>
      <c r="J47" s="892">
        <v>159634000</v>
      </c>
      <c r="K47" s="892">
        <v>0</v>
      </c>
      <c r="L47" s="892">
        <v>0</v>
      </c>
      <c r="M47" s="892">
        <v>0</v>
      </c>
      <c r="N47" s="1484">
        <v>0</v>
      </c>
      <c r="O47" s="1484">
        <v>0</v>
      </c>
      <c r="P47" s="892">
        <v>6426377142</v>
      </c>
      <c r="Q47" s="1484">
        <v>0</v>
      </c>
      <c r="R47" s="1484">
        <v>0</v>
      </c>
      <c r="S47" s="892">
        <v>0</v>
      </c>
      <c r="T47" s="63">
        <v>35</v>
      </c>
    </row>
    <row r="48" spans="1:20" s="99" customFormat="1" ht="23.1" customHeight="1">
      <c r="A48" s="68">
        <v>36</v>
      </c>
      <c r="B48" s="58" t="s">
        <v>1057</v>
      </c>
      <c r="C48" s="890">
        <v>0</v>
      </c>
      <c r="D48" s="890">
        <v>5854215472</v>
      </c>
      <c r="E48" s="1481">
        <v>-19131</v>
      </c>
      <c r="F48" s="890">
        <v>41509000</v>
      </c>
      <c r="G48" s="890">
        <v>26112000</v>
      </c>
      <c r="H48" s="890">
        <v>67959000</v>
      </c>
      <c r="I48" s="890">
        <v>20972000</v>
      </c>
      <c r="J48" s="890">
        <v>156552000</v>
      </c>
      <c r="K48" s="890">
        <v>0</v>
      </c>
      <c r="L48" s="890">
        <v>0</v>
      </c>
      <c r="M48" s="890">
        <v>0</v>
      </c>
      <c r="N48" s="1481">
        <v>0</v>
      </c>
      <c r="O48" s="1481">
        <v>0</v>
      </c>
      <c r="P48" s="890">
        <v>6010767472</v>
      </c>
      <c r="Q48" s="1481">
        <v>0</v>
      </c>
      <c r="R48" s="1481">
        <v>0</v>
      </c>
      <c r="S48" s="890">
        <v>0</v>
      </c>
      <c r="T48" s="69">
        <v>36</v>
      </c>
    </row>
    <row r="49" spans="1:20" s="99" customFormat="1" ht="23.1" customHeight="1">
      <c r="A49" s="62">
        <v>37</v>
      </c>
      <c r="B49" s="61" t="s">
        <v>1058</v>
      </c>
      <c r="C49" s="891">
        <v>0</v>
      </c>
      <c r="D49" s="891">
        <v>9410630114</v>
      </c>
      <c r="E49" s="895">
        <v>62498</v>
      </c>
      <c r="F49" s="891">
        <v>59595000</v>
      </c>
      <c r="G49" s="891">
        <v>51092000</v>
      </c>
      <c r="H49" s="891">
        <v>36109000</v>
      </c>
      <c r="I49" s="891">
        <v>33422000</v>
      </c>
      <c r="J49" s="891">
        <v>180218000</v>
      </c>
      <c r="K49" s="891">
        <v>0</v>
      </c>
      <c r="L49" s="891">
        <v>0</v>
      </c>
      <c r="M49" s="891">
        <v>0</v>
      </c>
      <c r="N49" s="895">
        <v>0</v>
      </c>
      <c r="O49" s="895">
        <v>0</v>
      </c>
      <c r="P49" s="891">
        <v>9590848114</v>
      </c>
      <c r="Q49" s="895">
        <v>0</v>
      </c>
      <c r="R49" s="895">
        <v>0</v>
      </c>
      <c r="S49" s="891">
        <v>0</v>
      </c>
      <c r="T49" s="63">
        <v>37</v>
      </c>
    </row>
    <row r="50" spans="1:20" s="99" customFormat="1" ht="23.1" customHeight="1">
      <c r="A50" s="62">
        <v>38</v>
      </c>
      <c r="B50" s="61" t="s">
        <v>1059</v>
      </c>
      <c r="C50" s="891">
        <v>0</v>
      </c>
      <c r="D50" s="891">
        <v>4144184375</v>
      </c>
      <c r="E50" s="895">
        <v>0</v>
      </c>
      <c r="F50" s="891">
        <v>22217000</v>
      </c>
      <c r="G50" s="891">
        <v>15225000</v>
      </c>
      <c r="H50" s="891">
        <v>39485000</v>
      </c>
      <c r="I50" s="891">
        <v>17026000</v>
      </c>
      <c r="J50" s="891">
        <v>93953000</v>
      </c>
      <c r="K50" s="891">
        <v>0</v>
      </c>
      <c r="L50" s="891">
        <v>0</v>
      </c>
      <c r="M50" s="891">
        <v>0</v>
      </c>
      <c r="N50" s="895">
        <v>0</v>
      </c>
      <c r="O50" s="895">
        <v>0</v>
      </c>
      <c r="P50" s="891">
        <v>4238137375</v>
      </c>
      <c r="Q50" s="895">
        <v>0</v>
      </c>
      <c r="R50" s="895">
        <v>0</v>
      </c>
      <c r="S50" s="891">
        <v>0</v>
      </c>
      <c r="T50" s="63">
        <v>38</v>
      </c>
    </row>
    <row r="51" spans="1:20" s="99" customFormat="1" ht="23.1" customHeight="1">
      <c r="A51" s="62">
        <v>39</v>
      </c>
      <c r="B51" s="61" t="s">
        <v>1060</v>
      </c>
      <c r="C51" s="891">
        <v>0</v>
      </c>
      <c r="D51" s="891">
        <v>2361537187</v>
      </c>
      <c r="E51" s="895">
        <v>5936</v>
      </c>
      <c r="F51" s="891">
        <v>17033000</v>
      </c>
      <c r="G51" s="891">
        <v>10988000</v>
      </c>
      <c r="H51" s="891">
        <v>35605000</v>
      </c>
      <c r="I51" s="891">
        <v>13008000</v>
      </c>
      <c r="J51" s="891">
        <v>76634000</v>
      </c>
      <c r="K51" s="891">
        <v>0</v>
      </c>
      <c r="L51" s="891">
        <v>0</v>
      </c>
      <c r="M51" s="891">
        <v>0</v>
      </c>
      <c r="N51" s="895">
        <v>0</v>
      </c>
      <c r="O51" s="895">
        <v>0</v>
      </c>
      <c r="P51" s="891">
        <v>2438171187</v>
      </c>
      <c r="Q51" s="895">
        <v>0</v>
      </c>
      <c r="R51" s="895">
        <v>0</v>
      </c>
      <c r="S51" s="891">
        <v>0</v>
      </c>
      <c r="T51" s="63">
        <v>39</v>
      </c>
    </row>
    <row r="52" spans="1:20" s="99" customFormat="1" ht="23.1" customHeight="1">
      <c r="A52" s="62">
        <v>42</v>
      </c>
      <c r="B52" s="61" t="s">
        <v>1061</v>
      </c>
      <c r="C52" s="892">
        <v>0</v>
      </c>
      <c r="D52" s="892">
        <v>2300035007</v>
      </c>
      <c r="E52" s="1484">
        <v>10157</v>
      </c>
      <c r="F52" s="892">
        <v>9571000</v>
      </c>
      <c r="G52" s="892">
        <v>9416000</v>
      </c>
      <c r="H52" s="892">
        <v>39892000</v>
      </c>
      <c r="I52" s="892">
        <v>9892000</v>
      </c>
      <c r="J52" s="892">
        <v>68771000</v>
      </c>
      <c r="K52" s="892">
        <v>0</v>
      </c>
      <c r="L52" s="892">
        <v>0</v>
      </c>
      <c r="M52" s="892">
        <v>0</v>
      </c>
      <c r="N52" s="1484">
        <v>0</v>
      </c>
      <c r="O52" s="1484">
        <v>0</v>
      </c>
      <c r="P52" s="892">
        <v>2368806007</v>
      </c>
      <c r="Q52" s="1484">
        <v>0</v>
      </c>
      <c r="R52" s="1484">
        <v>0</v>
      </c>
      <c r="S52" s="892">
        <v>0</v>
      </c>
      <c r="T52" s="63">
        <v>42</v>
      </c>
    </row>
    <row r="53" spans="1:20" s="99" customFormat="1" ht="23.1" customHeight="1">
      <c r="A53" s="66">
        <v>43</v>
      </c>
      <c r="B53" s="58" t="s">
        <v>1062</v>
      </c>
      <c r="C53" s="890">
        <v>0</v>
      </c>
      <c r="D53" s="890">
        <v>6413290012</v>
      </c>
      <c r="E53" s="1481">
        <v>192395</v>
      </c>
      <c r="F53" s="890">
        <v>37866000</v>
      </c>
      <c r="G53" s="890">
        <v>32604000</v>
      </c>
      <c r="H53" s="890">
        <v>38512000</v>
      </c>
      <c r="I53" s="890">
        <v>24694000</v>
      </c>
      <c r="J53" s="890">
        <v>133676000</v>
      </c>
      <c r="K53" s="890">
        <v>0</v>
      </c>
      <c r="L53" s="890">
        <v>0</v>
      </c>
      <c r="M53" s="890">
        <v>0</v>
      </c>
      <c r="N53" s="1481">
        <v>0</v>
      </c>
      <c r="O53" s="1481">
        <v>0</v>
      </c>
      <c r="P53" s="890">
        <v>6546966012</v>
      </c>
      <c r="Q53" s="1481">
        <v>0</v>
      </c>
      <c r="R53" s="1481">
        <v>0</v>
      </c>
      <c r="S53" s="890">
        <v>0</v>
      </c>
      <c r="T53" s="67">
        <v>43</v>
      </c>
    </row>
    <row r="54" spans="1:20" s="99" customFormat="1" ht="23.1" customHeight="1">
      <c r="A54" s="62">
        <v>44</v>
      </c>
      <c r="B54" s="61" t="s">
        <v>1063</v>
      </c>
      <c r="C54" s="891">
        <v>0</v>
      </c>
      <c r="D54" s="891">
        <v>3056613947</v>
      </c>
      <c r="E54" s="895">
        <v>497</v>
      </c>
      <c r="F54" s="891">
        <v>15532000</v>
      </c>
      <c r="G54" s="891">
        <v>8452000</v>
      </c>
      <c r="H54" s="891">
        <v>28724000</v>
      </c>
      <c r="I54" s="891">
        <v>9126000</v>
      </c>
      <c r="J54" s="891">
        <v>61834000</v>
      </c>
      <c r="K54" s="891">
        <v>0</v>
      </c>
      <c r="L54" s="891">
        <v>0</v>
      </c>
      <c r="M54" s="891">
        <v>0</v>
      </c>
      <c r="N54" s="895">
        <v>0</v>
      </c>
      <c r="O54" s="895">
        <v>0</v>
      </c>
      <c r="P54" s="891">
        <v>3118447947</v>
      </c>
      <c r="Q54" s="895">
        <v>0</v>
      </c>
      <c r="R54" s="895">
        <v>0</v>
      </c>
      <c r="S54" s="891">
        <v>0</v>
      </c>
      <c r="T54" s="63">
        <v>44</v>
      </c>
    </row>
    <row r="55" spans="1:20" s="99" customFormat="1" ht="23.1" customHeight="1">
      <c r="A55" s="62">
        <v>45</v>
      </c>
      <c r="B55" s="61" t="s">
        <v>1064</v>
      </c>
      <c r="C55" s="891">
        <v>0</v>
      </c>
      <c r="D55" s="891">
        <v>1031351253</v>
      </c>
      <c r="E55" s="895">
        <v>6328</v>
      </c>
      <c r="F55" s="891">
        <v>8379000</v>
      </c>
      <c r="G55" s="891">
        <v>3847000</v>
      </c>
      <c r="H55" s="891">
        <v>26772000</v>
      </c>
      <c r="I55" s="891">
        <v>2472000</v>
      </c>
      <c r="J55" s="891">
        <v>41470000</v>
      </c>
      <c r="K55" s="891">
        <v>0</v>
      </c>
      <c r="L55" s="891">
        <v>0</v>
      </c>
      <c r="M55" s="891">
        <v>0</v>
      </c>
      <c r="N55" s="895">
        <v>0</v>
      </c>
      <c r="O55" s="895">
        <v>0</v>
      </c>
      <c r="P55" s="891">
        <v>1072821253</v>
      </c>
      <c r="Q55" s="895">
        <v>0</v>
      </c>
      <c r="R55" s="895">
        <v>0</v>
      </c>
      <c r="S55" s="891">
        <v>0</v>
      </c>
      <c r="T55" s="63">
        <v>45</v>
      </c>
    </row>
    <row r="56" spans="1:20" s="99" customFormat="1" ht="23.1" customHeight="1">
      <c r="A56" s="62">
        <v>46</v>
      </c>
      <c r="B56" s="61" t="s">
        <v>1065</v>
      </c>
      <c r="C56" s="891">
        <v>0</v>
      </c>
      <c r="D56" s="891">
        <v>4364341067</v>
      </c>
      <c r="E56" s="895">
        <v>0</v>
      </c>
      <c r="F56" s="891">
        <v>31097000</v>
      </c>
      <c r="G56" s="891">
        <v>14895000</v>
      </c>
      <c r="H56" s="891">
        <v>66000000</v>
      </c>
      <c r="I56" s="891">
        <v>20616000</v>
      </c>
      <c r="J56" s="891">
        <v>132608000</v>
      </c>
      <c r="K56" s="891">
        <v>0</v>
      </c>
      <c r="L56" s="891">
        <v>0</v>
      </c>
      <c r="M56" s="891">
        <v>0</v>
      </c>
      <c r="N56" s="895">
        <v>0</v>
      </c>
      <c r="O56" s="895">
        <v>0</v>
      </c>
      <c r="P56" s="891">
        <v>4496949067</v>
      </c>
      <c r="Q56" s="895">
        <v>0</v>
      </c>
      <c r="R56" s="895">
        <v>0</v>
      </c>
      <c r="S56" s="891">
        <v>0</v>
      </c>
      <c r="T56" s="63">
        <v>46</v>
      </c>
    </row>
    <row r="57" spans="1:20" s="99" customFormat="1" ht="23.1" customHeight="1">
      <c r="A57" s="62">
        <v>47</v>
      </c>
      <c r="B57" s="61" t="s">
        <v>1066</v>
      </c>
      <c r="C57" s="892">
        <v>0</v>
      </c>
      <c r="D57" s="892">
        <v>4374122391</v>
      </c>
      <c r="E57" s="1484">
        <v>560</v>
      </c>
      <c r="F57" s="892">
        <v>26258000</v>
      </c>
      <c r="G57" s="892">
        <v>15448000</v>
      </c>
      <c r="H57" s="892">
        <v>44706000</v>
      </c>
      <c r="I57" s="892">
        <v>20444000</v>
      </c>
      <c r="J57" s="892">
        <v>106856000</v>
      </c>
      <c r="K57" s="892">
        <v>0</v>
      </c>
      <c r="L57" s="892">
        <v>0</v>
      </c>
      <c r="M57" s="892">
        <v>0</v>
      </c>
      <c r="N57" s="1484">
        <v>0</v>
      </c>
      <c r="O57" s="1484">
        <v>0</v>
      </c>
      <c r="P57" s="892">
        <v>4480978391</v>
      </c>
      <c r="Q57" s="1484">
        <v>0</v>
      </c>
      <c r="R57" s="1484">
        <v>0</v>
      </c>
      <c r="S57" s="892">
        <v>0</v>
      </c>
      <c r="T57" s="63">
        <v>47</v>
      </c>
    </row>
    <row r="58" spans="1:20" s="99" customFormat="1" ht="23.1" customHeight="1">
      <c r="A58" s="66">
        <v>49</v>
      </c>
      <c r="B58" s="58" t="s">
        <v>1067</v>
      </c>
      <c r="C58" s="890">
        <v>0</v>
      </c>
      <c r="D58" s="890">
        <v>1175883645</v>
      </c>
      <c r="E58" s="1481">
        <v>4557</v>
      </c>
      <c r="F58" s="890">
        <v>5677000</v>
      </c>
      <c r="G58" s="890">
        <v>4354000</v>
      </c>
      <c r="H58" s="890">
        <v>27914000</v>
      </c>
      <c r="I58" s="890">
        <v>3302000</v>
      </c>
      <c r="J58" s="890">
        <v>41247000</v>
      </c>
      <c r="K58" s="890">
        <v>0</v>
      </c>
      <c r="L58" s="890">
        <v>0</v>
      </c>
      <c r="M58" s="890">
        <v>0</v>
      </c>
      <c r="N58" s="1481">
        <v>0</v>
      </c>
      <c r="O58" s="1481">
        <v>0</v>
      </c>
      <c r="P58" s="890">
        <v>1217130645</v>
      </c>
      <c r="Q58" s="1481">
        <v>0</v>
      </c>
      <c r="R58" s="1481">
        <v>0</v>
      </c>
      <c r="S58" s="890">
        <v>0</v>
      </c>
      <c r="T58" s="67">
        <v>49</v>
      </c>
    </row>
    <row r="59" spans="1:20" s="99" customFormat="1" ht="23.1" customHeight="1">
      <c r="A59" s="62">
        <v>50</v>
      </c>
      <c r="B59" s="61" t="s">
        <v>1068</v>
      </c>
      <c r="C59" s="891">
        <v>0</v>
      </c>
      <c r="D59" s="891">
        <v>1441891180</v>
      </c>
      <c r="E59" s="895">
        <v>0</v>
      </c>
      <c r="F59" s="891">
        <v>9076000</v>
      </c>
      <c r="G59" s="891">
        <v>5054000</v>
      </c>
      <c r="H59" s="891">
        <v>33709000</v>
      </c>
      <c r="I59" s="891">
        <v>5964000</v>
      </c>
      <c r="J59" s="891">
        <v>53803000</v>
      </c>
      <c r="K59" s="891">
        <v>0</v>
      </c>
      <c r="L59" s="891">
        <v>0</v>
      </c>
      <c r="M59" s="891">
        <v>0</v>
      </c>
      <c r="N59" s="895">
        <v>0</v>
      </c>
      <c r="O59" s="895">
        <v>0</v>
      </c>
      <c r="P59" s="891">
        <v>1495694180</v>
      </c>
      <c r="Q59" s="895">
        <v>0</v>
      </c>
      <c r="R59" s="895">
        <v>0</v>
      </c>
      <c r="S59" s="891">
        <v>0</v>
      </c>
      <c r="T59" s="63">
        <v>50</v>
      </c>
    </row>
    <row r="60" spans="1:20" s="99" customFormat="1" ht="23.1" customHeight="1">
      <c r="A60" s="62">
        <v>51</v>
      </c>
      <c r="B60" s="61" t="s">
        <v>1069</v>
      </c>
      <c r="C60" s="891">
        <v>0</v>
      </c>
      <c r="D60" s="891">
        <v>2334177431</v>
      </c>
      <c r="E60" s="895">
        <v>8008</v>
      </c>
      <c r="F60" s="891">
        <v>13095000</v>
      </c>
      <c r="G60" s="891">
        <v>6733000</v>
      </c>
      <c r="H60" s="891">
        <v>37746000</v>
      </c>
      <c r="I60" s="891">
        <v>7478000</v>
      </c>
      <c r="J60" s="891">
        <v>65052000</v>
      </c>
      <c r="K60" s="891">
        <v>0</v>
      </c>
      <c r="L60" s="891">
        <v>0</v>
      </c>
      <c r="M60" s="891">
        <v>0</v>
      </c>
      <c r="N60" s="895">
        <v>0</v>
      </c>
      <c r="O60" s="895">
        <v>0</v>
      </c>
      <c r="P60" s="891">
        <v>2399229431</v>
      </c>
      <c r="Q60" s="895">
        <v>0</v>
      </c>
      <c r="R60" s="895">
        <v>0</v>
      </c>
      <c r="S60" s="891">
        <v>0</v>
      </c>
      <c r="T60" s="63">
        <v>51</v>
      </c>
    </row>
    <row r="61" spans="1:20" s="99" customFormat="1" ht="23.1" customHeight="1">
      <c r="A61" s="62">
        <v>52</v>
      </c>
      <c r="B61" s="61" t="s">
        <v>1070</v>
      </c>
      <c r="C61" s="891">
        <v>0</v>
      </c>
      <c r="D61" s="891">
        <v>1120464683</v>
      </c>
      <c r="E61" s="895">
        <v>24409</v>
      </c>
      <c r="F61" s="891">
        <v>5817000</v>
      </c>
      <c r="G61" s="891">
        <v>4487000</v>
      </c>
      <c r="H61" s="891">
        <v>30131000</v>
      </c>
      <c r="I61" s="891">
        <v>1316000</v>
      </c>
      <c r="J61" s="891">
        <v>41751000</v>
      </c>
      <c r="K61" s="891">
        <v>0</v>
      </c>
      <c r="L61" s="891">
        <v>0</v>
      </c>
      <c r="M61" s="891">
        <v>0</v>
      </c>
      <c r="N61" s="895">
        <v>0</v>
      </c>
      <c r="O61" s="895">
        <v>0</v>
      </c>
      <c r="P61" s="891">
        <v>1162215683</v>
      </c>
      <c r="Q61" s="895">
        <v>0</v>
      </c>
      <c r="R61" s="895">
        <v>0</v>
      </c>
      <c r="S61" s="891">
        <v>0</v>
      </c>
      <c r="T61" s="63">
        <v>52</v>
      </c>
    </row>
    <row r="62" spans="1:20" s="99" customFormat="1" ht="23.1" customHeight="1" thickBot="1">
      <c r="A62" s="77">
        <v>54</v>
      </c>
      <c r="B62" s="78" t="s">
        <v>1071</v>
      </c>
      <c r="C62" s="897">
        <v>0</v>
      </c>
      <c r="D62" s="897">
        <v>1676357223</v>
      </c>
      <c r="E62" s="1486">
        <v>0</v>
      </c>
      <c r="F62" s="897">
        <v>11186000</v>
      </c>
      <c r="G62" s="897">
        <v>6050000</v>
      </c>
      <c r="H62" s="897">
        <v>51109000</v>
      </c>
      <c r="I62" s="897">
        <v>7742000</v>
      </c>
      <c r="J62" s="897">
        <v>76087000</v>
      </c>
      <c r="K62" s="897">
        <v>0</v>
      </c>
      <c r="L62" s="897">
        <v>0</v>
      </c>
      <c r="M62" s="897">
        <v>0</v>
      </c>
      <c r="N62" s="1486">
        <v>0</v>
      </c>
      <c r="O62" s="1486">
        <v>0</v>
      </c>
      <c r="P62" s="897">
        <v>1752444223</v>
      </c>
      <c r="Q62" s="1486">
        <v>0</v>
      </c>
      <c r="R62" s="1486">
        <v>0</v>
      </c>
      <c r="S62" s="897">
        <v>0</v>
      </c>
      <c r="T62" s="79">
        <v>54</v>
      </c>
    </row>
    <row r="63" spans="1:20" s="99" customFormat="1" ht="23.1" customHeight="1">
      <c r="A63" s="62">
        <v>55</v>
      </c>
      <c r="B63" s="61" t="s">
        <v>1072</v>
      </c>
      <c r="C63" s="891">
        <v>0</v>
      </c>
      <c r="D63" s="891">
        <v>1516968335</v>
      </c>
      <c r="E63" s="895">
        <v>0</v>
      </c>
      <c r="F63" s="891">
        <v>9615000</v>
      </c>
      <c r="G63" s="891">
        <v>5397000</v>
      </c>
      <c r="H63" s="891">
        <v>31709000</v>
      </c>
      <c r="I63" s="891">
        <v>6718000</v>
      </c>
      <c r="J63" s="891">
        <v>53439000</v>
      </c>
      <c r="K63" s="891">
        <v>0</v>
      </c>
      <c r="L63" s="891">
        <v>0</v>
      </c>
      <c r="M63" s="891">
        <v>0</v>
      </c>
      <c r="N63" s="895">
        <v>0</v>
      </c>
      <c r="O63" s="895">
        <v>0</v>
      </c>
      <c r="P63" s="891">
        <v>1570407335</v>
      </c>
      <c r="Q63" s="895">
        <v>0</v>
      </c>
      <c r="R63" s="895">
        <v>0</v>
      </c>
      <c r="S63" s="891">
        <v>0</v>
      </c>
      <c r="T63" s="63">
        <v>55</v>
      </c>
    </row>
    <row r="64" spans="1:20" s="99" customFormat="1" ht="23.1" customHeight="1">
      <c r="A64" s="62">
        <v>56</v>
      </c>
      <c r="B64" s="61" t="s">
        <v>1073</v>
      </c>
      <c r="C64" s="891">
        <v>0</v>
      </c>
      <c r="D64" s="891">
        <v>1207583278</v>
      </c>
      <c r="E64" s="895">
        <v>0</v>
      </c>
      <c r="F64" s="891">
        <v>12955000</v>
      </c>
      <c r="G64" s="891">
        <v>6202000</v>
      </c>
      <c r="H64" s="891">
        <v>51880000</v>
      </c>
      <c r="I64" s="891">
        <v>4272000</v>
      </c>
      <c r="J64" s="891">
        <v>75309000</v>
      </c>
      <c r="K64" s="891">
        <v>0</v>
      </c>
      <c r="L64" s="891">
        <v>0</v>
      </c>
      <c r="M64" s="891">
        <v>0</v>
      </c>
      <c r="N64" s="895">
        <v>0</v>
      </c>
      <c r="O64" s="895">
        <v>0</v>
      </c>
      <c r="P64" s="891">
        <v>1282892278</v>
      </c>
      <c r="Q64" s="895">
        <v>0</v>
      </c>
      <c r="R64" s="895">
        <v>0</v>
      </c>
      <c r="S64" s="891">
        <v>0</v>
      </c>
      <c r="T64" s="63">
        <v>56</v>
      </c>
    </row>
    <row r="65" spans="1:20" s="99" customFormat="1" ht="23.1" customHeight="1">
      <c r="A65" s="62">
        <v>57</v>
      </c>
      <c r="B65" s="61" t="s">
        <v>1074</v>
      </c>
      <c r="C65" s="891">
        <v>0</v>
      </c>
      <c r="D65" s="891">
        <v>586472560</v>
      </c>
      <c r="E65" s="895">
        <v>5852</v>
      </c>
      <c r="F65" s="891">
        <v>2529000</v>
      </c>
      <c r="G65" s="891">
        <v>859000</v>
      </c>
      <c r="H65" s="891">
        <v>37529000</v>
      </c>
      <c r="I65" s="891">
        <v>2058000</v>
      </c>
      <c r="J65" s="891">
        <v>42975000</v>
      </c>
      <c r="K65" s="891">
        <v>0</v>
      </c>
      <c r="L65" s="891">
        <v>0</v>
      </c>
      <c r="M65" s="891">
        <v>0</v>
      </c>
      <c r="N65" s="895">
        <v>0</v>
      </c>
      <c r="O65" s="895">
        <v>0</v>
      </c>
      <c r="P65" s="891">
        <v>629447560</v>
      </c>
      <c r="Q65" s="895">
        <v>0</v>
      </c>
      <c r="R65" s="895">
        <v>0</v>
      </c>
      <c r="S65" s="891">
        <v>0</v>
      </c>
      <c r="T65" s="63">
        <v>57</v>
      </c>
    </row>
    <row r="66" spans="1:20" s="99" customFormat="1" ht="23.1" customHeight="1">
      <c r="A66" s="62">
        <v>58</v>
      </c>
      <c r="B66" s="61" t="s">
        <v>1075</v>
      </c>
      <c r="C66" s="891">
        <v>0</v>
      </c>
      <c r="D66" s="891">
        <v>790528942</v>
      </c>
      <c r="E66" s="895">
        <v>4704</v>
      </c>
      <c r="F66" s="891">
        <v>6639000</v>
      </c>
      <c r="G66" s="891">
        <v>2395000</v>
      </c>
      <c r="H66" s="891">
        <v>33715000</v>
      </c>
      <c r="I66" s="891">
        <v>2184000</v>
      </c>
      <c r="J66" s="891">
        <v>44933000</v>
      </c>
      <c r="K66" s="891">
        <v>0</v>
      </c>
      <c r="L66" s="891">
        <v>0</v>
      </c>
      <c r="M66" s="891">
        <v>0</v>
      </c>
      <c r="N66" s="895">
        <v>0</v>
      </c>
      <c r="O66" s="895">
        <v>0</v>
      </c>
      <c r="P66" s="891">
        <v>835461942</v>
      </c>
      <c r="Q66" s="895">
        <v>0</v>
      </c>
      <c r="R66" s="895">
        <v>0</v>
      </c>
      <c r="S66" s="891">
        <v>0</v>
      </c>
      <c r="T66" s="63">
        <v>58</v>
      </c>
    </row>
    <row r="67" spans="1:20" s="99" customFormat="1" ht="23.1" customHeight="1">
      <c r="A67" s="71">
        <v>59</v>
      </c>
      <c r="B67" s="72" t="s">
        <v>1076</v>
      </c>
      <c r="C67" s="892">
        <v>0</v>
      </c>
      <c r="D67" s="892">
        <v>514202851</v>
      </c>
      <c r="E67" s="1484">
        <v>0</v>
      </c>
      <c r="F67" s="892">
        <v>2741000</v>
      </c>
      <c r="G67" s="892">
        <v>2710000</v>
      </c>
      <c r="H67" s="892">
        <v>45968000</v>
      </c>
      <c r="I67" s="892">
        <v>1794000</v>
      </c>
      <c r="J67" s="892">
        <v>53213000</v>
      </c>
      <c r="K67" s="892">
        <v>0</v>
      </c>
      <c r="L67" s="892">
        <v>0</v>
      </c>
      <c r="M67" s="892">
        <v>0</v>
      </c>
      <c r="N67" s="1484">
        <v>0</v>
      </c>
      <c r="O67" s="1484">
        <v>0</v>
      </c>
      <c r="P67" s="892">
        <v>567415851</v>
      </c>
      <c r="Q67" s="1484">
        <v>0</v>
      </c>
      <c r="R67" s="1484">
        <v>0</v>
      </c>
      <c r="S67" s="892">
        <v>0</v>
      </c>
      <c r="T67" s="73">
        <v>59</v>
      </c>
    </row>
    <row r="68" spans="1:20" s="111" customFormat="1" ht="23.1" customHeight="1">
      <c r="A68" s="74">
        <v>61</v>
      </c>
      <c r="B68" s="61" t="s">
        <v>1077</v>
      </c>
      <c r="C68" s="890">
        <v>0</v>
      </c>
      <c r="D68" s="890">
        <v>886425019</v>
      </c>
      <c r="E68" s="1481">
        <v>0</v>
      </c>
      <c r="F68" s="890">
        <v>3954000</v>
      </c>
      <c r="G68" s="890">
        <v>23333000</v>
      </c>
      <c r="H68" s="890">
        <v>60076000</v>
      </c>
      <c r="I68" s="890">
        <v>3860000</v>
      </c>
      <c r="J68" s="890">
        <v>91223000</v>
      </c>
      <c r="K68" s="890">
        <v>0</v>
      </c>
      <c r="L68" s="890">
        <v>0</v>
      </c>
      <c r="M68" s="890">
        <v>0</v>
      </c>
      <c r="N68" s="1481">
        <v>0</v>
      </c>
      <c r="O68" s="1481">
        <v>0</v>
      </c>
      <c r="P68" s="890">
        <v>977648019</v>
      </c>
      <c r="Q68" s="1481">
        <v>0</v>
      </c>
      <c r="R68" s="1481">
        <v>0</v>
      </c>
      <c r="S68" s="890">
        <v>0</v>
      </c>
      <c r="T68" s="75">
        <v>61</v>
      </c>
    </row>
    <row r="69" spans="1:20" s="111" customFormat="1" ht="23.1" customHeight="1">
      <c r="A69" s="62">
        <v>65</v>
      </c>
      <c r="B69" s="61" t="s">
        <v>1078</v>
      </c>
      <c r="C69" s="891">
        <v>0</v>
      </c>
      <c r="D69" s="891">
        <v>305851960</v>
      </c>
      <c r="E69" s="895">
        <v>0</v>
      </c>
      <c r="F69" s="891">
        <v>994000</v>
      </c>
      <c r="G69" s="891">
        <v>284000</v>
      </c>
      <c r="H69" s="891">
        <v>26004000</v>
      </c>
      <c r="I69" s="891">
        <v>1142000</v>
      </c>
      <c r="J69" s="891">
        <v>28424000</v>
      </c>
      <c r="K69" s="891">
        <v>0</v>
      </c>
      <c r="L69" s="891">
        <v>0</v>
      </c>
      <c r="M69" s="891">
        <v>0</v>
      </c>
      <c r="N69" s="895">
        <v>0</v>
      </c>
      <c r="O69" s="895">
        <v>0</v>
      </c>
      <c r="P69" s="891">
        <v>334275960</v>
      </c>
      <c r="Q69" s="895">
        <v>0</v>
      </c>
      <c r="R69" s="895">
        <v>0</v>
      </c>
      <c r="S69" s="891">
        <v>0</v>
      </c>
      <c r="T69" s="63">
        <v>65</v>
      </c>
    </row>
    <row r="70" spans="1:20" s="111" customFormat="1" ht="23.1" customHeight="1">
      <c r="A70" s="62">
        <v>66</v>
      </c>
      <c r="B70" s="61" t="s">
        <v>1079</v>
      </c>
      <c r="C70" s="891">
        <v>0</v>
      </c>
      <c r="D70" s="891">
        <v>907266543</v>
      </c>
      <c r="E70" s="895">
        <v>0</v>
      </c>
      <c r="F70" s="891">
        <v>8571000</v>
      </c>
      <c r="G70" s="891">
        <v>3267000</v>
      </c>
      <c r="H70" s="891">
        <v>42748000</v>
      </c>
      <c r="I70" s="891">
        <v>1260000</v>
      </c>
      <c r="J70" s="891">
        <v>55846000</v>
      </c>
      <c r="K70" s="891">
        <v>0</v>
      </c>
      <c r="L70" s="891">
        <v>0</v>
      </c>
      <c r="M70" s="891">
        <v>0</v>
      </c>
      <c r="N70" s="895">
        <v>0</v>
      </c>
      <c r="O70" s="895">
        <v>0</v>
      </c>
      <c r="P70" s="891">
        <v>963112543</v>
      </c>
      <c r="Q70" s="895">
        <v>0</v>
      </c>
      <c r="R70" s="895">
        <v>0</v>
      </c>
      <c r="S70" s="891">
        <v>0</v>
      </c>
      <c r="T70" s="63">
        <v>66</v>
      </c>
    </row>
    <row r="71" spans="1:20" s="111" customFormat="1" ht="23.1" customHeight="1">
      <c r="A71" s="62">
        <v>68</v>
      </c>
      <c r="B71" s="61" t="s">
        <v>1080</v>
      </c>
      <c r="C71" s="891">
        <v>0</v>
      </c>
      <c r="D71" s="891">
        <v>1126664954</v>
      </c>
      <c r="E71" s="895">
        <v>0</v>
      </c>
      <c r="F71" s="891">
        <v>7542000</v>
      </c>
      <c r="G71" s="891">
        <v>4227000</v>
      </c>
      <c r="H71" s="891">
        <v>36144000</v>
      </c>
      <c r="I71" s="891">
        <v>3394000</v>
      </c>
      <c r="J71" s="891">
        <v>51307000</v>
      </c>
      <c r="K71" s="891">
        <v>0</v>
      </c>
      <c r="L71" s="891">
        <v>0</v>
      </c>
      <c r="M71" s="891">
        <v>0</v>
      </c>
      <c r="N71" s="895">
        <v>0</v>
      </c>
      <c r="O71" s="895">
        <v>0</v>
      </c>
      <c r="P71" s="891">
        <v>1177971954</v>
      </c>
      <c r="Q71" s="895">
        <v>0</v>
      </c>
      <c r="R71" s="895">
        <v>0</v>
      </c>
      <c r="S71" s="891">
        <v>0</v>
      </c>
      <c r="T71" s="63">
        <v>68</v>
      </c>
    </row>
    <row r="72" spans="1:20" s="111" customFormat="1" ht="23.1" customHeight="1">
      <c r="A72" s="71">
        <v>70</v>
      </c>
      <c r="B72" s="72" t="s">
        <v>1081</v>
      </c>
      <c r="C72" s="892">
        <v>0</v>
      </c>
      <c r="D72" s="892">
        <v>2150891982</v>
      </c>
      <c r="E72" s="1484">
        <v>0</v>
      </c>
      <c r="F72" s="892">
        <v>11343000</v>
      </c>
      <c r="G72" s="892">
        <v>6588000</v>
      </c>
      <c r="H72" s="892">
        <v>48984000</v>
      </c>
      <c r="I72" s="892">
        <v>8652000</v>
      </c>
      <c r="J72" s="892">
        <v>75567000</v>
      </c>
      <c r="K72" s="892">
        <v>0</v>
      </c>
      <c r="L72" s="892">
        <v>0</v>
      </c>
      <c r="M72" s="892">
        <v>0</v>
      </c>
      <c r="N72" s="1484">
        <v>0</v>
      </c>
      <c r="O72" s="1484">
        <v>0</v>
      </c>
      <c r="P72" s="892">
        <v>2226458982</v>
      </c>
      <c r="Q72" s="1484">
        <v>0</v>
      </c>
      <c r="R72" s="1484">
        <v>0</v>
      </c>
      <c r="S72" s="892">
        <v>0</v>
      </c>
      <c r="T72" s="73">
        <v>70</v>
      </c>
    </row>
    <row r="73" spans="1:20" ht="23.1" customHeight="1">
      <c r="A73" s="60">
        <v>78</v>
      </c>
      <c r="B73" s="93" t="s">
        <v>1082</v>
      </c>
      <c r="C73" s="891">
        <v>0</v>
      </c>
      <c r="D73" s="891">
        <v>2652315270</v>
      </c>
      <c r="E73" s="891">
        <v>25697</v>
      </c>
      <c r="F73" s="891">
        <v>8215000</v>
      </c>
      <c r="G73" s="891">
        <v>5635000</v>
      </c>
      <c r="H73" s="891">
        <v>36367000</v>
      </c>
      <c r="I73" s="891">
        <v>7308000</v>
      </c>
      <c r="J73" s="891">
        <v>57525000</v>
      </c>
      <c r="K73" s="891">
        <v>0</v>
      </c>
      <c r="L73" s="891">
        <v>0</v>
      </c>
      <c r="M73" s="891">
        <v>0</v>
      </c>
      <c r="N73" s="891">
        <v>0</v>
      </c>
      <c r="O73" s="891">
        <v>0</v>
      </c>
      <c r="P73" s="891">
        <v>2709840270</v>
      </c>
      <c r="Q73" s="891">
        <v>0</v>
      </c>
      <c r="R73" s="891">
        <v>0</v>
      </c>
      <c r="S73" s="891">
        <v>0</v>
      </c>
      <c r="T73" s="55">
        <v>78</v>
      </c>
    </row>
    <row r="74" spans="1:20" ht="23.1" customHeight="1">
      <c r="A74" s="60">
        <v>84</v>
      </c>
      <c r="B74" s="93" t="s">
        <v>1083</v>
      </c>
      <c r="C74" s="891">
        <v>0</v>
      </c>
      <c r="D74" s="891">
        <v>2406734024</v>
      </c>
      <c r="E74" s="891">
        <v>1239</v>
      </c>
      <c r="F74" s="891">
        <v>17069000</v>
      </c>
      <c r="G74" s="891">
        <v>7840000</v>
      </c>
      <c r="H74" s="891">
        <v>69533000</v>
      </c>
      <c r="I74" s="891">
        <v>11428000</v>
      </c>
      <c r="J74" s="891">
        <v>105870000</v>
      </c>
      <c r="K74" s="891">
        <v>0</v>
      </c>
      <c r="L74" s="891">
        <v>0</v>
      </c>
      <c r="M74" s="891">
        <v>0</v>
      </c>
      <c r="N74" s="891">
        <v>0</v>
      </c>
      <c r="O74" s="891">
        <v>0</v>
      </c>
      <c r="P74" s="891">
        <v>2512604024</v>
      </c>
      <c r="Q74" s="891">
        <v>0</v>
      </c>
      <c r="R74" s="891">
        <v>0</v>
      </c>
      <c r="S74" s="891">
        <v>0</v>
      </c>
      <c r="T74" s="55">
        <v>84</v>
      </c>
    </row>
    <row r="75" spans="1:20" ht="23.1" customHeight="1">
      <c r="A75" s="60">
        <v>85</v>
      </c>
      <c r="B75" s="93" t="s">
        <v>1084</v>
      </c>
      <c r="C75" s="891">
        <v>0</v>
      </c>
      <c r="D75" s="891">
        <v>3015535725</v>
      </c>
      <c r="E75" s="891">
        <v>0</v>
      </c>
      <c r="F75" s="891">
        <v>21827000</v>
      </c>
      <c r="G75" s="891">
        <v>11888000</v>
      </c>
      <c r="H75" s="891">
        <v>73856000</v>
      </c>
      <c r="I75" s="891">
        <v>11096000</v>
      </c>
      <c r="J75" s="891">
        <v>118667000</v>
      </c>
      <c r="K75" s="891">
        <v>0</v>
      </c>
      <c r="L75" s="891">
        <v>0</v>
      </c>
      <c r="M75" s="891">
        <v>0</v>
      </c>
      <c r="N75" s="891">
        <v>0</v>
      </c>
      <c r="O75" s="891">
        <v>0</v>
      </c>
      <c r="P75" s="891">
        <v>3134202725</v>
      </c>
      <c r="Q75" s="891">
        <v>0</v>
      </c>
      <c r="R75" s="891">
        <v>0</v>
      </c>
      <c r="S75" s="891">
        <v>0</v>
      </c>
      <c r="T75" s="55">
        <v>85</v>
      </c>
    </row>
    <row r="76" spans="1:20" ht="23.1" customHeight="1">
      <c r="A76" s="60">
        <v>89</v>
      </c>
      <c r="B76" s="93" t="s">
        <v>1085</v>
      </c>
      <c r="C76" s="891">
        <v>0</v>
      </c>
      <c r="D76" s="891">
        <v>4107206508</v>
      </c>
      <c r="E76" s="891">
        <v>0</v>
      </c>
      <c r="F76" s="891">
        <v>23781000</v>
      </c>
      <c r="G76" s="891">
        <v>10737000</v>
      </c>
      <c r="H76" s="891">
        <v>40296000</v>
      </c>
      <c r="I76" s="891">
        <v>10048000</v>
      </c>
      <c r="J76" s="891">
        <v>84862000</v>
      </c>
      <c r="K76" s="891">
        <v>0</v>
      </c>
      <c r="L76" s="891">
        <v>0</v>
      </c>
      <c r="M76" s="891">
        <v>0</v>
      </c>
      <c r="N76" s="891">
        <v>0</v>
      </c>
      <c r="O76" s="891">
        <v>0</v>
      </c>
      <c r="P76" s="891">
        <v>4192068508</v>
      </c>
      <c r="Q76" s="891">
        <v>0</v>
      </c>
      <c r="R76" s="891">
        <v>0</v>
      </c>
      <c r="S76" s="891">
        <v>0</v>
      </c>
      <c r="T76" s="55">
        <v>89</v>
      </c>
    </row>
    <row r="77" spans="1:20" ht="23.1" customHeight="1">
      <c r="A77" s="60">
        <v>90</v>
      </c>
      <c r="B77" s="93" t="s">
        <v>1086</v>
      </c>
      <c r="C77" s="892">
        <v>0</v>
      </c>
      <c r="D77" s="892">
        <v>3235611625</v>
      </c>
      <c r="E77" s="892">
        <v>-11900</v>
      </c>
      <c r="F77" s="892">
        <v>22158000</v>
      </c>
      <c r="G77" s="892">
        <v>11759000</v>
      </c>
      <c r="H77" s="892">
        <v>51046000</v>
      </c>
      <c r="I77" s="892">
        <v>10684000</v>
      </c>
      <c r="J77" s="892">
        <v>95647000</v>
      </c>
      <c r="K77" s="892">
        <v>0</v>
      </c>
      <c r="L77" s="892">
        <v>0</v>
      </c>
      <c r="M77" s="892">
        <v>0</v>
      </c>
      <c r="N77" s="892">
        <v>0</v>
      </c>
      <c r="O77" s="892">
        <v>0</v>
      </c>
      <c r="P77" s="892">
        <v>3331258625</v>
      </c>
      <c r="Q77" s="892">
        <v>0</v>
      </c>
      <c r="R77" s="892">
        <v>0</v>
      </c>
      <c r="S77" s="892">
        <v>0</v>
      </c>
      <c r="T77" s="55">
        <v>90</v>
      </c>
    </row>
    <row r="78" spans="1:20" ht="23.1" customHeight="1">
      <c r="A78" s="57">
        <v>91</v>
      </c>
      <c r="B78" s="92" t="s">
        <v>1087</v>
      </c>
      <c r="C78" s="890">
        <v>0</v>
      </c>
      <c r="D78" s="890">
        <v>2167038246</v>
      </c>
      <c r="E78" s="1481">
        <v>0</v>
      </c>
      <c r="F78" s="890">
        <v>13403000</v>
      </c>
      <c r="G78" s="890">
        <v>8437000</v>
      </c>
      <c r="H78" s="890">
        <v>25887000</v>
      </c>
      <c r="I78" s="890">
        <v>4630000</v>
      </c>
      <c r="J78" s="890">
        <v>52357000</v>
      </c>
      <c r="K78" s="890">
        <v>0</v>
      </c>
      <c r="L78" s="890">
        <v>0</v>
      </c>
      <c r="M78" s="890">
        <v>0</v>
      </c>
      <c r="N78" s="1481">
        <v>0</v>
      </c>
      <c r="O78" s="1481">
        <v>0</v>
      </c>
      <c r="P78" s="890">
        <v>2219395246</v>
      </c>
      <c r="Q78" s="1481">
        <v>0</v>
      </c>
      <c r="R78" s="1481">
        <v>0</v>
      </c>
      <c r="S78" s="890">
        <v>0</v>
      </c>
      <c r="T78" s="59">
        <v>91</v>
      </c>
    </row>
    <row r="79" spans="1:20" ht="23.1" customHeight="1">
      <c r="A79" s="60">
        <v>92</v>
      </c>
      <c r="B79" s="93" t="s">
        <v>1088</v>
      </c>
      <c r="C79" s="891">
        <v>0</v>
      </c>
      <c r="D79" s="891">
        <v>4463909241</v>
      </c>
      <c r="E79" s="895">
        <v>64806</v>
      </c>
      <c r="F79" s="891">
        <v>33470000</v>
      </c>
      <c r="G79" s="891">
        <v>27475000</v>
      </c>
      <c r="H79" s="891">
        <v>61900000</v>
      </c>
      <c r="I79" s="891">
        <v>19326000</v>
      </c>
      <c r="J79" s="891">
        <v>142171000</v>
      </c>
      <c r="K79" s="891">
        <v>0</v>
      </c>
      <c r="L79" s="891">
        <v>0</v>
      </c>
      <c r="M79" s="891">
        <v>0</v>
      </c>
      <c r="N79" s="895">
        <v>0</v>
      </c>
      <c r="O79" s="895">
        <v>0</v>
      </c>
      <c r="P79" s="891">
        <v>4606080241</v>
      </c>
      <c r="Q79" s="895">
        <v>0</v>
      </c>
      <c r="R79" s="895">
        <v>0</v>
      </c>
      <c r="S79" s="891">
        <v>0</v>
      </c>
      <c r="T79" s="55">
        <v>92</v>
      </c>
    </row>
    <row r="80" spans="1:20" ht="23.1" customHeight="1">
      <c r="A80" s="60">
        <v>94</v>
      </c>
      <c r="B80" s="93" t="s">
        <v>1089</v>
      </c>
      <c r="C80" s="891">
        <v>0</v>
      </c>
      <c r="D80" s="891">
        <v>65527790139</v>
      </c>
      <c r="E80" s="895">
        <v>9215156</v>
      </c>
      <c r="F80" s="891">
        <v>427836000</v>
      </c>
      <c r="G80" s="891">
        <v>538883000</v>
      </c>
      <c r="H80" s="891">
        <v>238794000</v>
      </c>
      <c r="I80" s="891">
        <v>217382000</v>
      </c>
      <c r="J80" s="891">
        <v>1422895000</v>
      </c>
      <c r="K80" s="891">
        <v>0</v>
      </c>
      <c r="L80" s="891">
        <v>0</v>
      </c>
      <c r="M80" s="891">
        <v>0</v>
      </c>
      <c r="N80" s="895">
        <v>0</v>
      </c>
      <c r="O80" s="895">
        <v>0</v>
      </c>
      <c r="P80" s="891">
        <v>66950685139</v>
      </c>
      <c r="Q80" s="895">
        <v>0</v>
      </c>
      <c r="R80" s="895">
        <v>0</v>
      </c>
      <c r="S80" s="891">
        <v>0</v>
      </c>
      <c r="T80" s="55">
        <v>94</v>
      </c>
    </row>
    <row r="81" spans="1:20" s="99" customFormat="1" ht="23.1" customHeight="1">
      <c r="A81" s="62">
        <v>301</v>
      </c>
      <c r="B81" s="61" t="s">
        <v>1090</v>
      </c>
      <c r="C81" s="891">
        <v>0</v>
      </c>
      <c r="D81" s="891">
        <v>0</v>
      </c>
      <c r="E81" s="895">
        <v>0</v>
      </c>
      <c r="F81" s="891">
        <v>0</v>
      </c>
      <c r="G81" s="891">
        <v>0</v>
      </c>
      <c r="H81" s="891">
        <v>0</v>
      </c>
      <c r="I81" s="891">
        <v>0</v>
      </c>
      <c r="J81" s="891">
        <v>0</v>
      </c>
      <c r="K81" s="891">
        <v>0</v>
      </c>
      <c r="L81" s="891">
        <v>527000</v>
      </c>
      <c r="M81" s="891">
        <v>0</v>
      </c>
      <c r="N81" s="895">
        <v>0</v>
      </c>
      <c r="O81" s="895">
        <v>0</v>
      </c>
      <c r="P81" s="891">
        <v>527000</v>
      </c>
      <c r="Q81" s="895">
        <v>0</v>
      </c>
      <c r="R81" s="895">
        <v>0</v>
      </c>
      <c r="S81" s="891">
        <v>0</v>
      </c>
      <c r="T81" s="63">
        <v>301</v>
      </c>
    </row>
    <row r="82" spans="1:20" s="99" customFormat="1" ht="23.1" customHeight="1">
      <c r="A82" s="62">
        <v>302</v>
      </c>
      <c r="B82" s="61" t="s">
        <v>1091</v>
      </c>
      <c r="C82" s="892">
        <v>0</v>
      </c>
      <c r="D82" s="892">
        <v>0</v>
      </c>
      <c r="E82" s="1484">
        <v>0</v>
      </c>
      <c r="F82" s="892">
        <v>0</v>
      </c>
      <c r="G82" s="892">
        <v>0</v>
      </c>
      <c r="H82" s="892">
        <v>0</v>
      </c>
      <c r="I82" s="892">
        <v>0</v>
      </c>
      <c r="J82" s="892">
        <v>0</v>
      </c>
      <c r="K82" s="892">
        <v>0</v>
      </c>
      <c r="L82" s="892">
        <v>1303000</v>
      </c>
      <c r="M82" s="892">
        <v>0</v>
      </c>
      <c r="N82" s="1484">
        <v>0</v>
      </c>
      <c r="O82" s="1484">
        <v>0</v>
      </c>
      <c r="P82" s="892">
        <v>1303000</v>
      </c>
      <c r="Q82" s="1484">
        <v>0</v>
      </c>
      <c r="R82" s="1484">
        <v>0</v>
      </c>
      <c r="S82" s="892">
        <v>0</v>
      </c>
      <c r="T82" s="63">
        <v>302</v>
      </c>
    </row>
    <row r="83" spans="1:20" s="99" customFormat="1" ht="23.1" customHeight="1">
      <c r="A83" s="66">
        <v>303</v>
      </c>
      <c r="B83" s="58" t="s">
        <v>1092</v>
      </c>
      <c r="C83" s="890">
        <v>0</v>
      </c>
      <c r="D83" s="890">
        <v>0</v>
      </c>
      <c r="E83" s="1481">
        <v>0</v>
      </c>
      <c r="F83" s="890">
        <v>0</v>
      </c>
      <c r="G83" s="890">
        <v>0</v>
      </c>
      <c r="H83" s="890">
        <v>0</v>
      </c>
      <c r="I83" s="890">
        <v>0</v>
      </c>
      <c r="J83" s="890">
        <v>0</v>
      </c>
      <c r="K83" s="890">
        <v>0</v>
      </c>
      <c r="L83" s="890">
        <v>164000</v>
      </c>
      <c r="M83" s="890">
        <v>0</v>
      </c>
      <c r="N83" s="1481">
        <v>0</v>
      </c>
      <c r="O83" s="1481">
        <v>0</v>
      </c>
      <c r="P83" s="890">
        <v>164000</v>
      </c>
      <c r="Q83" s="1481">
        <v>0</v>
      </c>
      <c r="R83" s="1481">
        <v>0</v>
      </c>
      <c r="S83" s="890">
        <v>0</v>
      </c>
      <c r="T83" s="67">
        <v>303</v>
      </c>
    </row>
    <row r="84" spans="1:20" s="99" customFormat="1" ht="23.1" customHeight="1">
      <c r="A84" s="62">
        <v>304</v>
      </c>
      <c r="B84" s="61" t="s">
        <v>1093</v>
      </c>
      <c r="C84" s="891">
        <v>0</v>
      </c>
      <c r="D84" s="891">
        <v>0</v>
      </c>
      <c r="E84" s="895">
        <v>0</v>
      </c>
      <c r="F84" s="891">
        <v>0</v>
      </c>
      <c r="G84" s="891">
        <v>0</v>
      </c>
      <c r="H84" s="891">
        <v>0</v>
      </c>
      <c r="I84" s="891">
        <v>0</v>
      </c>
      <c r="J84" s="891">
        <v>0</v>
      </c>
      <c r="K84" s="891">
        <v>0</v>
      </c>
      <c r="L84" s="891">
        <v>3962000</v>
      </c>
      <c r="M84" s="891">
        <v>0</v>
      </c>
      <c r="N84" s="895">
        <v>0</v>
      </c>
      <c r="O84" s="895">
        <v>0</v>
      </c>
      <c r="P84" s="891">
        <v>3962000</v>
      </c>
      <c r="Q84" s="895">
        <v>0</v>
      </c>
      <c r="R84" s="895">
        <v>0</v>
      </c>
      <c r="S84" s="891">
        <v>0</v>
      </c>
      <c r="T84" s="63">
        <v>304</v>
      </c>
    </row>
    <row r="85" spans="1:20" s="99" customFormat="1" ht="23.1" customHeight="1">
      <c r="A85" s="62">
        <v>305</v>
      </c>
      <c r="B85" s="61" t="s">
        <v>1094</v>
      </c>
      <c r="C85" s="891">
        <v>0</v>
      </c>
      <c r="D85" s="891">
        <v>0</v>
      </c>
      <c r="E85" s="895">
        <v>0</v>
      </c>
      <c r="F85" s="891">
        <v>0</v>
      </c>
      <c r="G85" s="891">
        <v>0</v>
      </c>
      <c r="H85" s="891">
        <v>0</v>
      </c>
      <c r="I85" s="891">
        <v>0</v>
      </c>
      <c r="J85" s="891">
        <v>0</v>
      </c>
      <c r="K85" s="891">
        <v>0</v>
      </c>
      <c r="L85" s="891">
        <v>5688000</v>
      </c>
      <c r="M85" s="891">
        <v>0</v>
      </c>
      <c r="N85" s="895">
        <v>0</v>
      </c>
      <c r="O85" s="895">
        <v>0</v>
      </c>
      <c r="P85" s="891">
        <v>5688000</v>
      </c>
      <c r="Q85" s="895">
        <v>0</v>
      </c>
      <c r="R85" s="895">
        <v>0</v>
      </c>
      <c r="S85" s="891">
        <v>0</v>
      </c>
      <c r="T85" s="63">
        <v>305</v>
      </c>
    </row>
    <row r="86" spans="1:20" s="99" customFormat="1" ht="23.1" customHeight="1">
      <c r="A86" s="62">
        <v>306</v>
      </c>
      <c r="B86" s="61" t="s">
        <v>1095</v>
      </c>
      <c r="C86" s="891">
        <v>0</v>
      </c>
      <c r="D86" s="891">
        <v>0</v>
      </c>
      <c r="E86" s="895">
        <v>0</v>
      </c>
      <c r="F86" s="891">
        <v>0</v>
      </c>
      <c r="G86" s="891">
        <v>0</v>
      </c>
      <c r="H86" s="891">
        <v>0</v>
      </c>
      <c r="I86" s="891">
        <v>0</v>
      </c>
      <c r="J86" s="891">
        <v>0</v>
      </c>
      <c r="K86" s="891">
        <v>0</v>
      </c>
      <c r="L86" s="891">
        <v>20845000</v>
      </c>
      <c r="M86" s="891">
        <v>0</v>
      </c>
      <c r="N86" s="895">
        <v>0</v>
      </c>
      <c r="O86" s="895">
        <v>0</v>
      </c>
      <c r="P86" s="891">
        <v>20845000</v>
      </c>
      <c r="Q86" s="895">
        <v>0</v>
      </c>
      <c r="R86" s="895">
        <v>0</v>
      </c>
      <c r="S86" s="891">
        <v>0</v>
      </c>
      <c r="T86" s="63">
        <v>306</v>
      </c>
    </row>
    <row r="87" spans="1:20" s="99" customFormat="1" ht="23.1" customHeight="1">
      <c r="A87" s="62"/>
      <c r="B87" s="61"/>
      <c r="C87" s="892"/>
      <c r="D87" s="892"/>
      <c r="E87" s="1484"/>
      <c r="F87" s="892"/>
      <c r="G87" s="892"/>
      <c r="H87" s="892"/>
      <c r="I87" s="892"/>
      <c r="J87" s="892"/>
      <c r="K87" s="892"/>
      <c r="L87" s="892"/>
      <c r="M87" s="892"/>
      <c r="N87" s="1484"/>
      <c r="O87" s="1484"/>
      <c r="P87" s="892"/>
      <c r="Q87" s="1484"/>
      <c r="R87" s="1484"/>
      <c r="S87" s="892"/>
      <c r="T87" s="63"/>
    </row>
    <row r="88" spans="1:20" s="99" customFormat="1" ht="23.1" customHeight="1">
      <c r="A88" s="68"/>
      <c r="B88" s="58"/>
      <c r="C88" s="890"/>
      <c r="D88" s="890"/>
      <c r="E88" s="1481"/>
      <c r="F88" s="890"/>
      <c r="G88" s="890"/>
      <c r="H88" s="890"/>
      <c r="I88" s="890"/>
      <c r="J88" s="890"/>
      <c r="K88" s="890"/>
      <c r="L88" s="890"/>
      <c r="M88" s="890"/>
      <c r="N88" s="1481"/>
      <c r="O88" s="1481"/>
      <c r="P88" s="890"/>
      <c r="Q88" s="1481"/>
      <c r="R88" s="1481"/>
      <c r="S88" s="890"/>
      <c r="T88" s="69"/>
    </row>
    <row r="89" spans="1:20" s="99" customFormat="1" ht="23.1" customHeight="1">
      <c r="A89" s="62"/>
      <c r="B89" s="61"/>
      <c r="C89" s="891"/>
      <c r="D89" s="891"/>
      <c r="E89" s="895"/>
      <c r="F89" s="891"/>
      <c r="G89" s="891"/>
      <c r="H89" s="891"/>
      <c r="I89" s="891"/>
      <c r="J89" s="891"/>
      <c r="K89" s="891"/>
      <c r="L89" s="891"/>
      <c r="M89" s="891"/>
      <c r="N89" s="895"/>
      <c r="O89" s="895"/>
      <c r="P89" s="891"/>
      <c r="Q89" s="895"/>
      <c r="R89" s="895"/>
      <c r="S89" s="891"/>
      <c r="T89" s="63"/>
    </row>
    <row r="90" spans="1:20" s="99" customFormat="1" ht="23.1" customHeight="1">
      <c r="A90" s="62"/>
      <c r="B90" s="61"/>
      <c r="C90" s="891"/>
      <c r="D90" s="891"/>
      <c r="E90" s="895"/>
      <c r="F90" s="891"/>
      <c r="G90" s="891"/>
      <c r="H90" s="891"/>
      <c r="I90" s="891"/>
      <c r="J90" s="891"/>
      <c r="K90" s="891"/>
      <c r="L90" s="891"/>
      <c r="M90" s="891"/>
      <c r="N90" s="895"/>
      <c r="O90" s="895"/>
      <c r="P90" s="891"/>
      <c r="Q90" s="895"/>
      <c r="R90" s="895"/>
      <c r="S90" s="891"/>
      <c r="T90" s="63"/>
    </row>
    <row r="91" spans="1:20" s="99" customFormat="1" ht="23.1" customHeight="1">
      <c r="A91" s="62"/>
      <c r="B91" s="61"/>
      <c r="C91" s="891"/>
      <c r="D91" s="891"/>
      <c r="E91" s="895"/>
      <c r="F91" s="891"/>
      <c r="G91" s="891"/>
      <c r="H91" s="891"/>
      <c r="I91" s="891"/>
      <c r="J91" s="891"/>
      <c r="K91" s="891"/>
      <c r="L91" s="891"/>
      <c r="M91" s="891"/>
      <c r="N91" s="895"/>
      <c r="O91" s="895"/>
      <c r="P91" s="891"/>
      <c r="Q91" s="895"/>
      <c r="R91" s="895"/>
      <c r="S91" s="891"/>
      <c r="T91" s="63"/>
    </row>
    <row r="92" spans="1:20" s="99" customFormat="1" ht="23.1" customHeight="1">
      <c r="A92" s="62"/>
      <c r="B92" s="61"/>
      <c r="C92" s="892"/>
      <c r="D92" s="892"/>
      <c r="E92" s="1484"/>
      <c r="F92" s="892"/>
      <c r="G92" s="892"/>
      <c r="H92" s="892"/>
      <c r="I92" s="892"/>
      <c r="J92" s="892"/>
      <c r="K92" s="892"/>
      <c r="L92" s="892"/>
      <c r="M92" s="892"/>
      <c r="N92" s="1484"/>
      <c r="O92" s="1484"/>
      <c r="P92" s="892"/>
      <c r="Q92" s="1484"/>
      <c r="R92" s="1484"/>
      <c r="S92" s="892"/>
      <c r="T92" s="63"/>
    </row>
    <row r="93" spans="1:20" s="99" customFormat="1" ht="23.1" customHeight="1">
      <c r="A93" s="66"/>
      <c r="B93" s="58"/>
      <c r="C93" s="890"/>
      <c r="D93" s="890"/>
      <c r="E93" s="1481"/>
      <c r="F93" s="890"/>
      <c r="G93" s="890"/>
      <c r="H93" s="890"/>
      <c r="I93" s="890"/>
      <c r="J93" s="890"/>
      <c r="K93" s="890"/>
      <c r="L93" s="890"/>
      <c r="M93" s="890"/>
      <c r="N93" s="1481"/>
      <c r="O93" s="1481"/>
      <c r="P93" s="890"/>
      <c r="Q93" s="1481"/>
      <c r="R93" s="1481"/>
      <c r="S93" s="890"/>
      <c r="T93" s="67"/>
    </row>
    <row r="94" spans="1:20" s="99" customFormat="1" ht="23.1" customHeight="1">
      <c r="A94" s="62"/>
      <c r="B94" s="61"/>
      <c r="C94" s="891"/>
      <c r="D94" s="891"/>
      <c r="E94" s="895"/>
      <c r="F94" s="891"/>
      <c r="G94" s="891"/>
      <c r="H94" s="891"/>
      <c r="I94" s="891"/>
      <c r="J94" s="891"/>
      <c r="K94" s="891"/>
      <c r="L94" s="891"/>
      <c r="M94" s="891"/>
      <c r="N94" s="895"/>
      <c r="O94" s="895"/>
      <c r="P94" s="891"/>
      <c r="Q94" s="895"/>
      <c r="R94" s="895"/>
      <c r="S94" s="891"/>
      <c r="T94" s="63"/>
    </row>
    <row r="95" spans="1:20" s="99" customFormat="1" ht="23.1" customHeight="1">
      <c r="A95" s="62"/>
      <c r="B95" s="61"/>
      <c r="C95" s="891"/>
      <c r="D95" s="891"/>
      <c r="E95" s="895"/>
      <c r="F95" s="891"/>
      <c r="G95" s="891"/>
      <c r="H95" s="891"/>
      <c r="I95" s="891"/>
      <c r="J95" s="891"/>
      <c r="K95" s="891"/>
      <c r="L95" s="891"/>
      <c r="M95" s="891"/>
      <c r="N95" s="895"/>
      <c r="O95" s="895"/>
      <c r="P95" s="891"/>
      <c r="Q95" s="895"/>
      <c r="R95" s="895"/>
      <c r="S95" s="891"/>
      <c r="T95" s="63"/>
    </row>
    <row r="96" spans="1:20" s="99" customFormat="1" ht="23.1" customHeight="1">
      <c r="A96" s="62"/>
      <c r="B96" s="61"/>
      <c r="C96" s="891"/>
      <c r="D96" s="891"/>
      <c r="E96" s="895"/>
      <c r="F96" s="891"/>
      <c r="G96" s="891"/>
      <c r="H96" s="891"/>
      <c r="I96" s="891"/>
      <c r="J96" s="891"/>
      <c r="K96" s="891"/>
      <c r="L96" s="891"/>
      <c r="M96" s="891"/>
      <c r="N96" s="895"/>
      <c r="O96" s="895"/>
      <c r="P96" s="891"/>
      <c r="Q96" s="895"/>
      <c r="R96" s="895"/>
      <c r="S96" s="891"/>
      <c r="T96" s="63"/>
    </row>
    <row r="97" spans="1:20" s="99" customFormat="1" ht="23.1" customHeight="1">
      <c r="A97" s="62"/>
      <c r="B97" s="61"/>
      <c r="C97" s="892"/>
      <c r="D97" s="892"/>
      <c r="E97" s="1484"/>
      <c r="F97" s="892"/>
      <c r="G97" s="892"/>
      <c r="H97" s="892"/>
      <c r="I97" s="892"/>
      <c r="J97" s="892"/>
      <c r="K97" s="892"/>
      <c r="L97" s="892"/>
      <c r="M97" s="892"/>
      <c r="N97" s="1484"/>
      <c r="O97" s="1484"/>
      <c r="P97" s="892"/>
      <c r="Q97" s="1484"/>
      <c r="R97" s="1484"/>
      <c r="S97" s="892"/>
      <c r="T97" s="63"/>
    </row>
    <row r="98" spans="1:20" s="99" customFormat="1" ht="23.1" customHeight="1">
      <c r="A98" s="66"/>
      <c r="B98" s="58"/>
      <c r="C98" s="890"/>
      <c r="D98" s="890"/>
      <c r="E98" s="1481"/>
      <c r="F98" s="890"/>
      <c r="G98" s="890"/>
      <c r="H98" s="890"/>
      <c r="I98" s="890"/>
      <c r="J98" s="890"/>
      <c r="K98" s="890"/>
      <c r="L98" s="890"/>
      <c r="M98" s="890"/>
      <c r="N98" s="1481"/>
      <c r="O98" s="1481"/>
      <c r="P98" s="890"/>
      <c r="Q98" s="1481"/>
      <c r="R98" s="1481"/>
      <c r="S98" s="890"/>
      <c r="T98" s="67"/>
    </row>
    <row r="99" spans="1:20" s="99" customFormat="1" ht="23.1" customHeight="1">
      <c r="A99" s="62"/>
      <c r="B99" s="61"/>
      <c r="C99" s="891"/>
      <c r="D99" s="891"/>
      <c r="E99" s="895"/>
      <c r="F99" s="891"/>
      <c r="G99" s="891"/>
      <c r="H99" s="891"/>
      <c r="I99" s="891"/>
      <c r="J99" s="891"/>
      <c r="K99" s="891"/>
      <c r="L99" s="891"/>
      <c r="M99" s="891"/>
      <c r="N99" s="895"/>
      <c r="O99" s="895"/>
      <c r="P99" s="891"/>
      <c r="Q99" s="895"/>
      <c r="R99" s="895"/>
      <c r="S99" s="891"/>
      <c r="T99" s="63"/>
    </row>
    <row r="100" spans="1:20" s="99" customFormat="1" ht="23.1" customHeight="1">
      <c r="A100" s="62"/>
      <c r="B100" s="61"/>
      <c r="C100" s="891"/>
      <c r="D100" s="891"/>
      <c r="E100" s="895"/>
      <c r="F100" s="891"/>
      <c r="G100" s="891"/>
      <c r="H100" s="891"/>
      <c r="I100" s="891"/>
      <c r="J100" s="891"/>
      <c r="K100" s="891"/>
      <c r="L100" s="891"/>
      <c r="M100" s="891"/>
      <c r="N100" s="895"/>
      <c r="O100" s="895"/>
      <c r="P100" s="891"/>
      <c r="Q100" s="895"/>
      <c r="R100" s="895"/>
      <c r="S100" s="891"/>
      <c r="T100" s="63"/>
    </row>
    <row r="101" spans="1:20" s="99" customFormat="1" ht="23.1" customHeight="1">
      <c r="A101" s="62"/>
      <c r="B101" s="61"/>
      <c r="C101" s="891"/>
      <c r="D101" s="891"/>
      <c r="E101" s="895"/>
      <c r="F101" s="891"/>
      <c r="G101" s="891"/>
      <c r="H101" s="891"/>
      <c r="I101" s="891"/>
      <c r="J101" s="891"/>
      <c r="K101" s="891"/>
      <c r="L101" s="891"/>
      <c r="M101" s="891"/>
      <c r="N101" s="895"/>
      <c r="O101" s="895"/>
      <c r="P101" s="891"/>
      <c r="Q101" s="895"/>
      <c r="R101" s="895"/>
      <c r="S101" s="891"/>
      <c r="T101" s="63"/>
    </row>
    <row r="102" spans="1:20" s="99" customFormat="1" ht="23.1" customHeight="1">
      <c r="A102" s="62"/>
      <c r="B102" s="61"/>
      <c r="C102" s="892"/>
      <c r="D102" s="892"/>
      <c r="E102" s="1484"/>
      <c r="F102" s="892"/>
      <c r="G102" s="892"/>
      <c r="H102" s="892"/>
      <c r="I102" s="892"/>
      <c r="J102" s="892"/>
      <c r="K102" s="892"/>
      <c r="L102" s="892"/>
      <c r="M102" s="892"/>
      <c r="N102" s="1484"/>
      <c r="O102" s="1484"/>
      <c r="P102" s="892"/>
      <c r="Q102" s="1484"/>
      <c r="R102" s="1484"/>
      <c r="S102" s="892"/>
      <c r="T102" s="63"/>
    </row>
    <row r="103" spans="1:20" s="99" customFormat="1" ht="23.1" customHeight="1">
      <c r="A103" s="68"/>
      <c r="B103" s="58"/>
      <c r="C103" s="890"/>
      <c r="D103" s="890"/>
      <c r="E103" s="1481"/>
      <c r="F103" s="890"/>
      <c r="G103" s="890"/>
      <c r="H103" s="890"/>
      <c r="I103" s="890"/>
      <c r="J103" s="890"/>
      <c r="K103" s="890"/>
      <c r="L103" s="890"/>
      <c r="M103" s="890"/>
      <c r="N103" s="1481"/>
      <c r="O103" s="1481"/>
      <c r="P103" s="890"/>
      <c r="Q103" s="1481"/>
      <c r="R103" s="1481"/>
      <c r="S103" s="890"/>
      <c r="T103" s="69"/>
    </row>
    <row r="104" spans="1:20" s="99" customFormat="1" ht="23.1" customHeight="1">
      <c r="A104" s="62"/>
      <c r="B104" s="61"/>
      <c r="C104" s="891"/>
      <c r="D104" s="891"/>
      <c r="E104" s="895"/>
      <c r="F104" s="891"/>
      <c r="G104" s="891"/>
      <c r="H104" s="891"/>
      <c r="I104" s="891"/>
      <c r="J104" s="891"/>
      <c r="K104" s="891"/>
      <c r="L104" s="891"/>
      <c r="M104" s="891"/>
      <c r="N104" s="895"/>
      <c r="O104" s="895"/>
      <c r="P104" s="891"/>
      <c r="Q104" s="895"/>
      <c r="R104" s="895"/>
      <c r="S104" s="891"/>
      <c r="T104" s="63"/>
    </row>
    <row r="105" spans="1:20" s="99" customFormat="1" ht="23.1" customHeight="1">
      <c r="A105" s="62"/>
      <c r="B105" s="61"/>
      <c r="C105" s="891"/>
      <c r="D105" s="891"/>
      <c r="E105" s="895"/>
      <c r="F105" s="891"/>
      <c r="G105" s="891"/>
      <c r="H105" s="891"/>
      <c r="I105" s="891"/>
      <c r="J105" s="891"/>
      <c r="K105" s="891"/>
      <c r="L105" s="891"/>
      <c r="M105" s="891"/>
      <c r="N105" s="895"/>
      <c r="O105" s="895"/>
      <c r="P105" s="891"/>
      <c r="Q105" s="895"/>
      <c r="R105" s="895"/>
      <c r="S105" s="891"/>
      <c r="T105" s="63"/>
    </row>
    <row r="106" spans="1:20" s="99" customFormat="1" ht="23.1" customHeight="1">
      <c r="A106" s="62"/>
      <c r="B106" s="61"/>
      <c r="C106" s="891"/>
      <c r="D106" s="891"/>
      <c r="E106" s="895"/>
      <c r="F106" s="891"/>
      <c r="G106" s="891"/>
      <c r="H106" s="891"/>
      <c r="I106" s="891"/>
      <c r="J106" s="891"/>
      <c r="K106" s="891"/>
      <c r="L106" s="891"/>
      <c r="M106" s="891"/>
      <c r="N106" s="895"/>
      <c r="O106" s="895"/>
      <c r="P106" s="891"/>
      <c r="Q106" s="895"/>
      <c r="R106" s="895"/>
      <c r="S106" s="891"/>
      <c r="T106" s="63"/>
    </row>
    <row r="107" spans="1:20" s="99" customFormat="1" ht="23.1" customHeight="1">
      <c r="A107" s="62"/>
      <c r="B107" s="61"/>
      <c r="C107" s="892"/>
      <c r="D107" s="892"/>
      <c r="E107" s="1484"/>
      <c r="F107" s="892"/>
      <c r="G107" s="892"/>
      <c r="H107" s="892"/>
      <c r="I107" s="892"/>
      <c r="J107" s="892"/>
      <c r="K107" s="892"/>
      <c r="L107" s="892"/>
      <c r="M107" s="892"/>
      <c r="N107" s="1484"/>
      <c r="O107" s="1484"/>
      <c r="P107" s="892"/>
      <c r="Q107" s="1484"/>
      <c r="R107" s="1484"/>
      <c r="S107" s="892"/>
      <c r="T107" s="63"/>
    </row>
    <row r="108" spans="1:20" s="99" customFormat="1" ht="23.1" customHeight="1">
      <c r="A108" s="66"/>
      <c r="B108" s="58"/>
      <c r="C108" s="890"/>
      <c r="D108" s="890"/>
      <c r="E108" s="1481"/>
      <c r="F108" s="890"/>
      <c r="G108" s="890"/>
      <c r="H108" s="890"/>
      <c r="I108" s="890"/>
      <c r="J108" s="890"/>
      <c r="K108" s="890"/>
      <c r="L108" s="890"/>
      <c r="M108" s="890"/>
      <c r="N108" s="1481"/>
      <c r="O108" s="1481"/>
      <c r="P108" s="890"/>
      <c r="Q108" s="1481"/>
      <c r="R108" s="1481"/>
      <c r="S108" s="890"/>
      <c r="T108" s="67"/>
    </row>
    <row r="109" spans="1:20" s="99" customFormat="1" ht="23.1" customHeight="1">
      <c r="A109" s="62"/>
      <c r="B109" s="61"/>
      <c r="C109" s="891"/>
      <c r="D109" s="891"/>
      <c r="E109" s="895"/>
      <c r="F109" s="891"/>
      <c r="G109" s="891"/>
      <c r="H109" s="891"/>
      <c r="I109" s="891"/>
      <c r="J109" s="891"/>
      <c r="K109" s="891"/>
      <c r="L109" s="891"/>
      <c r="M109" s="891"/>
      <c r="N109" s="895"/>
      <c r="O109" s="895"/>
      <c r="P109" s="891"/>
      <c r="Q109" s="895"/>
      <c r="R109" s="895"/>
      <c r="S109" s="891"/>
      <c r="T109" s="63"/>
    </row>
    <row r="110" spans="1:20" s="99" customFormat="1" ht="23.1" customHeight="1">
      <c r="A110" s="62"/>
      <c r="B110" s="61"/>
      <c r="C110" s="891"/>
      <c r="D110" s="891"/>
      <c r="E110" s="895"/>
      <c r="F110" s="891"/>
      <c r="G110" s="891"/>
      <c r="H110" s="891"/>
      <c r="I110" s="891"/>
      <c r="J110" s="891"/>
      <c r="K110" s="891"/>
      <c r="L110" s="891"/>
      <c r="M110" s="891"/>
      <c r="N110" s="895"/>
      <c r="O110" s="895"/>
      <c r="P110" s="891"/>
      <c r="Q110" s="895"/>
      <c r="R110" s="895"/>
      <c r="S110" s="891"/>
      <c r="T110" s="63"/>
    </row>
    <row r="111" spans="1:20" s="99" customFormat="1" ht="23.1" customHeight="1">
      <c r="A111" s="62"/>
      <c r="B111" s="61"/>
      <c r="C111" s="891"/>
      <c r="D111" s="891"/>
      <c r="E111" s="895"/>
      <c r="F111" s="891"/>
      <c r="G111" s="891"/>
      <c r="H111" s="891"/>
      <c r="I111" s="891"/>
      <c r="J111" s="891"/>
      <c r="K111" s="891"/>
      <c r="L111" s="891"/>
      <c r="M111" s="891"/>
      <c r="N111" s="895"/>
      <c r="O111" s="895"/>
      <c r="P111" s="891"/>
      <c r="Q111" s="895"/>
      <c r="R111" s="895"/>
      <c r="S111" s="891"/>
      <c r="T111" s="63"/>
    </row>
    <row r="112" spans="1:20" s="99" customFormat="1" ht="23.1" customHeight="1" thickBot="1">
      <c r="A112" s="77"/>
      <c r="B112" s="78"/>
      <c r="C112" s="897"/>
      <c r="D112" s="897"/>
      <c r="E112" s="1486"/>
      <c r="F112" s="897"/>
      <c r="G112" s="897"/>
      <c r="H112" s="897"/>
      <c r="I112" s="897"/>
      <c r="J112" s="897"/>
      <c r="K112" s="897"/>
      <c r="L112" s="897"/>
      <c r="M112" s="897"/>
      <c r="N112" s="1486"/>
      <c r="O112" s="1486"/>
      <c r="P112" s="897"/>
      <c r="Q112" s="1486"/>
      <c r="R112" s="1486"/>
      <c r="S112" s="897"/>
      <c r="T112" s="79"/>
    </row>
    <row r="113" spans="1:20" s="99" customFormat="1" ht="23.1" customHeight="1">
      <c r="A113" s="65"/>
      <c r="C113" s="114"/>
      <c r="D113" s="114"/>
      <c r="E113" s="113"/>
      <c r="F113" s="114"/>
      <c r="G113" s="114"/>
      <c r="H113" s="114"/>
      <c r="I113" s="114"/>
      <c r="J113" s="114"/>
      <c r="K113" s="114"/>
      <c r="L113" s="114"/>
      <c r="M113" s="114"/>
      <c r="N113" s="113"/>
      <c r="O113" s="113"/>
      <c r="P113" s="114"/>
      <c r="Q113" s="113"/>
      <c r="R113" s="113"/>
      <c r="S113" s="114"/>
      <c r="T113" s="65"/>
    </row>
    <row r="114" spans="1:20" s="99" customFormat="1" ht="23.1" customHeight="1">
      <c r="A114" s="65"/>
      <c r="C114" s="114"/>
      <c r="D114" s="114"/>
      <c r="E114" s="113"/>
      <c r="F114" s="114"/>
      <c r="G114" s="114"/>
      <c r="H114" s="114"/>
      <c r="I114" s="114"/>
      <c r="J114" s="114"/>
      <c r="K114" s="114"/>
      <c r="L114" s="114"/>
      <c r="M114" s="114"/>
      <c r="N114" s="113"/>
      <c r="O114" s="113"/>
      <c r="P114" s="114"/>
      <c r="Q114" s="113"/>
      <c r="R114" s="113"/>
      <c r="S114" s="114"/>
      <c r="T114" s="65"/>
    </row>
    <row r="115" spans="1:20" s="99" customFormat="1" ht="23.1" customHeight="1">
      <c r="A115" s="65"/>
      <c r="C115" s="114"/>
      <c r="D115" s="114"/>
      <c r="E115" s="113"/>
      <c r="F115" s="114"/>
      <c r="G115" s="114"/>
      <c r="H115" s="114"/>
      <c r="I115" s="114"/>
      <c r="J115" s="114"/>
      <c r="K115" s="114"/>
      <c r="L115" s="114"/>
      <c r="M115" s="114"/>
      <c r="N115" s="113"/>
      <c r="O115" s="113"/>
      <c r="P115" s="114"/>
      <c r="Q115" s="113"/>
      <c r="R115" s="113"/>
      <c r="S115" s="114"/>
      <c r="T115" s="65"/>
    </row>
    <row r="116" spans="1:20" s="99" customFormat="1" ht="23.1" customHeight="1">
      <c r="A116" s="65"/>
      <c r="C116" s="114"/>
      <c r="D116" s="114"/>
      <c r="E116" s="113"/>
      <c r="F116" s="114"/>
      <c r="G116" s="114"/>
      <c r="H116" s="114"/>
      <c r="I116" s="114"/>
      <c r="J116" s="114"/>
      <c r="K116" s="114"/>
      <c r="L116" s="114"/>
      <c r="M116" s="114"/>
      <c r="N116" s="113"/>
      <c r="O116" s="113"/>
      <c r="P116" s="114"/>
      <c r="Q116" s="113"/>
      <c r="R116" s="113"/>
      <c r="S116" s="114"/>
      <c r="T116" s="65"/>
    </row>
  </sheetData>
  <mergeCells count="22">
    <mergeCell ref="D3:E4"/>
    <mergeCell ref="M3:M4"/>
    <mergeCell ref="G3:K4"/>
    <mergeCell ref="I6:I7"/>
    <mergeCell ref="M5:O5"/>
    <mergeCell ref="N6:N7"/>
    <mergeCell ref="K5:K7"/>
    <mergeCell ref="G6:G7"/>
    <mergeCell ref="H6:H7"/>
    <mergeCell ref="J6:J7"/>
    <mergeCell ref="L5:L7"/>
    <mergeCell ref="A8:A12"/>
    <mergeCell ref="A13:A17"/>
    <mergeCell ref="E6:E7"/>
    <mergeCell ref="D5:E5"/>
    <mergeCell ref="F6:F7"/>
    <mergeCell ref="F5:J5"/>
    <mergeCell ref="P3:P4"/>
    <mergeCell ref="P5:R5"/>
    <mergeCell ref="Q6:Q7"/>
    <mergeCell ref="R6:R7"/>
    <mergeCell ref="O6:O7"/>
  </mergeCells>
  <phoneticPr fontId="2"/>
  <printOptions horizontalCentered="1"/>
  <pageMargins left="0.59055118110236227" right="0.51181102362204722" top="0.62992125984251968" bottom="0.39370078740157483" header="0.55118110236220474" footer="0.51181102362204722"/>
  <pageSetup paperSize="9" scale="54" pageOrder="overThenDown" orientation="portrait" r:id="rId1"/>
  <headerFooter alignWithMargins="0"/>
  <rowBreaks count="1" manualBreakCount="1">
    <brk id="62" max="21" man="1"/>
  </rowBreaks>
  <colBreaks count="2" manualBreakCount="2">
    <brk id="11" max="111" man="1"/>
    <brk id="20" min="7" max="7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15"/>
  <sheetViews>
    <sheetView showGridLines="0" view="pageBreakPreview" zoomScale="55" zoomScaleNormal="75" zoomScaleSheetLayoutView="5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0.25" style="6" customWidth="1"/>
    <col min="3" max="3" width="19.75" style="103" customWidth="1"/>
    <col min="4" max="5" width="17.625" style="103" customWidth="1"/>
    <col min="6" max="6" width="19.75" style="103" customWidth="1"/>
    <col min="7" max="10" width="17.625" style="103" customWidth="1"/>
    <col min="11" max="11" width="18.5" style="103" customWidth="1"/>
    <col min="12" max="12" width="17.625" style="103" customWidth="1"/>
    <col min="13" max="13" width="20.125" style="101" customWidth="1"/>
    <col min="14" max="16" width="17.125" style="101" customWidth="1"/>
    <col min="17" max="18" width="16.625" style="103" customWidth="1"/>
    <col min="19" max="19" width="15.625" style="103" customWidth="1"/>
    <col min="20" max="20" width="5.625" style="8" customWidth="1"/>
    <col min="21" max="16384" width="9" style="6"/>
  </cols>
  <sheetData>
    <row r="1" spans="1:20" ht="30.95" customHeight="1">
      <c r="A1" s="4" t="s">
        <v>62</v>
      </c>
      <c r="T1" s="102"/>
    </row>
    <row r="2" spans="1:20" s="9" customFormat="1" ht="22.5" customHeight="1" thickBot="1">
      <c r="C2" s="104"/>
      <c r="D2" s="104"/>
      <c r="E2" s="104"/>
      <c r="F2" s="104"/>
      <c r="G2" s="104"/>
      <c r="H2" s="104"/>
      <c r="I2" s="104"/>
      <c r="J2" s="104"/>
      <c r="K2" s="11"/>
      <c r="L2" s="11"/>
      <c r="M2" s="104"/>
      <c r="N2" s="104"/>
      <c r="O2" s="104"/>
      <c r="P2" s="104"/>
      <c r="Q2" s="104"/>
      <c r="R2" s="104"/>
      <c r="S2" s="104"/>
      <c r="T2" s="10"/>
    </row>
    <row r="3" spans="1:20" s="65" customFormat="1" ht="24.95" customHeight="1">
      <c r="A3" s="1562" t="s">
        <v>423</v>
      </c>
      <c r="B3" s="1563"/>
      <c r="C3" s="2706" t="s">
        <v>820</v>
      </c>
      <c r="D3" s="2707"/>
      <c r="E3" s="2707"/>
      <c r="F3" s="2707"/>
      <c r="G3" s="2707"/>
      <c r="H3" s="2707"/>
      <c r="I3" s="2707"/>
      <c r="J3" s="2707"/>
      <c r="K3" s="2707"/>
      <c r="L3" s="2707"/>
      <c r="M3" s="2707"/>
      <c r="N3" s="2707"/>
      <c r="O3" s="2708"/>
      <c r="P3" s="2709" t="s">
        <v>1015</v>
      </c>
      <c r="Q3" s="2709" t="s">
        <v>829</v>
      </c>
      <c r="R3" s="2710" t="s">
        <v>830</v>
      </c>
      <c r="S3" s="2711"/>
      <c r="T3" s="16" t="s">
        <v>423</v>
      </c>
    </row>
    <row r="4" spans="1:20" s="65" customFormat="1" ht="24.95" customHeight="1">
      <c r="A4" s="1569" t="s">
        <v>424</v>
      </c>
      <c r="B4" s="1570"/>
      <c r="C4" s="2714" t="s">
        <v>822</v>
      </c>
      <c r="D4" s="2714"/>
      <c r="E4" s="2714"/>
      <c r="F4" s="2715" t="s">
        <v>822</v>
      </c>
      <c r="G4" s="2714"/>
      <c r="H4" s="2716"/>
      <c r="I4" s="2717" t="s">
        <v>826</v>
      </c>
      <c r="J4" s="2720" t="s">
        <v>827</v>
      </c>
      <c r="K4" s="2720" t="s">
        <v>828</v>
      </c>
      <c r="L4" s="2721" t="s">
        <v>815</v>
      </c>
      <c r="M4" s="1676" t="s">
        <v>966</v>
      </c>
      <c r="N4" s="1677"/>
      <c r="O4" s="1678"/>
      <c r="P4" s="2720"/>
      <c r="Q4" s="2704"/>
      <c r="R4" s="2712"/>
      <c r="S4" s="2713"/>
      <c r="T4" s="25" t="s">
        <v>424</v>
      </c>
    </row>
    <row r="5" spans="1:20" s="65" customFormat="1" ht="24.95" customHeight="1">
      <c r="A5" s="1569" t="s">
        <v>425</v>
      </c>
      <c r="B5" s="1570" t="s">
        <v>393</v>
      </c>
      <c r="C5" s="1679" t="s">
        <v>821</v>
      </c>
      <c r="D5" s="2703" t="s">
        <v>823</v>
      </c>
      <c r="E5" s="2703" t="s">
        <v>824</v>
      </c>
      <c r="F5" s="1679" t="s">
        <v>825</v>
      </c>
      <c r="G5" s="2703" t="s">
        <v>823</v>
      </c>
      <c r="H5" s="2703" t="s">
        <v>824</v>
      </c>
      <c r="I5" s="2718"/>
      <c r="J5" s="2704"/>
      <c r="K5" s="2704"/>
      <c r="L5" s="2650"/>
      <c r="M5" s="1680"/>
      <c r="N5" s="2703" t="s">
        <v>823</v>
      </c>
      <c r="O5" s="2703" t="s">
        <v>824</v>
      </c>
      <c r="P5" s="2720"/>
      <c r="Q5" s="2704"/>
      <c r="R5" s="1661"/>
      <c r="S5" s="2649" t="s">
        <v>207</v>
      </c>
      <c r="T5" s="25" t="s">
        <v>425</v>
      </c>
    </row>
    <row r="6" spans="1:20" s="65" customFormat="1" ht="24.95" customHeight="1">
      <c r="A6" s="1569" t="s">
        <v>426</v>
      </c>
      <c r="B6" s="1570"/>
      <c r="C6" s="1660"/>
      <c r="D6" s="2704"/>
      <c r="E6" s="2704"/>
      <c r="F6" s="1660"/>
      <c r="G6" s="2704"/>
      <c r="H6" s="2704"/>
      <c r="I6" s="2718"/>
      <c r="J6" s="2704"/>
      <c r="K6" s="2704"/>
      <c r="L6" s="2650"/>
      <c r="M6" s="1680"/>
      <c r="N6" s="2704"/>
      <c r="O6" s="2704"/>
      <c r="P6" s="2720"/>
      <c r="Q6" s="2704"/>
      <c r="R6" s="1655"/>
      <c r="S6" s="2655"/>
      <c r="T6" s="25" t="s">
        <v>426</v>
      </c>
    </row>
    <row r="7" spans="1:20" s="65" customFormat="1" ht="24.95" customHeight="1" thickBot="1">
      <c r="A7" s="1577" t="s">
        <v>427</v>
      </c>
      <c r="B7" s="1578"/>
      <c r="C7" s="1681"/>
      <c r="D7" s="2705"/>
      <c r="E7" s="2705"/>
      <c r="F7" s="1681"/>
      <c r="G7" s="2705"/>
      <c r="H7" s="2705"/>
      <c r="I7" s="2719"/>
      <c r="J7" s="2705"/>
      <c r="K7" s="2705"/>
      <c r="L7" s="2651"/>
      <c r="M7" s="1682"/>
      <c r="N7" s="2705"/>
      <c r="O7" s="2705"/>
      <c r="P7" s="2722"/>
      <c r="Q7" s="2705"/>
      <c r="R7" s="1674"/>
      <c r="S7" s="2656"/>
      <c r="T7" s="44" t="s">
        <v>427</v>
      </c>
    </row>
    <row r="8" spans="1:20" s="108" customFormat="1" ht="30" customHeight="1">
      <c r="A8" s="2639" t="s">
        <v>6</v>
      </c>
      <c r="B8" s="1570" t="s">
        <v>1098</v>
      </c>
      <c r="C8" s="867">
        <v>14071319308</v>
      </c>
      <c r="D8" s="1742" t="s">
        <v>1022</v>
      </c>
      <c r="E8" s="867">
        <v>1112409530</v>
      </c>
      <c r="F8" s="867">
        <v>11032947830</v>
      </c>
      <c r="G8" s="1742" t="s">
        <v>1022</v>
      </c>
      <c r="H8" s="867">
        <v>673823803</v>
      </c>
      <c r="I8" s="867">
        <v>7136756017</v>
      </c>
      <c r="J8" s="867">
        <v>2165847213</v>
      </c>
      <c r="K8" s="867">
        <v>1465446091</v>
      </c>
      <c r="L8" s="1734">
        <v>33894289328</v>
      </c>
      <c r="M8" s="1744" t="s">
        <v>1022</v>
      </c>
      <c r="N8" s="1743" t="s">
        <v>1022</v>
      </c>
      <c r="O8" s="1743" t="s">
        <v>1022</v>
      </c>
      <c r="P8" s="1743" t="s">
        <v>1022</v>
      </c>
      <c r="Q8" s="867">
        <v>0</v>
      </c>
      <c r="R8" s="867">
        <v>4835102961</v>
      </c>
      <c r="S8" s="867">
        <v>65183312</v>
      </c>
      <c r="T8" s="20"/>
    </row>
    <row r="9" spans="1:20" s="108" customFormat="1" ht="30" customHeight="1">
      <c r="A9" s="2640"/>
      <c r="B9" s="1570" t="s">
        <v>1099</v>
      </c>
      <c r="C9" s="867">
        <v>13860056700</v>
      </c>
      <c r="D9" s="1742" t="s">
        <v>1022</v>
      </c>
      <c r="E9" s="867">
        <v>1093582090</v>
      </c>
      <c r="F9" s="867">
        <v>10870761805</v>
      </c>
      <c r="G9" s="1742" t="s">
        <v>1022</v>
      </c>
      <c r="H9" s="867">
        <v>661850302</v>
      </c>
      <c r="I9" s="867">
        <v>7600143554</v>
      </c>
      <c r="J9" s="867">
        <v>1940410493</v>
      </c>
      <c r="K9" s="867">
        <v>1414858489</v>
      </c>
      <c r="L9" s="867">
        <v>21857063213</v>
      </c>
      <c r="M9" s="1742" t="s">
        <v>1022</v>
      </c>
      <c r="N9" s="1743" t="s">
        <v>1022</v>
      </c>
      <c r="O9" s="1743" t="s">
        <v>1022</v>
      </c>
      <c r="P9" s="1743" t="s">
        <v>1022</v>
      </c>
      <c r="Q9" s="868">
        <v>0</v>
      </c>
      <c r="R9" s="868">
        <v>4958128487</v>
      </c>
      <c r="S9" s="868">
        <v>86944969</v>
      </c>
      <c r="T9" s="28"/>
    </row>
    <row r="10" spans="1:20" s="108" customFormat="1" ht="30" customHeight="1">
      <c r="A10" s="2640"/>
      <c r="B10" s="1570" t="s">
        <v>1100</v>
      </c>
      <c r="C10" s="867">
        <v>14376530409</v>
      </c>
      <c r="D10" s="867">
        <v>3427538940</v>
      </c>
      <c r="E10" s="867">
        <v>1160345720</v>
      </c>
      <c r="F10" s="867">
        <v>11057179706</v>
      </c>
      <c r="G10" s="867">
        <v>2428838116</v>
      </c>
      <c r="H10" s="867">
        <v>702488285</v>
      </c>
      <c r="I10" s="867">
        <v>7807318754</v>
      </c>
      <c r="J10" s="867">
        <v>1742062891</v>
      </c>
      <c r="K10" s="867">
        <v>1470725236</v>
      </c>
      <c r="L10" s="867">
        <v>14404737803</v>
      </c>
      <c r="M10" s="867">
        <v>50858554799</v>
      </c>
      <c r="N10" s="871">
        <v>5856377056</v>
      </c>
      <c r="O10" s="871">
        <v>1862834005</v>
      </c>
      <c r="P10" s="872">
        <v>1043458000</v>
      </c>
      <c r="Q10" s="868">
        <v>0</v>
      </c>
      <c r="R10" s="868">
        <v>5224939936</v>
      </c>
      <c r="S10" s="868">
        <v>109218999</v>
      </c>
      <c r="T10" s="28"/>
    </row>
    <row r="11" spans="1:20" s="108" customFormat="1" ht="30" customHeight="1">
      <c r="A11" s="2640"/>
      <c r="B11" s="1570" t="s">
        <v>1101</v>
      </c>
      <c r="C11" s="871">
        <v>14453693052</v>
      </c>
      <c r="D11" s="871">
        <v>3480420380</v>
      </c>
      <c r="E11" s="871">
        <v>1198110410</v>
      </c>
      <c r="F11" s="871">
        <v>10995916181</v>
      </c>
      <c r="G11" s="871">
        <v>2454872048</v>
      </c>
      <c r="H11" s="871">
        <v>726227923</v>
      </c>
      <c r="I11" s="871">
        <v>7876614977</v>
      </c>
      <c r="J11" s="871">
        <v>1566194711</v>
      </c>
      <c r="K11" s="871">
        <v>1569671811</v>
      </c>
      <c r="L11" s="871">
        <v>11819898051</v>
      </c>
      <c r="M11" s="871">
        <v>48281988783</v>
      </c>
      <c r="N11" s="871">
        <v>5935292428</v>
      </c>
      <c r="O11" s="871">
        <v>1924338333</v>
      </c>
      <c r="P11" s="872">
        <v>1027021000</v>
      </c>
      <c r="Q11" s="872">
        <v>0</v>
      </c>
      <c r="R11" s="872">
        <v>4844176702</v>
      </c>
      <c r="S11" s="872">
        <v>42526863</v>
      </c>
      <c r="T11" s="28"/>
    </row>
    <row r="12" spans="1:20" s="108" customFormat="1" ht="30" customHeight="1">
      <c r="A12" s="2641"/>
      <c r="B12" s="1733" t="s">
        <v>1097</v>
      </c>
      <c r="C12" s="874">
        <v>14477131805</v>
      </c>
      <c r="D12" s="874">
        <v>3532028040</v>
      </c>
      <c r="E12" s="874">
        <v>1215123840</v>
      </c>
      <c r="F12" s="874">
        <v>10936696206</v>
      </c>
      <c r="G12" s="874">
        <v>2469472433</v>
      </c>
      <c r="H12" s="874">
        <v>728793019</v>
      </c>
      <c r="I12" s="874">
        <v>7822770205</v>
      </c>
      <c r="J12" s="874">
        <v>1384150398</v>
      </c>
      <c r="K12" s="874">
        <v>1664904761</v>
      </c>
      <c r="L12" s="874">
        <v>6739263946</v>
      </c>
      <c r="M12" s="874">
        <v>43024917321</v>
      </c>
      <c r="N12" s="874">
        <v>6001500473</v>
      </c>
      <c r="O12" s="874">
        <v>1943916859</v>
      </c>
      <c r="P12" s="875">
        <v>1005961000</v>
      </c>
      <c r="Q12" s="875">
        <v>0</v>
      </c>
      <c r="R12" s="875">
        <v>4121288523</v>
      </c>
      <c r="S12" s="875">
        <v>30850627</v>
      </c>
      <c r="T12" s="110"/>
    </row>
    <row r="13" spans="1:20" s="108" customFormat="1" ht="30" customHeight="1">
      <c r="A13" s="2642" t="s">
        <v>963</v>
      </c>
      <c r="B13" s="1570" t="s">
        <v>1098</v>
      </c>
      <c r="C13" s="867">
        <v>14071319308</v>
      </c>
      <c r="D13" s="1742" t="s">
        <v>1022</v>
      </c>
      <c r="E13" s="867">
        <v>1112409530</v>
      </c>
      <c r="F13" s="867">
        <v>11032947830</v>
      </c>
      <c r="G13" s="1742" t="s">
        <v>1022</v>
      </c>
      <c r="H13" s="867">
        <v>673823803</v>
      </c>
      <c r="I13" s="867">
        <v>7136756017</v>
      </c>
      <c r="J13" s="867">
        <v>2165847213</v>
      </c>
      <c r="K13" s="867">
        <v>1465446091</v>
      </c>
      <c r="L13" s="867">
        <v>33894289328</v>
      </c>
      <c r="M13" s="1742" t="s">
        <v>1022</v>
      </c>
      <c r="N13" s="1743" t="s">
        <v>1022</v>
      </c>
      <c r="O13" s="1743" t="s">
        <v>1022</v>
      </c>
      <c r="P13" s="1743" t="s">
        <v>1022</v>
      </c>
      <c r="Q13" s="867">
        <v>0</v>
      </c>
      <c r="R13" s="867">
        <v>4559640328</v>
      </c>
      <c r="S13" s="867">
        <v>65183312</v>
      </c>
      <c r="T13" s="28"/>
    </row>
    <row r="14" spans="1:20" s="108" customFormat="1" ht="30" customHeight="1">
      <c r="A14" s="2640"/>
      <c r="B14" s="1570" t="s">
        <v>1099</v>
      </c>
      <c r="C14" s="867">
        <v>13860056700</v>
      </c>
      <c r="D14" s="1742" t="s">
        <v>1022</v>
      </c>
      <c r="E14" s="867">
        <v>1093582090</v>
      </c>
      <c r="F14" s="867">
        <v>10870761805</v>
      </c>
      <c r="G14" s="1742" t="s">
        <v>1022</v>
      </c>
      <c r="H14" s="867">
        <v>661850302</v>
      </c>
      <c r="I14" s="867">
        <v>7600143554</v>
      </c>
      <c r="J14" s="867">
        <v>1940410493</v>
      </c>
      <c r="K14" s="867">
        <v>1414858489</v>
      </c>
      <c r="L14" s="867">
        <v>21857063213</v>
      </c>
      <c r="M14" s="1742" t="s">
        <v>1022</v>
      </c>
      <c r="N14" s="1743" t="s">
        <v>1022</v>
      </c>
      <c r="O14" s="1743" t="s">
        <v>1022</v>
      </c>
      <c r="P14" s="1743" t="s">
        <v>1022</v>
      </c>
      <c r="Q14" s="868">
        <v>0</v>
      </c>
      <c r="R14" s="868">
        <v>4726754094</v>
      </c>
      <c r="S14" s="868">
        <v>86944969</v>
      </c>
      <c r="T14" s="28"/>
    </row>
    <row r="15" spans="1:20" s="108" customFormat="1" ht="30" customHeight="1">
      <c r="A15" s="2640"/>
      <c r="B15" s="1570" t="s">
        <v>1100</v>
      </c>
      <c r="C15" s="867">
        <v>14376530409</v>
      </c>
      <c r="D15" s="867">
        <v>3427538940</v>
      </c>
      <c r="E15" s="867">
        <v>1160345720</v>
      </c>
      <c r="F15" s="867">
        <v>11057179706</v>
      </c>
      <c r="G15" s="867">
        <v>2428838116</v>
      </c>
      <c r="H15" s="867">
        <v>702488285</v>
      </c>
      <c r="I15" s="867">
        <v>7807318754</v>
      </c>
      <c r="J15" s="867">
        <v>1742062891</v>
      </c>
      <c r="K15" s="867">
        <v>1470725236</v>
      </c>
      <c r="L15" s="867">
        <v>14404737803</v>
      </c>
      <c r="M15" s="867">
        <v>50858554799</v>
      </c>
      <c r="N15" s="871">
        <v>5856377056</v>
      </c>
      <c r="O15" s="871">
        <v>1862834005</v>
      </c>
      <c r="P15" s="872">
        <v>0</v>
      </c>
      <c r="Q15" s="868">
        <v>0</v>
      </c>
      <c r="R15" s="868">
        <v>4785701727</v>
      </c>
      <c r="S15" s="868">
        <v>109218999</v>
      </c>
      <c r="T15" s="28"/>
    </row>
    <row r="16" spans="1:20" s="108" customFormat="1" ht="30" customHeight="1">
      <c r="A16" s="2640"/>
      <c r="B16" s="1570" t="s">
        <v>1101</v>
      </c>
      <c r="C16" s="871">
        <v>14453693052</v>
      </c>
      <c r="D16" s="871">
        <v>3480420380</v>
      </c>
      <c r="E16" s="871">
        <v>1198110410</v>
      </c>
      <c r="F16" s="871">
        <v>10995916181</v>
      </c>
      <c r="G16" s="871">
        <v>2454872048</v>
      </c>
      <c r="H16" s="871">
        <v>726227923</v>
      </c>
      <c r="I16" s="871">
        <v>7876614977</v>
      </c>
      <c r="J16" s="871">
        <v>1566194711</v>
      </c>
      <c r="K16" s="871">
        <v>1569671811</v>
      </c>
      <c r="L16" s="871">
        <v>11819898051</v>
      </c>
      <c r="M16" s="871">
        <v>48281988783</v>
      </c>
      <c r="N16" s="871">
        <v>5935292428</v>
      </c>
      <c r="O16" s="871">
        <v>1924338333</v>
      </c>
      <c r="P16" s="872">
        <v>0</v>
      </c>
      <c r="Q16" s="872">
        <v>0</v>
      </c>
      <c r="R16" s="872">
        <v>4572962551</v>
      </c>
      <c r="S16" s="872">
        <v>42526863</v>
      </c>
      <c r="T16" s="28"/>
    </row>
    <row r="17" spans="1:20" s="108" customFormat="1" ht="30" customHeight="1">
      <c r="A17" s="2641"/>
      <c r="B17" s="1733" t="s">
        <v>1097</v>
      </c>
      <c r="C17" s="874">
        <v>14477131805</v>
      </c>
      <c r="D17" s="874">
        <v>3532028040</v>
      </c>
      <c r="E17" s="874">
        <v>1215123840</v>
      </c>
      <c r="F17" s="874">
        <v>10936696206</v>
      </c>
      <c r="G17" s="874">
        <v>2469472433</v>
      </c>
      <c r="H17" s="874">
        <v>728793019</v>
      </c>
      <c r="I17" s="874">
        <v>7822770205</v>
      </c>
      <c r="J17" s="874">
        <v>1384150398</v>
      </c>
      <c r="K17" s="874">
        <v>1664904761</v>
      </c>
      <c r="L17" s="874">
        <v>6739263946</v>
      </c>
      <c r="M17" s="874">
        <v>43024917321</v>
      </c>
      <c r="N17" s="874">
        <v>6001500473</v>
      </c>
      <c r="O17" s="874">
        <v>1943916859</v>
      </c>
      <c r="P17" s="875">
        <v>0</v>
      </c>
      <c r="Q17" s="875">
        <v>0</v>
      </c>
      <c r="R17" s="875">
        <v>3859073246</v>
      </c>
      <c r="S17" s="875">
        <v>30850627</v>
      </c>
      <c r="T17" s="110"/>
    </row>
    <row r="18" spans="1:20" ht="23.1" customHeight="1">
      <c r="A18" s="57">
        <v>1</v>
      </c>
      <c r="B18" s="92" t="s">
        <v>1027</v>
      </c>
      <c r="C18" s="877">
        <v>612923100</v>
      </c>
      <c r="D18" s="877">
        <v>133737460</v>
      </c>
      <c r="E18" s="877">
        <v>52324980</v>
      </c>
      <c r="F18" s="877">
        <v>503715215</v>
      </c>
      <c r="G18" s="877">
        <v>109326184</v>
      </c>
      <c r="H18" s="877">
        <v>35944731</v>
      </c>
      <c r="I18" s="877">
        <v>425974504</v>
      </c>
      <c r="J18" s="877">
        <v>57670007</v>
      </c>
      <c r="K18" s="877">
        <v>84758466</v>
      </c>
      <c r="L18" s="877">
        <v>649252708</v>
      </c>
      <c r="M18" s="877">
        <v>2334294000</v>
      </c>
      <c r="N18" s="877">
        <v>243063644</v>
      </c>
      <c r="O18" s="877">
        <v>88269711</v>
      </c>
      <c r="P18" s="877">
        <v>0</v>
      </c>
      <c r="Q18" s="877">
        <v>0</v>
      </c>
      <c r="R18" s="877">
        <v>173918239</v>
      </c>
      <c r="S18" s="877">
        <v>154377</v>
      </c>
      <c r="T18" s="59">
        <v>1</v>
      </c>
    </row>
    <row r="19" spans="1:20" ht="23.1" customHeight="1">
      <c r="A19" s="60">
        <v>2</v>
      </c>
      <c r="B19" s="93" t="s">
        <v>1028</v>
      </c>
      <c r="C19" s="879">
        <v>456719800</v>
      </c>
      <c r="D19" s="879">
        <v>137164800</v>
      </c>
      <c r="E19" s="879">
        <v>33795000</v>
      </c>
      <c r="F19" s="879">
        <v>300953395</v>
      </c>
      <c r="G19" s="879">
        <v>76949042</v>
      </c>
      <c r="H19" s="879">
        <v>17579719</v>
      </c>
      <c r="I19" s="879">
        <v>193551362</v>
      </c>
      <c r="J19" s="879">
        <v>25498653</v>
      </c>
      <c r="K19" s="879">
        <v>68166864</v>
      </c>
      <c r="L19" s="879">
        <v>155482666</v>
      </c>
      <c r="M19" s="879">
        <v>1200372740</v>
      </c>
      <c r="N19" s="879">
        <v>214113842</v>
      </c>
      <c r="O19" s="879">
        <v>51374719</v>
      </c>
      <c r="P19" s="879">
        <v>0</v>
      </c>
      <c r="Q19" s="879">
        <v>0</v>
      </c>
      <c r="R19" s="879">
        <v>122085312</v>
      </c>
      <c r="S19" s="879">
        <v>597596</v>
      </c>
      <c r="T19" s="55">
        <v>2</v>
      </c>
    </row>
    <row r="20" spans="1:20" ht="23.1" customHeight="1">
      <c r="A20" s="60">
        <v>3</v>
      </c>
      <c r="B20" s="93" t="s">
        <v>1029</v>
      </c>
      <c r="C20" s="879">
        <v>1243979000</v>
      </c>
      <c r="D20" s="879">
        <v>274114800</v>
      </c>
      <c r="E20" s="879">
        <v>117062400</v>
      </c>
      <c r="F20" s="879">
        <v>924711000</v>
      </c>
      <c r="G20" s="879">
        <v>213692073</v>
      </c>
      <c r="H20" s="879">
        <v>59882869</v>
      </c>
      <c r="I20" s="879">
        <v>1212925933</v>
      </c>
      <c r="J20" s="879">
        <v>168548755</v>
      </c>
      <c r="K20" s="879">
        <v>0</v>
      </c>
      <c r="L20" s="879">
        <v>0</v>
      </c>
      <c r="M20" s="879">
        <v>3550164688</v>
      </c>
      <c r="N20" s="879">
        <v>487806873</v>
      </c>
      <c r="O20" s="879">
        <v>176945269</v>
      </c>
      <c r="P20" s="879">
        <v>0</v>
      </c>
      <c r="Q20" s="879">
        <v>0</v>
      </c>
      <c r="R20" s="879">
        <v>588731215</v>
      </c>
      <c r="S20" s="879">
        <v>1804906</v>
      </c>
      <c r="T20" s="55">
        <v>3</v>
      </c>
    </row>
    <row r="21" spans="1:20" ht="23.1" customHeight="1">
      <c r="A21" s="60">
        <v>6</v>
      </c>
      <c r="B21" s="93" t="s">
        <v>1030</v>
      </c>
      <c r="C21" s="879">
        <v>165231600</v>
      </c>
      <c r="D21" s="879">
        <v>41725800</v>
      </c>
      <c r="E21" s="879">
        <v>12237000</v>
      </c>
      <c r="F21" s="879">
        <v>119940575</v>
      </c>
      <c r="G21" s="879">
        <v>28172810</v>
      </c>
      <c r="H21" s="879">
        <v>6809882</v>
      </c>
      <c r="I21" s="879">
        <v>97527152</v>
      </c>
      <c r="J21" s="879">
        <v>12557333</v>
      </c>
      <c r="K21" s="879">
        <v>31405775</v>
      </c>
      <c r="L21" s="879">
        <v>103337565</v>
      </c>
      <c r="M21" s="879">
        <v>530000000</v>
      </c>
      <c r="N21" s="879">
        <v>69898610</v>
      </c>
      <c r="O21" s="879">
        <v>19046882</v>
      </c>
      <c r="P21" s="879">
        <v>0</v>
      </c>
      <c r="Q21" s="879">
        <v>0</v>
      </c>
      <c r="R21" s="879">
        <v>18744860</v>
      </c>
      <c r="S21" s="879">
        <v>0</v>
      </c>
      <c r="T21" s="55">
        <v>6</v>
      </c>
    </row>
    <row r="22" spans="1:20" ht="23.1" customHeight="1">
      <c r="A22" s="60">
        <v>7</v>
      </c>
      <c r="B22" s="93" t="s">
        <v>1031</v>
      </c>
      <c r="C22" s="881">
        <v>132440879</v>
      </c>
      <c r="D22" s="881">
        <v>33842750</v>
      </c>
      <c r="E22" s="881">
        <v>11083650</v>
      </c>
      <c r="F22" s="881">
        <v>90918245</v>
      </c>
      <c r="G22" s="881">
        <v>20871648</v>
      </c>
      <c r="H22" s="881">
        <v>5336758</v>
      </c>
      <c r="I22" s="881">
        <v>103844000</v>
      </c>
      <c r="J22" s="881">
        <v>9250000</v>
      </c>
      <c r="K22" s="881">
        <v>24210744</v>
      </c>
      <c r="L22" s="881">
        <v>160000000</v>
      </c>
      <c r="M22" s="881">
        <v>520663868</v>
      </c>
      <c r="N22" s="881">
        <v>54714398</v>
      </c>
      <c r="O22" s="881">
        <v>16420408</v>
      </c>
      <c r="P22" s="881">
        <v>0</v>
      </c>
      <c r="Q22" s="881">
        <v>0</v>
      </c>
      <c r="R22" s="881">
        <v>16262781</v>
      </c>
      <c r="S22" s="881">
        <v>0</v>
      </c>
      <c r="T22" s="55">
        <v>7</v>
      </c>
    </row>
    <row r="23" spans="1:20" ht="23.1" customHeight="1">
      <c r="A23" s="57">
        <v>8</v>
      </c>
      <c r="B23" s="92" t="s">
        <v>1032</v>
      </c>
      <c r="C23" s="882">
        <v>691867090</v>
      </c>
      <c r="D23" s="882">
        <v>191788300</v>
      </c>
      <c r="E23" s="882">
        <v>61292000</v>
      </c>
      <c r="F23" s="882">
        <v>559469668</v>
      </c>
      <c r="G23" s="882">
        <v>139651349</v>
      </c>
      <c r="H23" s="882">
        <v>35737613</v>
      </c>
      <c r="I23" s="882">
        <v>213636998</v>
      </c>
      <c r="J23" s="882">
        <v>49756860</v>
      </c>
      <c r="K23" s="882">
        <v>77656823</v>
      </c>
      <c r="L23" s="882">
        <v>0</v>
      </c>
      <c r="M23" s="882">
        <v>1592387439</v>
      </c>
      <c r="N23" s="1238">
        <v>331439649</v>
      </c>
      <c r="O23" s="1238">
        <v>97029613</v>
      </c>
      <c r="P23" s="1238">
        <v>0</v>
      </c>
      <c r="Q23" s="882">
        <v>0</v>
      </c>
      <c r="R23" s="882">
        <v>217479503</v>
      </c>
      <c r="S23" s="882">
        <v>189395</v>
      </c>
      <c r="T23" s="59">
        <v>8</v>
      </c>
    </row>
    <row r="24" spans="1:20" ht="23.1" customHeight="1">
      <c r="A24" s="60">
        <v>9</v>
      </c>
      <c r="B24" s="93" t="s">
        <v>1033</v>
      </c>
      <c r="C24" s="867">
        <v>151267325</v>
      </c>
      <c r="D24" s="867">
        <v>37792000</v>
      </c>
      <c r="E24" s="867">
        <v>17964700</v>
      </c>
      <c r="F24" s="867">
        <v>129015554</v>
      </c>
      <c r="G24" s="867">
        <v>30343342</v>
      </c>
      <c r="H24" s="867">
        <v>9172612</v>
      </c>
      <c r="I24" s="867">
        <v>27502000</v>
      </c>
      <c r="J24" s="867">
        <v>8680000</v>
      </c>
      <c r="K24" s="867">
        <v>29969229</v>
      </c>
      <c r="L24" s="867">
        <v>96538000</v>
      </c>
      <c r="M24" s="867">
        <v>442972108</v>
      </c>
      <c r="N24" s="871">
        <v>68135342</v>
      </c>
      <c r="O24" s="871">
        <v>27137312</v>
      </c>
      <c r="P24" s="871">
        <v>0</v>
      </c>
      <c r="Q24" s="867">
        <v>0</v>
      </c>
      <c r="R24" s="867">
        <v>24997463</v>
      </c>
      <c r="S24" s="867">
        <v>151247</v>
      </c>
      <c r="T24" s="55">
        <v>9</v>
      </c>
    </row>
    <row r="25" spans="1:20" ht="23.1" customHeight="1">
      <c r="A25" s="60">
        <v>10</v>
      </c>
      <c r="B25" s="93" t="s">
        <v>1034</v>
      </c>
      <c r="C25" s="867">
        <v>235684350</v>
      </c>
      <c r="D25" s="867">
        <v>66514250</v>
      </c>
      <c r="E25" s="867">
        <v>22138600</v>
      </c>
      <c r="F25" s="867">
        <v>186409167</v>
      </c>
      <c r="G25" s="867">
        <v>45078090</v>
      </c>
      <c r="H25" s="867">
        <v>14440608</v>
      </c>
      <c r="I25" s="867">
        <v>91283667</v>
      </c>
      <c r="J25" s="867">
        <v>14205333</v>
      </c>
      <c r="K25" s="867">
        <v>43488268</v>
      </c>
      <c r="L25" s="867">
        <v>198000000</v>
      </c>
      <c r="M25" s="867">
        <v>769070785</v>
      </c>
      <c r="N25" s="871">
        <v>111592340</v>
      </c>
      <c r="O25" s="871">
        <v>36579208</v>
      </c>
      <c r="P25" s="871">
        <v>0</v>
      </c>
      <c r="Q25" s="879">
        <v>0</v>
      </c>
      <c r="R25" s="879">
        <v>27840932</v>
      </c>
      <c r="S25" s="879">
        <v>0</v>
      </c>
      <c r="T25" s="55">
        <v>10</v>
      </c>
    </row>
    <row r="26" spans="1:20" s="99" customFormat="1" ht="23.1" customHeight="1">
      <c r="A26" s="62">
        <v>11</v>
      </c>
      <c r="B26" s="61" t="s">
        <v>1035</v>
      </c>
      <c r="C26" s="879">
        <v>201049040</v>
      </c>
      <c r="D26" s="879">
        <v>45959760</v>
      </c>
      <c r="E26" s="879">
        <v>16692880</v>
      </c>
      <c r="F26" s="879">
        <v>137898457</v>
      </c>
      <c r="G26" s="879">
        <v>32738442</v>
      </c>
      <c r="H26" s="879">
        <v>10829129</v>
      </c>
      <c r="I26" s="879">
        <v>121932010</v>
      </c>
      <c r="J26" s="879">
        <v>14509526</v>
      </c>
      <c r="K26" s="879">
        <v>23630586</v>
      </c>
      <c r="L26" s="879">
        <v>0</v>
      </c>
      <c r="M26" s="879">
        <v>499019619</v>
      </c>
      <c r="N26" s="1247">
        <v>78698202</v>
      </c>
      <c r="O26" s="1247">
        <v>27522009</v>
      </c>
      <c r="P26" s="1247">
        <v>0</v>
      </c>
      <c r="Q26" s="879">
        <v>0</v>
      </c>
      <c r="R26" s="879">
        <v>7250791</v>
      </c>
      <c r="S26" s="879">
        <v>4956</v>
      </c>
      <c r="T26" s="63">
        <v>11</v>
      </c>
    </row>
    <row r="27" spans="1:20" s="99" customFormat="1" ht="23.1" customHeight="1">
      <c r="A27" s="62">
        <v>12</v>
      </c>
      <c r="B27" s="61" t="s">
        <v>1036</v>
      </c>
      <c r="C27" s="881">
        <v>201537240</v>
      </c>
      <c r="D27" s="881">
        <v>62829600</v>
      </c>
      <c r="E27" s="881">
        <v>19331400</v>
      </c>
      <c r="F27" s="881">
        <v>148070709</v>
      </c>
      <c r="G27" s="881">
        <v>38861574</v>
      </c>
      <c r="H27" s="881">
        <v>10495053</v>
      </c>
      <c r="I27" s="881">
        <v>43684000</v>
      </c>
      <c r="J27" s="881">
        <v>22400000</v>
      </c>
      <c r="K27" s="881">
        <v>32554897</v>
      </c>
      <c r="L27" s="881">
        <v>0</v>
      </c>
      <c r="M27" s="881">
        <v>448246846</v>
      </c>
      <c r="N27" s="1251">
        <v>101691174</v>
      </c>
      <c r="O27" s="1251">
        <v>29826453</v>
      </c>
      <c r="P27" s="1251">
        <v>0</v>
      </c>
      <c r="Q27" s="881">
        <v>0</v>
      </c>
      <c r="R27" s="881">
        <v>54442124</v>
      </c>
      <c r="S27" s="881">
        <v>0</v>
      </c>
      <c r="T27" s="63">
        <v>12</v>
      </c>
    </row>
    <row r="28" spans="1:20" s="99" customFormat="1" ht="23.1" customHeight="1">
      <c r="A28" s="1536">
        <v>14</v>
      </c>
      <c r="B28" s="58" t="s">
        <v>1037</v>
      </c>
      <c r="C28" s="877">
        <v>679215240</v>
      </c>
      <c r="D28" s="877">
        <v>174291640</v>
      </c>
      <c r="E28" s="877">
        <v>49193820</v>
      </c>
      <c r="F28" s="877">
        <v>407749933</v>
      </c>
      <c r="G28" s="877">
        <v>96532624</v>
      </c>
      <c r="H28" s="877">
        <v>25235355</v>
      </c>
      <c r="I28" s="877">
        <v>398393000</v>
      </c>
      <c r="J28" s="877">
        <v>61600000</v>
      </c>
      <c r="K28" s="877">
        <v>76081342</v>
      </c>
      <c r="L28" s="877">
        <v>0</v>
      </c>
      <c r="M28" s="877">
        <v>1623039515</v>
      </c>
      <c r="N28" s="1255">
        <v>270824264</v>
      </c>
      <c r="O28" s="1255">
        <v>74429175</v>
      </c>
      <c r="P28" s="1255">
        <v>0</v>
      </c>
      <c r="Q28" s="877">
        <v>0</v>
      </c>
      <c r="R28" s="877">
        <v>114132012</v>
      </c>
      <c r="S28" s="877">
        <v>281500</v>
      </c>
      <c r="T28" s="67">
        <v>14</v>
      </c>
    </row>
    <row r="29" spans="1:20" s="99" customFormat="1" ht="23.1" customHeight="1">
      <c r="A29" s="62">
        <v>15</v>
      </c>
      <c r="B29" s="61" t="s">
        <v>1038</v>
      </c>
      <c r="C29" s="879">
        <v>255401250</v>
      </c>
      <c r="D29" s="879">
        <v>64924000</v>
      </c>
      <c r="E29" s="879">
        <v>23263000</v>
      </c>
      <c r="F29" s="879">
        <v>225060813</v>
      </c>
      <c r="G29" s="879">
        <v>55265184</v>
      </c>
      <c r="H29" s="879">
        <v>13014915</v>
      </c>
      <c r="I29" s="879">
        <v>89047971</v>
      </c>
      <c r="J29" s="879">
        <v>20968000</v>
      </c>
      <c r="K29" s="879">
        <v>53235568</v>
      </c>
      <c r="L29" s="879">
        <v>434935398</v>
      </c>
      <c r="M29" s="879">
        <v>1078649000</v>
      </c>
      <c r="N29" s="1247">
        <v>120189184</v>
      </c>
      <c r="O29" s="1247">
        <v>36277915</v>
      </c>
      <c r="P29" s="1247">
        <v>0</v>
      </c>
      <c r="Q29" s="879">
        <v>0</v>
      </c>
      <c r="R29" s="879">
        <v>79743769</v>
      </c>
      <c r="S29" s="879">
        <v>68540</v>
      </c>
      <c r="T29" s="63">
        <v>15</v>
      </c>
    </row>
    <row r="30" spans="1:20" s="99" customFormat="1" ht="23.1" customHeight="1">
      <c r="A30" s="62">
        <v>16</v>
      </c>
      <c r="B30" s="61" t="s">
        <v>1039</v>
      </c>
      <c r="C30" s="879">
        <v>124086625</v>
      </c>
      <c r="D30" s="879">
        <v>33934950</v>
      </c>
      <c r="E30" s="879">
        <v>9125600</v>
      </c>
      <c r="F30" s="879">
        <v>92757582</v>
      </c>
      <c r="G30" s="879">
        <v>23261719</v>
      </c>
      <c r="H30" s="879">
        <v>5120549</v>
      </c>
      <c r="I30" s="879">
        <v>86302000</v>
      </c>
      <c r="J30" s="879">
        <v>7232178</v>
      </c>
      <c r="K30" s="879">
        <v>33478875</v>
      </c>
      <c r="L30" s="879">
        <v>0</v>
      </c>
      <c r="M30" s="879">
        <v>343857260</v>
      </c>
      <c r="N30" s="1247">
        <v>57196669</v>
      </c>
      <c r="O30" s="1247">
        <v>14246149</v>
      </c>
      <c r="P30" s="1247">
        <v>0</v>
      </c>
      <c r="Q30" s="879">
        <v>0</v>
      </c>
      <c r="R30" s="879">
        <v>10871710</v>
      </c>
      <c r="S30" s="879">
        <v>-17752</v>
      </c>
      <c r="T30" s="63">
        <v>16</v>
      </c>
    </row>
    <row r="31" spans="1:20" s="99" customFormat="1" ht="23.1" customHeight="1">
      <c r="A31" s="62">
        <v>17</v>
      </c>
      <c r="B31" s="61" t="s">
        <v>1040</v>
      </c>
      <c r="C31" s="879">
        <v>207519400</v>
      </c>
      <c r="D31" s="879">
        <v>81884400</v>
      </c>
      <c r="E31" s="879">
        <v>24854200</v>
      </c>
      <c r="F31" s="879">
        <v>165366891</v>
      </c>
      <c r="G31" s="879">
        <v>48161913</v>
      </c>
      <c r="H31" s="879">
        <v>12332569</v>
      </c>
      <c r="I31" s="879">
        <v>170253706</v>
      </c>
      <c r="J31" s="879">
        <v>19600000</v>
      </c>
      <c r="K31" s="879">
        <v>44991552</v>
      </c>
      <c r="L31" s="879">
        <v>70000000</v>
      </c>
      <c r="M31" s="879">
        <v>677731549</v>
      </c>
      <c r="N31" s="1247">
        <v>130046313</v>
      </c>
      <c r="O31" s="1247">
        <v>37186769</v>
      </c>
      <c r="P31" s="1247">
        <v>0</v>
      </c>
      <c r="Q31" s="879">
        <v>0</v>
      </c>
      <c r="R31" s="879">
        <v>79260235</v>
      </c>
      <c r="S31" s="879">
        <v>1458622</v>
      </c>
      <c r="T31" s="63">
        <v>17</v>
      </c>
    </row>
    <row r="32" spans="1:20" s="99" customFormat="1" ht="23.1" customHeight="1">
      <c r="A32" s="62">
        <v>18</v>
      </c>
      <c r="B32" s="61" t="s">
        <v>1041</v>
      </c>
      <c r="C32" s="881">
        <v>303813350</v>
      </c>
      <c r="D32" s="881">
        <v>79812000</v>
      </c>
      <c r="E32" s="881">
        <v>23358600</v>
      </c>
      <c r="F32" s="881">
        <v>246368338</v>
      </c>
      <c r="G32" s="881">
        <v>60763356</v>
      </c>
      <c r="H32" s="881">
        <v>12641252</v>
      </c>
      <c r="I32" s="881">
        <v>203167985</v>
      </c>
      <c r="J32" s="881">
        <v>25363693</v>
      </c>
      <c r="K32" s="881">
        <v>48300019</v>
      </c>
      <c r="L32" s="881">
        <v>93735615</v>
      </c>
      <c r="M32" s="881">
        <v>920749000</v>
      </c>
      <c r="N32" s="1251">
        <v>140575356</v>
      </c>
      <c r="O32" s="1251">
        <v>35999852</v>
      </c>
      <c r="P32" s="1251">
        <v>0</v>
      </c>
      <c r="Q32" s="881">
        <v>0</v>
      </c>
      <c r="R32" s="881">
        <v>62467713</v>
      </c>
      <c r="S32" s="881">
        <v>0</v>
      </c>
      <c r="T32" s="63">
        <v>18</v>
      </c>
    </row>
    <row r="33" spans="1:20" s="99" customFormat="1" ht="23.1" customHeight="1">
      <c r="A33" s="68">
        <v>19</v>
      </c>
      <c r="B33" s="58" t="s">
        <v>1042</v>
      </c>
      <c r="C33" s="877">
        <v>444209800</v>
      </c>
      <c r="D33" s="877">
        <v>109858000</v>
      </c>
      <c r="E33" s="877">
        <v>37735200</v>
      </c>
      <c r="F33" s="877">
        <v>309432597</v>
      </c>
      <c r="G33" s="877">
        <v>69461671</v>
      </c>
      <c r="H33" s="877">
        <v>20346214</v>
      </c>
      <c r="I33" s="877">
        <v>203080651</v>
      </c>
      <c r="J33" s="877">
        <v>33600000</v>
      </c>
      <c r="K33" s="877">
        <v>62690851</v>
      </c>
      <c r="L33" s="877">
        <v>486966000</v>
      </c>
      <c r="M33" s="877">
        <v>1539979899</v>
      </c>
      <c r="N33" s="1255">
        <v>179319671</v>
      </c>
      <c r="O33" s="1255">
        <v>58081414</v>
      </c>
      <c r="P33" s="1255">
        <v>0</v>
      </c>
      <c r="Q33" s="877">
        <v>0</v>
      </c>
      <c r="R33" s="877">
        <v>97773520</v>
      </c>
      <c r="S33" s="877">
        <v>0</v>
      </c>
      <c r="T33" s="69">
        <v>19</v>
      </c>
    </row>
    <row r="34" spans="1:20" s="99" customFormat="1" ht="23.1" customHeight="1">
      <c r="A34" s="62">
        <v>21</v>
      </c>
      <c r="B34" s="61" t="s">
        <v>1043</v>
      </c>
      <c r="C34" s="879">
        <v>471537960</v>
      </c>
      <c r="D34" s="879">
        <v>97448520</v>
      </c>
      <c r="E34" s="879">
        <v>36767640</v>
      </c>
      <c r="F34" s="879">
        <v>368270176</v>
      </c>
      <c r="G34" s="879">
        <v>80114702</v>
      </c>
      <c r="H34" s="879">
        <v>26081494</v>
      </c>
      <c r="I34" s="879">
        <v>103046096</v>
      </c>
      <c r="J34" s="879">
        <v>55770326</v>
      </c>
      <c r="K34" s="879">
        <v>18823875</v>
      </c>
      <c r="L34" s="879">
        <v>0</v>
      </c>
      <c r="M34" s="879">
        <v>1017448433</v>
      </c>
      <c r="N34" s="1247">
        <v>177563222</v>
      </c>
      <c r="O34" s="1247">
        <v>62849134</v>
      </c>
      <c r="P34" s="1247">
        <v>0</v>
      </c>
      <c r="Q34" s="879">
        <v>0</v>
      </c>
      <c r="R34" s="879">
        <v>223902427</v>
      </c>
      <c r="S34" s="879">
        <v>10472</v>
      </c>
      <c r="T34" s="63">
        <v>21</v>
      </c>
    </row>
    <row r="35" spans="1:20" s="99" customFormat="1" ht="23.1" customHeight="1">
      <c r="A35" s="62">
        <v>22</v>
      </c>
      <c r="B35" s="61" t="s">
        <v>1044</v>
      </c>
      <c r="C35" s="879">
        <v>659466800</v>
      </c>
      <c r="D35" s="879">
        <v>154612800</v>
      </c>
      <c r="E35" s="879">
        <v>49605200</v>
      </c>
      <c r="F35" s="879">
        <v>527836130</v>
      </c>
      <c r="G35" s="879">
        <v>112377130</v>
      </c>
      <c r="H35" s="879">
        <v>35243011</v>
      </c>
      <c r="I35" s="879">
        <v>521148038</v>
      </c>
      <c r="J35" s="879">
        <v>66657763</v>
      </c>
      <c r="K35" s="879">
        <v>60622495</v>
      </c>
      <c r="L35" s="879">
        <v>232000000</v>
      </c>
      <c r="M35" s="879">
        <v>2067731226</v>
      </c>
      <c r="N35" s="1247">
        <v>266989930</v>
      </c>
      <c r="O35" s="1247">
        <v>84848211</v>
      </c>
      <c r="P35" s="1247">
        <v>0</v>
      </c>
      <c r="Q35" s="879">
        <v>0</v>
      </c>
      <c r="R35" s="879">
        <v>97846411</v>
      </c>
      <c r="S35" s="879">
        <v>1797586</v>
      </c>
      <c r="T35" s="63">
        <v>22</v>
      </c>
    </row>
    <row r="36" spans="1:20" s="99" customFormat="1" ht="23.1" customHeight="1">
      <c r="A36" s="62">
        <v>23</v>
      </c>
      <c r="B36" s="61" t="s">
        <v>1045</v>
      </c>
      <c r="C36" s="879">
        <v>137590250</v>
      </c>
      <c r="D36" s="879">
        <v>39116700</v>
      </c>
      <c r="E36" s="879">
        <v>14234000</v>
      </c>
      <c r="F36" s="879">
        <v>111062140</v>
      </c>
      <c r="G36" s="879">
        <v>21706868</v>
      </c>
      <c r="H36" s="879">
        <v>6933927</v>
      </c>
      <c r="I36" s="879">
        <v>132221500</v>
      </c>
      <c r="J36" s="879">
        <v>23411380</v>
      </c>
      <c r="K36" s="879">
        <v>0</v>
      </c>
      <c r="L36" s="879">
        <v>267134730</v>
      </c>
      <c r="M36" s="879">
        <v>671420000</v>
      </c>
      <c r="N36" s="1247">
        <v>60823568</v>
      </c>
      <c r="O36" s="1247">
        <v>21167927</v>
      </c>
      <c r="P36" s="1247">
        <v>0</v>
      </c>
      <c r="Q36" s="879">
        <v>0</v>
      </c>
      <c r="R36" s="879">
        <v>50406852</v>
      </c>
      <c r="S36" s="879">
        <v>802349</v>
      </c>
      <c r="T36" s="63">
        <v>23</v>
      </c>
    </row>
    <row r="37" spans="1:20" s="99" customFormat="1" ht="23.1" customHeight="1">
      <c r="A37" s="62">
        <v>24</v>
      </c>
      <c r="B37" s="61" t="s">
        <v>1046</v>
      </c>
      <c r="C37" s="881">
        <v>179887250</v>
      </c>
      <c r="D37" s="881">
        <v>51471000</v>
      </c>
      <c r="E37" s="881">
        <v>20056250</v>
      </c>
      <c r="F37" s="881">
        <v>167457586</v>
      </c>
      <c r="G37" s="881">
        <v>33605072</v>
      </c>
      <c r="H37" s="881">
        <v>12099120</v>
      </c>
      <c r="I37" s="881">
        <v>46915673</v>
      </c>
      <c r="J37" s="881">
        <v>35943055</v>
      </c>
      <c r="K37" s="881">
        <v>0</v>
      </c>
      <c r="L37" s="881">
        <v>456232000</v>
      </c>
      <c r="M37" s="881">
        <v>886435564</v>
      </c>
      <c r="N37" s="1251">
        <v>85076072</v>
      </c>
      <c r="O37" s="1251">
        <v>32155370</v>
      </c>
      <c r="P37" s="1251">
        <v>0</v>
      </c>
      <c r="Q37" s="881">
        <v>0</v>
      </c>
      <c r="R37" s="881">
        <v>61247914</v>
      </c>
      <c r="S37" s="881">
        <v>0</v>
      </c>
      <c r="T37" s="63">
        <v>24</v>
      </c>
    </row>
    <row r="38" spans="1:20" s="99" customFormat="1" ht="23.1" customHeight="1">
      <c r="A38" s="1536">
        <v>25</v>
      </c>
      <c r="B38" s="58" t="s">
        <v>1047</v>
      </c>
      <c r="C38" s="877">
        <v>274227050</v>
      </c>
      <c r="D38" s="877">
        <v>65557600</v>
      </c>
      <c r="E38" s="877">
        <v>28653600</v>
      </c>
      <c r="F38" s="877">
        <v>231422110</v>
      </c>
      <c r="G38" s="877">
        <v>48749904</v>
      </c>
      <c r="H38" s="877">
        <v>15051221</v>
      </c>
      <c r="I38" s="877">
        <v>72140034</v>
      </c>
      <c r="J38" s="877">
        <v>23520000</v>
      </c>
      <c r="K38" s="877">
        <v>49766806</v>
      </c>
      <c r="L38" s="877">
        <v>0</v>
      </c>
      <c r="M38" s="877">
        <v>651076000</v>
      </c>
      <c r="N38" s="1255">
        <v>114307504</v>
      </c>
      <c r="O38" s="1255">
        <v>43704821</v>
      </c>
      <c r="P38" s="1255">
        <v>0</v>
      </c>
      <c r="Q38" s="877">
        <v>0</v>
      </c>
      <c r="R38" s="877">
        <v>71958380</v>
      </c>
      <c r="S38" s="877">
        <v>1135229</v>
      </c>
      <c r="T38" s="67">
        <v>25</v>
      </c>
    </row>
    <row r="39" spans="1:20" s="99" customFormat="1" ht="23.1" customHeight="1">
      <c r="A39" s="62">
        <v>27</v>
      </c>
      <c r="B39" s="61" t="s">
        <v>1048</v>
      </c>
      <c r="C39" s="879">
        <v>186759650</v>
      </c>
      <c r="D39" s="879">
        <v>49912200</v>
      </c>
      <c r="E39" s="879">
        <v>15586200</v>
      </c>
      <c r="F39" s="879">
        <v>183095868</v>
      </c>
      <c r="G39" s="879">
        <v>37602553</v>
      </c>
      <c r="H39" s="879">
        <v>12076580</v>
      </c>
      <c r="I39" s="879">
        <v>52111000</v>
      </c>
      <c r="J39" s="879">
        <v>33600000</v>
      </c>
      <c r="K39" s="879">
        <v>515116</v>
      </c>
      <c r="L39" s="879">
        <v>304000000</v>
      </c>
      <c r="M39" s="879">
        <v>760081634</v>
      </c>
      <c r="N39" s="1247">
        <v>87514753</v>
      </c>
      <c r="O39" s="1247">
        <v>27662780</v>
      </c>
      <c r="P39" s="1247">
        <v>0</v>
      </c>
      <c r="Q39" s="879">
        <v>0</v>
      </c>
      <c r="R39" s="879">
        <v>52179061</v>
      </c>
      <c r="S39" s="879">
        <v>575112</v>
      </c>
      <c r="T39" s="63">
        <v>27</v>
      </c>
    </row>
    <row r="40" spans="1:20" s="99" customFormat="1" ht="23.1" customHeight="1">
      <c r="A40" s="62">
        <v>28</v>
      </c>
      <c r="B40" s="61" t="s">
        <v>1049</v>
      </c>
      <c r="C40" s="879">
        <v>121392325</v>
      </c>
      <c r="D40" s="879">
        <v>30720600</v>
      </c>
      <c r="E40" s="879">
        <v>11055450</v>
      </c>
      <c r="F40" s="879">
        <v>104526397</v>
      </c>
      <c r="G40" s="879">
        <v>23231349</v>
      </c>
      <c r="H40" s="879">
        <v>6918089</v>
      </c>
      <c r="I40" s="879">
        <v>73567000</v>
      </c>
      <c r="J40" s="879">
        <v>19600000</v>
      </c>
      <c r="K40" s="879">
        <v>9287635</v>
      </c>
      <c r="L40" s="879">
        <v>32376000</v>
      </c>
      <c r="M40" s="879">
        <v>360749357</v>
      </c>
      <c r="N40" s="1247">
        <v>53951949</v>
      </c>
      <c r="O40" s="1247">
        <v>17973539</v>
      </c>
      <c r="P40" s="1247">
        <v>0</v>
      </c>
      <c r="Q40" s="879">
        <v>0</v>
      </c>
      <c r="R40" s="879">
        <v>55393502</v>
      </c>
      <c r="S40" s="879">
        <v>862586</v>
      </c>
      <c r="T40" s="63">
        <v>28</v>
      </c>
    </row>
    <row r="41" spans="1:20" s="99" customFormat="1" ht="23.1" customHeight="1">
      <c r="A41" s="62">
        <v>29</v>
      </c>
      <c r="B41" s="61" t="s">
        <v>1050</v>
      </c>
      <c r="C41" s="879">
        <v>125381190</v>
      </c>
      <c r="D41" s="879">
        <v>23037840</v>
      </c>
      <c r="E41" s="879">
        <v>6841440</v>
      </c>
      <c r="F41" s="879">
        <v>101438732</v>
      </c>
      <c r="G41" s="879">
        <v>20361773</v>
      </c>
      <c r="H41" s="879">
        <v>5190278</v>
      </c>
      <c r="I41" s="879">
        <v>40969000</v>
      </c>
      <c r="J41" s="879">
        <v>23800000</v>
      </c>
      <c r="K41" s="879">
        <v>0</v>
      </c>
      <c r="L41" s="879">
        <v>250000000</v>
      </c>
      <c r="M41" s="879">
        <v>541588922</v>
      </c>
      <c r="N41" s="1247">
        <v>43399613</v>
      </c>
      <c r="O41" s="1247">
        <v>12031718</v>
      </c>
      <c r="P41" s="1247">
        <v>0</v>
      </c>
      <c r="Q41" s="879">
        <v>0</v>
      </c>
      <c r="R41" s="879">
        <v>48817280</v>
      </c>
      <c r="S41" s="879">
        <v>0</v>
      </c>
      <c r="T41" s="63">
        <v>29</v>
      </c>
    </row>
    <row r="42" spans="1:20" s="99" customFormat="1" ht="23.1" customHeight="1">
      <c r="A42" s="62">
        <v>30</v>
      </c>
      <c r="B42" s="61" t="s">
        <v>1051</v>
      </c>
      <c r="C42" s="881">
        <v>288169200</v>
      </c>
      <c r="D42" s="881">
        <v>91776300</v>
      </c>
      <c r="E42" s="881">
        <v>30709200</v>
      </c>
      <c r="F42" s="881">
        <v>233348195</v>
      </c>
      <c r="G42" s="881">
        <v>50051342</v>
      </c>
      <c r="H42" s="881">
        <v>17547974</v>
      </c>
      <c r="I42" s="881">
        <v>42712000</v>
      </c>
      <c r="J42" s="881">
        <v>32760000</v>
      </c>
      <c r="K42" s="881">
        <v>15249069</v>
      </c>
      <c r="L42" s="881">
        <v>606000000</v>
      </c>
      <c r="M42" s="881">
        <v>1218238464</v>
      </c>
      <c r="N42" s="1251">
        <v>141827642</v>
      </c>
      <c r="O42" s="1251">
        <v>48257174</v>
      </c>
      <c r="P42" s="1251">
        <v>0</v>
      </c>
      <c r="Q42" s="881">
        <v>0</v>
      </c>
      <c r="R42" s="881">
        <v>119582482</v>
      </c>
      <c r="S42" s="881">
        <v>430</v>
      </c>
      <c r="T42" s="63">
        <v>30</v>
      </c>
    </row>
    <row r="43" spans="1:20" s="99" customFormat="1" ht="23.1" customHeight="1">
      <c r="A43" s="1536">
        <v>31</v>
      </c>
      <c r="B43" s="58" t="s">
        <v>1052</v>
      </c>
      <c r="C43" s="877">
        <v>140389980</v>
      </c>
      <c r="D43" s="877">
        <v>34647300</v>
      </c>
      <c r="E43" s="877">
        <v>13349880</v>
      </c>
      <c r="F43" s="877">
        <v>108069196</v>
      </c>
      <c r="G43" s="877">
        <v>23918501</v>
      </c>
      <c r="H43" s="877">
        <v>7226288</v>
      </c>
      <c r="I43" s="877">
        <v>102773000</v>
      </c>
      <c r="J43" s="877">
        <v>10640000</v>
      </c>
      <c r="K43" s="877">
        <v>23976000</v>
      </c>
      <c r="L43" s="877">
        <v>12587000</v>
      </c>
      <c r="M43" s="877">
        <v>398435176</v>
      </c>
      <c r="N43" s="1255">
        <v>58565801</v>
      </c>
      <c r="O43" s="1255">
        <v>20576168</v>
      </c>
      <c r="P43" s="1255">
        <v>0</v>
      </c>
      <c r="Q43" s="877">
        <v>0</v>
      </c>
      <c r="R43" s="877">
        <v>39688311</v>
      </c>
      <c r="S43" s="877">
        <v>1139840</v>
      </c>
      <c r="T43" s="67">
        <v>31</v>
      </c>
    </row>
    <row r="44" spans="1:20" s="99" customFormat="1" ht="23.1" customHeight="1">
      <c r="A44" s="62">
        <v>32</v>
      </c>
      <c r="B44" s="61" t="s">
        <v>1053</v>
      </c>
      <c r="C44" s="879">
        <v>370113600</v>
      </c>
      <c r="D44" s="879">
        <v>87866000</v>
      </c>
      <c r="E44" s="879">
        <v>27436200</v>
      </c>
      <c r="F44" s="879">
        <v>250707717</v>
      </c>
      <c r="G44" s="879">
        <v>56594297</v>
      </c>
      <c r="H44" s="879">
        <v>17169484</v>
      </c>
      <c r="I44" s="879">
        <v>247031000</v>
      </c>
      <c r="J44" s="879">
        <v>21204666</v>
      </c>
      <c r="K44" s="879">
        <v>59967000</v>
      </c>
      <c r="L44" s="879">
        <v>13410000</v>
      </c>
      <c r="M44" s="879">
        <v>962433983</v>
      </c>
      <c r="N44" s="1247">
        <v>144460297</v>
      </c>
      <c r="O44" s="1247">
        <v>44605684</v>
      </c>
      <c r="P44" s="1247">
        <v>0</v>
      </c>
      <c r="Q44" s="879">
        <v>0</v>
      </c>
      <c r="R44" s="879">
        <v>69408387</v>
      </c>
      <c r="S44" s="879">
        <v>17440032</v>
      </c>
      <c r="T44" s="63">
        <v>32</v>
      </c>
    </row>
    <row r="45" spans="1:20" s="99" customFormat="1" ht="23.1" customHeight="1">
      <c r="A45" s="62">
        <v>33</v>
      </c>
      <c r="B45" s="61" t="s">
        <v>1054</v>
      </c>
      <c r="C45" s="879">
        <v>87746825</v>
      </c>
      <c r="D45" s="879">
        <v>22132140</v>
      </c>
      <c r="E45" s="879">
        <v>12653010</v>
      </c>
      <c r="F45" s="879">
        <v>95000153</v>
      </c>
      <c r="G45" s="879">
        <v>24282631</v>
      </c>
      <c r="H45" s="879">
        <v>6743915</v>
      </c>
      <c r="I45" s="879">
        <v>105102197</v>
      </c>
      <c r="J45" s="879">
        <v>9565673</v>
      </c>
      <c r="K45" s="879">
        <v>24336891</v>
      </c>
      <c r="L45" s="879">
        <v>0</v>
      </c>
      <c r="M45" s="879">
        <v>321751739</v>
      </c>
      <c r="N45" s="1247">
        <v>46414771</v>
      </c>
      <c r="O45" s="1247">
        <v>19396925</v>
      </c>
      <c r="P45" s="1247">
        <v>0</v>
      </c>
      <c r="Q45" s="879">
        <v>0</v>
      </c>
      <c r="R45" s="879">
        <v>71454029</v>
      </c>
      <c r="S45" s="879">
        <v>0</v>
      </c>
      <c r="T45" s="63">
        <v>33</v>
      </c>
    </row>
    <row r="46" spans="1:20" s="99" customFormat="1" ht="23.1" customHeight="1">
      <c r="A46" s="62">
        <v>34</v>
      </c>
      <c r="B46" s="61" t="s">
        <v>1055</v>
      </c>
      <c r="C46" s="879">
        <v>186039200</v>
      </c>
      <c r="D46" s="879">
        <v>55070600</v>
      </c>
      <c r="E46" s="879">
        <v>12355000</v>
      </c>
      <c r="F46" s="879">
        <v>138027659</v>
      </c>
      <c r="G46" s="879">
        <v>33683646</v>
      </c>
      <c r="H46" s="879">
        <v>9825999</v>
      </c>
      <c r="I46" s="879">
        <v>235550000</v>
      </c>
      <c r="J46" s="879">
        <v>28000000</v>
      </c>
      <c r="K46" s="879">
        <v>2852000</v>
      </c>
      <c r="L46" s="879">
        <v>0</v>
      </c>
      <c r="M46" s="879">
        <v>590468859</v>
      </c>
      <c r="N46" s="1247">
        <v>88754246</v>
      </c>
      <c r="O46" s="1247">
        <v>22180999</v>
      </c>
      <c r="P46" s="1247">
        <v>0</v>
      </c>
      <c r="Q46" s="879">
        <v>0</v>
      </c>
      <c r="R46" s="879">
        <v>47005001</v>
      </c>
      <c r="S46" s="879">
        <v>0</v>
      </c>
      <c r="T46" s="63">
        <v>34</v>
      </c>
    </row>
    <row r="47" spans="1:20" s="99" customFormat="1" ht="23.1" customHeight="1">
      <c r="A47" s="62">
        <v>35</v>
      </c>
      <c r="B47" s="72" t="s">
        <v>1056</v>
      </c>
      <c r="C47" s="881">
        <v>221078470</v>
      </c>
      <c r="D47" s="881">
        <v>48600900</v>
      </c>
      <c r="E47" s="881">
        <v>19654740</v>
      </c>
      <c r="F47" s="881">
        <v>151237759</v>
      </c>
      <c r="G47" s="881">
        <v>33118374</v>
      </c>
      <c r="H47" s="881">
        <v>10943541</v>
      </c>
      <c r="I47" s="881">
        <v>73647000</v>
      </c>
      <c r="J47" s="881">
        <v>23520000</v>
      </c>
      <c r="K47" s="881">
        <v>15398000</v>
      </c>
      <c r="L47" s="881">
        <v>50000000</v>
      </c>
      <c r="M47" s="881">
        <v>534881229</v>
      </c>
      <c r="N47" s="1251">
        <v>81719274</v>
      </c>
      <c r="O47" s="1251">
        <v>30598281</v>
      </c>
      <c r="P47" s="1251">
        <v>0</v>
      </c>
      <c r="Q47" s="881">
        <v>0</v>
      </c>
      <c r="R47" s="881">
        <v>60703253</v>
      </c>
      <c r="S47" s="881">
        <v>0</v>
      </c>
      <c r="T47" s="63">
        <v>35</v>
      </c>
    </row>
    <row r="48" spans="1:20" s="99" customFormat="1" ht="23.1" customHeight="1">
      <c r="A48" s="1536">
        <v>36</v>
      </c>
      <c r="B48" s="58" t="s">
        <v>1057</v>
      </c>
      <c r="C48" s="877">
        <v>206604690</v>
      </c>
      <c r="D48" s="877">
        <v>57550900</v>
      </c>
      <c r="E48" s="877">
        <v>17733100</v>
      </c>
      <c r="F48" s="877">
        <v>149068653</v>
      </c>
      <c r="G48" s="877">
        <v>33095742</v>
      </c>
      <c r="H48" s="877">
        <v>9790618</v>
      </c>
      <c r="I48" s="877">
        <v>233392000</v>
      </c>
      <c r="J48" s="877">
        <v>26320000</v>
      </c>
      <c r="K48" s="877">
        <v>17927275</v>
      </c>
      <c r="L48" s="877">
        <v>188759000</v>
      </c>
      <c r="M48" s="877">
        <v>822071618</v>
      </c>
      <c r="N48" s="1255">
        <v>90646642</v>
      </c>
      <c r="O48" s="1255">
        <v>27523718</v>
      </c>
      <c r="P48" s="1255">
        <v>0</v>
      </c>
      <c r="Q48" s="877">
        <v>0</v>
      </c>
      <c r="R48" s="877">
        <v>93070041</v>
      </c>
      <c r="S48" s="877">
        <v>0</v>
      </c>
      <c r="T48" s="67">
        <v>36</v>
      </c>
    </row>
    <row r="49" spans="1:20" s="99" customFormat="1" ht="23.1" customHeight="1">
      <c r="A49" s="62">
        <v>37</v>
      </c>
      <c r="B49" s="61" t="s">
        <v>1058</v>
      </c>
      <c r="C49" s="879">
        <v>284785600</v>
      </c>
      <c r="D49" s="879">
        <v>58808800</v>
      </c>
      <c r="E49" s="879">
        <v>20146000</v>
      </c>
      <c r="F49" s="879">
        <v>214011732</v>
      </c>
      <c r="G49" s="879">
        <v>43951888</v>
      </c>
      <c r="H49" s="879">
        <v>13588160</v>
      </c>
      <c r="I49" s="879">
        <v>85467000</v>
      </c>
      <c r="J49" s="879">
        <v>39200000</v>
      </c>
      <c r="K49" s="879">
        <v>30344620</v>
      </c>
      <c r="L49" s="879">
        <v>424491380</v>
      </c>
      <c r="M49" s="879">
        <v>1078300332</v>
      </c>
      <c r="N49" s="1247">
        <v>102760688</v>
      </c>
      <c r="O49" s="1247">
        <v>33734160</v>
      </c>
      <c r="P49" s="1247">
        <v>0</v>
      </c>
      <c r="Q49" s="879">
        <v>0</v>
      </c>
      <c r="R49" s="879">
        <v>83998358</v>
      </c>
      <c r="S49" s="879">
        <v>878110</v>
      </c>
      <c r="T49" s="63">
        <v>37</v>
      </c>
    </row>
    <row r="50" spans="1:20" s="99" customFormat="1" ht="23.1" customHeight="1">
      <c r="A50" s="62">
        <v>38</v>
      </c>
      <c r="B50" s="61" t="s">
        <v>1059</v>
      </c>
      <c r="C50" s="879">
        <v>103993080</v>
      </c>
      <c r="D50" s="879">
        <v>23993010</v>
      </c>
      <c r="E50" s="879">
        <v>9798300</v>
      </c>
      <c r="F50" s="879">
        <v>83265864</v>
      </c>
      <c r="G50" s="879">
        <v>19489483</v>
      </c>
      <c r="H50" s="879">
        <v>5036654</v>
      </c>
      <c r="I50" s="879">
        <v>86117000</v>
      </c>
      <c r="J50" s="879">
        <v>10640000</v>
      </c>
      <c r="K50" s="879">
        <v>22188502</v>
      </c>
      <c r="L50" s="879">
        <v>90000000</v>
      </c>
      <c r="M50" s="879">
        <v>396204446</v>
      </c>
      <c r="N50" s="1247">
        <v>43482493</v>
      </c>
      <c r="O50" s="1247">
        <v>14834954</v>
      </c>
      <c r="P50" s="1247">
        <v>0</v>
      </c>
      <c r="Q50" s="879">
        <v>0</v>
      </c>
      <c r="R50" s="879">
        <v>29621750</v>
      </c>
      <c r="S50" s="879">
        <v>191658</v>
      </c>
      <c r="T50" s="63">
        <v>38</v>
      </c>
    </row>
    <row r="51" spans="1:20" s="99" customFormat="1" ht="23.1" customHeight="1">
      <c r="A51" s="62">
        <v>39</v>
      </c>
      <c r="B51" s="61" t="s">
        <v>1060</v>
      </c>
      <c r="C51" s="879">
        <v>69521640</v>
      </c>
      <c r="D51" s="879">
        <v>17595600</v>
      </c>
      <c r="E51" s="879">
        <v>6337440</v>
      </c>
      <c r="F51" s="879">
        <v>58150728</v>
      </c>
      <c r="G51" s="879">
        <v>13445990</v>
      </c>
      <c r="H51" s="879">
        <v>3945126</v>
      </c>
      <c r="I51" s="879">
        <v>53570000</v>
      </c>
      <c r="J51" s="879">
        <v>5040000</v>
      </c>
      <c r="K51" s="879">
        <v>11057556</v>
      </c>
      <c r="L51" s="879">
        <v>0</v>
      </c>
      <c r="M51" s="879">
        <v>197339924</v>
      </c>
      <c r="N51" s="1247">
        <v>31041590</v>
      </c>
      <c r="O51" s="1247">
        <v>10282566</v>
      </c>
      <c r="P51" s="1247">
        <v>0</v>
      </c>
      <c r="Q51" s="879">
        <v>0</v>
      </c>
      <c r="R51" s="879">
        <v>38932957</v>
      </c>
      <c r="S51" s="879">
        <v>0</v>
      </c>
      <c r="T51" s="63">
        <v>39</v>
      </c>
    </row>
    <row r="52" spans="1:20" s="99" customFormat="1" ht="23.1" customHeight="1">
      <c r="A52" s="62">
        <v>42</v>
      </c>
      <c r="B52" s="72" t="s">
        <v>1061</v>
      </c>
      <c r="C52" s="881">
        <v>87149700</v>
      </c>
      <c r="D52" s="881">
        <v>17354700</v>
      </c>
      <c r="E52" s="881">
        <v>6161100</v>
      </c>
      <c r="F52" s="881">
        <v>61351927</v>
      </c>
      <c r="G52" s="881">
        <v>13683116</v>
      </c>
      <c r="H52" s="881">
        <v>3774433</v>
      </c>
      <c r="I52" s="881">
        <v>0</v>
      </c>
      <c r="J52" s="881">
        <v>5040000</v>
      </c>
      <c r="K52" s="881">
        <v>10809135</v>
      </c>
      <c r="L52" s="881">
        <v>65649238</v>
      </c>
      <c r="M52" s="881">
        <v>230000000</v>
      </c>
      <c r="N52" s="1251">
        <v>31037816</v>
      </c>
      <c r="O52" s="1251">
        <v>9935533</v>
      </c>
      <c r="P52" s="1251">
        <v>0</v>
      </c>
      <c r="Q52" s="881">
        <v>0</v>
      </c>
      <c r="R52" s="881">
        <v>4649950</v>
      </c>
      <c r="S52" s="881">
        <v>0</v>
      </c>
      <c r="T52" s="63">
        <v>42</v>
      </c>
    </row>
    <row r="53" spans="1:20" s="99" customFormat="1" ht="23.1" customHeight="1">
      <c r="A53" s="1536">
        <v>43</v>
      </c>
      <c r="B53" s="58" t="s">
        <v>1062</v>
      </c>
      <c r="C53" s="877">
        <v>197629500</v>
      </c>
      <c r="D53" s="877">
        <v>28154250</v>
      </c>
      <c r="E53" s="877">
        <v>16191000</v>
      </c>
      <c r="F53" s="877">
        <v>153643098</v>
      </c>
      <c r="G53" s="877">
        <v>25208920</v>
      </c>
      <c r="H53" s="877">
        <v>9087646</v>
      </c>
      <c r="I53" s="877">
        <v>72640000</v>
      </c>
      <c r="J53" s="877">
        <v>30800000</v>
      </c>
      <c r="K53" s="877">
        <v>32209752</v>
      </c>
      <c r="L53" s="877">
        <v>120000000</v>
      </c>
      <c r="M53" s="877">
        <v>606922350</v>
      </c>
      <c r="N53" s="1255">
        <v>53363170</v>
      </c>
      <c r="O53" s="1255">
        <v>25278646</v>
      </c>
      <c r="P53" s="1255">
        <v>0</v>
      </c>
      <c r="Q53" s="877">
        <v>0</v>
      </c>
      <c r="R53" s="877">
        <v>95056601</v>
      </c>
      <c r="S53" s="877">
        <v>1165665</v>
      </c>
      <c r="T53" s="67">
        <v>43</v>
      </c>
    </row>
    <row r="54" spans="1:20" s="99" customFormat="1" ht="23.1" customHeight="1">
      <c r="A54" s="62">
        <v>44</v>
      </c>
      <c r="B54" s="61" t="s">
        <v>1063</v>
      </c>
      <c r="C54" s="879">
        <v>104312200</v>
      </c>
      <c r="D54" s="879">
        <v>23206000</v>
      </c>
      <c r="E54" s="879">
        <v>6847000</v>
      </c>
      <c r="F54" s="879">
        <v>65229711</v>
      </c>
      <c r="G54" s="879">
        <v>15241954</v>
      </c>
      <c r="H54" s="879">
        <v>4520940</v>
      </c>
      <c r="I54" s="879">
        <v>23086000</v>
      </c>
      <c r="J54" s="879">
        <v>4469331</v>
      </c>
      <c r="K54" s="879">
        <v>19725329</v>
      </c>
      <c r="L54" s="879">
        <v>8000000</v>
      </c>
      <c r="M54" s="879">
        <v>224822571</v>
      </c>
      <c r="N54" s="1247">
        <v>38447954</v>
      </c>
      <c r="O54" s="1247">
        <v>11367940</v>
      </c>
      <c r="P54" s="1247">
        <v>0</v>
      </c>
      <c r="Q54" s="879">
        <v>0</v>
      </c>
      <c r="R54" s="879">
        <v>13000674</v>
      </c>
      <c r="S54" s="879">
        <v>4326</v>
      </c>
      <c r="T54" s="63">
        <v>44</v>
      </c>
    </row>
    <row r="55" spans="1:20" s="99" customFormat="1" ht="23.1" customHeight="1">
      <c r="A55" s="62">
        <v>45</v>
      </c>
      <c r="B55" s="61" t="s">
        <v>1064</v>
      </c>
      <c r="C55" s="879">
        <v>28287200</v>
      </c>
      <c r="D55" s="879">
        <v>6374400</v>
      </c>
      <c r="E55" s="879">
        <v>2789600</v>
      </c>
      <c r="F55" s="879">
        <v>20498818</v>
      </c>
      <c r="G55" s="879">
        <v>3973602</v>
      </c>
      <c r="H55" s="879">
        <v>1323893</v>
      </c>
      <c r="I55" s="879">
        <v>0</v>
      </c>
      <c r="J55" s="879">
        <v>840000</v>
      </c>
      <c r="K55" s="879">
        <v>5133960</v>
      </c>
      <c r="L55" s="879">
        <v>11868724</v>
      </c>
      <c r="M55" s="879">
        <v>66628702</v>
      </c>
      <c r="N55" s="1247">
        <v>10348002</v>
      </c>
      <c r="O55" s="1247">
        <v>4113493</v>
      </c>
      <c r="P55" s="1247">
        <v>0</v>
      </c>
      <c r="Q55" s="879">
        <v>0</v>
      </c>
      <c r="R55" s="879">
        <v>824882</v>
      </c>
      <c r="S55" s="879">
        <v>0</v>
      </c>
      <c r="T55" s="63">
        <v>45</v>
      </c>
    </row>
    <row r="56" spans="1:20" s="99" customFormat="1" ht="23.1" customHeight="1">
      <c r="A56" s="62">
        <v>46</v>
      </c>
      <c r="B56" s="61" t="s">
        <v>1065</v>
      </c>
      <c r="C56" s="879">
        <v>122473400</v>
      </c>
      <c r="D56" s="879">
        <v>41062000</v>
      </c>
      <c r="E56" s="879">
        <v>11606000</v>
      </c>
      <c r="F56" s="879">
        <v>102136185</v>
      </c>
      <c r="G56" s="879">
        <v>23480330</v>
      </c>
      <c r="H56" s="879">
        <v>6174326</v>
      </c>
      <c r="I56" s="879">
        <v>24718000</v>
      </c>
      <c r="J56" s="879">
        <v>15400000</v>
      </c>
      <c r="K56" s="879">
        <v>23488802</v>
      </c>
      <c r="L56" s="879">
        <v>91000000</v>
      </c>
      <c r="M56" s="879">
        <v>379216387</v>
      </c>
      <c r="N56" s="1247">
        <v>64542330</v>
      </c>
      <c r="O56" s="1247">
        <v>17780326</v>
      </c>
      <c r="P56" s="1247">
        <v>0</v>
      </c>
      <c r="Q56" s="879">
        <v>0</v>
      </c>
      <c r="R56" s="879">
        <v>52431581</v>
      </c>
      <c r="S56" s="879">
        <v>0</v>
      </c>
      <c r="T56" s="63">
        <v>46</v>
      </c>
    </row>
    <row r="57" spans="1:20" s="99" customFormat="1" ht="23.1" customHeight="1">
      <c r="A57" s="62">
        <v>47</v>
      </c>
      <c r="B57" s="72" t="s">
        <v>1066</v>
      </c>
      <c r="C57" s="881">
        <v>98312500</v>
      </c>
      <c r="D57" s="881">
        <v>23096500</v>
      </c>
      <c r="E57" s="881">
        <v>9226000</v>
      </c>
      <c r="F57" s="881">
        <v>85586625</v>
      </c>
      <c r="G57" s="881">
        <v>20806115</v>
      </c>
      <c r="H57" s="881">
        <v>5092854</v>
      </c>
      <c r="I57" s="881">
        <v>37392000</v>
      </c>
      <c r="J57" s="881">
        <v>10920000</v>
      </c>
      <c r="K57" s="881">
        <v>22663118</v>
      </c>
      <c r="L57" s="881">
        <v>80000000</v>
      </c>
      <c r="M57" s="881">
        <v>334874243</v>
      </c>
      <c r="N57" s="1251">
        <v>43902615</v>
      </c>
      <c r="O57" s="1251">
        <v>14318854</v>
      </c>
      <c r="P57" s="1251">
        <v>0</v>
      </c>
      <c r="Q57" s="881">
        <v>0</v>
      </c>
      <c r="R57" s="881">
        <v>17756919</v>
      </c>
      <c r="S57" s="881">
        <v>0</v>
      </c>
      <c r="T57" s="63">
        <v>47</v>
      </c>
    </row>
    <row r="58" spans="1:20" s="99" customFormat="1" ht="23.1" customHeight="1">
      <c r="A58" s="1536">
        <v>49</v>
      </c>
      <c r="B58" s="61" t="s">
        <v>1067</v>
      </c>
      <c r="C58" s="877">
        <v>37644200</v>
      </c>
      <c r="D58" s="877">
        <v>10762800</v>
      </c>
      <c r="E58" s="877">
        <v>3562000</v>
      </c>
      <c r="F58" s="877">
        <v>26750988</v>
      </c>
      <c r="G58" s="877">
        <v>6669117</v>
      </c>
      <c r="H58" s="877">
        <v>1969995</v>
      </c>
      <c r="I58" s="877">
        <v>0</v>
      </c>
      <c r="J58" s="877">
        <v>4200000</v>
      </c>
      <c r="K58" s="877">
        <v>5897000</v>
      </c>
      <c r="L58" s="877">
        <v>0</v>
      </c>
      <c r="M58" s="877">
        <v>74492188</v>
      </c>
      <c r="N58" s="1255">
        <v>17431917</v>
      </c>
      <c r="O58" s="1255">
        <v>5531995</v>
      </c>
      <c r="P58" s="1255">
        <v>0</v>
      </c>
      <c r="Q58" s="877">
        <v>0</v>
      </c>
      <c r="R58" s="877">
        <v>6728445</v>
      </c>
      <c r="S58" s="877">
        <v>0</v>
      </c>
      <c r="T58" s="67">
        <v>49</v>
      </c>
    </row>
    <row r="59" spans="1:20" s="99" customFormat="1" ht="23.1" customHeight="1">
      <c r="A59" s="62">
        <v>50</v>
      </c>
      <c r="B59" s="61" t="s">
        <v>1068</v>
      </c>
      <c r="C59" s="879">
        <v>45145100</v>
      </c>
      <c r="D59" s="879">
        <v>12727200</v>
      </c>
      <c r="E59" s="879">
        <v>3781700</v>
      </c>
      <c r="F59" s="879">
        <v>30738826</v>
      </c>
      <c r="G59" s="879">
        <v>7654475</v>
      </c>
      <c r="H59" s="879">
        <v>2052236</v>
      </c>
      <c r="I59" s="879">
        <v>0</v>
      </c>
      <c r="J59" s="879">
        <v>3640000</v>
      </c>
      <c r="K59" s="879">
        <v>7640475</v>
      </c>
      <c r="L59" s="879">
        <v>14364000</v>
      </c>
      <c r="M59" s="879">
        <v>101528401</v>
      </c>
      <c r="N59" s="1247">
        <v>20381675</v>
      </c>
      <c r="O59" s="1247">
        <v>5833936</v>
      </c>
      <c r="P59" s="1247">
        <v>0</v>
      </c>
      <c r="Q59" s="879">
        <v>0</v>
      </c>
      <c r="R59" s="879">
        <v>4302567</v>
      </c>
      <c r="S59" s="879">
        <v>0</v>
      </c>
      <c r="T59" s="63">
        <v>50</v>
      </c>
    </row>
    <row r="60" spans="1:20" s="99" customFormat="1" ht="23.1" customHeight="1">
      <c r="A60" s="62">
        <v>51</v>
      </c>
      <c r="B60" s="61" t="s">
        <v>1069</v>
      </c>
      <c r="C60" s="879">
        <v>84091380</v>
      </c>
      <c r="D60" s="879">
        <v>27075100</v>
      </c>
      <c r="E60" s="879">
        <v>7864560</v>
      </c>
      <c r="F60" s="879">
        <v>52338050</v>
      </c>
      <c r="G60" s="879">
        <v>15447734</v>
      </c>
      <c r="H60" s="879">
        <v>3874379</v>
      </c>
      <c r="I60" s="879">
        <v>4350000</v>
      </c>
      <c r="J60" s="879">
        <v>1960000</v>
      </c>
      <c r="K60" s="879">
        <v>15956208</v>
      </c>
      <c r="L60" s="879">
        <v>0</v>
      </c>
      <c r="M60" s="879">
        <v>158695638</v>
      </c>
      <c r="N60" s="1247">
        <v>42522834</v>
      </c>
      <c r="O60" s="1247">
        <v>11738939</v>
      </c>
      <c r="P60" s="1247">
        <v>0</v>
      </c>
      <c r="Q60" s="879">
        <v>0</v>
      </c>
      <c r="R60" s="879">
        <v>15989307</v>
      </c>
      <c r="S60" s="879">
        <v>6902</v>
      </c>
      <c r="T60" s="63">
        <v>51</v>
      </c>
    </row>
    <row r="61" spans="1:20" s="99" customFormat="1" ht="23.1" customHeight="1">
      <c r="A61" s="62">
        <v>52</v>
      </c>
      <c r="B61" s="61" t="s">
        <v>1070</v>
      </c>
      <c r="C61" s="879">
        <v>39392000</v>
      </c>
      <c r="D61" s="879">
        <v>9720700</v>
      </c>
      <c r="E61" s="879">
        <v>3160800</v>
      </c>
      <c r="F61" s="879">
        <v>21925000</v>
      </c>
      <c r="G61" s="879">
        <v>4616675</v>
      </c>
      <c r="H61" s="879">
        <v>1448935</v>
      </c>
      <c r="I61" s="879">
        <v>748000</v>
      </c>
      <c r="J61" s="879">
        <v>2240000</v>
      </c>
      <c r="K61" s="879">
        <v>8947000</v>
      </c>
      <c r="L61" s="879">
        <v>0</v>
      </c>
      <c r="M61" s="879">
        <v>73252000</v>
      </c>
      <c r="N61" s="1247">
        <v>14337375</v>
      </c>
      <c r="O61" s="1247">
        <v>4609735</v>
      </c>
      <c r="P61" s="1247">
        <v>0</v>
      </c>
      <c r="Q61" s="879">
        <v>0</v>
      </c>
      <c r="R61" s="879">
        <v>1502190</v>
      </c>
      <c r="S61" s="879">
        <v>210</v>
      </c>
      <c r="T61" s="63">
        <v>52</v>
      </c>
    </row>
    <row r="62" spans="1:20" s="99" customFormat="1" ht="23.1" customHeight="1" thickBot="1">
      <c r="A62" s="1537">
        <v>54</v>
      </c>
      <c r="B62" s="78" t="s">
        <v>1071</v>
      </c>
      <c r="C62" s="885">
        <v>58940700</v>
      </c>
      <c r="D62" s="885">
        <v>16499700</v>
      </c>
      <c r="E62" s="885">
        <v>4552800</v>
      </c>
      <c r="F62" s="885">
        <v>36139809</v>
      </c>
      <c r="G62" s="885">
        <v>9945294</v>
      </c>
      <c r="H62" s="885">
        <v>2521541</v>
      </c>
      <c r="I62" s="885">
        <v>6729486</v>
      </c>
      <c r="J62" s="885">
        <v>1646620</v>
      </c>
      <c r="K62" s="885">
        <v>10178273</v>
      </c>
      <c r="L62" s="885">
        <v>0</v>
      </c>
      <c r="M62" s="885">
        <v>113634888</v>
      </c>
      <c r="N62" s="1259">
        <v>26444994</v>
      </c>
      <c r="O62" s="1259">
        <v>7074341</v>
      </c>
      <c r="P62" s="1259">
        <v>0</v>
      </c>
      <c r="Q62" s="885">
        <v>0</v>
      </c>
      <c r="R62" s="885">
        <v>13775048</v>
      </c>
      <c r="S62" s="885">
        <v>0</v>
      </c>
      <c r="T62" s="79">
        <v>54</v>
      </c>
    </row>
    <row r="63" spans="1:20" s="111" customFormat="1" ht="23.1" customHeight="1">
      <c r="A63" s="74">
        <v>55</v>
      </c>
      <c r="B63" s="61" t="s">
        <v>1072</v>
      </c>
      <c r="C63" s="879">
        <v>46375200</v>
      </c>
      <c r="D63" s="879">
        <v>15517500</v>
      </c>
      <c r="E63" s="879">
        <v>4167600</v>
      </c>
      <c r="F63" s="879">
        <v>33496202</v>
      </c>
      <c r="G63" s="879">
        <v>9488648</v>
      </c>
      <c r="H63" s="879">
        <v>2454581</v>
      </c>
      <c r="I63" s="879">
        <v>0</v>
      </c>
      <c r="J63" s="879">
        <v>3080000</v>
      </c>
      <c r="K63" s="879">
        <v>8805215</v>
      </c>
      <c r="L63" s="879">
        <v>8471000</v>
      </c>
      <c r="M63" s="879">
        <v>100227617</v>
      </c>
      <c r="N63" s="1247">
        <v>25006148</v>
      </c>
      <c r="O63" s="1247">
        <v>6622181</v>
      </c>
      <c r="P63" s="1247">
        <v>0</v>
      </c>
      <c r="Q63" s="879">
        <v>0</v>
      </c>
      <c r="R63" s="879">
        <v>5179693</v>
      </c>
      <c r="S63" s="879">
        <v>0</v>
      </c>
      <c r="T63" s="75">
        <v>55</v>
      </c>
    </row>
    <row r="64" spans="1:20" s="111" customFormat="1" ht="23.1" customHeight="1">
      <c r="A64" s="62">
        <v>56</v>
      </c>
      <c r="B64" s="61" t="s">
        <v>1073</v>
      </c>
      <c r="C64" s="879">
        <v>43328200</v>
      </c>
      <c r="D64" s="879">
        <v>10023200</v>
      </c>
      <c r="E64" s="879">
        <v>3235400</v>
      </c>
      <c r="F64" s="879">
        <v>27531343</v>
      </c>
      <c r="G64" s="879">
        <v>5477086</v>
      </c>
      <c r="H64" s="879">
        <v>1478733</v>
      </c>
      <c r="I64" s="879">
        <v>0</v>
      </c>
      <c r="J64" s="879">
        <v>1120000</v>
      </c>
      <c r="K64" s="879">
        <v>8571950</v>
      </c>
      <c r="L64" s="879">
        <v>9282000</v>
      </c>
      <c r="M64" s="879">
        <v>89833493</v>
      </c>
      <c r="N64" s="1247">
        <v>15500286</v>
      </c>
      <c r="O64" s="1247">
        <v>4714133</v>
      </c>
      <c r="P64" s="1247">
        <v>0</v>
      </c>
      <c r="Q64" s="879">
        <v>0</v>
      </c>
      <c r="R64" s="879">
        <v>9885274</v>
      </c>
      <c r="S64" s="879">
        <v>0</v>
      </c>
      <c r="T64" s="63">
        <v>56</v>
      </c>
    </row>
    <row r="65" spans="1:20" s="111" customFormat="1" ht="23.1" customHeight="1">
      <c r="A65" s="62">
        <v>57</v>
      </c>
      <c r="B65" s="61" t="s">
        <v>1074</v>
      </c>
      <c r="C65" s="879">
        <v>15885365</v>
      </c>
      <c r="D65" s="879">
        <v>4640240</v>
      </c>
      <c r="E65" s="879">
        <v>1051400</v>
      </c>
      <c r="F65" s="879">
        <v>12492536</v>
      </c>
      <c r="G65" s="879">
        <v>2575287</v>
      </c>
      <c r="H65" s="879">
        <v>570923</v>
      </c>
      <c r="I65" s="879">
        <v>4866000</v>
      </c>
      <c r="J65" s="879">
        <v>840000</v>
      </c>
      <c r="K65" s="879">
        <v>3732460</v>
      </c>
      <c r="L65" s="879">
        <v>0</v>
      </c>
      <c r="M65" s="879">
        <v>37816361</v>
      </c>
      <c r="N65" s="1247">
        <v>7215527</v>
      </c>
      <c r="O65" s="1247">
        <v>1622323</v>
      </c>
      <c r="P65" s="1247">
        <v>0</v>
      </c>
      <c r="Q65" s="879">
        <v>0</v>
      </c>
      <c r="R65" s="879">
        <v>1549735</v>
      </c>
      <c r="S65" s="879">
        <v>0</v>
      </c>
      <c r="T65" s="63">
        <v>57</v>
      </c>
    </row>
    <row r="66" spans="1:20" s="111" customFormat="1" ht="23.1" customHeight="1">
      <c r="A66" s="62">
        <v>58</v>
      </c>
      <c r="B66" s="61" t="s">
        <v>1075</v>
      </c>
      <c r="C66" s="879">
        <v>17082150</v>
      </c>
      <c r="D66" s="879">
        <v>4366080</v>
      </c>
      <c r="E66" s="879">
        <v>1120320</v>
      </c>
      <c r="F66" s="879">
        <v>13034648</v>
      </c>
      <c r="G66" s="879">
        <v>2260849</v>
      </c>
      <c r="H66" s="879">
        <v>587430</v>
      </c>
      <c r="I66" s="879">
        <v>16541000</v>
      </c>
      <c r="J66" s="879">
        <v>1960000</v>
      </c>
      <c r="K66" s="879">
        <v>4878894</v>
      </c>
      <c r="L66" s="879">
        <v>0</v>
      </c>
      <c r="M66" s="879">
        <v>53496692</v>
      </c>
      <c r="N66" s="1247">
        <v>6626929</v>
      </c>
      <c r="O66" s="1247">
        <v>1707750</v>
      </c>
      <c r="P66" s="1247">
        <v>0</v>
      </c>
      <c r="Q66" s="879">
        <v>0</v>
      </c>
      <c r="R66" s="879">
        <v>4360923</v>
      </c>
      <c r="S66" s="879">
        <v>315</v>
      </c>
      <c r="T66" s="63">
        <v>58</v>
      </c>
    </row>
    <row r="67" spans="1:20" s="111" customFormat="1" ht="23.1" customHeight="1">
      <c r="A67" s="71">
        <v>59</v>
      </c>
      <c r="B67" s="72" t="s">
        <v>1076</v>
      </c>
      <c r="C67" s="881">
        <v>13818120</v>
      </c>
      <c r="D67" s="881">
        <v>3572640</v>
      </c>
      <c r="E67" s="881">
        <v>1003680</v>
      </c>
      <c r="F67" s="881">
        <v>10908132</v>
      </c>
      <c r="G67" s="881">
        <v>1871645</v>
      </c>
      <c r="H67" s="881">
        <v>544945</v>
      </c>
      <c r="I67" s="881">
        <v>24275000</v>
      </c>
      <c r="J67" s="881">
        <v>840000</v>
      </c>
      <c r="K67" s="881">
        <v>4695272</v>
      </c>
      <c r="L67" s="881">
        <v>0</v>
      </c>
      <c r="M67" s="881">
        <v>54536524</v>
      </c>
      <c r="N67" s="1251">
        <v>5444285</v>
      </c>
      <c r="O67" s="1251">
        <v>1548625</v>
      </c>
      <c r="P67" s="1251">
        <v>0</v>
      </c>
      <c r="Q67" s="881">
        <v>0</v>
      </c>
      <c r="R67" s="881">
        <v>2111034</v>
      </c>
      <c r="S67" s="881">
        <v>0</v>
      </c>
      <c r="T67" s="73">
        <v>59</v>
      </c>
    </row>
    <row r="68" spans="1:20" ht="23.1" customHeight="1">
      <c r="A68" s="60">
        <v>61</v>
      </c>
      <c r="B68" s="93" t="s">
        <v>1077</v>
      </c>
      <c r="C68" s="879">
        <v>23182326</v>
      </c>
      <c r="D68" s="879">
        <v>4776200</v>
      </c>
      <c r="E68" s="879">
        <v>1764000</v>
      </c>
      <c r="F68" s="879">
        <v>19138790</v>
      </c>
      <c r="G68" s="879">
        <v>3366873</v>
      </c>
      <c r="H68" s="879">
        <v>1048367</v>
      </c>
      <c r="I68" s="879">
        <v>25615702</v>
      </c>
      <c r="J68" s="879">
        <v>1120000</v>
      </c>
      <c r="K68" s="879">
        <v>7187841</v>
      </c>
      <c r="L68" s="879">
        <v>34089000</v>
      </c>
      <c r="M68" s="879">
        <v>110333659</v>
      </c>
      <c r="N68" s="879">
        <v>8143073</v>
      </c>
      <c r="O68" s="879">
        <v>2812367</v>
      </c>
      <c r="P68" s="879">
        <v>0</v>
      </c>
      <c r="Q68" s="879">
        <v>0</v>
      </c>
      <c r="R68" s="879">
        <v>9917096</v>
      </c>
      <c r="S68" s="879">
        <v>0</v>
      </c>
      <c r="T68" s="55">
        <v>61</v>
      </c>
    </row>
    <row r="69" spans="1:20" ht="23.1" customHeight="1">
      <c r="A69" s="60">
        <v>65</v>
      </c>
      <c r="B69" s="93" t="s">
        <v>1078</v>
      </c>
      <c r="C69" s="879">
        <v>8167200</v>
      </c>
      <c r="D69" s="879">
        <v>2668800</v>
      </c>
      <c r="E69" s="879">
        <v>943500</v>
      </c>
      <c r="F69" s="879">
        <v>4689136</v>
      </c>
      <c r="G69" s="879">
        <v>1573891</v>
      </c>
      <c r="H69" s="879">
        <v>427518</v>
      </c>
      <c r="I69" s="879">
        <v>0</v>
      </c>
      <c r="J69" s="879">
        <v>840000</v>
      </c>
      <c r="K69" s="879">
        <v>1829000</v>
      </c>
      <c r="L69" s="879">
        <v>0</v>
      </c>
      <c r="M69" s="879">
        <v>15525336</v>
      </c>
      <c r="N69" s="879">
        <v>4242691</v>
      </c>
      <c r="O69" s="879">
        <v>1371018</v>
      </c>
      <c r="P69" s="879">
        <v>0</v>
      </c>
      <c r="Q69" s="879">
        <v>0</v>
      </c>
      <c r="R69" s="879">
        <v>77960</v>
      </c>
      <c r="S69" s="879">
        <v>0</v>
      </c>
      <c r="T69" s="55">
        <v>65</v>
      </c>
    </row>
    <row r="70" spans="1:20" ht="23.1" customHeight="1">
      <c r="A70" s="60">
        <v>66</v>
      </c>
      <c r="B70" s="93" t="s">
        <v>1079</v>
      </c>
      <c r="C70" s="879">
        <v>27495600</v>
      </c>
      <c r="D70" s="879">
        <v>6724800</v>
      </c>
      <c r="E70" s="879">
        <v>1831500</v>
      </c>
      <c r="F70" s="879">
        <v>18966077</v>
      </c>
      <c r="G70" s="879">
        <v>4246490</v>
      </c>
      <c r="H70" s="879">
        <v>1098906</v>
      </c>
      <c r="I70" s="879">
        <v>31438000</v>
      </c>
      <c r="J70" s="879">
        <v>2800000</v>
      </c>
      <c r="K70" s="879">
        <v>6018592</v>
      </c>
      <c r="L70" s="879">
        <v>0</v>
      </c>
      <c r="M70" s="879">
        <v>86718269</v>
      </c>
      <c r="N70" s="879">
        <v>10971290</v>
      </c>
      <c r="O70" s="879">
        <v>2930406</v>
      </c>
      <c r="P70" s="879">
        <v>0</v>
      </c>
      <c r="Q70" s="879">
        <v>0</v>
      </c>
      <c r="R70" s="879">
        <v>1044398</v>
      </c>
      <c r="S70" s="879">
        <v>0</v>
      </c>
      <c r="T70" s="55">
        <v>66</v>
      </c>
    </row>
    <row r="71" spans="1:20" ht="23.1" customHeight="1">
      <c r="A71" s="60">
        <v>68</v>
      </c>
      <c r="B71" s="93" t="s">
        <v>1080</v>
      </c>
      <c r="C71" s="879">
        <v>27716980</v>
      </c>
      <c r="D71" s="879">
        <v>6716500</v>
      </c>
      <c r="E71" s="879">
        <v>1904680</v>
      </c>
      <c r="F71" s="879">
        <v>19034292</v>
      </c>
      <c r="G71" s="879">
        <v>5735920</v>
      </c>
      <c r="H71" s="879">
        <v>1227681</v>
      </c>
      <c r="I71" s="879">
        <v>36706000</v>
      </c>
      <c r="J71" s="879">
        <v>1680000</v>
      </c>
      <c r="K71" s="879">
        <v>9977530</v>
      </c>
      <c r="L71" s="879">
        <v>557000</v>
      </c>
      <c r="M71" s="879">
        <v>95671802</v>
      </c>
      <c r="N71" s="879">
        <v>12452420</v>
      </c>
      <c r="O71" s="879">
        <v>3132361</v>
      </c>
      <c r="P71" s="879">
        <v>0</v>
      </c>
      <c r="Q71" s="879">
        <v>0</v>
      </c>
      <c r="R71" s="879">
        <v>7277935</v>
      </c>
      <c r="S71" s="879">
        <v>17000</v>
      </c>
      <c r="T71" s="55">
        <v>68</v>
      </c>
    </row>
    <row r="72" spans="1:20" ht="23.1" customHeight="1">
      <c r="A72" s="60">
        <v>70</v>
      </c>
      <c r="B72" s="93" t="s">
        <v>1081</v>
      </c>
      <c r="C72" s="881">
        <v>73055175</v>
      </c>
      <c r="D72" s="881">
        <v>17190000</v>
      </c>
      <c r="E72" s="881">
        <v>5068800</v>
      </c>
      <c r="F72" s="881">
        <v>47515181</v>
      </c>
      <c r="G72" s="881">
        <v>10409753</v>
      </c>
      <c r="H72" s="881">
        <v>2731396</v>
      </c>
      <c r="I72" s="881">
        <v>65269000</v>
      </c>
      <c r="J72" s="881">
        <v>4480000</v>
      </c>
      <c r="K72" s="881">
        <v>10259138</v>
      </c>
      <c r="L72" s="881">
        <v>35069000</v>
      </c>
      <c r="M72" s="881">
        <v>235647494</v>
      </c>
      <c r="N72" s="881">
        <v>27599753</v>
      </c>
      <c r="O72" s="881">
        <v>7800196</v>
      </c>
      <c r="P72" s="881">
        <v>0</v>
      </c>
      <c r="Q72" s="881">
        <v>0</v>
      </c>
      <c r="R72" s="881">
        <v>10581007</v>
      </c>
      <c r="S72" s="881">
        <v>0</v>
      </c>
      <c r="T72" s="55">
        <v>70</v>
      </c>
    </row>
    <row r="73" spans="1:20" ht="23.1" customHeight="1">
      <c r="A73" s="57">
        <v>78</v>
      </c>
      <c r="B73" s="92" t="s">
        <v>1082</v>
      </c>
      <c r="C73" s="882">
        <v>98814400</v>
      </c>
      <c r="D73" s="882">
        <v>27634800</v>
      </c>
      <c r="E73" s="882">
        <v>7320500</v>
      </c>
      <c r="F73" s="882">
        <v>64928810</v>
      </c>
      <c r="G73" s="882">
        <v>15222558</v>
      </c>
      <c r="H73" s="882">
        <v>4242218</v>
      </c>
      <c r="I73" s="882">
        <v>41640686</v>
      </c>
      <c r="J73" s="882">
        <v>3640000</v>
      </c>
      <c r="K73" s="882">
        <v>17337797</v>
      </c>
      <c r="L73" s="882">
        <v>50000000</v>
      </c>
      <c r="M73" s="882">
        <v>276361693</v>
      </c>
      <c r="N73" s="1238">
        <v>42857358</v>
      </c>
      <c r="O73" s="1238">
        <v>11562718</v>
      </c>
      <c r="P73" s="1238">
        <v>0</v>
      </c>
      <c r="Q73" s="882">
        <v>0</v>
      </c>
      <c r="R73" s="882">
        <v>10682773</v>
      </c>
      <c r="S73" s="882">
        <v>0</v>
      </c>
      <c r="T73" s="59">
        <v>78</v>
      </c>
    </row>
    <row r="74" spans="1:20" ht="23.1" customHeight="1">
      <c r="A74" s="60">
        <v>84</v>
      </c>
      <c r="B74" s="93" t="s">
        <v>1083</v>
      </c>
      <c r="C74" s="867">
        <v>87109920</v>
      </c>
      <c r="D74" s="867">
        <v>20413800</v>
      </c>
      <c r="E74" s="867">
        <v>7681680</v>
      </c>
      <c r="F74" s="867">
        <v>52549315</v>
      </c>
      <c r="G74" s="867">
        <v>12276951</v>
      </c>
      <c r="H74" s="867">
        <v>3906877</v>
      </c>
      <c r="I74" s="867">
        <v>68311000</v>
      </c>
      <c r="J74" s="867">
        <v>5320000</v>
      </c>
      <c r="K74" s="867">
        <v>12934911</v>
      </c>
      <c r="L74" s="867">
        <v>49698765</v>
      </c>
      <c r="M74" s="867">
        <v>275923911</v>
      </c>
      <c r="N74" s="871">
        <v>32690751</v>
      </c>
      <c r="O74" s="871">
        <v>11588557</v>
      </c>
      <c r="P74" s="871">
        <v>0</v>
      </c>
      <c r="Q74" s="867">
        <v>0</v>
      </c>
      <c r="R74" s="867">
        <v>10638896</v>
      </c>
      <c r="S74" s="867">
        <v>1700</v>
      </c>
      <c r="T74" s="55">
        <v>84</v>
      </c>
    </row>
    <row r="75" spans="1:20" ht="23.1" customHeight="1">
      <c r="A75" s="60">
        <v>85</v>
      </c>
      <c r="B75" s="93" t="s">
        <v>1084</v>
      </c>
      <c r="C75" s="867">
        <v>102217080</v>
      </c>
      <c r="D75" s="867">
        <v>34217880</v>
      </c>
      <c r="E75" s="867">
        <v>10484040</v>
      </c>
      <c r="F75" s="867">
        <v>73759529</v>
      </c>
      <c r="G75" s="867">
        <v>19987891</v>
      </c>
      <c r="H75" s="867">
        <v>5597069</v>
      </c>
      <c r="I75" s="867">
        <v>24183914</v>
      </c>
      <c r="J75" s="867">
        <v>5880000</v>
      </c>
      <c r="K75" s="867">
        <v>16981016</v>
      </c>
      <c r="L75" s="867">
        <v>41403174</v>
      </c>
      <c r="M75" s="867">
        <v>264424713</v>
      </c>
      <c r="N75" s="871">
        <v>54205771</v>
      </c>
      <c r="O75" s="871">
        <v>16081109</v>
      </c>
      <c r="P75" s="871">
        <v>0</v>
      </c>
      <c r="Q75" s="879">
        <v>0</v>
      </c>
      <c r="R75" s="879">
        <v>14811084</v>
      </c>
      <c r="S75" s="879">
        <v>27107</v>
      </c>
      <c r="T75" s="55">
        <v>85</v>
      </c>
    </row>
    <row r="76" spans="1:20" s="99" customFormat="1" ht="23.1" customHeight="1">
      <c r="A76" s="62">
        <v>89</v>
      </c>
      <c r="B76" s="61" t="s">
        <v>1085</v>
      </c>
      <c r="C76" s="879">
        <v>115721620</v>
      </c>
      <c r="D76" s="879">
        <v>33161100</v>
      </c>
      <c r="E76" s="879">
        <v>8027000</v>
      </c>
      <c r="F76" s="879">
        <v>78754491</v>
      </c>
      <c r="G76" s="879">
        <v>19073892</v>
      </c>
      <c r="H76" s="879">
        <v>3865941</v>
      </c>
      <c r="I76" s="879">
        <v>17020379</v>
      </c>
      <c r="J76" s="879">
        <v>11200000</v>
      </c>
      <c r="K76" s="879">
        <v>21973510</v>
      </c>
      <c r="L76" s="879">
        <v>0</v>
      </c>
      <c r="M76" s="879">
        <v>244670000</v>
      </c>
      <c r="N76" s="1247">
        <v>52234992</v>
      </c>
      <c r="O76" s="1247">
        <v>11892941</v>
      </c>
      <c r="P76" s="1247">
        <v>0</v>
      </c>
      <c r="Q76" s="879">
        <v>0</v>
      </c>
      <c r="R76" s="879">
        <v>17821749</v>
      </c>
      <c r="S76" s="879">
        <v>0</v>
      </c>
      <c r="T76" s="63">
        <v>89</v>
      </c>
    </row>
    <row r="77" spans="1:20" s="99" customFormat="1" ht="23.1" customHeight="1">
      <c r="A77" s="62">
        <v>90</v>
      </c>
      <c r="B77" s="61" t="s">
        <v>1086</v>
      </c>
      <c r="C77" s="881">
        <v>106320400</v>
      </c>
      <c r="D77" s="881">
        <v>24717600</v>
      </c>
      <c r="E77" s="881">
        <v>7450000</v>
      </c>
      <c r="F77" s="881">
        <v>70085526</v>
      </c>
      <c r="G77" s="881">
        <v>17451566</v>
      </c>
      <c r="H77" s="881">
        <v>5019032</v>
      </c>
      <c r="I77" s="881">
        <v>25603000</v>
      </c>
      <c r="J77" s="881">
        <v>10080000</v>
      </c>
      <c r="K77" s="881">
        <v>17704162</v>
      </c>
      <c r="L77" s="881">
        <v>37542000</v>
      </c>
      <c r="M77" s="881">
        <v>267335088</v>
      </c>
      <c r="N77" s="1251">
        <v>42169166</v>
      </c>
      <c r="O77" s="1251">
        <v>12469032</v>
      </c>
      <c r="P77" s="1251">
        <v>0</v>
      </c>
      <c r="Q77" s="881">
        <v>0</v>
      </c>
      <c r="R77" s="881">
        <v>16663671</v>
      </c>
      <c r="S77" s="881">
        <v>0</v>
      </c>
      <c r="T77" s="63">
        <v>90</v>
      </c>
    </row>
    <row r="78" spans="1:20" s="99" customFormat="1" ht="23.1" customHeight="1">
      <c r="A78" s="1536">
        <v>91</v>
      </c>
      <c r="B78" s="58" t="s">
        <v>1087</v>
      </c>
      <c r="C78" s="877">
        <v>67654920</v>
      </c>
      <c r="D78" s="877">
        <v>10769880</v>
      </c>
      <c r="E78" s="877">
        <v>5972880</v>
      </c>
      <c r="F78" s="877">
        <v>50539009</v>
      </c>
      <c r="G78" s="877">
        <v>9212481</v>
      </c>
      <c r="H78" s="877">
        <v>3406966</v>
      </c>
      <c r="I78" s="877">
        <v>42069000</v>
      </c>
      <c r="J78" s="877">
        <v>7000000</v>
      </c>
      <c r="K78" s="877">
        <v>8940153</v>
      </c>
      <c r="L78" s="877">
        <v>60000000</v>
      </c>
      <c r="M78" s="877">
        <v>236203082</v>
      </c>
      <c r="N78" s="1255">
        <v>19982361</v>
      </c>
      <c r="O78" s="1255">
        <v>9379846</v>
      </c>
      <c r="P78" s="1255">
        <v>0</v>
      </c>
      <c r="Q78" s="877">
        <v>0</v>
      </c>
      <c r="R78" s="877">
        <v>16653461</v>
      </c>
      <c r="S78" s="877">
        <v>13482</v>
      </c>
      <c r="T78" s="67">
        <v>91</v>
      </c>
    </row>
    <row r="79" spans="1:20" s="99" customFormat="1" ht="23.1" customHeight="1">
      <c r="A79" s="62">
        <v>92</v>
      </c>
      <c r="B79" s="61" t="s">
        <v>1088</v>
      </c>
      <c r="C79" s="879">
        <v>149654600</v>
      </c>
      <c r="D79" s="879">
        <v>26984000</v>
      </c>
      <c r="E79" s="879">
        <v>11361600</v>
      </c>
      <c r="F79" s="879">
        <v>101786692</v>
      </c>
      <c r="G79" s="879">
        <v>20491914</v>
      </c>
      <c r="H79" s="879">
        <v>6949152</v>
      </c>
      <c r="I79" s="879">
        <v>0</v>
      </c>
      <c r="J79" s="879">
        <v>19600000</v>
      </c>
      <c r="K79" s="879">
        <v>16331227</v>
      </c>
      <c r="L79" s="879">
        <v>158555000</v>
      </c>
      <c r="M79" s="879">
        <v>445927519</v>
      </c>
      <c r="N79" s="1247">
        <v>47475914</v>
      </c>
      <c r="O79" s="1247">
        <v>18310752</v>
      </c>
      <c r="P79" s="1247">
        <v>0</v>
      </c>
      <c r="Q79" s="879">
        <v>0</v>
      </c>
      <c r="R79" s="879">
        <v>50684505</v>
      </c>
      <c r="S79" s="879">
        <v>0</v>
      </c>
      <c r="T79" s="63">
        <v>92</v>
      </c>
    </row>
    <row r="80" spans="1:20" s="99" customFormat="1" ht="23.1" customHeight="1">
      <c r="A80" s="62">
        <v>94</v>
      </c>
      <c r="B80" s="61" t="s">
        <v>1089</v>
      </c>
      <c r="C80" s="879">
        <v>2328524820</v>
      </c>
      <c r="D80" s="879">
        <v>481806350</v>
      </c>
      <c r="E80" s="879">
        <v>174567020</v>
      </c>
      <c r="F80" s="879">
        <v>1757312526</v>
      </c>
      <c r="G80" s="879">
        <v>363509140</v>
      </c>
      <c r="H80" s="879">
        <v>125462799</v>
      </c>
      <c r="I80" s="879">
        <v>1239981561</v>
      </c>
      <c r="J80" s="879">
        <v>180881246</v>
      </c>
      <c r="K80" s="879">
        <v>227164342</v>
      </c>
      <c r="L80" s="879">
        <v>488476983</v>
      </c>
      <c r="M80" s="879">
        <v>6222341478</v>
      </c>
      <c r="N80" s="1247">
        <v>845315490</v>
      </c>
      <c r="O80" s="1247">
        <v>300029819</v>
      </c>
      <c r="P80" s="1247">
        <v>0</v>
      </c>
      <c r="Q80" s="879">
        <v>0</v>
      </c>
      <c r="R80" s="879">
        <v>431895313</v>
      </c>
      <c r="S80" s="879">
        <v>87129</v>
      </c>
      <c r="T80" s="63">
        <v>94</v>
      </c>
    </row>
    <row r="81" spans="1:20" s="99" customFormat="1" ht="23.1" customHeight="1">
      <c r="A81" s="62">
        <v>301</v>
      </c>
      <c r="B81" s="61" t="s">
        <v>1090</v>
      </c>
      <c r="C81" s="879">
        <v>0</v>
      </c>
      <c r="D81" s="879">
        <v>0</v>
      </c>
      <c r="E81" s="879">
        <v>0</v>
      </c>
      <c r="F81" s="879">
        <v>0</v>
      </c>
      <c r="G81" s="879">
        <v>0</v>
      </c>
      <c r="H81" s="879">
        <v>0</v>
      </c>
      <c r="I81" s="879">
        <v>0</v>
      </c>
      <c r="J81" s="879">
        <v>0</v>
      </c>
      <c r="K81" s="879">
        <v>0</v>
      </c>
      <c r="L81" s="879">
        <v>0</v>
      </c>
      <c r="M81" s="879">
        <v>0</v>
      </c>
      <c r="N81" s="1247">
        <v>0</v>
      </c>
      <c r="O81" s="1247">
        <v>0</v>
      </c>
      <c r="P81" s="1247">
        <v>83007000</v>
      </c>
      <c r="Q81" s="879">
        <v>0</v>
      </c>
      <c r="R81" s="879">
        <v>5661307</v>
      </c>
      <c r="S81" s="879">
        <v>0</v>
      </c>
      <c r="T81" s="63">
        <v>301</v>
      </c>
    </row>
    <row r="82" spans="1:20" s="99" customFormat="1" ht="23.1" customHeight="1">
      <c r="A82" s="62">
        <v>302</v>
      </c>
      <c r="B82" s="61" t="s">
        <v>1091</v>
      </c>
      <c r="C82" s="881">
        <v>0</v>
      </c>
      <c r="D82" s="881">
        <v>0</v>
      </c>
      <c r="E82" s="881">
        <v>0</v>
      </c>
      <c r="F82" s="881">
        <v>0</v>
      </c>
      <c r="G82" s="881">
        <v>0</v>
      </c>
      <c r="H82" s="881">
        <v>0</v>
      </c>
      <c r="I82" s="881">
        <v>0</v>
      </c>
      <c r="J82" s="881">
        <v>0</v>
      </c>
      <c r="K82" s="881">
        <v>0</v>
      </c>
      <c r="L82" s="881">
        <v>0</v>
      </c>
      <c r="M82" s="881">
        <v>0</v>
      </c>
      <c r="N82" s="1251">
        <v>0</v>
      </c>
      <c r="O82" s="1251">
        <v>0</v>
      </c>
      <c r="P82" s="1251">
        <v>81715000</v>
      </c>
      <c r="Q82" s="881">
        <v>0</v>
      </c>
      <c r="R82" s="881">
        <v>3628153</v>
      </c>
      <c r="S82" s="881">
        <v>0</v>
      </c>
      <c r="T82" s="63">
        <v>302</v>
      </c>
    </row>
    <row r="83" spans="1:20" s="99" customFormat="1" ht="23.1" customHeight="1">
      <c r="A83" s="68">
        <v>303</v>
      </c>
      <c r="B83" s="58" t="s">
        <v>1092</v>
      </c>
      <c r="C83" s="877">
        <v>0</v>
      </c>
      <c r="D83" s="877">
        <v>0</v>
      </c>
      <c r="E83" s="877">
        <v>0</v>
      </c>
      <c r="F83" s="877">
        <v>0</v>
      </c>
      <c r="G83" s="877">
        <v>0</v>
      </c>
      <c r="H83" s="877">
        <v>0</v>
      </c>
      <c r="I83" s="877">
        <v>0</v>
      </c>
      <c r="J83" s="877">
        <v>0</v>
      </c>
      <c r="K83" s="877">
        <v>0</v>
      </c>
      <c r="L83" s="877">
        <v>0</v>
      </c>
      <c r="M83" s="877">
        <v>0</v>
      </c>
      <c r="N83" s="1255">
        <v>0</v>
      </c>
      <c r="O83" s="1255">
        <v>0</v>
      </c>
      <c r="P83" s="1255">
        <v>5699000</v>
      </c>
      <c r="Q83" s="877">
        <v>0</v>
      </c>
      <c r="R83" s="877">
        <v>969114</v>
      </c>
      <c r="S83" s="877">
        <v>0</v>
      </c>
      <c r="T83" s="69">
        <v>303</v>
      </c>
    </row>
    <row r="84" spans="1:20" s="99" customFormat="1" ht="23.1" customHeight="1">
      <c r="A84" s="62">
        <v>304</v>
      </c>
      <c r="B84" s="61" t="s">
        <v>1093</v>
      </c>
      <c r="C84" s="879">
        <v>0</v>
      </c>
      <c r="D84" s="879">
        <v>0</v>
      </c>
      <c r="E84" s="879">
        <v>0</v>
      </c>
      <c r="F84" s="879">
        <v>0</v>
      </c>
      <c r="G84" s="879">
        <v>0</v>
      </c>
      <c r="H84" s="879">
        <v>0</v>
      </c>
      <c r="I84" s="879">
        <v>0</v>
      </c>
      <c r="J84" s="879">
        <v>0</v>
      </c>
      <c r="K84" s="879">
        <v>0</v>
      </c>
      <c r="L84" s="879">
        <v>0</v>
      </c>
      <c r="M84" s="879">
        <v>0</v>
      </c>
      <c r="N84" s="1247">
        <v>0</v>
      </c>
      <c r="O84" s="1247">
        <v>0</v>
      </c>
      <c r="P84" s="1247">
        <v>186583000</v>
      </c>
      <c r="Q84" s="879">
        <v>0</v>
      </c>
      <c r="R84" s="879">
        <v>43537034</v>
      </c>
      <c r="S84" s="879">
        <v>0</v>
      </c>
      <c r="T84" s="63">
        <v>304</v>
      </c>
    </row>
    <row r="85" spans="1:20" s="99" customFormat="1" ht="23.1" customHeight="1">
      <c r="A85" s="62">
        <v>305</v>
      </c>
      <c r="B85" s="61" t="s">
        <v>1094</v>
      </c>
      <c r="C85" s="879">
        <v>0</v>
      </c>
      <c r="D85" s="879">
        <v>0</v>
      </c>
      <c r="E85" s="879">
        <v>0</v>
      </c>
      <c r="F85" s="879">
        <v>0</v>
      </c>
      <c r="G85" s="879">
        <v>0</v>
      </c>
      <c r="H85" s="879">
        <v>0</v>
      </c>
      <c r="I85" s="879"/>
      <c r="J85" s="879"/>
      <c r="K85" s="879"/>
      <c r="L85" s="879">
        <v>0</v>
      </c>
      <c r="M85" s="879">
        <v>0</v>
      </c>
      <c r="N85" s="1247">
        <v>0</v>
      </c>
      <c r="O85" s="1247">
        <v>0</v>
      </c>
      <c r="P85" s="1247">
        <v>112278000</v>
      </c>
      <c r="Q85" s="879">
        <v>0</v>
      </c>
      <c r="R85" s="879">
        <v>32698493</v>
      </c>
      <c r="S85" s="879">
        <v>0</v>
      </c>
      <c r="T85" s="63">
        <v>305</v>
      </c>
    </row>
    <row r="86" spans="1:20" s="99" customFormat="1" ht="23.1" customHeight="1">
      <c r="A86" s="62">
        <v>306</v>
      </c>
      <c r="B86" s="61" t="s">
        <v>1095</v>
      </c>
      <c r="C86" s="879">
        <v>0</v>
      </c>
      <c r="D86" s="879">
        <v>0</v>
      </c>
      <c r="E86" s="879">
        <v>0</v>
      </c>
      <c r="F86" s="879">
        <v>0</v>
      </c>
      <c r="G86" s="879">
        <v>0</v>
      </c>
      <c r="H86" s="879">
        <v>0</v>
      </c>
      <c r="I86" s="879">
        <v>0</v>
      </c>
      <c r="J86" s="879">
        <v>0</v>
      </c>
      <c r="K86" s="879">
        <v>0</v>
      </c>
      <c r="L86" s="879">
        <v>0</v>
      </c>
      <c r="M86" s="879">
        <v>0</v>
      </c>
      <c r="N86" s="1247">
        <v>0</v>
      </c>
      <c r="O86" s="1247">
        <v>0</v>
      </c>
      <c r="P86" s="1247">
        <v>536679000</v>
      </c>
      <c r="Q86" s="879">
        <v>0</v>
      </c>
      <c r="R86" s="879">
        <v>175721176</v>
      </c>
      <c r="S86" s="879">
        <v>0</v>
      </c>
      <c r="T86" s="63">
        <v>306</v>
      </c>
    </row>
    <row r="87" spans="1:20" s="99" customFormat="1" ht="23.1" customHeight="1">
      <c r="A87" s="62"/>
      <c r="B87" s="61"/>
      <c r="C87" s="881"/>
      <c r="D87" s="881"/>
      <c r="E87" s="881"/>
      <c r="F87" s="881"/>
      <c r="G87" s="881"/>
      <c r="H87" s="881"/>
      <c r="I87" s="881"/>
      <c r="J87" s="881"/>
      <c r="K87" s="881"/>
      <c r="L87" s="881"/>
      <c r="M87" s="881"/>
      <c r="N87" s="1251"/>
      <c r="O87" s="1251"/>
      <c r="P87" s="1251"/>
      <c r="Q87" s="881"/>
      <c r="R87" s="881"/>
      <c r="S87" s="881"/>
      <c r="T87" s="63"/>
    </row>
    <row r="88" spans="1:20" s="99" customFormat="1" ht="23.1" customHeight="1">
      <c r="A88" s="1536"/>
      <c r="B88" s="58"/>
      <c r="C88" s="877"/>
      <c r="D88" s="877"/>
      <c r="E88" s="877"/>
      <c r="F88" s="877"/>
      <c r="G88" s="877"/>
      <c r="H88" s="877"/>
      <c r="I88" s="877"/>
      <c r="J88" s="877"/>
      <c r="K88" s="877"/>
      <c r="L88" s="877"/>
      <c r="M88" s="877"/>
      <c r="N88" s="1255"/>
      <c r="O88" s="1255"/>
      <c r="P88" s="1255"/>
      <c r="Q88" s="877"/>
      <c r="R88" s="877"/>
      <c r="S88" s="877"/>
      <c r="T88" s="67"/>
    </row>
    <row r="89" spans="1:20" s="99" customFormat="1" ht="23.1" customHeight="1">
      <c r="A89" s="62"/>
      <c r="B89" s="61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1247"/>
      <c r="O89" s="1247"/>
      <c r="P89" s="1247"/>
      <c r="Q89" s="879"/>
      <c r="R89" s="879"/>
      <c r="S89" s="879"/>
      <c r="T89" s="63"/>
    </row>
    <row r="90" spans="1:20" s="99" customFormat="1" ht="23.1" customHeight="1">
      <c r="A90" s="62"/>
      <c r="B90" s="61"/>
      <c r="C90" s="879"/>
      <c r="D90" s="879"/>
      <c r="E90" s="879"/>
      <c r="F90" s="879"/>
      <c r="G90" s="879"/>
      <c r="H90" s="879"/>
      <c r="I90" s="879"/>
      <c r="J90" s="879"/>
      <c r="K90" s="879"/>
      <c r="L90" s="879"/>
      <c r="M90" s="879"/>
      <c r="N90" s="1247"/>
      <c r="O90" s="1247"/>
      <c r="P90" s="1247"/>
      <c r="Q90" s="879"/>
      <c r="R90" s="879"/>
      <c r="S90" s="879"/>
      <c r="T90" s="63"/>
    </row>
    <row r="91" spans="1:20" s="99" customFormat="1" ht="23.1" customHeight="1">
      <c r="A91" s="62"/>
      <c r="B91" s="61"/>
      <c r="C91" s="879"/>
      <c r="D91" s="879"/>
      <c r="E91" s="879"/>
      <c r="F91" s="879"/>
      <c r="G91" s="879"/>
      <c r="H91" s="879"/>
      <c r="I91" s="879"/>
      <c r="J91" s="879"/>
      <c r="K91" s="879"/>
      <c r="L91" s="879"/>
      <c r="M91" s="879"/>
      <c r="N91" s="1247"/>
      <c r="O91" s="1247"/>
      <c r="P91" s="1247"/>
      <c r="Q91" s="879"/>
      <c r="R91" s="879"/>
      <c r="S91" s="879"/>
      <c r="T91" s="63"/>
    </row>
    <row r="92" spans="1:20" s="99" customFormat="1" ht="23.1" customHeight="1">
      <c r="A92" s="62"/>
      <c r="B92" s="61"/>
      <c r="C92" s="881"/>
      <c r="D92" s="881"/>
      <c r="E92" s="881"/>
      <c r="F92" s="881"/>
      <c r="G92" s="881"/>
      <c r="H92" s="881"/>
      <c r="I92" s="881"/>
      <c r="J92" s="881"/>
      <c r="K92" s="881"/>
      <c r="L92" s="881"/>
      <c r="M92" s="881"/>
      <c r="N92" s="1251"/>
      <c r="O92" s="1251"/>
      <c r="P92" s="1251"/>
      <c r="Q92" s="881"/>
      <c r="R92" s="881"/>
      <c r="S92" s="881"/>
      <c r="T92" s="63"/>
    </row>
    <row r="93" spans="1:20" s="99" customFormat="1" ht="23.1" customHeight="1">
      <c r="A93" s="1536"/>
      <c r="B93" s="58"/>
      <c r="C93" s="877"/>
      <c r="D93" s="877"/>
      <c r="E93" s="877"/>
      <c r="F93" s="877"/>
      <c r="G93" s="877"/>
      <c r="H93" s="877"/>
      <c r="I93" s="877"/>
      <c r="J93" s="877"/>
      <c r="K93" s="877"/>
      <c r="L93" s="877"/>
      <c r="M93" s="877"/>
      <c r="N93" s="1255"/>
      <c r="O93" s="1255"/>
      <c r="P93" s="1255"/>
      <c r="Q93" s="877"/>
      <c r="R93" s="877"/>
      <c r="S93" s="877"/>
      <c r="T93" s="67"/>
    </row>
    <row r="94" spans="1:20" s="99" customFormat="1" ht="23.1" customHeight="1">
      <c r="A94" s="62"/>
      <c r="B94" s="61"/>
      <c r="C94" s="879"/>
      <c r="D94" s="879"/>
      <c r="E94" s="879"/>
      <c r="F94" s="879"/>
      <c r="G94" s="879"/>
      <c r="H94" s="879"/>
      <c r="I94" s="879"/>
      <c r="J94" s="879"/>
      <c r="K94" s="879"/>
      <c r="L94" s="879"/>
      <c r="M94" s="879"/>
      <c r="N94" s="1247"/>
      <c r="O94" s="1247"/>
      <c r="P94" s="1247"/>
      <c r="Q94" s="879"/>
      <c r="R94" s="879"/>
      <c r="S94" s="879"/>
      <c r="T94" s="63"/>
    </row>
    <row r="95" spans="1:20" s="99" customFormat="1" ht="23.1" customHeight="1">
      <c r="A95" s="62"/>
      <c r="B95" s="61"/>
      <c r="C95" s="879"/>
      <c r="D95" s="879"/>
      <c r="E95" s="879"/>
      <c r="F95" s="879"/>
      <c r="G95" s="879"/>
      <c r="H95" s="879"/>
      <c r="I95" s="879"/>
      <c r="J95" s="879"/>
      <c r="K95" s="879"/>
      <c r="L95" s="879"/>
      <c r="M95" s="879"/>
      <c r="N95" s="1247"/>
      <c r="O95" s="1247"/>
      <c r="P95" s="1247"/>
      <c r="Q95" s="879"/>
      <c r="R95" s="879"/>
      <c r="S95" s="879"/>
      <c r="T95" s="63"/>
    </row>
    <row r="96" spans="1:20" s="99" customFormat="1" ht="23.1" customHeight="1">
      <c r="A96" s="62"/>
      <c r="B96" s="61"/>
      <c r="C96" s="879"/>
      <c r="D96" s="879"/>
      <c r="E96" s="879"/>
      <c r="F96" s="879"/>
      <c r="G96" s="879"/>
      <c r="H96" s="879"/>
      <c r="I96" s="879"/>
      <c r="J96" s="879"/>
      <c r="K96" s="879"/>
      <c r="L96" s="879"/>
      <c r="M96" s="879"/>
      <c r="N96" s="1247"/>
      <c r="O96" s="1247"/>
      <c r="P96" s="1247"/>
      <c r="Q96" s="879"/>
      <c r="R96" s="879"/>
      <c r="S96" s="879"/>
      <c r="T96" s="63"/>
    </row>
    <row r="97" spans="1:20" s="99" customFormat="1" ht="23.1" customHeight="1">
      <c r="A97" s="62"/>
      <c r="B97" s="72"/>
      <c r="C97" s="881"/>
      <c r="D97" s="881"/>
      <c r="E97" s="881"/>
      <c r="F97" s="881"/>
      <c r="G97" s="881"/>
      <c r="H97" s="881"/>
      <c r="I97" s="881"/>
      <c r="J97" s="881"/>
      <c r="K97" s="881"/>
      <c r="L97" s="881"/>
      <c r="M97" s="881"/>
      <c r="N97" s="1251"/>
      <c r="O97" s="1251"/>
      <c r="P97" s="1251"/>
      <c r="Q97" s="881"/>
      <c r="R97" s="881"/>
      <c r="S97" s="881"/>
      <c r="T97" s="63"/>
    </row>
    <row r="98" spans="1:20" s="99" customFormat="1" ht="23.1" customHeight="1">
      <c r="A98" s="1536"/>
      <c r="B98" s="58"/>
      <c r="C98" s="877"/>
      <c r="D98" s="877"/>
      <c r="E98" s="877"/>
      <c r="F98" s="877"/>
      <c r="G98" s="877"/>
      <c r="H98" s="877"/>
      <c r="I98" s="877"/>
      <c r="J98" s="877"/>
      <c r="K98" s="877"/>
      <c r="L98" s="877"/>
      <c r="M98" s="877"/>
      <c r="N98" s="1255"/>
      <c r="O98" s="1255"/>
      <c r="P98" s="1255"/>
      <c r="Q98" s="877"/>
      <c r="R98" s="877"/>
      <c r="S98" s="877"/>
      <c r="T98" s="67"/>
    </row>
    <row r="99" spans="1:20" s="99" customFormat="1" ht="23.1" customHeight="1">
      <c r="A99" s="62"/>
      <c r="B99" s="61"/>
      <c r="C99" s="879"/>
      <c r="D99" s="879"/>
      <c r="E99" s="879"/>
      <c r="F99" s="879"/>
      <c r="G99" s="879"/>
      <c r="H99" s="879"/>
      <c r="I99" s="879"/>
      <c r="J99" s="879"/>
      <c r="K99" s="879"/>
      <c r="L99" s="879"/>
      <c r="M99" s="879"/>
      <c r="N99" s="1247"/>
      <c r="O99" s="1247"/>
      <c r="P99" s="1247"/>
      <c r="Q99" s="879"/>
      <c r="R99" s="879"/>
      <c r="S99" s="879"/>
      <c r="T99" s="63"/>
    </row>
    <row r="100" spans="1:20" s="99" customFormat="1" ht="23.1" customHeight="1">
      <c r="A100" s="62"/>
      <c r="B100" s="61"/>
      <c r="C100" s="879"/>
      <c r="D100" s="879"/>
      <c r="E100" s="879"/>
      <c r="F100" s="879"/>
      <c r="G100" s="879"/>
      <c r="H100" s="879"/>
      <c r="I100" s="879"/>
      <c r="J100" s="879"/>
      <c r="K100" s="879"/>
      <c r="L100" s="879"/>
      <c r="M100" s="879"/>
      <c r="N100" s="1247"/>
      <c r="O100" s="1247"/>
      <c r="P100" s="1247"/>
      <c r="Q100" s="879"/>
      <c r="R100" s="879"/>
      <c r="S100" s="879"/>
      <c r="T100" s="63"/>
    </row>
    <row r="101" spans="1:20" s="99" customFormat="1" ht="23.1" customHeight="1">
      <c r="A101" s="62"/>
      <c r="B101" s="61"/>
      <c r="C101" s="879"/>
      <c r="D101" s="879"/>
      <c r="E101" s="879"/>
      <c r="F101" s="879"/>
      <c r="G101" s="879"/>
      <c r="H101" s="879"/>
      <c r="I101" s="879"/>
      <c r="J101" s="879"/>
      <c r="K101" s="879"/>
      <c r="L101" s="879"/>
      <c r="M101" s="879"/>
      <c r="N101" s="1247"/>
      <c r="O101" s="1247"/>
      <c r="P101" s="1247"/>
      <c r="Q101" s="879"/>
      <c r="R101" s="879"/>
      <c r="S101" s="879"/>
      <c r="T101" s="63"/>
    </row>
    <row r="102" spans="1:20" s="99" customFormat="1" ht="23.1" customHeight="1">
      <c r="A102" s="62"/>
      <c r="B102" s="72"/>
      <c r="C102" s="881"/>
      <c r="D102" s="881"/>
      <c r="E102" s="881"/>
      <c r="F102" s="881"/>
      <c r="G102" s="881"/>
      <c r="H102" s="881"/>
      <c r="I102" s="881"/>
      <c r="J102" s="881"/>
      <c r="K102" s="881"/>
      <c r="L102" s="881"/>
      <c r="M102" s="881"/>
      <c r="N102" s="1251"/>
      <c r="O102" s="1251"/>
      <c r="P102" s="1251"/>
      <c r="Q102" s="881"/>
      <c r="R102" s="881"/>
      <c r="S102" s="881"/>
      <c r="T102" s="63"/>
    </row>
    <row r="103" spans="1:20" s="99" customFormat="1" ht="23.1" customHeight="1">
      <c r="A103" s="1536"/>
      <c r="B103" s="58"/>
      <c r="C103" s="877"/>
      <c r="D103" s="877"/>
      <c r="E103" s="877"/>
      <c r="F103" s="877"/>
      <c r="G103" s="877"/>
      <c r="H103" s="877"/>
      <c r="I103" s="877"/>
      <c r="J103" s="877"/>
      <c r="K103" s="877"/>
      <c r="L103" s="877"/>
      <c r="M103" s="877"/>
      <c r="N103" s="1255"/>
      <c r="O103" s="1255"/>
      <c r="P103" s="1255"/>
      <c r="Q103" s="877"/>
      <c r="R103" s="877"/>
      <c r="S103" s="877"/>
      <c r="T103" s="67"/>
    </row>
    <row r="104" spans="1:20" s="99" customFormat="1" ht="23.1" customHeight="1">
      <c r="A104" s="62"/>
      <c r="B104" s="61"/>
      <c r="C104" s="879"/>
      <c r="D104" s="879"/>
      <c r="E104" s="879"/>
      <c r="F104" s="879"/>
      <c r="G104" s="879"/>
      <c r="H104" s="879"/>
      <c r="I104" s="879"/>
      <c r="J104" s="879"/>
      <c r="K104" s="879"/>
      <c r="L104" s="879"/>
      <c r="M104" s="879"/>
      <c r="N104" s="1247"/>
      <c r="O104" s="1247"/>
      <c r="P104" s="1247"/>
      <c r="Q104" s="879"/>
      <c r="R104" s="879"/>
      <c r="S104" s="879"/>
      <c r="T104" s="63"/>
    </row>
    <row r="105" spans="1:20" s="99" customFormat="1" ht="23.1" customHeight="1">
      <c r="A105" s="62"/>
      <c r="B105" s="61"/>
      <c r="C105" s="879"/>
      <c r="D105" s="879"/>
      <c r="E105" s="879"/>
      <c r="F105" s="879"/>
      <c r="G105" s="879"/>
      <c r="H105" s="879"/>
      <c r="I105" s="879"/>
      <c r="J105" s="879"/>
      <c r="K105" s="879"/>
      <c r="L105" s="879"/>
      <c r="M105" s="879"/>
      <c r="N105" s="1247"/>
      <c r="O105" s="1247"/>
      <c r="P105" s="1247"/>
      <c r="Q105" s="879"/>
      <c r="R105" s="879"/>
      <c r="S105" s="879"/>
      <c r="T105" s="63"/>
    </row>
    <row r="106" spans="1:20" s="99" customFormat="1" ht="23.1" customHeight="1">
      <c r="A106" s="62"/>
      <c r="B106" s="61"/>
      <c r="C106" s="879"/>
      <c r="D106" s="879"/>
      <c r="E106" s="879"/>
      <c r="F106" s="879"/>
      <c r="G106" s="879"/>
      <c r="H106" s="879"/>
      <c r="I106" s="879"/>
      <c r="J106" s="879"/>
      <c r="K106" s="879"/>
      <c r="L106" s="879"/>
      <c r="M106" s="879"/>
      <c r="N106" s="1247"/>
      <c r="O106" s="1247"/>
      <c r="P106" s="1247"/>
      <c r="Q106" s="879"/>
      <c r="R106" s="879"/>
      <c r="S106" s="879"/>
      <c r="T106" s="63"/>
    </row>
    <row r="107" spans="1:20" s="99" customFormat="1" ht="23.1" customHeight="1">
      <c r="A107" s="62"/>
      <c r="B107" s="72"/>
      <c r="C107" s="881"/>
      <c r="D107" s="881"/>
      <c r="E107" s="881"/>
      <c r="F107" s="881"/>
      <c r="G107" s="881"/>
      <c r="H107" s="881"/>
      <c r="I107" s="881"/>
      <c r="J107" s="881"/>
      <c r="K107" s="881"/>
      <c r="L107" s="881"/>
      <c r="M107" s="881"/>
      <c r="N107" s="1251"/>
      <c r="O107" s="1251"/>
      <c r="P107" s="1251"/>
      <c r="Q107" s="881"/>
      <c r="R107" s="881"/>
      <c r="S107" s="881"/>
      <c r="T107" s="63"/>
    </row>
    <row r="108" spans="1:20" s="99" customFormat="1" ht="23.1" customHeight="1">
      <c r="A108" s="1536"/>
      <c r="B108" s="61"/>
      <c r="C108" s="877"/>
      <c r="D108" s="877"/>
      <c r="E108" s="877"/>
      <c r="F108" s="877"/>
      <c r="G108" s="877"/>
      <c r="H108" s="877"/>
      <c r="I108" s="877"/>
      <c r="J108" s="877"/>
      <c r="K108" s="877"/>
      <c r="L108" s="877"/>
      <c r="M108" s="877"/>
      <c r="N108" s="1255"/>
      <c r="O108" s="1255"/>
      <c r="P108" s="1255"/>
      <c r="Q108" s="877"/>
      <c r="R108" s="877"/>
      <c r="S108" s="877"/>
      <c r="T108" s="67"/>
    </row>
    <row r="109" spans="1:20" s="99" customFormat="1" ht="23.1" customHeight="1">
      <c r="A109" s="62"/>
      <c r="B109" s="61"/>
      <c r="C109" s="879"/>
      <c r="D109" s="879"/>
      <c r="E109" s="879"/>
      <c r="F109" s="879"/>
      <c r="G109" s="879"/>
      <c r="H109" s="879"/>
      <c r="I109" s="879"/>
      <c r="J109" s="879"/>
      <c r="K109" s="879"/>
      <c r="L109" s="879"/>
      <c r="M109" s="879"/>
      <c r="N109" s="1247"/>
      <c r="O109" s="1247"/>
      <c r="P109" s="1247"/>
      <c r="Q109" s="879"/>
      <c r="R109" s="879"/>
      <c r="S109" s="879"/>
      <c r="T109" s="63"/>
    </row>
    <row r="110" spans="1:20" s="99" customFormat="1" ht="23.1" customHeight="1">
      <c r="A110" s="62"/>
      <c r="B110" s="61"/>
      <c r="C110" s="879"/>
      <c r="D110" s="879"/>
      <c r="E110" s="879"/>
      <c r="F110" s="879"/>
      <c r="G110" s="879"/>
      <c r="H110" s="879"/>
      <c r="I110" s="879"/>
      <c r="J110" s="879"/>
      <c r="K110" s="879"/>
      <c r="L110" s="879"/>
      <c r="M110" s="879"/>
      <c r="N110" s="1247"/>
      <c r="O110" s="1247"/>
      <c r="P110" s="1247"/>
      <c r="Q110" s="879"/>
      <c r="R110" s="879"/>
      <c r="S110" s="879"/>
      <c r="T110" s="63"/>
    </row>
    <row r="111" spans="1:20" s="99" customFormat="1" ht="23.1" customHeight="1">
      <c r="A111" s="62"/>
      <c r="B111" s="61"/>
      <c r="C111" s="879"/>
      <c r="D111" s="879"/>
      <c r="E111" s="879"/>
      <c r="F111" s="879"/>
      <c r="G111" s="879"/>
      <c r="H111" s="879"/>
      <c r="I111" s="879"/>
      <c r="J111" s="879"/>
      <c r="K111" s="879"/>
      <c r="L111" s="879"/>
      <c r="M111" s="879"/>
      <c r="N111" s="1247"/>
      <c r="O111" s="1247"/>
      <c r="P111" s="1247"/>
      <c r="Q111" s="879"/>
      <c r="R111" s="879"/>
      <c r="S111" s="879"/>
      <c r="T111" s="63"/>
    </row>
    <row r="112" spans="1:20" s="99" customFormat="1" ht="23.1" customHeight="1" thickBot="1">
      <c r="A112" s="1537"/>
      <c r="B112" s="78"/>
      <c r="C112" s="885"/>
      <c r="D112" s="885"/>
      <c r="E112" s="885"/>
      <c r="F112" s="885"/>
      <c r="G112" s="885"/>
      <c r="H112" s="885"/>
      <c r="I112" s="885"/>
      <c r="J112" s="885"/>
      <c r="K112" s="885"/>
      <c r="L112" s="885"/>
      <c r="M112" s="885"/>
      <c r="N112" s="1259"/>
      <c r="O112" s="1259"/>
      <c r="P112" s="1259"/>
      <c r="Q112" s="885"/>
      <c r="R112" s="885"/>
      <c r="S112" s="885"/>
      <c r="T112" s="79"/>
    </row>
    <row r="113" spans="3:19" ht="23.1" customHeight="1"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8"/>
      <c r="N113" s="398"/>
      <c r="O113" s="398"/>
      <c r="P113" s="398"/>
      <c r="Q113" s="397"/>
      <c r="R113" s="397"/>
      <c r="S113" s="397"/>
    </row>
    <row r="114" spans="3:19" ht="23.1" customHeight="1"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8"/>
      <c r="N114" s="398"/>
      <c r="O114" s="398"/>
      <c r="P114" s="398"/>
      <c r="Q114" s="397"/>
      <c r="R114" s="397"/>
      <c r="S114" s="397"/>
    </row>
    <row r="115" spans="3:19" ht="23.1" customHeight="1"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8"/>
      <c r="N115" s="398"/>
      <c r="O115" s="398"/>
      <c r="P115" s="398"/>
      <c r="Q115" s="397"/>
      <c r="R115" s="397"/>
      <c r="S115" s="397"/>
    </row>
  </sheetData>
  <mergeCells count="19">
    <mergeCell ref="N5:N7"/>
    <mergeCell ref="O5:O7"/>
    <mergeCell ref="S5:S7"/>
    <mergeCell ref="C3:O3"/>
    <mergeCell ref="Q3:Q7"/>
    <mergeCell ref="R3:S4"/>
    <mergeCell ref="C4:E4"/>
    <mergeCell ref="F4:H4"/>
    <mergeCell ref="I4:I7"/>
    <mergeCell ref="J4:J7"/>
    <mergeCell ref="K4:K7"/>
    <mergeCell ref="L4:L7"/>
    <mergeCell ref="D5:D7"/>
    <mergeCell ref="P3:P7"/>
    <mergeCell ref="A8:A12"/>
    <mergeCell ref="A13:A17"/>
    <mergeCell ref="E5:E7"/>
    <mergeCell ref="G5:G7"/>
    <mergeCell ref="H5:H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45" pageOrder="overThenDown" orientation="portrait" r:id="rId1"/>
  <headerFooter alignWithMargins="0"/>
  <rowBreaks count="1" manualBreakCount="1">
    <brk id="62" max="19" man="1"/>
  </rowBreaks>
  <colBreaks count="1" manualBreakCount="1">
    <brk id="12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9"/>
  <dimension ref="A1:M115"/>
  <sheetViews>
    <sheetView showGridLines="0" view="pageBreakPreview" zoomScale="55" zoomScaleNormal="75" zoomScaleSheetLayoutView="55" workbookViewId="0">
      <pane ySplit="17" topLeftCell="A18" activePane="bottomLeft" state="frozen"/>
      <selection pane="bottomLeft"/>
    </sheetView>
  </sheetViews>
  <sheetFormatPr defaultRowHeight="23.1" customHeight="1"/>
  <cols>
    <col min="1" max="1" width="5.5" style="8" customWidth="1"/>
    <col min="2" max="2" width="18.75" style="6" customWidth="1"/>
    <col min="3" max="3" width="20.125" style="103" customWidth="1"/>
    <col min="4" max="4" width="17.125" style="103" customWidth="1"/>
    <col min="5" max="5" width="17.375" style="103" customWidth="1"/>
    <col min="6" max="7" width="16.625" style="103" customWidth="1"/>
    <col min="8" max="8" width="15.625" style="103" customWidth="1"/>
    <col min="9" max="9" width="15.375" style="103" customWidth="1"/>
    <col min="10" max="10" width="16.5" style="103" customWidth="1"/>
    <col min="11" max="11" width="20.125" style="103" customWidth="1"/>
    <col min="12" max="12" width="17" style="103" customWidth="1"/>
    <col min="13" max="13" width="5.625" style="8" customWidth="1"/>
    <col min="14" max="16384" width="9" style="6"/>
  </cols>
  <sheetData>
    <row r="1" spans="1:13" ht="30.95" customHeight="1">
      <c r="A1" s="4" t="s">
        <v>940</v>
      </c>
      <c r="M1" s="102"/>
    </row>
    <row r="2" spans="1:13" s="9" customFormat="1" ht="22.5" customHeight="1" thickBot="1">
      <c r="C2" s="104"/>
      <c r="D2" s="104"/>
      <c r="E2" s="104"/>
      <c r="F2" s="104"/>
      <c r="G2" s="104"/>
      <c r="H2" s="104"/>
      <c r="I2" s="104"/>
      <c r="J2" s="104"/>
      <c r="K2" s="11"/>
      <c r="L2" s="11" t="s">
        <v>542</v>
      </c>
      <c r="M2" s="10"/>
    </row>
    <row r="3" spans="1:13" s="65" customFormat="1" ht="24.95" customHeight="1">
      <c r="A3" s="1562" t="s">
        <v>423</v>
      </c>
      <c r="B3" s="1563"/>
      <c r="C3" s="2727" t="s">
        <v>54</v>
      </c>
      <c r="D3" s="2728"/>
      <c r="E3" s="2729"/>
      <c r="F3" s="1659"/>
      <c r="G3" s="2723" t="s">
        <v>186</v>
      </c>
      <c r="H3" s="2733"/>
      <c r="I3" s="1659"/>
      <c r="J3" s="2709" t="s">
        <v>833</v>
      </c>
      <c r="K3" s="2723" t="s">
        <v>187</v>
      </c>
      <c r="L3" s="2724"/>
      <c r="M3" s="16" t="s">
        <v>423</v>
      </c>
    </row>
    <row r="4" spans="1:13" s="65" customFormat="1" ht="24.95" customHeight="1">
      <c r="A4" s="1569" t="s">
        <v>424</v>
      </c>
      <c r="B4" s="1570"/>
      <c r="C4" s="2730"/>
      <c r="D4" s="2731"/>
      <c r="E4" s="2732"/>
      <c r="F4" s="1655" t="s">
        <v>616</v>
      </c>
      <c r="G4" s="2725"/>
      <c r="H4" s="2734"/>
      <c r="I4" s="1670" t="s">
        <v>384</v>
      </c>
      <c r="J4" s="2704"/>
      <c r="K4" s="2725"/>
      <c r="L4" s="2726"/>
      <c r="M4" s="25" t="s">
        <v>424</v>
      </c>
    </row>
    <row r="5" spans="1:13" s="65" customFormat="1" ht="24.95" customHeight="1">
      <c r="A5" s="1569" t="s">
        <v>425</v>
      </c>
      <c r="B5" s="1570" t="s">
        <v>393</v>
      </c>
      <c r="C5" s="1655"/>
      <c r="D5" s="2703" t="s">
        <v>823</v>
      </c>
      <c r="E5" s="2703" t="s">
        <v>824</v>
      </c>
      <c r="F5" s="1671" t="s">
        <v>831</v>
      </c>
      <c r="G5" s="1661"/>
      <c r="H5" s="2703" t="s">
        <v>207</v>
      </c>
      <c r="I5" s="1661"/>
      <c r="J5" s="2704"/>
      <c r="K5" s="1661"/>
      <c r="L5" s="2703" t="s">
        <v>207</v>
      </c>
      <c r="M5" s="25" t="s">
        <v>425</v>
      </c>
    </row>
    <row r="6" spans="1:13" s="65" customFormat="1" ht="24.95" customHeight="1">
      <c r="A6" s="1569" t="s">
        <v>426</v>
      </c>
      <c r="B6" s="1570"/>
      <c r="C6" s="1655"/>
      <c r="D6" s="2704"/>
      <c r="E6" s="2704"/>
      <c r="F6" s="1672" t="s">
        <v>832</v>
      </c>
      <c r="G6" s="1655"/>
      <c r="H6" s="2655"/>
      <c r="I6" s="1670" t="s">
        <v>28</v>
      </c>
      <c r="J6" s="2704"/>
      <c r="K6" s="1655"/>
      <c r="L6" s="2655"/>
      <c r="M6" s="25" t="s">
        <v>426</v>
      </c>
    </row>
    <row r="7" spans="1:13" s="65" customFormat="1" ht="24.95" customHeight="1" thickBot="1">
      <c r="A7" s="1577" t="s">
        <v>427</v>
      </c>
      <c r="B7" s="1578"/>
      <c r="C7" s="1673" t="s">
        <v>382</v>
      </c>
      <c r="D7" s="2705"/>
      <c r="E7" s="2705"/>
      <c r="F7" s="1674" t="s">
        <v>358</v>
      </c>
      <c r="G7" s="1674" t="s">
        <v>381</v>
      </c>
      <c r="H7" s="2656"/>
      <c r="I7" s="1674" t="s">
        <v>383</v>
      </c>
      <c r="J7" s="2705"/>
      <c r="K7" s="1675" t="s">
        <v>385</v>
      </c>
      <c r="L7" s="2656"/>
      <c r="M7" s="44" t="s">
        <v>427</v>
      </c>
    </row>
    <row r="8" spans="1:13" s="108" customFormat="1" ht="30" customHeight="1">
      <c r="A8" s="2639" t="s">
        <v>6</v>
      </c>
      <c r="B8" s="1570" t="s">
        <v>1098</v>
      </c>
      <c r="C8" s="867">
        <v>925316430959</v>
      </c>
      <c r="D8" s="871">
        <v>88266180986</v>
      </c>
      <c r="E8" s="871">
        <v>37388509686</v>
      </c>
      <c r="F8" s="867">
        <v>7684874520</v>
      </c>
      <c r="G8" s="867">
        <v>25379178512</v>
      </c>
      <c r="H8" s="867">
        <v>97178565</v>
      </c>
      <c r="I8" s="867">
        <v>0</v>
      </c>
      <c r="J8" s="1745" t="s">
        <v>1022</v>
      </c>
      <c r="K8" s="868">
        <v>958380483991</v>
      </c>
      <c r="L8" s="869">
        <v>13877503697</v>
      </c>
      <c r="M8" s="20"/>
    </row>
    <row r="9" spans="1:13" s="108" customFormat="1" ht="30" customHeight="1">
      <c r="A9" s="2640"/>
      <c r="B9" s="1570" t="s">
        <v>1099</v>
      </c>
      <c r="C9" s="867">
        <v>900066194441</v>
      </c>
      <c r="D9" s="871">
        <v>85834972380</v>
      </c>
      <c r="E9" s="871">
        <v>36363554088</v>
      </c>
      <c r="F9" s="868">
        <v>6366240929</v>
      </c>
      <c r="G9" s="868">
        <v>31197316260</v>
      </c>
      <c r="H9" s="868">
        <v>567149689</v>
      </c>
      <c r="I9" s="868">
        <v>0</v>
      </c>
      <c r="J9" s="1745" t="s">
        <v>1022</v>
      </c>
      <c r="K9" s="868">
        <v>937629751630</v>
      </c>
      <c r="L9" s="870">
        <v>7607795358</v>
      </c>
      <c r="M9" s="28"/>
    </row>
    <row r="10" spans="1:13" s="108" customFormat="1" ht="30" customHeight="1">
      <c r="A10" s="2640"/>
      <c r="B10" s="1570" t="s">
        <v>1100</v>
      </c>
      <c r="C10" s="867">
        <v>750313829057</v>
      </c>
      <c r="D10" s="871">
        <v>49183586014</v>
      </c>
      <c r="E10" s="871">
        <v>17545363279</v>
      </c>
      <c r="F10" s="868">
        <v>6446205391</v>
      </c>
      <c r="G10" s="868">
        <v>37175059739</v>
      </c>
      <c r="H10" s="868">
        <v>0</v>
      </c>
      <c r="I10" s="868">
        <v>0</v>
      </c>
      <c r="J10" s="868">
        <v>0</v>
      </c>
      <c r="K10" s="868">
        <v>793935094187</v>
      </c>
      <c r="L10" s="870">
        <v>3144238427</v>
      </c>
      <c r="M10" s="28"/>
    </row>
    <row r="11" spans="1:13" s="108" customFormat="1" ht="30" customHeight="1">
      <c r="A11" s="2640"/>
      <c r="B11" s="1570" t="s">
        <v>1101</v>
      </c>
      <c r="C11" s="871">
        <v>731587713707</v>
      </c>
      <c r="D11" s="871">
        <v>48526180556</v>
      </c>
      <c r="E11" s="871">
        <v>17299689344</v>
      </c>
      <c r="F11" s="872">
        <v>6274967759</v>
      </c>
      <c r="G11" s="872">
        <v>21968433584</v>
      </c>
      <c r="H11" s="872">
        <v>0</v>
      </c>
      <c r="I11" s="872">
        <v>0</v>
      </c>
      <c r="J11" s="872">
        <v>0</v>
      </c>
      <c r="K11" s="872">
        <v>759831115050</v>
      </c>
      <c r="L11" s="873">
        <v>621274497</v>
      </c>
      <c r="M11" s="28"/>
    </row>
    <row r="12" spans="1:13" s="108" customFormat="1" ht="30" customHeight="1">
      <c r="A12" s="2641"/>
      <c r="B12" s="1733" t="s">
        <v>1097</v>
      </c>
      <c r="C12" s="874">
        <v>701839722246</v>
      </c>
      <c r="D12" s="874">
        <v>47999641659</v>
      </c>
      <c r="E12" s="874">
        <v>16799857775</v>
      </c>
      <c r="F12" s="875">
        <v>6759324965</v>
      </c>
      <c r="G12" s="875">
        <v>19724222918</v>
      </c>
      <c r="H12" s="875">
        <v>0</v>
      </c>
      <c r="I12" s="875">
        <v>0</v>
      </c>
      <c r="J12" s="875">
        <v>0</v>
      </c>
      <c r="K12" s="875">
        <v>728323270129</v>
      </c>
      <c r="L12" s="876">
        <v>108955835</v>
      </c>
      <c r="M12" s="110"/>
    </row>
    <row r="13" spans="1:13" s="108" customFormat="1" ht="30" customHeight="1">
      <c r="A13" s="2642" t="s">
        <v>963</v>
      </c>
      <c r="B13" s="1570" t="s">
        <v>1098</v>
      </c>
      <c r="C13" s="867">
        <v>874850363852</v>
      </c>
      <c r="D13" s="871">
        <v>78655682889</v>
      </c>
      <c r="E13" s="871">
        <v>32841900650</v>
      </c>
      <c r="F13" s="867">
        <v>7134874520</v>
      </c>
      <c r="G13" s="867">
        <v>21896967408</v>
      </c>
      <c r="H13" s="867">
        <v>97178565</v>
      </c>
      <c r="I13" s="867">
        <v>0</v>
      </c>
      <c r="J13" s="1745" t="s">
        <v>1022</v>
      </c>
      <c r="K13" s="868">
        <v>903882205780</v>
      </c>
      <c r="L13" s="870">
        <v>13877503697</v>
      </c>
      <c r="M13" s="28"/>
    </row>
    <row r="14" spans="1:13" s="108" customFormat="1" ht="30" customHeight="1">
      <c r="A14" s="2640"/>
      <c r="B14" s="1570" t="s">
        <v>1099</v>
      </c>
      <c r="C14" s="867">
        <v>849428653351</v>
      </c>
      <c r="D14" s="871">
        <v>76081419695</v>
      </c>
      <c r="E14" s="871">
        <v>31850756638</v>
      </c>
      <c r="F14" s="868">
        <v>6094240929</v>
      </c>
      <c r="G14" s="868">
        <v>26730024274</v>
      </c>
      <c r="H14" s="868">
        <v>567149689</v>
      </c>
      <c r="I14" s="868">
        <v>0</v>
      </c>
      <c r="J14" s="1745" t="s">
        <v>1022</v>
      </c>
      <c r="K14" s="868">
        <v>882252918554</v>
      </c>
      <c r="L14" s="870">
        <v>7607795358</v>
      </c>
      <c r="M14" s="28"/>
    </row>
    <row r="15" spans="1:13" s="108" customFormat="1" ht="30" customHeight="1">
      <c r="A15" s="2640"/>
      <c r="B15" s="1570" t="s">
        <v>1100</v>
      </c>
      <c r="C15" s="867">
        <v>700444596773</v>
      </c>
      <c r="D15" s="871">
        <v>39523092158</v>
      </c>
      <c r="E15" s="871">
        <v>13070204730</v>
      </c>
      <c r="F15" s="868">
        <v>4019205391</v>
      </c>
      <c r="G15" s="868">
        <v>31487275614</v>
      </c>
      <c r="H15" s="868">
        <v>0</v>
      </c>
      <c r="I15" s="868">
        <v>0</v>
      </c>
      <c r="J15" s="868">
        <v>0</v>
      </c>
      <c r="K15" s="868">
        <v>735951077778</v>
      </c>
      <c r="L15" s="870">
        <v>3144238427</v>
      </c>
      <c r="M15" s="28"/>
    </row>
    <row r="16" spans="1:13" s="108" customFormat="1" ht="30" customHeight="1">
      <c r="A16" s="2640"/>
      <c r="B16" s="1570" t="s">
        <v>1101</v>
      </c>
      <c r="C16" s="871">
        <v>682147925291</v>
      </c>
      <c r="D16" s="871">
        <v>38929208447</v>
      </c>
      <c r="E16" s="871">
        <v>12880430277</v>
      </c>
      <c r="F16" s="872">
        <v>5674967759</v>
      </c>
      <c r="G16" s="872">
        <v>13256412875</v>
      </c>
      <c r="H16" s="872">
        <v>0</v>
      </c>
      <c r="I16" s="872">
        <v>0</v>
      </c>
      <c r="J16" s="872">
        <v>0</v>
      </c>
      <c r="K16" s="872">
        <v>701079305925</v>
      </c>
      <c r="L16" s="873">
        <v>621274497</v>
      </c>
      <c r="M16" s="28"/>
    </row>
    <row r="17" spans="1:13" s="108" customFormat="1" ht="30" customHeight="1">
      <c r="A17" s="2641"/>
      <c r="B17" s="1733" t="s">
        <v>1097</v>
      </c>
      <c r="C17" s="874">
        <v>653373472338</v>
      </c>
      <c r="D17" s="874">
        <v>38786024843</v>
      </c>
      <c r="E17" s="874">
        <v>12707631148</v>
      </c>
      <c r="F17" s="875">
        <v>3563421965</v>
      </c>
      <c r="G17" s="875">
        <v>11622326365</v>
      </c>
      <c r="H17" s="875">
        <v>0</v>
      </c>
      <c r="I17" s="875">
        <v>0</v>
      </c>
      <c r="J17" s="875">
        <v>0</v>
      </c>
      <c r="K17" s="875">
        <v>668559220668</v>
      </c>
      <c r="L17" s="876">
        <v>108955835</v>
      </c>
      <c r="M17" s="110"/>
    </row>
    <row r="18" spans="1:13" ht="23.1" customHeight="1">
      <c r="A18" s="57">
        <v>1</v>
      </c>
      <c r="B18" s="92" t="s">
        <v>1027</v>
      </c>
      <c r="C18" s="877">
        <v>31819568542</v>
      </c>
      <c r="D18" s="877">
        <v>1732254008</v>
      </c>
      <c r="E18" s="877">
        <v>637271378</v>
      </c>
      <c r="F18" s="877">
        <v>0</v>
      </c>
      <c r="G18" s="877">
        <v>879386706</v>
      </c>
      <c r="H18" s="877">
        <v>0</v>
      </c>
      <c r="I18" s="877">
        <v>0</v>
      </c>
      <c r="J18" s="877">
        <v>0</v>
      </c>
      <c r="K18" s="877">
        <v>32698955248</v>
      </c>
      <c r="L18" s="878">
        <v>2030102</v>
      </c>
      <c r="M18" s="59">
        <v>1</v>
      </c>
    </row>
    <row r="19" spans="1:13" ht="23.1" customHeight="1">
      <c r="A19" s="60">
        <v>2</v>
      </c>
      <c r="B19" s="93" t="s">
        <v>1028</v>
      </c>
      <c r="C19" s="879">
        <v>18750033716</v>
      </c>
      <c r="D19" s="879">
        <v>1130614272</v>
      </c>
      <c r="E19" s="879">
        <v>282526021</v>
      </c>
      <c r="F19" s="879">
        <v>0</v>
      </c>
      <c r="G19" s="879">
        <v>0</v>
      </c>
      <c r="H19" s="879">
        <v>0</v>
      </c>
      <c r="I19" s="879">
        <v>0</v>
      </c>
      <c r="J19" s="879">
        <v>0</v>
      </c>
      <c r="K19" s="879">
        <v>18750033716</v>
      </c>
      <c r="L19" s="880">
        <v>3078097</v>
      </c>
      <c r="M19" s="55">
        <v>2</v>
      </c>
    </row>
    <row r="20" spans="1:13" ht="23.1" customHeight="1">
      <c r="A20" s="60">
        <v>3</v>
      </c>
      <c r="B20" s="93" t="s">
        <v>1029</v>
      </c>
      <c r="C20" s="879">
        <v>52630587887</v>
      </c>
      <c r="D20" s="879">
        <v>3574408022</v>
      </c>
      <c r="E20" s="879">
        <v>1158293527</v>
      </c>
      <c r="F20" s="879">
        <v>0</v>
      </c>
      <c r="G20" s="879">
        <v>0</v>
      </c>
      <c r="H20" s="879">
        <v>0</v>
      </c>
      <c r="I20" s="879">
        <v>0</v>
      </c>
      <c r="J20" s="879">
        <v>0</v>
      </c>
      <c r="K20" s="879">
        <v>52630587887</v>
      </c>
      <c r="L20" s="880">
        <v>5694773</v>
      </c>
      <c r="M20" s="55">
        <v>3</v>
      </c>
    </row>
    <row r="21" spans="1:13" ht="23.1" customHeight="1">
      <c r="A21" s="60">
        <v>6</v>
      </c>
      <c r="B21" s="93" t="s">
        <v>1030</v>
      </c>
      <c r="C21" s="879">
        <v>7839267611</v>
      </c>
      <c r="D21" s="879">
        <v>433005612</v>
      </c>
      <c r="E21" s="879">
        <v>118606902</v>
      </c>
      <c r="F21" s="879">
        <v>0</v>
      </c>
      <c r="G21" s="879">
        <v>270946018</v>
      </c>
      <c r="H21" s="879">
        <v>0</v>
      </c>
      <c r="I21" s="879">
        <v>0</v>
      </c>
      <c r="J21" s="879">
        <v>0</v>
      </c>
      <c r="K21" s="879">
        <v>8110213629</v>
      </c>
      <c r="L21" s="880">
        <v>72843</v>
      </c>
      <c r="M21" s="55">
        <v>6</v>
      </c>
    </row>
    <row r="22" spans="1:13" ht="23.1" customHeight="1">
      <c r="A22" s="60">
        <v>7</v>
      </c>
      <c r="B22" s="93" t="s">
        <v>1031</v>
      </c>
      <c r="C22" s="881">
        <v>6311920302</v>
      </c>
      <c r="D22" s="881">
        <v>309489051</v>
      </c>
      <c r="E22" s="881">
        <v>88874178</v>
      </c>
      <c r="F22" s="881">
        <v>0</v>
      </c>
      <c r="G22" s="881">
        <v>124581054</v>
      </c>
      <c r="H22" s="881">
        <v>0</v>
      </c>
      <c r="I22" s="881">
        <v>0</v>
      </c>
      <c r="J22" s="881">
        <v>0</v>
      </c>
      <c r="K22" s="881">
        <v>6436501356</v>
      </c>
      <c r="L22" s="880">
        <v>1011532</v>
      </c>
      <c r="M22" s="55">
        <v>7</v>
      </c>
    </row>
    <row r="23" spans="1:13" ht="23.1" customHeight="1">
      <c r="A23" s="57">
        <v>8</v>
      </c>
      <c r="B23" s="92" t="s">
        <v>1032</v>
      </c>
      <c r="C23" s="882">
        <v>30457800278</v>
      </c>
      <c r="D23" s="1238">
        <v>2255971642</v>
      </c>
      <c r="E23" s="1238">
        <v>607218890</v>
      </c>
      <c r="F23" s="882">
        <v>15960971</v>
      </c>
      <c r="G23" s="882">
        <v>15960971</v>
      </c>
      <c r="H23" s="882">
        <v>0</v>
      </c>
      <c r="I23" s="882">
        <v>0</v>
      </c>
      <c r="J23" s="882">
        <v>0</v>
      </c>
      <c r="K23" s="882">
        <v>30489722220</v>
      </c>
      <c r="L23" s="883">
        <v>1599413</v>
      </c>
      <c r="M23" s="59">
        <v>8</v>
      </c>
    </row>
    <row r="24" spans="1:13" ht="23.1" customHeight="1">
      <c r="A24" s="60">
        <v>9</v>
      </c>
      <c r="B24" s="93" t="s">
        <v>1033</v>
      </c>
      <c r="C24" s="867">
        <v>8039530303</v>
      </c>
      <c r="D24" s="871">
        <v>460616406</v>
      </c>
      <c r="E24" s="871">
        <v>151861361</v>
      </c>
      <c r="F24" s="867">
        <v>100000000</v>
      </c>
      <c r="G24" s="867">
        <v>210038387</v>
      </c>
      <c r="H24" s="867">
        <v>0</v>
      </c>
      <c r="I24" s="867">
        <v>0</v>
      </c>
      <c r="J24" s="867">
        <v>0</v>
      </c>
      <c r="K24" s="867">
        <v>8349568690</v>
      </c>
      <c r="L24" s="884">
        <v>376869</v>
      </c>
      <c r="M24" s="55">
        <v>9</v>
      </c>
    </row>
    <row r="25" spans="1:13" ht="23.1" customHeight="1">
      <c r="A25" s="60">
        <v>10</v>
      </c>
      <c r="B25" s="93" t="s">
        <v>1034</v>
      </c>
      <c r="C25" s="867">
        <v>11637865471</v>
      </c>
      <c r="D25" s="871">
        <v>651061283</v>
      </c>
      <c r="E25" s="871">
        <v>223248741</v>
      </c>
      <c r="F25" s="879">
        <v>0</v>
      </c>
      <c r="G25" s="879">
        <v>83892167</v>
      </c>
      <c r="H25" s="879">
        <v>0</v>
      </c>
      <c r="I25" s="879">
        <v>0</v>
      </c>
      <c r="J25" s="879">
        <v>0</v>
      </c>
      <c r="K25" s="879">
        <v>11721757638</v>
      </c>
      <c r="L25" s="880">
        <v>4035735</v>
      </c>
      <c r="M25" s="55">
        <v>10</v>
      </c>
    </row>
    <row r="26" spans="1:13" s="99" customFormat="1" ht="23.1" customHeight="1">
      <c r="A26" s="62">
        <v>11</v>
      </c>
      <c r="B26" s="61" t="s">
        <v>1035</v>
      </c>
      <c r="C26" s="879">
        <v>7900093931</v>
      </c>
      <c r="D26" s="1247">
        <v>500198778</v>
      </c>
      <c r="E26" s="1247">
        <v>188044564</v>
      </c>
      <c r="F26" s="879">
        <v>0</v>
      </c>
      <c r="G26" s="879">
        <v>134877205</v>
      </c>
      <c r="H26" s="879">
        <v>0</v>
      </c>
      <c r="I26" s="879">
        <v>0</v>
      </c>
      <c r="J26" s="879">
        <v>0</v>
      </c>
      <c r="K26" s="879">
        <v>8034971136</v>
      </c>
      <c r="L26" s="880">
        <v>422719</v>
      </c>
      <c r="M26" s="63">
        <v>11</v>
      </c>
    </row>
    <row r="27" spans="1:13" s="99" customFormat="1" ht="23.1" customHeight="1">
      <c r="A27" s="62">
        <v>12</v>
      </c>
      <c r="B27" s="61" t="s">
        <v>1036</v>
      </c>
      <c r="C27" s="881">
        <v>8856162408</v>
      </c>
      <c r="D27" s="1251">
        <v>579843489</v>
      </c>
      <c r="E27" s="1251">
        <v>172821701</v>
      </c>
      <c r="F27" s="881">
        <v>335520000</v>
      </c>
      <c r="G27" s="881">
        <v>245792004</v>
      </c>
      <c r="H27" s="881">
        <v>0</v>
      </c>
      <c r="I27" s="881">
        <v>0</v>
      </c>
      <c r="J27" s="881">
        <v>0</v>
      </c>
      <c r="K27" s="881">
        <v>9437474412</v>
      </c>
      <c r="L27" s="880">
        <v>381529</v>
      </c>
      <c r="M27" s="63">
        <v>12</v>
      </c>
    </row>
    <row r="28" spans="1:13" s="99" customFormat="1" ht="23.1" customHeight="1">
      <c r="A28" s="1536">
        <v>14</v>
      </c>
      <c r="B28" s="58" t="s">
        <v>1037</v>
      </c>
      <c r="C28" s="877">
        <v>22861000124</v>
      </c>
      <c r="D28" s="1255">
        <v>1372394054</v>
      </c>
      <c r="E28" s="1255">
        <v>390888518</v>
      </c>
      <c r="F28" s="877">
        <v>68352000</v>
      </c>
      <c r="G28" s="877">
        <v>507500895</v>
      </c>
      <c r="H28" s="877">
        <v>0</v>
      </c>
      <c r="I28" s="877">
        <v>0</v>
      </c>
      <c r="J28" s="877">
        <v>0</v>
      </c>
      <c r="K28" s="877">
        <v>23436853019</v>
      </c>
      <c r="L28" s="878">
        <v>16235992</v>
      </c>
      <c r="M28" s="67">
        <v>14</v>
      </c>
    </row>
    <row r="29" spans="1:13" s="99" customFormat="1" ht="23.1" customHeight="1">
      <c r="A29" s="62">
        <v>15</v>
      </c>
      <c r="B29" s="61" t="s">
        <v>1038</v>
      </c>
      <c r="C29" s="879">
        <v>15200761449</v>
      </c>
      <c r="D29" s="1247">
        <v>880518457</v>
      </c>
      <c r="E29" s="1247">
        <v>227706236</v>
      </c>
      <c r="F29" s="879">
        <v>60887000</v>
      </c>
      <c r="G29" s="879">
        <v>317098919</v>
      </c>
      <c r="H29" s="879">
        <v>0</v>
      </c>
      <c r="I29" s="879">
        <v>0</v>
      </c>
      <c r="J29" s="879">
        <v>0</v>
      </c>
      <c r="K29" s="879">
        <v>15578747368</v>
      </c>
      <c r="L29" s="880">
        <v>1000526</v>
      </c>
      <c r="M29" s="63">
        <v>15</v>
      </c>
    </row>
    <row r="30" spans="1:13" s="99" customFormat="1" ht="23.1" customHeight="1">
      <c r="A30" s="62">
        <v>16</v>
      </c>
      <c r="B30" s="61" t="s">
        <v>1039</v>
      </c>
      <c r="C30" s="879">
        <v>5316440454</v>
      </c>
      <c r="D30" s="1247">
        <v>322166369</v>
      </c>
      <c r="E30" s="1247">
        <v>74720410</v>
      </c>
      <c r="F30" s="879">
        <v>50000000</v>
      </c>
      <c r="G30" s="879">
        <v>365093608</v>
      </c>
      <c r="H30" s="879">
        <v>0</v>
      </c>
      <c r="I30" s="879">
        <v>0</v>
      </c>
      <c r="J30" s="879">
        <v>0</v>
      </c>
      <c r="K30" s="879">
        <v>5731534062</v>
      </c>
      <c r="L30" s="880">
        <v>54398</v>
      </c>
      <c r="M30" s="63">
        <v>16</v>
      </c>
    </row>
    <row r="31" spans="1:13" s="99" customFormat="1" ht="23.1" customHeight="1">
      <c r="A31" s="62">
        <v>17</v>
      </c>
      <c r="B31" s="61" t="s">
        <v>1040</v>
      </c>
      <c r="C31" s="879">
        <v>10678325523</v>
      </c>
      <c r="D31" s="1247">
        <v>743761694</v>
      </c>
      <c r="E31" s="1247">
        <v>206863363</v>
      </c>
      <c r="F31" s="879">
        <v>257000000</v>
      </c>
      <c r="G31" s="879">
        <v>352807370</v>
      </c>
      <c r="H31" s="879">
        <v>0</v>
      </c>
      <c r="I31" s="879">
        <v>0</v>
      </c>
      <c r="J31" s="879">
        <v>0</v>
      </c>
      <c r="K31" s="879">
        <v>11288132893</v>
      </c>
      <c r="L31" s="880">
        <v>1781296</v>
      </c>
      <c r="M31" s="63">
        <v>17</v>
      </c>
    </row>
    <row r="32" spans="1:13" s="99" customFormat="1" ht="23.1" customHeight="1">
      <c r="A32" s="62">
        <v>18</v>
      </c>
      <c r="B32" s="61" t="s">
        <v>1041</v>
      </c>
      <c r="C32" s="881">
        <v>13897723226</v>
      </c>
      <c r="D32" s="1251">
        <v>890484816</v>
      </c>
      <c r="E32" s="1251">
        <v>197502663</v>
      </c>
      <c r="F32" s="881">
        <v>0</v>
      </c>
      <c r="G32" s="881">
        <v>391305315</v>
      </c>
      <c r="H32" s="881">
        <v>0</v>
      </c>
      <c r="I32" s="881">
        <v>0</v>
      </c>
      <c r="J32" s="881">
        <v>0</v>
      </c>
      <c r="K32" s="881">
        <v>14289028541</v>
      </c>
      <c r="L32" s="880">
        <v>1019125</v>
      </c>
      <c r="M32" s="63">
        <v>18</v>
      </c>
    </row>
    <row r="33" spans="1:13" s="99" customFormat="1" ht="23.1" customHeight="1">
      <c r="A33" s="68">
        <v>19</v>
      </c>
      <c r="B33" s="58" t="s">
        <v>1042</v>
      </c>
      <c r="C33" s="877">
        <v>19552774995</v>
      </c>
      <c r="D33" s="1255">
        <v>1087708401</v>
      </c>
      <c r="E33" s="1255">
        <v>358443467</v>
      </c>
      <c r="F33" s="877">
        <v>10206018</v>
      </c>
      <c r="G33" s="877">
        <v>186541814</v>
      </c>
      <c r="H33" s="877">
        <v>0</v>
      </c>
      <c r="I33" s="877">
        <v>0</v>
      </c>
      <c r="J33" s="877">
        <v>0</v>
      </c>
      <c r="K33" s="877">
        <v>19749522827</v>
      </c>
      <c r="L33" s="878">
        <v>795475</v>
      </c>
      <c r="M33" s="69">
        <v>19</v>
      </c>
    </row>
    <row r="34" spans="1:13" s="99" customFormat="1" ht="23.1" customHeight="1">
      <c r="A34" s="62">
        <v>21</v>
      </c>
      <c r="B34" s="61" t="s">
        <v>1043</v>
      </c>
      <c r="C34" s="879">
        <v>20756504828</v>
      </c>
      <c r="D34" s="1247">
        <v>1285254094</v>
      </c>
      <c r="E34" s="1247">
        <v>483115302</v>
      </c>
      <c r="F34" s="879">
        <v>0</v>
      </c>
      <c r="G34" s="879">
        <v>684559753</v>
      </c>
      <c r="H34" s="879">
        <v>0</v>
      </c>
      <c r="I34" s="879">
        <v>0</v>
      </c>
      <c r="J34" s="879">
        <v>0</v>
      </c>
      <c r="K34" s="879">
        <v>21441064581</v>
      </c>
      <c r="L34" s="880">
        <v>257734</v>
      </c>
      <c r="M34" s="63">
        <v>21</v>
      </c>
    </row>
    <row r="35" spans="1:13" s="99" customFormat="1" ht="23.1" customHeight="1">
      <c r="A35" s="62">
        <v>22</v>
      </c>
      <c r="B35" s="61" t="s">
        <v>1044</v>
      </c>
      <c r="C35" s="879">
        <v>29972374722</v>
      </c>
      <c r="D35" s="1247">
        <v>1746913988</v>
      </c>
      <c r="E35" s="1247">
        <v>603800045</v>
      </c>
      <c r="F35" s="879">
        <v>0</v>
      </c>
      <c r="G35" s="879">
        <v>767543099</v>
      </c>
      <c r="H35" s="879">
        <v>0</v>
      </c>
      <c r="I35" s="879">
        <v>0</v>
      </c>
      <c r="J35" s="879">
        <v>0</v>
      </c>
      <c r="K35" s="879">
        <v>30739917821</v>
      </c>
      <c r="L35" s="880">
        <v>11389429</v>
      </c>
      <c r="M35" s="63">
        <v>22</v>
      </c>
    </row>
    <row r="36" spans="1:13" s="99" customFormat="1" ht="23.1" customHeight="1">
      <c r="A36" s="62">
        <v>23</v>
      </c>
      <c r="B36" s="61" t="s">
        <v>1045</v>
      </c>
      <c r="C36" s="879">
        <v>6581388921</v>
      </c>
      <c r="D36" s="1247">
        <v>328770856</v>
      </c>
      <c r="E36" s="1247">
        <v>120595375</v>
      </c>
      <c r="F36" s="879">
        <v>0</v>
      </c>
      <c r="G36" s="879">
        <v>35185705</v>
      </c>
      <c r="H36" s="879">
        <v>0</v>
      </c>
      <c r="I36" s="879">
        <v>0</v>
      </c>
      <c r="J36" s="879">
        <v>0</v>
      </c>
      <c r="K36" s="879">
        <v>6616574626</v>
      </c>
      <c r="L36" s="880">
        <v>3395634</v>
      </c>
      <c r="M36" s="63">
        <v>23</v>
      </c>
    </row>
    <row r="37" spans="1:13" s="99" customFormat="1" ht="23.1" customHeight="1">
      <c r="A37" s="62">
        <v>24</v>
      </c>
      <c r="B37" s="61" t="s">
        <v>1046</v>
      </c>
      <c r="C37" s="881">
        <v>10256660059</v>
      </c>
      <c r="D37" s="1251">
        <v>601831783</v>
      </c>
      <c r="E37" s="1251">
        <v>255539355</v>
      </c>
      <c r="F37" s="881">
        <v>0</v>
      </c>
      <c r="G37" s="881">
        <v>162174087</v>
      </c>
      <c r="H37" s="881">
        <v>0</v>
      </c>
      <c r="I37" s="881">
        <v>0</v>
      </c>
      <c r="J37" s="881">
        <v>0</v>
      </c>
      <c r="K37" s="881">
        <v>10418834146</v>
      </c>
      <c r="L37" s="880">
        <v>804351</v>
      </c>
      <c r="M37" s="63">
        <v>24</v>
      </c>
    </row>
    <row r="38" spans="1:13" s="99" customFormat="1" ht="23.1" customHeight="1">
      <c r="A38" s="1536">
        <v>25</v>
      </c>
      <c r="B38" s="58" t="s">
        <v>1047</v>
      </c>
      <c r="C38" s="877">
        <v>14193750773</v>
      </c>
      <c r="D38" s="1255">
        <v>760336166</v>
      </c>
      <c r="E38" s="1255">
        <v>257424827</v>
      </c>
      <c r="F38" s="877">
        <v>129825000</v>
      </c>
      <c r="G38" s="877">
        <v>208613574</v>
      </c>
      <c r="H38" s="877">
        <v>0</v>
      </c>
      <c r="I38" s="877">
        <v>0</v>
      </c>
      <c r="J38" s="877">
        <v>0</v>
      </c>
      <c r="K38" s="877">
        <v>14532189347</v>
      </c>
      <c r="L38" s="878">
        <v>1533607</v>
      </c>
      <c r="M38" s="67">
        <v>25</v>
      </c>
    </row>
    <row r="39" spans="1:13" s="99" customFormat="1" ht="23.1" customHeight="1">
      <c r="A39" s="62">
        <v>27</v>
      </c>
      <c r="B39" s="61" t="s">
        <v>1048</v>
      </c>
      <c r="C39" s="879">
        <v>10549966544</v>
      </c>
      <c r="D39" s="1247">
        <v>636678744</v>
      </c>
      <c r="E39" s="1247">
        <v>232466099</v>
      </c>
      <c r="F39" s="879">
        <v>0</v>
      </c>
      <c r="G39" s="879">
        <v>147021336</v>
      </c>
      <c r="H39" s="879">
        <v>0</v>
      </c>
      <c r="I39" s="879">
        <v>0</v>
      </c>
      <c r="J39" s="879">
        <v>0</v>
      </c>
      <c r="K39" s="879">
        <v>10696987880</v>
      </c>
      <c r="L39" s="880">
        <v>1079758</v>
      </c>
      <c r="M39" s="63">
        <v>27</v>
      </c>
    </row>
    <row r="40" spans="1:13" s="99" customFormat="1" ht="23.1" customHeight="1">
      <c r="A40" s="62">
        <v>28</v>
      </c>
      <c r="B40" s="61" t="s">
        <v>1049</v>
      </c>
      <c r="C40" s="879">
        <v>6415863550</v>
      </c>
      <c r="D40" s="1247">
        <v>396733364</v>
      </c>
      <c r="E40" s="1247">
        <v>129441887</v>
      </c>
      <c r="F40" s="879">
        <v>56791000</v>
      </c>
      <c r="G40" s="879">
        <v>268142178</v>
      </c>
      <c r="H40" s="879">
        <v>0</v>
      </c>
      <c r="I40" s="879">
        <v>0</v>
      </c>
      <c r="J40" s="879">
        <v>0</v>
      </c>
      <c r="K40" s="879">
        <v>6740796728</v>
      </c>
      <c r="L40" s="880">
        <v>1001532</v>
      </c>
      <c r="M40" s="63">
        <v>28</v>
      </c>
    </row>
    <row r="41" spans="1:13" s="99" customFormat="1" ht="23.1" customHeight="1">
      <c r="A41" s="62">
        <v>29</v>
      </c>
      <c r="B41" s="61" t="s">
        <v>1050</v>
      </c>
      <c r="C41" s="879">
        <v>6119636868</v>
      </c>
      <c r="D41" s="1247">
        <v>352363751</v>
      </c>
      <c r="E41" s="1247">
        <v>100813106</v>
      </c>
      <c r="F41" s="879">
        <v>58644000</v>
      </c>
      <c r="G41" s="879">
        <v>272802492</v>
      </c>
      <c r="H41" s="879">
        <v>0</v>
      </c>
      <c r="I41" s="879">
        <v>0</v>
      </c>
      <c r="J41" s="879">
        <v>0</v>
      </c>
      <c r="K41" s="879">
        <v>6451083360</v>
      </c>
      <c r="L41" s="880">
        <v>1144016</v>
      </c>
      <c r="M41" s="63">
        <v>29</v>
      </c>
    </row>
    <row r="42" spans="1:13" s="99" customFormat="1" ht="23.1" customHeight="1">
      <c r="A42" s="62">
        <v>30</v>
      </c>
      <c r="B42" s="61" t="s">
        <v>1051</v>
      </c>
      <c r="C42" s="881">
        <v>14646933774</v>
      </c>
      <c r="D42" s="1251">
        <v>800149978</v>
      </c>
      <c r="E42" s="1251">
        <v>320703503</v>
      </c>
      <c r="F42" s="881">
        <v>6440000</v>
      </c>
      <c r="G42" s="881">
        <v>273037922</v>
      </c>
      <c r="H42" s="881">
        <v>0</v>
      </c>
      <c r="I42" s="881">
        <v>0</v>
      </c>
      <c r="J42" s="881">
        <v>0</v>
      </c>
      <c r="K42" s="881">
        <v>14926411696</v>
      </c>
      <c r="L42" s="880">
        <v>796939</v>
      </c>
      <c r="M42" s="63">
        <v>30</v>
      </c>
    </row>
    <row r="43" spans="1:13" s="99" customFormat="1" ht="23.1" customHeight="1">
      <c r="A43" s="1536">
        <v>31</v>
      </c>
      <c r="B43" s="58" t="s">
        <v>1052</v>
      </c>
      <c r="C43" s="877">
        <v>6686861575</v>
      </c>
      <c r="D43" s="1255">
        <v>362792352</v>
      </c>
      <c r="E43" s="1255">
        <v>112540006</v>
      </c>
      <c r="F43" s="877">
        <v>0</v>
      </c>
      <c r="G43" s="877">
        <v>161925681</v>
      </c>
      <c r="H43" s="877">
        <v>0</v>
      </c>
      <c r="I43" s="877">
        <v>0</v>
      </c>
      <c r="J43" s="877">
        <v>0</v>
      </c>
      <c r="K43" s="877">
        <v>6848787256</v>
      </c>
      <c r="L43" s="878">
        <v>1616145</v>
      </c>
      <c r="M43" s="67">
        <v>31</v>
      </c>
    </row>
    <row r="44" spans="1:13" s="99" customFormat="1" ht="23.1" customHeight="1">
      <c r="A44" s="62">
        <v>32</v>
      </c>
      <c r="B44" s="61" t="s">
        <v>1053</v>
      </c>
      <c r="C44" s="879">
        <v>15247153158</v>
      </c>
      <c r="D44" s="1247">
        <v>833829688</v>
      </c>
      <c r="E44" s="1247">
        <v>270767329</v>
      </c>
      <c r="F44" s="879">
        <v>143023000</v>
      </c>
      <c r="G44" s="879">
        <v>305404107</v>
      </c>
      <c r="H44" s="879">
        <v>0</v>
      </c>
      <c r="I44" s="879">
        <v>0</v>
      </c>
      <c r="J44" s="879">
        <v>0</v>
      </c>
      <c r="K44" s="879">
        <v>15695580265</v>
      </c>
      <c r="L44" s="880">
        <v>22582779</v>
      </c>
      <c r="M44" s="63">
        <v>32</v>
      </c>
    </row>
    <row r="45" spans="1:13" s="99" customFormat="1" ht="23.1" customHeight="1">
      <c r="A45" s="62">
        <v>33</v>
      </c>
      <c r="B45" s="61" t="s">
        <v>1054</v>
      </c>
      <c r="C45" s="879">
        <v>6378771720</v>
      </c>
      <c r="D45" s="1247">
        <v>397602798</v>
      </c>
      <c r="E45" s="1247">
        <v>122665379</v>
      </c>
      <c r="F45" s="879">
        <v>5685000</v>
      </c>
      <c r="G45" s="879">
        <v>165074350</v>
      </c>
      <c r="H45" s="879">
        <v>0</v>
      </c>
      <c r="I45" s="879">
        <v>0</v>
      </c>
      <c r="J45" s="879">
        <v>0</v>
      </c>
      <c r="K45" s="879">
        <v>6549531070</v>
      </c>
      <c r="L45" s="880">
        <v>961900</v>
      </c>
      <c r="M45" s="63">
        <v>33</v>
      </c>
    </row>
    <row r="46" spans="1:13" s="99" customFormat="1" ht="23.1" customHeight="1">
      <c r="A46" s="62">
        <v>34</v>
      </c>
      <c r="B46" s="61" t="s">
        <v>1055</v>
      </c>
      <c r="C46" s="879">
        <v>8015078830</v>
      </c>
      <c r="D46" s="1247">
        <v>577038588</v>
      </c>
      <c r="E46" s="1247">
        <v>201135754</v>
      </c>
      <c r="F46" s="879">
        <v>103000000</v>
      </c>
      <c r="G46" s="879">
        <v>254311645</v>
      </c>
      <c r="H46" s="879">
        <v>0</v>
      </c>
      <c r="I46" s="879">
        <v>0</v>
      </c>
      <c r="J46" s="879">
        <v>0</v>
      </c>
      <c r="K46" s="879">
        <v>8372390475</v>
      </c>
      <c r="L46" s="880">
        <v>309782</v>
      </c>
      <c r="M46" s="63">
        <v>34</v>
      </c>
    </row>
    <row r="47" spans="1:13" s="99" customFormat="1" ht="23.1" customHeight="1">
      <c r="A47" s="62">
        <v>35</v>
      </c>
      <c r="B47" s="72" t="s">
        <v>1056</v>
      </c>
      <c r="C47" s="881">
        <v>9210733959</v>
      </c>
      <c r="D47" s="1251">
        <v>551791576</v>
      </c>
      <c r="E47" s="1251">
        <v>207083327</v>
      </c>
      <c r="F47" s="881">
        <v>0</v>
      </c>
      <c r="G47" s="881">
        <v>38228712</v>
      </c>
      <c r="H47" s="881">
        <v>0</v>
      </c>
      <c r="I47" s="881">
        <v>0</v>
      </c>
      <c r="J47" s="881">
        <v>0</v>
      </c>
      <c r="K47" s="881">
        <v>9248962671</v>
      </c>
      <c r="L47" s="880">
        <v>263277</v>
      </c>
      <c r="M47" s="63">
        <v>35</v>
      </c>
    </row>
    <row r="48" spans="1:13" s="99" customFormat="1" ht="23.1" customHeight="1">
      <c r="A48" s="1536">
        <v>36</v>
      </c>
      <c r="B48" s="58" t="s">
        <v>1057</v>
      </c>
      <c r="C48" s="877">
        <v>9057241235</v>
      </c>
      <c r="D48" s="1255">
        <v>542722816</v>
      </c>
      <c r="E48" s="1255">
        <v>181774403</v>
      </c>
      <c r="F48" s="877">
        <v>0</v>
      </c>
      <c r="G48" s="877">
        <v>297771560</v>
      </c>
      <c r="H48" s="877">
        <v>0</v>
      </c>
      <c r="I48" s="877">
        <v>0</v>
      </c>
      <c r="J48" s="877">
        <v>0</v>
      </c>
      <c r="K48" s="877">
        <v>9355012795</v>
      </c>
      <c r="L48" s="878">
        <v>270457</v>
      </c>
      <c r="M48" s="67">
        <v>36</v>
      </c>
    </row>
    <row r="49" spans="1:13" s="99" customFormat="1" ht="23.1" customHeight="1">
      <c r="A49" s="62">
        <v>37</v>
      </c>
      <c r="B49" s="61" t="s">
        <v>1058</v>
      </c>
      <c r="C49" s="879">
        <v>13838608013</v>
      </c>
      <c r="D49" s="1247">
        <v>722714049</v>
      </c>
      <c r="E49" s="1247">
        <v>261462068</v>
      </c>
      <c r="F49" s="879">
        <v>20000000</v>
      </c>
      <c r="G49" s="879">
        <v>130441133</v>
      </c>
      <c r="H49" s="879">
        <v>0</v>
      </c>
      <c r="I49" s="879">
        <v>0</v>
      </c>
      <c r="J49" s="879">
        <v>0</v>
      </c>
      <c r="K49" s="879">
        <v>13989049146</v>
      </c>
      <c r="L49" s="880">
        <v>1457185</v>
      </c>
      <c r="M49" s="63">
        <v>37</v>
      </c>
    </row>
    <row r="50" spans="1:13" s="99" customFormat="1" ht="23.1" customHeight="1">
      <c r="A50" s="62">
        <v>38</v>
      </c>
      <c r="B50" s="61" t="s">
        <v>1059</v>
      </c>
      <c r="C50" s="879">
        <v>5839988475</v>
      </c>
      <c r="D50" s="1247">
        <v>316061125</v>
      </c>
      <c r="E50" s="1247">
        <v>85895369</v>
      </c>
      <c r="F50" s="879">
        <v>148592000</v>
      </c>
      <c r="G50" s="879">
        <v>205615993</v>
      </c>
      <c r="H50" s="879">
        <v>0</v>
      </c>
      <c r="I50" s="879">
        <v>0</v>
      </c>
      <c r="J50" s="879">
        <v>0</v>
      </c>
      <c r="K50" s="879">
        <v>6194196468</v>
      </c>
      <c r="L50" s="880">
        <v>842662</v>
      </c>
      <c r="M50" s="63">
        <v>38</v>
      </c>
    </row>
    <row r="51" spans="1:13" s="99" customFormat="1" ht="23.1" customHeight="1">
      <c r="A51" s="62">
        <v>39</v>
      </c>
      <c r="B51" s="61" t="s">
        <v>1060</v>
      </c>
      <c r="C51" s="879">
        <v>3468044952</v>
      </c>
      <c r="D51" s="1247">
        <v>209363688</v>
      </c>
      <c r="E51" s="1247">
        <v>65659305</v>
      </c>
      <c r="F51" s="879">
        <v>96871000</v>
      </c>
      <c r="G51" s="879">
        <v>146480819</v>
      </c>
      <c r="H51" s="879">
        <v>0</v>
      </c>
      <c r="I51" s="879">
        <v>0</v>
      </c>
      <c r="J51" s="879">
        <v>0</v>
      </c>
      <c r="K51" s="879">
        <v>3711396771</v>
      </c>
      <c r="L51" s="880">
        <v>56190</v>
      </c>
      <c r="M51" s="63">
        <v>39</v>
      </c>
    </row>
    <row r="52" spans="1:13" s="99" customFormat="1" ht="23.1" customHeight="1">
      <c r="A52" s="62">
        <v>42</v>
      </c>
      <c r="B52" s="72" t="s">
        <v>1061</v>
      </c>
      <c r="C52" s="881">
        <v>3459528518</v>
      </c>
      <c r="D52" s="1251">
        <v>220988481</v>
      </c>
      <c r="E52" s="1251">
        <v>70706741</v>
      </c>
      <c r="F52" s="881">
        <v>0</v>
      </c>
      <c r="G52" s="881">
        <v>102223522</v>
      </c>
      <c r="H52" s="881">
        <v>0</v>
      </c>
      <c r="I52" s="881">
        <v>0</v>
      </c>
      <c r="J52" s="881">
        <v>0</v>
      </c>
      <c r="K52" s="881">
        <v>3561752040</v>
      </c>
      <c r="L52" s="880">
        <v>193076</v>
      </c>
      <c r="M52" s="63">
        <v>42</v>
      </c>
    </row>
    <row r="53" spans="1:13" s="99" customFormat="1" ht="23.1" customHeight="1">
      <c r="A53" s="1536">
        <v>43</v>
      </c>
      <c r="B53" s="58" t="s">
        <v>1062</v>
      </c>
      <c r="C53" s="877">
        <v>9199778858</v>
      </c>
      <c r="D53" s="1255">
        <v>370337818</v>
      </c>
      <c r="E53" s="1255">
        <v>153520485</v>
      </c>
      <c r="F53" s="877">
        <v>155749000</v>
      </c>
      <c r="G53" s="877">
        <v>320122762</v>
      </c>
      <c r="H53" s="877">
        <v>0</v>
      </c>
      <c r="I53" s="877">
        <v>0</v>
      </c>
      <c r="J53" s="877">
        <v>0</v>
      </c>
      <c r="K53" s="877">
        <v>9675650620</v>
      </c>
      <c r="L53" s="878">
        <v>2850240</v>
      </c>
      <c r="M53" s="67">
        <v>43</v>
      </c>
    </row>
    <row r="54" spans="1:13" s="99" customFormat="1" ht="23.1" customHeight="1">
      <c r="A54" s="62">
        <v>44</v>
      </c>
      <c r="B54" s="61" t="s">
        <v>1063</v>
      </c>
      <c r="C54" s="879">
        <v>4102819312</v>
      </c>
      <c r="D54" s="1247">
        <v>210726439</v>
      </c>
      <c r="E54" s="1247">
        <v>67795141</v>
      </c>
      <c r="F54" s="879">
        <v>23842000</v>
      </c>
      <c r="G54" s="879">
        <v>124880904</v>
      </c>
      <c r="H54" s="879">
        <v>0</v>
      </c>
      <c r="I54" s="879">
        <v>0</v>
      </c>
      <c r="J54" s="879">
        <v>0</v>
      </c>
      <c r="K54" s="879">
        <v>4251542216</v>
      </c>
      <c r="L54" s="880">
        <v>537071</v>
      </c>
      <c r="M54" s="63">
        <v>44</v>
      </c>
    </row>
    <row r="55" spans="1:13" s="99" customFormat="1" ht="23.1" customHeight="1">
      <c r="A55" s="62">
        <v>45</v>
      </c>
      <c r="B55" s="61" t="s">
        <v>1064</v>
      </c>
      <c r="C55" s="879">
        <v>1405054026</v>
      </c>
      <c r="D55" s="1247">
        <v>59970415</v>
      </c>
      <c r="E55" s="1247">
        <v>21499713</v>
      </c>
      <c r="F55" s="879">
        <v>25000000</v>
      </c>
      <c r="G55" s="879">
        <v>24001025</v>
      </c>
      <c r="H55" s="879">
        <v>0</v>
      </c>
      <c r="I55" s="879">
        <v>0</v>
      </c>
      <c r="J55" s="879">
        <v>0</v>
      </c>
      <c r="K55" s="879">
        <v>1454055051</v>
      </c>
      <c r="L55" s="880">
        <v>165724</v>
      </c>
      <c r="M55" s="63">
        <v>45</v>
      </c>
    </row>
    <row r="56" spans="1:13" s="99" customFormat="1" ht="23.1" customHeight="1">
      <c r="A56" s="62">
        <v>46</v>
      </c>
      <c r="B56" s="61" t="s">
        <v>1065</v>
      </c>
      <c r="C56" s="879">
        <v>6244312275</v>
      </c>
      <c r="D56" s="1247">
        <v>348377667</v>
      </c>
      <c r="E56" s="1247">
        <v>98685231</v>
      </c>
      <c r="F56" s="879">
        <v>164712000</v>
      </c>
      <c r="G56" s="879">
        <v>141178061</v>
      </c>
      <c r="H56" s="879">
        <v>0</v>
      </c>
      <c r="I56" s="879">
        <v>0</v>
      </c>
      <c r="J56" s="879">
        <v>0</v>
      </c>
      <c r="K56" s="879">
        <v>6550202336</v>
      </c>
      <c r="L56" s="880">
        <v>240095</v>
      </c>
      <c r="M56" s="63">
        <v>46</v>
      </c>
    </row>
    <row r="57" spans="1:13" s="99" customFormat="1" ht="23.1" customHeight="1">
      <c r="A57" s="62">
        <v>47</v>
      </c>
      <c r="B57" s="72" t="s">
        <v>1066</v>
      </c>
      <c r="C57" s="881">
        <v>6003968139</v>
      </c>
      <c r="D57" s="1251">
        <v>324565479</v>
      </c>
      <c r="E57" s="1251">
        <v>88597015</v>
      </c>
      <c r="F57" s="881">
        <v>0</v>
      </c>
      <c r="G57" s="881">
        <v>48167424</v>
      </c>
      <c r="H57" s="881">
        <v>0</v>
      </c>
      <c r="I57" s="881">
        <v>0</v>
      </c>
      <c r="J57" s="881">
        <v>0</v>
      </c>
      <c r="K57" s="881">
        <v>6052135563</v>
      </c>
      <c r="L57" s="880">
        <v>15006</v>
      </c>
      <c r="M57" s="63">
        <v>47</v>
      </c>
    </row>
    <row r="58" spans="1:13" s="99" customFormat="1" ht="23.1" customHeight="1">
      <c r="A58" s="1536">
        <v>49</v>
      </c>
      <c r="B58" s="61" t="s">
        <v>1067</v>
      </c>
      <c r="C58" s="877">
        <v>1634493013</v>
      </c>
      <c r="D58" s="1255">
        <v>98254501</v>
      </c>
      <c r="E58" s="1255">
        <v>29712041</v>
      </c>
      <c r="F58" s="877">
        <v>0</v>
      </c>
      <c r="G58" s="877">
        <v>87509479</v>
      </c>
      <c r="H58" s="877">
        <v>0</v>
      </c>
      <c r="I58" s="877">
        <v>0</v>
      </c>
      <c r="J58" s="877">
        <v>0</v>
      </c>
      <c r="K58" s="877">
        <v>1722002492</v>
      </c>
      <c r="L58" s="878">
        <v>32254</v>
      </c>
      <c r="M58" s="67">
        <v>49</v>
      </c>
    </row>
    <row r="59" spans="1:13" s="99" customFormat="1" ht="23.1" customHeight="1">
      <c r="A59" s="62">
        <v>50</v>
      </c>
      <c r="B59" s="61" t="s">
        <v>1068</v>
      </c>
      <c r="C59" s="879">
        <v>1985024818</v>
      </c>
      <c r="D59" s="1247">
        <v>112568390</v>
      </c>
      <c r="E59" s="1247">
        <v>33194515</v>
      </c>
      <c r="F59" s="879">
        <v>25496000</v>
      </c>
      <c r="G59" s="879">
        <v>59144301</v>
      </c>
      <c r="H59" s="879">
        <v>0</v>
      </c>
      <c r="I59" s="879">
        <v>0</v>
      </c>
      <c r="J59" s="879">
        <v>0</v>
      </c>
      <c r="K59" s="879">
        <v>2069665119</v>
      </c>
      <c r="L59" s="880">
        <v>0</v>
      </c>
      <c r="M59" s="63">
        <v>50</v>
      </c>
    </row>
    <row r="60" spans="1:13" s="99" customFormat="1" ht="23.1" customHeight="1">
      <c r="A60" s="62">
        <v>51</v>
      </c>
      <c r="B60" s="61" t="s">
        <v>1069</v>
      </c>
      <c r="C60" s="879">
        <v>3188705956</v>
      </c>
      <c r="D60" s="1247">
        <v>217213377</v>
      </c>
      <c r="E60" s="1247">
        <v>57562490</v>
      </c>
      <c r="F60" s="879">
        <v>0</v>
      </c>
      <c r="G60" s="879">
        <v>51515550</v>
      </c>
      <c r="H60" s="879">
        <v>0</v>
      </c>
      <c r="I60" s="879">
        <v>0</v>
      </c>
      <c r="J60" s="879">
        <v>0</v>
      </c>
      <c r="K60" s="879">
        <v>3240221506</v>
      </c>
      <c r="L60" s="880">
        <v>270593</v>
      </c>
      <c r="M60" s="63">
        <v>51</v>
      </c>
    </row>
    <row r="61" spans="1:13" s="99" customFormat="1" ht="23.1" customHeight="1">
      <c r="A61" s="62">
        <v>52</v>
      </c>
      <c r="B61" s="61" t="s">
        <v>1070</v>
      </c>
      <c r="C61" s="879">
        <v>1482394321</v>
      </c>
      <c r="D61" s="1247">
        <v>63343007</v>
      </c>
      <c r="E61" s="1247">
        <v>21058803</v>
      </c>
      <c r="F61" s="879">
        <v>0</v>
      </c>
      <c r="G61" s="879">
        <v>48532631</v>
      </c>
      <c r="H61" s="879">
        <v>0</v>
      </c>
      <c r="I61" s="879">
        <v>0</v>
      </c>
      <c r="J61" s="879">
        <v>0</v>
      </c>
      <c r="K61" s="879">
        <v>1530926952</v>
      </c>
      <c r="L61" s="880">
        <v>86595</v>
      </c>
      <c r="M61" s="63">
        <v>52</v>
      </c>
    </row>
    <row r="62" spans="1:13" s="99" customFormat="1" ht="23.1" customHeight="1" thickBot="1">
      <c r="A62" s="1537">
        <v>54</v>
      </c>
      <c r="B62" s="78" t="s">
        <v>1071</v>
      </c>
      <c r="C62" s="885">
        <v>2366236786</v>
      </c>
      <c r="D62" s="1259">
        <v>156910659</v>
      </c>
      <c r="E62" s="1259">
        <v>45866791</v>
      </c>
      <c r="F62" s="885">
        <v>0</v>
      </c>
      <c r="G62" s="885">
        <v>138919279</v>
      </c>
      <c r="H62" s="885">
        <v>0</v>
      </c>
      <c r="I62" s="885">
        <v>0</v>
      </c>
      <c r="J62" s="885">
        <v>0</v>
      </c>
      <c r="K62" s="885">
        <v>2505156065</v>
      </c>
      <c r="L62" s="886">
        <v>41242</v>
      </c>
      <c r="M62" s="79">
        <v>54</v>
      </c>
    </row>
    <row r="63" spans="1:13" s="111" customFormat="1" ht="23.1" customHeight="1">
      <c r="A63" s="74">
        <v>55</v>
      </c>
      <c r="B63" s="61" t="s">
        <v>1072</v>
      </c>
      <c r="C63" s="879">
        <v>2088556144</v>
      </c>
      <c r="D63" s="1247">
        <v>137545782</v>
      </c>
      <c r="E63" s="1247">
        <v>38213546</v>
      </c>
      <c r="F63" s="879">
        <v>0</v>
      </c>
      <c r="G63" s="879">
        <v>94573776</v>
      </c>
      <c r="H63" s="879">
        <v>0</v>
      </c>
      <c r="I63" s="879">
        <v>0</v>
      </c>
      <c r="J63" s="879">
        <v>0</v>
      </c>
      <c r="K63" s="879">
        <v>2183129920</v>
      </c>
      <c r="L63" s="880">
        <v>0</v>
      </c>
      <c r="M63" s="75">
        <v>55</v>
      </c>
    </row>
    <row r="64" spans="1:13" s="111" customFormat="1" ht="23.1" customHeight="1">
      <c r="A64" s="62">
        <v>56</v>
      </c>
      <c r="B64" s="61" t="s">
        <v>1073</v>
      </c>
      <c r="C64" s="879">
        <v>1758539719</v>
      </c>
      <c r="D64" s="1247">
        <v>87646171</v>
      </c>
      <c r="E64" s="1247">
        <v>26157474</v>
      </c>
      <c r="F64" s="879">
        <v>0</v>
      </c>
      <c r="G64" s="879">
        <v>101925433</v>
      </c>
      <c r="H64" s="879">
        <v>0</v>
      </c>
      <c r="I64" s="879">
        <v>0</v>
      </c>
      <c r="J64" s="879">
        <v>0</v>
      </c>
      <c r="K64" s="879">
        <v>1860465152</v>
      </c>
      <c r="L64" s="880">
        <v>304578</v>
      </c>
      <c r="M64" s="63">
        <v>56</v>
      </c>
    </row>
    <row r="65" spans="1:13" s="111" customFormat="1" ht="23.1" customHeight="1">
      <c r="A65" s="62">
        <v>57</v>
      </c>
      <c r="B65" s="61" t="s">
        <v>1074</v>
      </c>
      <c r="C65" s="879">
        <v>827637580</v>
      </c>
      <c r="D65" s="1247">
        <v>37916173</v>
      </c>
      <c r="E65" s="1247">
        <v>9503020</v>
      </c>
      <c r="F65" s="879">
        <v>0</v>
      </c>
      <c r="G65" s="879">
        <v>168872894</v>
      </c>
      <c r="H65" s="879">
        <v>0</v>
      </c>
      <c r="I65" s="879">
        <v>0</v>
      </c>
      <c r="J65" s="879">
        <v>0</v>
      </c>
      <c r="K65" s="879">
        <v>996510474</v>
      </c>
      <c r="L65" s="880">
        <v>5852</v>
      </c>
      <c r="M65" s="63">
        <v>57</v>
      </c>
    </row>
    <row r="66" spans="1:13" s="111" customFormat="1" ht="23.1" customHeight="1">
      <c r="A66" s="62">
        <v>58</v>
      </c>
      <c r="B66" s="61" t="s">
        <v>1075</v>
      </c>
      <c r="C66" s="879">
        <v>1061419682</v>
      </c>
      <c r="D66" s="1247">
        <v>33942753</v>
      </c>
      <c r="E66" s="1247">
        <v>9962692</v>
      </c>
      <c r="F66" s="879">
        <v>0</v>
      </c>
      <c r="G66" s="879">
        <v>50913904</v>
      </c>
      <c r="H66" s="879">
        <v>0</v>
      </c>
      <c r="I66" s="879">
        <v>0</v>
      </c>
      <c r="J66" s="879">
        <v>0</v>
      </c>
      <c r="K66" s="879">
        <v>1112333586</v>
      </c>
      <c r="L66" s="880">
        <v>112528</v>
      </c>
      <c r="M66" s="63">
        <v>58</v>
      </c>
    </row>
    <row r="67" spans="1:13" s="111" customFormat="1" ht="23.1" customHeight="1">
      <c r="A67" s="71">
        <v>59</v>
      </c>
      <c r="B67" s="72" t="s">
        <v>1076</v>
      </c>
      <c r="C67" s="881">
        <v>750448162</v>
      </c>
      <c r="D67" s="1251">
        <v>25255580</v>
      </c>
      <c r="E67" s="1251">
        <v>8126721</v>
      </c>
      <c r="F67" s="881">
        <v>0</v>
      </c>
      <c r="G67" s="881">
        <v>22245959</v>
      </c>
      <c r="H67" s="881">
        <v>0</v>
      </c>
      <c r="I67" s="881">
        <v>0</v>
      </c>
      <c r="J67" s="881">
        <v>0</v>
      </c>
      <c r="K67" s="881">
        <v>772694121</v>
      </c>
      <c r="L67" s="887">
        <v>96859</v>
      </c>
      <c r="M67" s="73">
        <v>59</v>
      </c>
    </row>
    <row r="68" spans="1:13" ht="23.1" customHeight="1">
      <c r="A68" s="60">
        <v>61</v>
      </c>
      <c r="B68" s="93" t="s">
        <v>1077</v>
      </c>
      <c r="C68" s="879">
        <v>1322774629</v>
      </c>
      <c r="D68" s="879">
        <v>46497474</v>
      </c>
      <c r="E68" s="879">
        <v>15513091</v>
      </c>
      <c r="F68" s="879">
        <v>0</v>
      </c>
      <c r="G68" s="879">
        <v>58498781</v>
      </c>
      <c r="H68" s="879">
        <v>0</v>
      </c>
      <c r="I68" s="879">
        <v>0</v>
      </c>
      <c r="J68" s="879">
        <v>0</v>
      </c>
      <c r="K68" s="879">
        <v>1381273410</v>
      </c>
      <c r="L68" s="880">
        <v>2823</v>
      </c>
      <c r="M68" s="55">
        <v>61</v>
      </c>
    </row>
    <row r="69" spans="1:13" ht="23.1" customHeight="1">
      <c r="A69" s="60">
        <v>65</v>
      </c>
      <c r="B69" s="93" t="s">
        <v>1078</v>
      </c>
      <c r="C69" s="879">
        <v>406764656</v>
      </c>
      <c r="D69" s="879">
        <v>22800872</v>
      </c>
      <c r="E69" s="879">
        <v>6932907</v>
      </c>
      <c r="F69" s="879">
        <v>0</v>
      </c>
      <c r="G69" s="879">
        <v>29238161</v>
      </c>
      <c r="H69" s="879">
        <v>0</v>
      </c>
      <c r="I69" s="879">
        <v>0</v>
      </c>
      <c r="J69" s="879">
        <v>0</v>
      </c>
      <c r="K69" s="879">
        <v>436002817</v>
      </c>
      <c r="L69" s="880">
        <v>16800</v>
      </c>
      <c r="M69" s="55">
        <v>65</v>
      </c>
    </row>
    <row r="70" spans="1:13" ht="23.1" customHeight="1">
      <c r="A70" s="60">
        <v>66</v>
      </c>
      <c r="B70" s="93" t="s">
        <v>1079</v>
      </c>
      <c r="C70" s="879">
        <v>1277096466</v>
      </c>
      <c r="D70" s="879">
        <v>60392224</v>
      </c>
      <c r="E70" s="879">
        <v>17672640</v>
      </c>
      <c r="F70" s="879">
        <v>0</v>
      </c>
      <c r="G70" s="879">
        <v>41430654</v>
      </c>
      <c r="H70" s="879">
        <v>0</v>
      </c>
      <c r="I70" s="879">
        <v>0</v>
      </c>
      <c r="J70" s="879">
        <v>0</v>
      </c>
      <c r="K70" s="879">
        <v>1318527120</v>
      </c>
      <c r="L70" s="880">
        <v>44140</v>
      </c>
      <c r="M70" s="55">
        <v>66</v>
      </c>
    </row>
    <row r="71" spans="1:13" ht="23.1" customHeight="1">
      <c r="A71" s="60">
        <v>68</v>
      </c>
      <c r="B71" s="93" t="s">
        <v>1080</v>
      </c>
      <c r="C71" s="879">
        <v>1527596727</v>
      </c>
      <c r="D71" s="879">
        <v>77721354</v>
      </c>
      <c r="E71" s="879">
        <v>18113909</v>
      </c>
      <c r="F71" s="879">
        <v>21887000</v>
      </c>
      <c r="G71" s="879">
        <v>31972056</v>
      </c>
      <c r="H71" s="879">
        <v>0</v>
      </c>
      <c r="I71" s="879">
        <v>0</v>
      </c>
      <c r="J71" s="879">
        <v>0</v>
      </c>
      <c r="K71" s="879">
        <v>1581455783</v>
      </c>
      <c r="L71" s="880">
        <v>31613</v>
      </c>
      <c r="M71" s="55">
        <v>68</v>
      </c>
    </row>
    <row r="72" spans="1:13" ht="23.1" customHeight="1">
      <c r="A72" s="60">
        <v>70</v>
      </c>
      <c r="B72" s="93" t="s">
        <v>1081</v>
      </c>
      <c r="C72" s="881">
        <v>3058372165</v>
      </c>
      <c r="D72" s="881">
        <v>152789633</v>
      </c>
      <c r="E72" s="881">
        <v>43557639</v>
      </c>
      <c r="F72" s="881">
        <v>0</v>
      </c>
      <c r="G72" s="881">
        <v>94935334</v>
      </c>
      <c r="H72" s="881">
        <v>0</v>
      </c>
      <c r="I72" s="881">
        <v>0</v>
      </c>
      <c r="J72" s="881">
        <v>0</v>
      </c>
      <c r="K72" s="881">
        <v>3153307499</v>
      </c>
      <c r="L72" s="880">
        <v>109350</v>
      </c>
      <c r="M72" s="55">
        <v>70</v>
      </c>
    </row>
    <row r="73" spans="1:13" ht="23.1" customHeight="1">
      <c r="A73" s="57">
        <v>78</v>
      </c>
      <c r="B73" s="92" t="s">
        <v>1082</v>
      </c>
      <c r="C73" s="882">
        <v>3738839966</v>
      </c>
      <c r="D73" s="1238">
        <v>210825631</v>
      </c>
      <c r="E73" s="1238">
        <v>61077751</v>
      </c>
      <c r="F73" s="882">
        <v>0</v>
      </c>
      <c r="G73" s="882">
        <v>0</v>
      </c>
      <c r="H73" s="882">
        <v>0</v>
      </c>
      <c r="I73" s="882">
        <v>0</v>
      </c>
      <c r="J73" s="882">
        <v>0</v>
      </c>
      <c r="K73" s="882">
        <v>3738839966</v>
      </c>
      <c r="L73" s="883">
        <v>164374</v>
      </c>
      <c r="M73" s="59">
        <v>78</v>
      </c>
    </row>
    <row r="74" spans="1:13" ht="23.1" customHeight="1">
      <c r="A74" s="60">
        <v>84</v>
      </c>
      <c r="B74" s="93" t="s">
        <v>1083</v>
      </c>
      <c r="C74" s="867">
        <v>3498203360</v>
      </c>
      <c r="D74" s="871">
        <v>193582507</v>
      </c>
      <c r="E74" s="871">
        <v>65656408</v>
      </c>
      <c r="F74" s="867">
        <v>0</v>
      </c>
      <c r="G74" s="867">
        <v>125228304</v>
      </c>
      <c r="H74" s="867">
        <v>0</v>
      </c>
      <c r="I74" s="867">
        <v>0</v>
      </c>
      <c r="J74" s="867">
        <v>0</v>
      </c>
      <c r="K74" s="867">
        <v>3623431664</v>
      </c>
      <c r="L74" s="884">
        <v>17294</v>
      </c>
      <c r="M74" s="55">
        <v>84</v>
      </c>
    </row>
    <row r="75" spans="1:13" ht="23.1" customHeight="1">
      <c r="A75" s="60">
        <v>85</v>
      </c>
      <c r="B75" s="93" t="s">
        <v>1084</v>
      </c>
      <c r="C75" s="867">
        <v>4392383136</v>
      </c>
      <c r="D75" s="871">
        <v>308267615</v>
      </c>
      <c r="E75" s="871">
        <v>91690849</v>
      </c>
      <c r="F75" s="879">
        <v>34866000</v>
      </c>
      <c r="G75" s="879">
        <v>459841592</v>
      </c>
      <c r="H75" s="879">
        <v>0</v>
      </c>
      <c r="I75" s="879">
        <v>0</v>
      </c>
      <c r="J75" s="879">
        <v>0</v>
      </c>
      <c r="K75" s="879">
        <v>4887090728</v>
      </c>
      <c r="L75" s="880">
        <v>163017</v>
      </c>
      <c r="M75" s="55">
        <v>85</v>
      </c>
    </row>
    <row r="76" spans="1:13" s="99" customFormat="1" ht="23.1" customHeight="1">
      <c r="A76" s="62">
        <v>89</v>
      </c>
      <c r="B76" s="61" t="s">
        <v>1085</v>
      </c>
      <c r="C76" s="879">
        <v>5503550401</v>
      </c>
      <c r="D76" s="1247">
        <v>295292960</v>
      </c>
      <c r="E76" s="1247">
        <v>71435984</v>
      </c>
      <c r="F76" s="879">
        <v>150000000</v>
      </c>
      <c r="G76" s="879">
        <v>120705361</v>
      </c>
      <c r="H76" s="879">
        <v>0</v>
      </c>
      <c r="I76" s="879">
        <v>0</v>
      </c>
      <c r="J76" s="879">
        <v>0</v>
      </c>
      <c r="K76" s="879">
        <v>5774255762</v>
      </c>
      <c r="L76" s="880">
        <v>8363</v>
      </c>
      <c r="M76" s="63">
        <v>89</v>
      </c>
    </row>
    <row r="77" spans="1:13" s="99" customFormat="1" ht="23.1" customHeight="1">
      <c r="A77" s="62">
        <v>90</v>
      </c>
      <c r="B77" s="61" t="s">
        <v>1086</v>
      </c>
      <c r="C77" s="881">
        <v>4486507210</v>
      </c>
      <c r="D77" s="1251">
        <v>257380190</v>
      </c>
      <c r="E77" s="1251">
        <v>82290053</v>
      </c>
      <c r="F77" s="881">
        <v>94136000</v>
      </c>
      <c r="G77" s="881">
        <v>91306321</v>
      </c>
      <c r="H77" s="881">
        <v>0</v>
      </c>
      <c r="I77" s="881">
        <v>0</v>
      </c>
      <c r="J77" s="881">
        <v>0</v>
      </c>
      <c r="K77" s="881">
        <v>4671949531</v>
      </c>
      <c r="L77" s="880">
        <v>161772</v>
      </c>
      <c r="M77" s="63">
        <v>90</v>
      </c>
    </row>
    <row r="78" spans="1:13" s="99" customFormat="1" ht="23.1" customHeight="1">
      <c r="A78" s="1536">
        <v>91</v>
      </c>
      <c r="B78" s="58" t="s">
        <v>1087</v>
      </c>
      <c r="C78" s="877">
        <v>3169540269</v>
      </c>
      <c r="D78" s="1255">
        <v>146235377</v>
      </c>
      <c r="E78" s="1255">
        <v>60384681</v>
      </c>
      <c r="F78" s="877">
        <v>27189000</v>
      </c>
      <c r="G78" s="877">
        <v>100018764</v>
      </c>
      <c r="H78" s="877">
        <v>0</v>
      </c>
      <c r="I78" s="877">
        <v>0</v>
      </c>
      <c r="J78" s="877">
        <v>0</v>
      </c>
      <c r="K78" s="877">
        <v>3296748033</v>
      </c>
      <c r="L78" s="878">
        <v>13482</v>
      </c>
      <c r="M78" s="67">
        <v>91</v>
      </c>
    </row>
    <row r="79" spans="1:13" s="99" customFormat="1" ht="23.1" customHeight="1">
      <c r="A79" s="62">
        <v>92</v>
      </c>
      <c r="B79" s="61" t="s">
        <v>1088</v>
      </c>
      <c r="C79" s="879">
        <v>6639580989</v>
      </c>
      <c r="D79" s="1247">
        <v>350931004</v>
      </c>
      <c r="E79" s="1247">
        <v>135544609</v>
      </c>
      <c r="F79" s="879">
        <v>0</v>
      </c>
      <c r="G79" s="879">
        <v>166003903</v>
      </c>
      <c r="H79" s="879">
        <v>0</v>
      </c>
      <c r="I79" s="879">
        <v>0</v>
      </c>
      <c r="J79" s="879">
        <v>0</v>
      </c>
      <c r="K79" s="879">
        <v>6805584892</v>
      </c>
      <c r="L79" s="880">
        <v>1391828</v>
      </c>
      <c r="M79" s="63">
        <v>92</v>
      </c>
    </row>
    <row r="80" spans="1:13" s="99" customFormat="1" ht="23.1" customHeight="1">
      <c r="A80" s="62">
        <v>94</v>
      </c>
      <c r="B80" s="61" t="s">
        <v>1089</v>
      </c>
      <c r="C80" s="879">
        <v>97807926879</v>
      </c>
      <c r="D80" s="1247">
        <v>5810299552</v>
      </c>
      <c r="E80" s="1247">
        <v>2159823849</v>
      </c>
      <c r="F80" s="879">
        <v>1173747976</v>
      </c>
      <c r="G80" s="879">
        <v>108263651</v>
      </c>
      <c r="H80" s="879">
        <v>0</v>
      </c>
      <c r="I80" s="879">
        <v>0</v>
      </c>
      <c r="J80" s="879">
        <v>0</v>
      </c>
      <c r="K80" s="879">
        <v>99089938506</v>
      </c>
      <c r="L80" s="880">
        <v>12525465</v>
      </c>
      <c r="M80" s="63">
        <v>94</v>
      </c>
    </row>
    <row r="81" spans="1:13" s="99" customFormat="1" ht="23.1" customHeight="1">
      <c r="A81" s="62">
        <v>301</v>
      </c>
      <c r="B81" s="61" t="s">
        <v>1090</v>
      </c>
      <c r="C81" s="879">
        <v>3410588060</v>
      </c>
      <c r="D81" s="1247">
        <v>575356275</v>
      </c>
      <c r="E81" s="1247">
        <v>323102000</v>
      </c>
      <c r="F81" s="879">
        <v>0</v>
      </c>
      <c r="G81" s="879">
        <v>1611946748</v>
      </c>
      <c r="H81" s="879">
        <v>0</v>
      </c>
      <c r="I81" s="879">
        <v>0</v>
      </c>
      <c r="J81" s="879">
        <v>0</v>
      </c>
      <c r="K81" s="879">
        <v>5022534808</v>
      </c>
      <c r="L81" s="880">
        <v>0</v>
      </c>
      <c r="M81" s="63">
        <v>301</v>
      </c>
    </row>
    <row r="82" spans="1:13" s="99" customFormat="1" ht="23.1" customHeight="1">
      <c r="A82" s="62">
        <v>302</v>
      </c>
      <c r="B82" s="61" t="s">
        <v>1091</v>
      </c>
      <c r="C82" s="881">
        <v>3468946745</v>
      </c>
      <c r="D82" s="1251">
        <v>771828394</v>
      </c>
      <c r="E82" s="1251">
        <v>363592134</v>
      </c>
      <c r="F82" s="881">
        <v>0</v>
      </c>
      <c r="G82" s="881">
        <v>781949239</v>
      </c>
      <c r="H82" s="881">
        <v>0</v>
      </c>
      <c r="I82" s="881">
        <v>0</v>
      </c>
      <c r="J82" s="881">
        <v>0</v>
      </c>
      <c r="K82" s="881">
        <v>4250895984</v>
      </c>
      <c r="L82" s="880">
        <v>0</v>
      </c>
      <c r="M82" s="63">
        <v>302</v>
      </c>
    </row>
    <row r="83" spans="1:13" s="99" customFormat="1" ht="23.1" customHeight="1">
      <c r="A83" s="68">
        <v>303</v>
      </c>
      <c r="B83" s="58" t="s">
        <v>1092</v>
      </c>
      <c r="C83" s="877">
        <v>742878594</v>
      </c>
      <c r="D83" s="1255">
        <v>175736237</v>
      </c>
      <c r="E83" s="1255">
        <v>81077234</v>
      </c>
      <c r="F83" s="877">
        <v>0</v>
      </c>
      <c r="G83" s="877">
        <v>153758844</v>
      </c>
      <c r="H83" s="877">
        <v>0</v>
      </c>
      <c r="I83" s="877">
        <v>0</v>
      </c>
      <c r="J83" s="877">
        <v>0</v>
      </c>
      <c r="K83" s="877">
        <v>896637438</v>
      </c>
      <c r="L83" s="878">
        <v>0</v>
      </c>
      <c r="M83" s="69">
        <v>303</v>
      </c>
    </row>
    <row r="84" spans="1:13" s="99" customFormat="1" ht="23.1" customHeight="1">
      <c r="A84" s="62">
        <v>304</v>
      </c>
      <c r="B84" s="61" t="s">
        <v>1093</v>
      </c>
      <c r="C84" s="879">
        <v>5746461802</v>
      </c>
      <c r="D84" s="1247">
        <v>986814562</v>
      </c>
      <c r="E84" s="1247">
        <v>556762439</v>
      </c>
      <c r="F84" s="879">
        <v>0</v>
      </c>
      <c r="G84" s="879">
        <v>1927977084</v>
      </c>
      <c r="H84" s="879">
        <v>0</v>
      </c>
      <c r="I84" s="879">
        <v>0</v>
      </c>
      <c r="J84" s="879">
        <v>0</v>
      </c>
      <c r="K84" s="879">
        <v>7674438886</v>
      </c>
      <c r="L84" s="880">
        <v>0</v>
      </c>
      <c r="M84" s="63">
        <v>304</v>
      </c>
    </row>
    <row r="85" spans="1:13" s="99" customFormat="1" ht="23.1" customHeight="1">
      <c r="A85" s="62">
        <v>305</v>
      </c>
      <c r="B85" s="61" t="s">
        <v>1094</v>
      </c>
      <c r="C85" s="879">
        <v>8194412547</v>
      </c>
      <c r="D85" s="1247">
        <v>1707391191</v>
      </c>
      <c r="E85" s="1247">
        <v>805528051</v>
      </c>
      <c r="F85" s="879">
        <v>0</v>
      </c>
      <c r="G85" s="879">
        <v>1654760136</v>
      </c>
      <c r="H85" s="879">
        <v>0</v>
      </c>
      <c r="I85" s="879">
        <v>0</v>
      </c>
      <c r="J85" s="879">
        <v>0</v>
      </c>
      <c r="K85" s="879">
        <v>9849172683</v>
      </c>
      <c r="L85" s="880">
        <v>0</v>
      </c>
      <c r="M85" s="63">
        <v>305</v>
      </c>
    </row>
    <row r="86" spans="1:13" s="99" customFormat="1" ht="23.1" customHeight="1">
      <c r="A86" s="62">
        <v>306</v>
      </c>
      <c r="B86" s="61" t="s">
        <v>1095</v>
      </c>
      <c r="C86" s="879">
        <v>26902962160</v>
      </c>
      <c r="D86" s="1247">
        <v>4996490157</v>
      </c>
      <c r="E86" s="1247">
        <v>1962164769</v>
      </c>
      <c r="F86" s="879">
        <v>3195903000</v>
      </c>
      <c r="G86" s="879">
        <v>1971504502</v>
      </c>
      <c r="H86" s="879">
        <v>0</v>
      </c>
      <c r="I86" s="879">
        <v>0</v>
      </c>
      <c r="J86" s="879">
        <v>0</v>
      </c>
      <c r="K86" s="879">
        <v>32070369662</v>
      </c>
      <c r="L86" s="880">
        <v>0</v>
      </c>
      <c r="M86" s="63">
        <v>306</v>
      </c>
    </row>
    <row r="87" spans="1:13" s="99" customFormat="1" ht="23.1" customHeight="1">
      <c r="A87" s="62"/>
      <c r="B87" s="61"/>
      <c r="C87" s="881"/>
      <c r="D87" s="1251"/>
      <c r="E87" s="1251"/>
      <c r="F87" s="881"/>
      <c r="G87" s="881"/>
      <c r="H87" s="881"/>
      <c r="I87" s="881"/>
      <c r="J87" s="881"/>
      <c r="K87" s="881"/>
      <c r="L87" s="880"/>
      <c r="M87" s="63"/>
    </row>
    <row r="88" spans="1:13" s="99" customFormat="1" ht="23.1" customHeight="1">
      <c r="A88" s="1536"/>
      <c r="B88" s="58"/>
      <c r="C88" s="877"/>
      <c r="D88" s="1255"/>
      <c r="E88" s="1255"/>
      <c r="F88" s="877"/>
      <c r="G88" s="877"/>
      <c r="H88" s="877"/>
      <c r="I88" s="877"/>
      <c r="J88" s="877"/>
      <c r="K88" s="877"/>
      <c r="L88" s="878"/>
      <c r="M88" s="67"/>
    </row>
    <row r="89" spans="1:13" s="99" customFormat="1" ht="23.1" customHeight="1">
      <c r="A89" s="62"/>
      <c r="B89" s="61"/>
      <c r="C89" s="879"/>
      <c r="D89" s="1247"/>
      <c r="E89" s="1247"/>
      <c r="F89" s="879"/>
      <c r="G89" s="879"/>
      <c r="H89" s="879"/>
      <c r="I89" s="879"/>
      <c r="J89" s="879"/>
      <c r="K89" s="879"/>
      <c r="L89" s="880"/>
      <c r="M89" s="63"/>
    </row>
    <row r="90" spans="1:13" s="99" customFormat="1" ht="23.1" customHeight="1">
      <c r="A90" s="62"/>
      <c r="B90" s="61"/>
      <c r="C90" s="879"/>
      <c r="D90" s="1247"/>
      <c r="E90" s="1247"/>
      <c r="F90" s="879"/>
      <c r="G90" s="879"/>
      <c r="H90" s="879"/>
      <c r="I90" s="879"/>
      <c r="J90" s="879"/>
      <c r="K90" s="879"/>
      <c r="L90" s="880"/>
      <c r="M90" s="63"/>
    </row>
    <row r="91" spans="1:13" s="99" customFormat="1" ht="23.1" customHeight="1">
      <c r="A91" s="62"/>
      <c r="B91" s="61"/>
      <c r="C91" s="879"/>
      <c r="D91" s="1247"/>
      <c r="E91" s="1247"/>
      <c r="F91" s="879"/>
      <c r="G91" s="879"/>
      <c r="H91" s="879"/>
      <c r="I91" s="879"/>
      <c r="J91" s="879"/>
      <c r="K91" s="879"/>
      <c r="L91" s="880"/>
      <c r="M91" s="63"/>
    </row>
    <row r="92" spans="1:13" s="99" customFormat="1" ht="23.1" customHeight="1">
      <c r="A92" s="62"/>
      <c r="B92" s="61"/>
      <c r="C92" s="881"/>
      <c r="D92" s="1251"/>
      <c r="E92" s="1251"/>
      <c r="F92" s="881"/>
      <c r="G92" s="881"/>
      <c r="H92" s="881"/>
      <c r="I92" s="881"/>
      <c r="J92" s="881"/>
      <c r="K92" s="881"/>
      <c r="L92" s="880"/>
      <c r="M92" s="63"/>
    </row>
    <row r="93" spans="1:13" s="99" customFormat="1" ht="23.1" customHeight="1">
      <c r="A93" s="1536"/>
      <c r="B93" s="58"/>
      <c r="C93" s="877"/>
      <c r="D93" s="1255"/>
      <c r="E93" s="1255"/>
      <c r="F93" s="877"/>
      <c r="G93" s="877"/>
      <c r="H93" s="877"/>
      <c r="I93" s="877"/>
      <c r="J93" s="877"/>
      <c r="K93" s="877"/>
      <c r="L93" s="878"/>
      <c r="M93" s="67"/>
    </row>
    <row r="94" spans="1:13" s="99" customFormat="1" ht="23.1" customHeight="1">
      <c r="A94" s="62"/>
      <c r="B94" s="61"/>
      <c r="C94" s="879"/>
      <c r="D94" s="1247"/>
      <c r="E94" s="1247"/>
      <c r="F94" s="879"/>
      <c r="G94" s="879"/>
      <c r="H94" s="879"/>
      <c r="I94" s="879"/>
      <c r="J94" s="879"/>
      <c r="K94" s="879"/>
      <c r="L94" s="880"/>
      <c r="M94" s="63"/>
    </row>
    <row r="95" spans="1:13" s="99" customFormat="1" ht="23.1" customHeight="1">
      <c r="A95" s="62"/>
      <c r="B95" s="61"/>
      <c r="C95" s="879"/>
      <c r="D95" s="1247"/>
      <c r="E95" s="1247"/>
      <c r="F95" s="879"/>
      <c r="G95" s="879"/>
      <c r="H95" s="879"/>
      <c r="I95" s="879"/>
      <c r="J95" s="879"/>
      <c r="K95" s="879"/>
      <c r="L95" s="880"/>
      <c r="M95" s="63"/>
    </row>
    <row r="96" spans="1:13" s="99" customFormat="1" ht="23.1" customHeight="1">
      <c r="A96" s="62"/>
      <c r="B96" s="61"/>
      <c r="C96" s="879"/>
      <c r="D96" s="1247"/>
      <c r="E96" s="1247"/>
      <c r="F96" s="879"/>
      <c r="G96" s="879"/>
      <c r="H96" s="879"/>
      <c r="I96" s="879"/>
      <c r="J96" s="879"/>
      <c r="K96" s="879"/>
      <c r="L96" s="880"/>
      <c r="M96" s="63"/>
    </row>
    <row r="97" spans="1:13" s="99" customFormat="1" ht="23.1" customHeight="1">
      <c r="A97" s="62"/>
      <c r="B97" s="72"/>
      <c r="C97" s="881"/>
      <c r="D97" s="1251"/>
      <c r="E97" s="1251"/>
      <c r="F97" s="881"/>
      <c r="G97" s="881"/>
      <c r="H97" s="881"/>
      <c r="I97" s="881"/>
      <c r="J97" s="881"/>
      <c r="K97" s="881"/>
      <c r="L97" s="880"/>
      <c r="M97" s="63"/>
    </row>
    <row r="98" spans="1:13" s="99" customFormat="1" ht="23.1" customHeight="1">
      <c r="A98" s="1536"/>
      <c r="B98" s="58"/>
      <c r="C98" s="877"/>
      <c r="D98" s="1255"/>
      <c r="E98" s="1255"/>
      <c r="F98" s="877"/>
      <c r="G98" s="877"/>
      <c r="H98" s="877"/>
      <c r="I98" s="877"/>
      <c r="J98" s="877"/>
      <c r="K98" s="877"/>
      <c r="L98" s="878"/>
      <c r="M98" s="67"/>
    </row>
    <row r="99" spans="1:13" s="99" customFormat="1" ht="23.1" customHeight="1">
      <c r="A99" s="62"/>
      <c r="B99" s="61"/>
      <c r="C99" s="879"/>
      <c r="D99" s="1247"/>
      <c r="E99" s="1247"/>
      <c r="F99" s="879"/>
      <c r="G99" s="879"/>
      <c r="H99" s="879"/>
      <c r="I99" s="879"/>
      <c r="J99" s="879"/>
      <c r="K99" s="879"/>
      <c r="L99" s="880"/>
      <c r="M99" s="63"/>
    </row>
    <row r="100" spans="1:13" s="99" customFormat="1" ht="23.1" customHeight="1">
      <c r="A100" s="62"/>
      <c r="B100" s="61"/>
      <c r="C100" s="879"/>
      <c r="D100" s="1247"/>
      <c r="E100" s="1247"/>
      <c r="F100" s="879"/>
      <c r="G100" s="879"/>
      <c r="H100" s="879"/>
      <c r="I100" s="879"/>
      <c r="J100" s="879"/>
      <c r="K100" s="879"/>
      <c r="L100" s="880"/>
      <c r="M100" s="63"/>
    </row>
    <row r="101" spans="1:13" s="99" customFormat="1" ht="23.1" customHeight="1">
      <c r="A101" s="62"/>
      <c r="B101" s="61"/>
      <c r="C101" s="879"/>
      <c r="D101" s="1247"/>
      <c r="E101" s="1247"/>
      <c r="F101" s="879"/>
      <c r="G101" s="879"/>
      <c r="H101" s="879"/>
      <c r="I101" s="879"/>
      <c r="J101" s="879"/>
      <c r="K101" s="879"/>
      <c r="L101" s="880"/>
      <c r="M101" s="63"/>
    </row>
    <row r="102" spans="1:13" s="99" customFormat="1" ht="23.1" customHeight="1">
      <c r="A102" s="62"/>
      <c r="B102" s="72"/>
      <c r="C102" s="881"/>
      <c r="D102" s="1251"/>
      <c r="E102" s="1251"/>
      <c r="F102" s="881"/>
      <c r="G102" s="881"/>
      <c r="H102" s="881"/>
      <c r="I102" s="881"/>
      <c r="J102" s="881"/>
      <c r="K102" s="881"/>
      <c r="L102" s="880"/>
      <c r="M102" s="63"/>
    </row>
    <row r="103" spans="1:13" s="99" customFormat="1" ht="23.1" customHeight="1">
      <c r="A103" s="1536"/>
      <c r="B103" s="58"/>
      <c r="C103" s="877"/>
      <c r="D103" s="1255"/>
      <c r="E103" s="1255"/>
      <c r="F103" s="877"/>
      <c r="G103" s="877"/>
      <c r="H103" s="877"/>
      <c r="I103" s="877"/>
      <c r="J103" s="877"/>
      <c r="K103" s="877"/>
      <c r="L103" s="878"/>
      <c r="M103" s="67"/>
    </row>
    <row r="104" spans="1:13" s="99" customFormat="1" ht="23.1" customHeight="1">
      <c r="A104" s="62"/>
      <c r="B104" s="61"/>
      <c r="C104" s="879"/>
      <c r="D104" s="1247"/>
      <c r="E104" s="1247"/>
      <c r="F104" s="879"/>
      <c r="G104" s="879"/>
      <c r="H104" s="879"/>
      <c r="I104" s="879"/>
      <c r="J104" s="879"/>
      <c r="K104" s="879"/>
      <c r="L104" s="880"/>
      <c r="M104" s="63"/>
    </row>
    <row r="105" spans="1:13" s="99" customFormat="1" ht="23.1" customHeight="1">
      <c r="A105" s="62"/>
      <c r="B105" s="61"/>
      <c r="C105" s="879"/>
      <c r="D105" s="1247"/>
      <c r="E105" s="1247"/>
      <c r="F105" s="879"/>
      <c r="G105" s="879"/>
      <c r="H105" s="879"/>
      <c r="I105" s="879"/>
      <c r="J105" s="879"/>
      <c r="K105" s="879"/>
      <c r="L105" s="880"/>
      <c r="M105" s="63"/>
    </row>
    <row r="106" spans="1:13" s="99" customFormat="1" ht="23.1" customHeight="1">
      <c r="A106" s="62"/>
      <c r="B106" s="61"/>
      <c r="C106" s="879"/>
      <c r="D106" s="1247"/>
      <c r="E106" s="1247"/>
      <c r="F106" s="879"/>
      <c r="G106" s="879"/>
      <c r="H106" s="879"/>
      <c r="I106" s="879"/>
      <c r="J106" s="879"/>
      <c r="K106" s="879"/>
      <c r="L106" s="880"/>
      <c r="M106" s="63"/>
    </row>
    <row r="107" spans="1:13" s="99" customFormat="1" ht="23.1" customHeight="1">
      <c r="A107" s="62"/>
      <c r="B107" s="72"/>
      <c r="C107" s="881"/>
      <c r="D107" s="1251"/>
      <c r="E107" s="1251"/>
      <c r="F107" s="881"/>
      <c r="G107" s="881"/>
      <c r="H107" s="881"/>
      <c r="I107" s="881"/>
      <c r="J107" s="881"/>
      <c r="K107" s="881"/>
      <c r="L107" s="880"/>
      <c r="M107" s="63"/>
    </row>
    <row r="108" spans="1:13" s="99" customFormat="1" ht="23.1" customHeight="1">
      <c r="A108" s="1536"/>
      <c r="B108" s="61"/>
      <c r="C108" s="877"/>
      <c r="D108" s="1255"/>
      <c r="E108" s="1255"/>
      <c r="F108" s="877"/>
      <c r="G108" s="877"/>
      <c r="H108" s="877"/>
      <c r="I108" s="877"/>
      <c r="J108" s="877"/>
      <c r="K108" s="877"/>
      <c r="L108" s="878"/>
      <c r="M108" s="67"/>
    </row>
    <row r="109" spans="1:13" s="99" customFormat="1" ht="23.1" customHeight="1">
      <c r="A109" s="62"/>
      <c r="B109" s="61"/>
      <c r="C109" s="879"/>
      <c r="D109" s="1247"/>
      <c r="E109" s="1247"/>
      <c r="F109" s="879"/>
      <c r="G109" s="879"/>
      <c r="H109" s="879"/>
      <c r="I109" s="879"/>
      <c r="J109" s="879"/>
      <c r="K109" s="879"/>
      <c r="L109" s="880"/>
      <c r="M109" s="63"/>
    </row>
    <row r="110" spans="1:13" s="99" customFormat="1" ht="23.1" customHeight="1">
      <c r="A110" s="62"/>
      <c r="B110" s="61"/>
      <c r="C110" s="879"/>
      <c r="D110" s="1247"/>
      <c r="E110" s="1247"/>
      <c r="F110" s="879"/>
      <c r="G110" s="879"/>
      <c r="H110" s="879"/>
      <c r="I110" s="879"/>
      <c r="J110" s="879"/>
      <c r="K110" s="879"/>
      <c r="L110" s="880"/>
      <c r="M110" s="63"/>
    </row>
    <row r="111" spans="1:13" s="99" customFormat="1" ht="23.1" customHeight="1">
      <c r="A111" s="62"/>
      <c r="B111" s="61"/>
      <c r="C111" s="879"/>
      <c r="D111" s="1247"/>
      <c r="E111" s="1247"/>
      <c r="F111" s="879"/>
      <c r="G111" s="879"/>
      <c r="H111" s="879"/>
      <c r="I111" s="879"/>
      <c r="J111" s="879"/>
      <c r="K111" s="879"/>
      <c r="L111" s="880"/>
      <c r="M111" s="63"/>
    </row>
    <row r="112" spans="1:13" s="99" customFormat="1" ht="23.1" customHeight="1" thickBot="1">
      <c r="A112" s="1537"/>
      <c r="B112" s="78"/>
      <c r="C112" s="885"/>
      <c r="D112" s="1259"/>
      <c r="E112" s="1259"/>
      <c r="F112" s="885"/>
      <c r="G112" s="885"/>
      <c r="H112" s="885"/>
      <c r="I112" s="885"/>
      <c r="J112" s="885"/>
      <c r="K112" s="885"/>
      <c r="L112" s="886"/>
      <c r="M112" s="79"/>
    </row>
    <row r="113" spans="3:12" ht="23.1" customHeight="1"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</row>
    <row r="114" spans="3:12" ht="23.1" customHeight="1"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</row>
    <row r="115" spans="3:12" ht="23.1" customHeight="1"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</row>
  </sheetData>
  <mergeCells count="10">
    <mergeCell ref="K3:L4"/>
    <mergeCell ref="H5:H7"/>
    <mergeCell ref="L5:L7"/>
    <mergeCell ref="A13:A17"/>
    <mergeCell ref="J3:J7"/>
    <mergeCell ref="A8:A12"/>
    <mergeCell ref="D5:D7"/>
    <mergeCell ref="E5:E7"/>
    <mergeCell ref="C3:E4"/>
    <mergeCell ref="G3:H4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46" pageOrder="overThenDown" orientation="portrait" r:id="rId1"/>
  <headerFooter alignWithMargins="0"/>
  <rowBreaks count="1" manualBreakCount="1">
    <brk id="62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8"/>
  <dimension ref="A1:X121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1" customHeight="1"/>
  <cols>
    <col min="1" max="1" width="5" style="8" customWidth="1"/>
    <col min="2" max="2" width="19.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>
      <c r="A1" s="4" t="s">
        <v>64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2"/>
    </row>
    <row r="2" spans="1:24" s="84" customFormat="1" ht="22.5" customHeight="1" thickBot="1">
      <c r="A2" s="83"/>
      <c r="B2" s="83"/>
      <c r="C2" s="118"/>
      <c r="D2" s="118"/>
      <c r="E2" s="118"/>
      <c r="F2" s="118"/>
      <c r="G2" s="118"/>
      <c r="H2" s="118"/>
      <c r="I2" s="118"/>
      <c r="J2" s="118"/>
      <c r="L2" s="118"/>
      <c r="M2" s="118"/>
      <c r="N2" s="104" t="s">
        <v>542</v>
      </c>
      <c r="O2" s="83"/>
    </row>
    <row r="3" spans="1:24" s="65" customFormat="1" ht="24.95" customHeight="1">
      <c r="A3" s="17" t="s">
        <v>423</v>
      </c>
      <c r="B3" s="18"/>
      <c r="C3" s="15"/>
      <c r="D3" s="121"/>
      <c r="E3" s="122"/>
      <c r="F3" s="122" t="s">
        <v>232</v>
      </c>
      <c r="G3" s="122"/>
      <c r="H3" s="122"/>
      <c r="I3" s="122" t="s">
        <v>233</v>
      </c>
      <c r="J3" s="122"/>
      <c r="K3" s="122"/>
      <c r="L3" s="122"/>
      <c r="M3" s="122"/>
      <c r="N3" s="122"/>
      <c r="O3" s="16" t="s">
        <v>423</v>
      </c>
    </row>
    <row r="4" spans="1:24" s="65" customFormat="1" ht="24.95" customHeight="1">
      <c r="A4" s="26" t="s">
        <v>424</v>
      </c>
      <c r="B4" s="27"/>
      <c r="C4" s="24"/>
      <c r="D4" s="866"/>
      <c r="E4" s="1488"/>
      <c r="F4" s="1488" t="s">
        <v>41</v>
      </c>
      <c r="G4" s="1488" t="s">
        <v>42</v>
      </c>
      <c r="H4" s="1488" t="s">
        <v>43</v>
      </c>
      <c r="I4" s="1488"/>
      <c r="J4" s="1488" t="s">
        <v>122</v>
      </c>
      <c r="K4" s="1488" t="s">
        <v>44</v>
      </c>
      <c r="L4" s="1488" t="s">
        <v>55</v>
      </c>
      <c r="M4" s="1488" t="s">
        <v>45</v>
      </c>
      <c r="N4" s="1489"/>
      <c r="O4" s="25" t="s">
        <v>424</v>
      </c>
    </row>
    <row r="5" spans="1:24" s="65" customFormat="1" ht="24.95" customHeight="1">
      <c r="A5" s="26" t="s">
        <v>425</v>
      </c>
      <c r="B5" s="27" t="s">
        <v>393</v>
      </c>
      <c r="C5" s="24" t="s">
        <v>398</v>
      </c>
      <c r="D5" s="5" t="s">
        <v>49</v>
      </c>
      <c r="E5" s="5"/>
      <c r="F5" s="2735" t="s">
        <v>512</v>
      </c>
      <c r="G5" s="5"/>
      <c r="H5" s="2735" t="s">
        <v>386</v>
      </c>
      <c r="I5" s="5"/>
      <c r="J5" s="5"/>
      <c r="K5" s="5"/>
      <c r="L5" s="123"/>
      <c r="M5" s="5"/>
      <c r="N5" s="5"/>
      <c r="O5" s="25" t="s">
        <v>425</v>
      </c>
    </row>
    <row r="6" spans="1:24" s="65" customFormat="1" ht="24.95" customHeight="1">
      <c r="A6" s="26" t="s">
        <v>426</v>
      </c>
      <c r="B6" s="27"/>
      <c r="C6" s="24"/>
      <c r="D6" s="2739" t="s">
        <v>63</v>
      </c>
      <c r="E6" s="24" t="s">
        <v>396</v>
      </c>
      <c r="F6" s="2737"/>
      <c r="G6" s="24" t="s">
        <v>234</v>
      </c>
      <c r="H6" s="2736"/>
      <c r="I6" s="24" t="s">
        <v>397</v>
      </c>
      <c r="J6" s="24" t="s">
        <v>555</v>
      </c>
      <c r="K6" s="24" t="s">
        <v>556</v>
      </c>
      <c r="L6" s="117" t="s">
        <v>557</v>
      </c>
      <c r="M6" s="24" t="s">
        <v>394</v>
      </c>
      <c r="N6" s="24" t="s">
        <v>834</v>
      </c>
      <c r="O6" s="25" t="s">
        <v>426</v>
      </c>
    </row>
    <row r="7" spans="1:24" s="65" customFormat="1" ht="24.95" customHeight="1" thickBot="1">
      <c r="A7" s="45" t="s">
        <v>427</v>
      </c>
      <c r="B7" s="46"/>
      <c r="C7" s="42"/>
      <c r="D7" s="2740"/>
      <c r="E7" s="42"/>
      <c r="F7" s="2738"/>
      <c r="G7" s="42"/>
      <c r="H7" s="2557"/>
      <c r="I7" s="42"/>
      <c r="J7" s="42"/>
      <c r="K7" s="42"/>
      <c r="L7" s="124"/>
      <c r="M7" s="42"/>
      <c r="N7" s="42"/>
      <c r="O7" s="44" t="s">
        <v>427</v>
      </c>
    </row>
    <row r="8" spans="1:24" ht="30" customHeight="1">
      <c r="A8" s="2639" t="s">
        <v>6</v>
      </c>
      <c r="B8" s="1570" t="s">
        <v>1098</v>
      </c>
      <c r="C8" s="389">
        <v>9024996394</v>
      </c>
      <c r="D8" s="389">
        <v>451724030223</v>
      </c>
      <c r="E8" s="389">
        <v>7164974692</v>
      </c>
      <c r="F8" s="388">
        <v>458889004915</v>
      </c>
      <c r="G8" s="388">
        <v>60927843543</v>
      </c>
      <c r="H8" s="390">
        <v>46891115</v>
      </c>
      <c r="I8" s="388">
        <v>4454172</v>
      </c>
      <c r="J8" s="388">
        <v>3680742089</v>
      </c>
      <c r="K8" s="388">
        <v>569980000</v>
      </c>
      <c r="L8" s="933">
        <v>0</v>
      </c>
      <c r="M8" s="388">
        <v>978742119</v>
      </c>
      <c r="N8" s="388">
        <v>525097657953</v>
      </c>
      <c r="O8" s="20"/>
      <c r="P8" s="65"/>
      <c r="Q8" s="65"/>
      <c r="R8" s="65"/>
      <c r="S8" s="65"/>
      <c r="T8" s="65"/>
      <c r="U8" s="65"/>
      <c r="V8" s="65"/>
      <c r="W8" s="65"/>
      <c r="X8" s="65"/>
    </row>
    <row r="9" spans="1:24" ht="30" customHeight="1">
      <c r="A9" s="2640"/>
      <c r="B9" s="1570" t="s">
        <v>1099</v>
      </c>
      <c r="C9" s="1281">
        <v>9358770687</v>
      </c>
      <c r="D9" s="1281">
        <v>442662471523</v>
      </c>
      <c r="E9" s="1281">
        <v>6524243473</v>
      </c>
      <c r="F9" s="1281">
        <v>449186714996</v>
      </c>
      <c r="G9" s="1281">
        <v>60067064895</v>
      </c>
      <c r="H9" s="390">
        <v>38432356</v>
      </c>
      <c r="I9" s="1035">
        <v>970109</v>
      </c>
      <c r="J9" s="1281">
        <v>3259883323</v>
      </c>
      <c r="K9" s="1281">
        <v>554750000</v>
      </c>
      <c r="L9" s="1281">
        <v>0</v>
      </c>
      <c r="M9" s="1281">
        <v>901331884</v>
      </c>
      <c r="N9" s="1281">
        <v>514009147563</v>
      </c>
      <c r="O9" s="28"/>
    </row>
    <row r="10" spans="1:24" ht="30" customHeight="1">
      <c r="A10" s="2640"/>
      <c r="B10" s="1570" t="s">
        <v>1100</v>
      </c>
      <c r="C10" s="389">
        <v>9452926501</v>
      </c>
      <c r="D10" s="389">
        <v>431715617987</v>
      </c>
      <c r="E10" s="389">
        <v>6018082259</v>
      </c>
      <c r="F10" s="388">
        <v>437733700246</v>
      </c>
      <c r="G10" s="388">
        <v>60036812516</v>
      </c>
      <c r="H10" s="390">
        <v>36237356</v>
      </c>
      <c r="I10" s="388">
        <v>597423</v>
      </c>
      <c r="J10" s="388">
        <v>3007463076</v>
      </c>
      <c r="K10" s="388">
        <v>548830000</v>
      </c>
      <c r="L10" s="933">
        <v>0</v>
      </c>
      <c r="M10" s="388">
        <v>862947606</v>
      </c>
      <c r="N10" s="388">
        <v>502226588223</v>
      </c>
      <c r="O10" s="28"/>
    </row>
    <row r="11" spans="1:24" ht="30" customHeight="1">
      <c r="A11" s="2640"/>
      <c r="B11" s="1570" t="s">
        <v>1101</v>
      </c>
      <c r="C11" s="1478">
        <v>9619695101</v>
      </c>
      <c r="D11" s="389">
        <v>425611871133</v>
      </c>
      <c r="E11" s="389">
        <v>5650666698</v>
      </c>
      <c r="F11" s="389">
        <v>431262537831</v>
      </c>
      <c r="G11" s="389">
        <v>59570421224</v>
      </c>
      <c r="H11" s="390">
        <v>54811306</v>
      </c>
      <c r="I11" s="389">
        <v>484370</v>
      </c>
      <c r="J11" s="389">
        <v>2728383499</v>
      </c>
      <c r="K11" s="394">
        <v>512650000</v>
      </c>
      <c r="L11" s="389">
        <v>0</v>
      </c>
      <c r="M11" s="389">
        <v>880405898</v>
      </c>
      <c r="N11" s="389">
        <v>495009694128</v>
      </c>
      <c r="O11" s="28"/>
    </row>
    <row r="12" spans="1:24" ht="30" customHeight="1">
      <c r="A12" s="2641"/>
      <c r="B12" s="1733" t="s">
        <v>1097</v>
      </c>
      <c r="C12" s="391">
        <v>10019467127</v>
      </c>
      <c r="D12" s="391">
        <v>404584602925</v>
      </c>
      <c r="E12" s="391">
        <v>4820516295</v>
      </c>
      <c r="F12" s="391">
        <v>409405119220</v>
      </c>
      <c r="G12" s="391">
        <v>59018179509</v>
      </c>
      <c r="H12" s="402">
        <v>57954503</v>
      </c>
      <c r="I12" s="391">
        <v>509195</v>
      </c>
      <c r="J12" s="391">
        <v>2451536996</v>
      </c>
      <c r="K12" s="391">
        <v>518460000</v>
      </c>
      <c r="L12" s="948">
        <v>0</v>
      </c>
      <c r="M12" s="948">
        <v>876640629</v>
      </c>
      <c r="N12" s="948">
        <v>472328400052</v>
      </c>
      <c r="O12" s="110"/>
    </row>
    <row r="13" spans="1:24" ht="30" customHeight="1">
      <c r="A13" s="2642" t="s">
        <v>963</v>
      </c>
      <c r="B13" s="1570" t="s">
        <v>1098</v>
      </c>
      <c r="C13" s="389">
        <v>7244070402</v>
      </c>
      <c r="D13" s="389">
        <v>427168807654</v>
      </c>
      <c r="E13" s="389">
        <v>6719887484</v>
      </c>
      <c r="F13" s="388">
        <v>433888695138</v>
      </c>
      <c r="G13" s="388">
        <v>58369404740</v>
      </c>
      <c r="H13" s="390">
        <v>46891115</v>
      </c>
      <c r="I13" s="388">
        <v>4402875</v>
      </c>
      <c r="J13" s="388">
        <v>3007477495</v>
      </c>
      <c r="K13" s="388">
        <v>537610000</v>
      </c>
      <c r="L13" s="933">
        <v>0</v>
      </c>
      <c r="M13" s="388">
        <v>0</v>
      </c>
      <c r="N13" s="388">
        <v>495854481363</v>
      </c>
      <c r="O13" s="28"/>
      <c r="P13" s="65"/>
      <c r="Q13" s="65"/>
      <c r="R13" s="65"/>
      <c r="S13" s="65"/>
      <c r="T13" s="65"/>
      <c r="U13" s="65"/>
      <c r="V13" s="65"/>
      <c r="W13" s="65"/>
      <c r="X13" s="65"/>
    </row>
    <row r="14" spans="1:24" ht="30" customHeight="1">
      <c r="A14" s="2640"/>
      <c r="B14" s="1570" t="s">
        <v>1099</v>
      </c>
      <c r="C14" s="1281">
        <v>7672455606</v>
      </c>
      <c r="D14" s="1281">
        <v>419026218784</v>
      </c>
      <c r="E14" s="1281">
        <v>6114943992</v>
      </c>
      <c r="F14" s="1281">
        <v>425141162776</v>
      </c>
      <c r="G14" s="1281">
        <v>57719598029</v>
      </c>
      <c r="H14" s="390">
        <v>38412236</v>
      </c>
      <c r="I14" s="1035">
        <v>883068</v>
      </c>
      <c r="J14" s="1281">
        <v>2630605508</v>
      </c>
      <c r="K14" s="1281">
        <v>523700000</v>
      </c>
      <c r="L14" s="1281">
        <v>0</v>
      </c>
      <c r="M14" s="1281">
        <v>0</v>
      </c>
      <c r="N14" s="1281">
        <v>486054361617</v>
      </c>
      <c r="O14" s="28"/>
    </row>
    <row r="15" spans="1:24" ht="30" customHeight="1">
      <c r="A15" s="2640"/>
      <c r="B15" s="1570" t="s">
        <v>1100</v>
      </c>
      <c r="C15" s="389">
        <v>7570176350</v>
      </c>
      <c r="D15" s="389">
        <v>408900107732</v>
      </c>
      <c r="E15" s="389">
        <v>5632181586</v>
      </c>
      <c r="F15" s="388">
        <v>414532289318</v>
      </c>
      <c r="G15" s="388">
        <v>57778997587</v>
      </c>
      <c r="H15" s="390">
        <v>36193985</v>
      </c>
      <c r="I15" s="388">
        <v>454992</v>
      </c>
      <c r="J15" s="388">
        <v>2371779171</v>
      </c>
      <c r="K15" s="388">
        <v>519500000</v>
      </c>
      <c r="L15" s="933">
        <v>0</v>
      </c>
      <c r="M15" s="388">
        <v>3493</v>
      </c>
      <c r="N15" s="388">
        <v>475239218546</v>
      </c>
      <c r="O15" s="28"/>
    </row>
    <row r="16" spans="1:24" ht="30" customHeight="1">
      <c r="A16" s="2640"/>
      <c r="B16" s="1570" t="s">
        <v>1101</v>
      </c>
      <c r="C16" s="1478">
        <v>7691260150</v>
      </c>
      <c r="D16" s="389">
        <v>402583039718</v>
      </c>
      <c r="E16" s="389">
        <v>5276761354</v>
      </c>
      <c r="F16" s="389">
        <v>407859801072</v>
      </c>
      <c r="G16" s="389">
        <v>57293608355</v>
      </c>
      <c r="H16" s="390">
        <v>54805981</v>
      </c>
      <c r="I16" s="389">
        <v>409470</v>
      </c>
      <c r="J16" s="389">
        <v>2123933704</v>
      </c>
      <c r="K16" s="394">
        <v>485700000</v>
      </c>
      <c r="L16" s="389">
        <v>0</v>
      </c>
      <c r="M16" s="389">
        <v>1680</v>
      </c>
      <c r="N16" s="389">
        <v>467818260262</v>
      </c>
      <c r="O16" s="28"/>
    </row>
    <row r="17" spans="1:15" ht="30" customHeight="1">
      <c r="A17" s="2641"/>
      <c r="B17" s="1733" t="s">
        <v>1097</v>
      </c>
      <c r="C17" s="391">
        <v>7688795177</v>
      </c>
      <c r="D17" s="391">
        <v>382865941781</v>
      </c>
      <c r="E17" s="391">
        <v>4484311043</v>
      </c>
      <c r="F17" s="391">
        <v>387350252824</v>
      </c>
      <c r="G17" s="391">
        <v>56759757009</v>
      </c>
      <c r="H17" s="402">
        <v>57946467</v>
      </c>
      <c r="I17" s="391">
        <v>397295</v>
      </c>
      <c r="J17" s="391">
        <v>1859528742</v>
      </c>
      <c r="K17" s="391">
        <v>490550000</v>
      </c>
      <c r="L17" s="948">
        <v>0</v>
      </c>
      <c r="M17" s="948">
        <v>24396839</v>
      </c>
      <c r="N17" s="948">
        <v>446542829176</v>
      </c>
      <c r="O17" s="28"/>
    </row>
    <row r="18" spans="1:15" ht="23.1" customHeight="1">
      <c r="A18" s="57">
        <v>1</v>
      </c>
      <c r="B18" s="92" t="s">
        <v>1027</v>
      </c>
      <c r="C18" s="927">
        <v>433269143</v>
      </c>
      <c r="D18" s="927">
        <v>18764167233</v>
      </c>
      <c r="E18" s="927">
        <v>236818406</v>
      </c>
      <c r="F18" s="396">
        <v>19000985639</v>
      </c>
      <c r="G18" s="396">
        <v>2838324687</v>
      </c>
      <c r="H18" s="386">
        <v>2061547</v>
      </c>
      <c r="I18" s="396">
        <v>0</v>
      </c>
      <c r="J18" s="396">
        <v>86545330</v>
      </c>
      <c r="K18" s="396">
        <v>22600000</v>
      </c>
      <c r="L18" s="961">
        <v>0</v>
      </c>
      <c r="M18" s="396">
        <v>504794</v>
      </c>
      <c r="N18" s="396">
        <v>21951021997</v>
      </c>
      <c r="O18" s="59">
        <v>1</v>
      </c>
    </row>
    <row r="19" spans="1:15" ht="23.1" customHeight="1">
      <c r="A19" s="60">
        <v>2</v>
      </c>
      <c r="B19" s="93" t="s">
        <v>1028</v>
      </c>
      <c r="C19" s="389">
        <v>194970362</v>
      </c>
      <c r="D19" s="389">
        <v>11541658851</v>
      </c>
      <c r="E19" s="389">
        <v>119906577</v>
      </c>
      <c r="F19" s="388">
        <v>11661565428</v>
      </c>
      <c r="G19" s="388">
        <v>1724544463</v>
      </c>
      <c r="H19" s="384">
        <v>2464887</v>
      </c>
      <c r="I19" s="388">
        <v>29680</v>
      </c>
      <c r="J19" s="388">
        <v>38266880</v>
      </c>
      <c r="K19" s="388">
        <v>16050000</v>
      </c>
      <c r="L19" s="933">
        <v>0</v>
      </c>
      <c r="M19" s="388">
        <v>97952</v>
      </c>
      <c r="N19" s="388">
        <v>13443019290</v>
      </c>
      <c r="O19" s="55">
        <v>2</v>
      </c>
    </row>
    <row r="20" spans="1:15" ht="23.1" customHeight="1">
      <c r="A20" s="60">
        <v>3</v>
      </c>
      <c r="B20" s="93" t="s">
        <v>1029</v>
      </c>
      <c r="C20" s="389">
        <v>879274312</v>
      </c>
      <c r="D20" s="389">
        <v>29062331334</v>
      </c>
      <c r="E20" s="389">
        <v>417160210</v>
      </c>
      <c r="F20" s="388">
        <v>29479491544</v>
      </c>
      <c r="G20" s="388">
        <v>4487933505</v>
      </c>
      <c r="H20" s="384">
        <v>5899094</v>
      </c>
      <c r="I20" s="388">
        <v>0</v>
      </c>
      <c r="J20" s="388">
        <v>252939683</v>
      </c>
      <c r="K20" s="388">
        <v>38700000</v>
      </c>
      <c r="L20" s="933">
        <v>0</v>
      </c>
      <c r="M20" s="388">
        <v>2794135</v>
      </c>
      <c r="N20" s="388">
        <v>34267757961</v>
      </c>
      <c r="O20" s="55">
        <v>3</v>
      </c>
    </row>
    <row r="21" spans="1:15" ht="23.1" customHeight="1">
      <c r="A21" s="60">
        <v>6</v>
      </c>
      <c r="B21" s="93" t="s">
        <v>1030</v>
      </c>
      <c r="C21" s="389">
        <v>97527152</v>
      </c>
      <c r="D21" s="389">
        <v>4828385285</v>
      </c>
      <c r="E21" s="389">
        <v>47189331</v>
      </c>
      <c r="F21" s="388">
        <v>4875574616</v>
      </c>
      <c r="G21" s="388">
        <v>687179122</v>
      </c>
      <c r="H21" s="384">
        <v>419063</v>
      </c>
      <c r="I21" s="388">
        <v>3763</v>
      </c>
      <c r="J21" s="388">
        <v>18781377</v>
      </c>
      <c r="K21" s="388">
        <v>6900000</v>
      </c>
      <c r="L21" s="933">
        <v>0</v>
      </c>
      <c r="M21" s="388">
        <v>147009</v>
      </c>
      <c r="N21" s="388">
        <v>5589004950</v>
      </c>
      <c r="O21" s="55">
        <v>6</v>
      </c>
    </row>
    <row r="22" spans="1:15" ht="23.1" customHeight="1">
      <c r="A22" s="60">
        <v>7</v>
      </c>
      <c r="B22" s="93" t="s">
        <v>1031</v>
      </c>
      <c r="C22" s="391">
        <v>101341219</v>
      </c>
      <c r="D22" s="391">
        <v>3833803244</v>
      </c>
      <c r="E22" s="391">
        <v>32774328</v>
      </c>
      <c r="F22" s="404">
        <v>3866577572</v>
      </c>
      <c r="G22" s="404">
        <v>588709986</v>
      </c>
      <c r="H22" s="385">
        <v>443015</v>
      </c>
      <c r="I22" s="404">
        <v>0</v>
      </c>
      <c r="J22" s="404">
        <v>10101040</v>
      </c>
      <c r="K22" s="404">
        <v>5800000</v>
      </c>
      <c r="L22" s="933">
        <v>0</v>
      </c>
      <c r="M22" s="388">
        <v>0</v>
      </c>
      <c r="N22" s="404">
        <v>4471631613</v>
      </c>
      <c r="O22" s="55">
        <v>7</v>
      </c>
    </row>
    <row r="23" spans="1:15" ht="23.1" customHeight="1">
      <c r="A23" s="57">
        <v>8</v>
      </c>
      <c r="B23" s="92" t="s">
        <v>1032</v>
      </c>
      <c r="C23" s="927">
        <v>240148602</v>
      </c>
      <c r="D23" s="927">
        <v>17435315586</v>
      </c>
      <c r="E23" s="927">
        <v>234811613</v>
      </c>
      <c r="F23" s="396">
        <v>17670127199</v>
      </c>
      <c r="G23" s="396">
        <v>2556152215</v>
      </c>
      <c r="H23" s="396">
        <v>3652610</v>
      </c>
      <c r="I23" s="396">
        <v>0</v>
      </c>
      <c r="J23" s="396">
        <v>74670360</v>
      </c>
      <c r="K23" s="396">
        <v>22150000</v>
      </c>
      <c r="L23" s="961">
        <v>0</v>
      </c>
      <c r="M23" s="396">
        <v>1244518</v>
      </c>
      <c r="N23" s="396">
        <v>20327996902</v>
      </c>
      <c r="O23" s="59">
        <v>8</v>
      </c>
    </row>
    <row r="24" spans="1:15" ht="23.1" customHeight="1">
      <c r="A24" s="60">
        <v>9</v>
      </c>
      <c r="B24" s="93" t="s">
        <v>1033</v>
      </c>
      <c r="C24" s="389">
        <v>33388420</v>
      </c>
      <c r="D24" s="389">
        <v>4871301216</v>
      </c>
      <c r="E24" s="389">
        <v>44460710</v>
      </c>
      <c r="F24" s="388">
        <v>4915761926</v>
      </c>
      <c r="G24" s="388">
        <v>761122246</v>
      </c>
      <c r="H24" s="388">
        <v>569334</v>
      </c>
      <c r="I24" s="388">
        <v>0</v>
      </c>
      <c r="J24" s="388">
        <v>13026510</v>
      </c>
      <c r="K24" s="388">
        <v>6850000</v>
      </c>
      <c r="L24" s="933">
        <v>0</v>
      </c>
      <c r="M24" s="388">
        <v>14880</v>
      </c>
      <c r="N24" s="388">
        <v>5697344896</v>
      </c>
      <c r="O24" s="55">
        <v>9</v>
      </c>
    </row>
    <row r="25" spans="1:15" ht="23.1" customHeight="1">
      <c r="A25" s="60">
        <v>10</v>
      </c>
      <c r="B25" s="93" t="s">
        <v>1034</v>
      </c>
      <c r="C25" s="389">
        <v>155389519</v>
      </c>
      <c r="D25" s="389">
        <v>7201165506</v>
      </c>
      <c r="E25" s="389">
        <v>49921189</v>
      </c>
      <c r="F25" s="388">
        <v>7251086695</v>
      </c>
      <c r="G25" s="388">
        <v>1103019736</v>
      </c>
      <c r="H25" s="388">
        <v>867572</v>
      </c>
      <c r="I25" s="388">
        <v>0</v>
      </c>
      <c r="J25" s="388">
        <v>21308000</v>
      </c>
      <c r="K25" s="388">
        <v>9750000</v>
      </c>
      <c r="L25" s="933">
        <v>0</v>
      </c>
      <c r="M25" s="388">
        <v>0</v>
      </c>
      <c r="N25" s="388">
        <v>8386032003</v>
      </c>
      <c r="O25" s="55">
        <v>10</v>
      </c>
    </row>
    <row r="26" spans="1:15" s="65" customFormat="1" ht="23.1" customHeight="1">
      <c r="A26" s="62">
        <v>11</v>
      </c>
      <c r="B26" s="61" t="s">
        <v>1035</v>
      </c>
      <c r="C26" s="390">
        <v>127277010</v>
      </c>
      <c r="D26" s="390">
        <v>4639924628</v>
      </c>
      <c r="E26" s="390">
        <v>54895805</v>
      </c>
      <c r="F26" s="384">
        <v>4694820433</v>
      </c>
      <c r="G26" s="384">
        <v>716341331</v>
      </c>
      <c r="H26" s="384">
        <v>586337</v>
      </c>
      <c r="I26" s="384">
        <v>0</v>
      </c>
      <c r="J26" s="384">
        <v>21774790</v>
      </c>
      <c r="K26" s="384">
        <v>6000000</v>
      </c>
      <c r="L26" s="920">
        <v>0</v>
      </c>
      <c r="M26" s="384">
        <v>194154</v>
      </c>
      <c r="N26" s="384">
        <v>5439717045</v>
      </c>
      <c r="O26" s="63">
        <v>11</v>
      </c>
    </row>
    <row r="27" spans="1:15" s="65" customFormat="1" ht="23.1" customHeight="1">
      <c r="A27" s="62">
        <v>12</v>
      </c>
      <c r="B27" s="61" t="s">
        <v>1036</v>
      </c>
      <c r="C27" s="402">
        <v>43984405</v>
      </c>
      <c r="D27" s="402">
        <v>5374902573</v>
      </c>
      <c r="E27" s="402">
        <v>55794687</v>
      </c>
      <c r="F27" s="385">
        <v>5430697260</v>
      </c>
      <c r="G27" s="385">
        <v>832065750</v>
      </c>
      <c r="H27" s="385">
        <v>902971</v>
      </c>
      <c r="I27" s="385">
        <v>0</v>
      </c>
      <c r="J27" s="385">
        <v>21282670</v>
      </c>
      <c r="K27" s="385">
        <v>6900000</v>
      </c>
      <c r="L27" s="920">
        <v>0</v>
      </c>
      <c r="M27" s="384">
        <v>163755</v>
      </c>
      <c r="N27" s="385">
        <v>6292012406</v>
      </c>
      <c r="O27" s="63">
        <v>12</v>
      </c>
    </row>
    <row r="28" spans="1:15" s="65" customFormat="1" ht="23.1" customHeight="1">
      <c r="A28" s="66">
        <v>14</v>
      </c>
      <c r="B28" s="58" t="s">
        <v>1037</v>
      </c>
      <c r="C28" s="922">
        <v>340511691</v>
      </c>
      <c r="D28" s="922">
        <v>13701712986</v>
      </c>
      <c r="E28" s="922">
        <v>148067442</v>
      </c>
      <c r="F28" s="386">
        <v>13849780428</v>
      </c>
      <c r="G28" s="386">
        <v>2084829892</v>
      </c>
      <c r="H28" s="386">
        <v>2228471</v>
      </c>
      <c r="I28" s="386">
        <v>13494</v>
      </c>
      <c r="J28" s="386">
        <v>54185700</v>
      </c>
      <c r="K28" s="386">
        <v>18700000</v>
      </c>
      <c r="L28" s="921">
        <v>0</v>
      </c>
      <c r="M28" s="386">
        <v>2301249</v>
      </c>
      <c r="N28" s="386">
        <v>16012039234</v>
      </c>
      <c r="O28" s="67">
        <v>14</v>
      </c>
    </row>
    <row r="29" spans="1:15" s="65" customFormat="1" ht="23.1" customHeight="1">
      <c r="A29" s="62">
        <v>15</v>
      </c>
      <c r="B29" s="61" t="s">
        <v>1038</v>
      </c>
      <c r="C29" s="390">
        <v>71745012</v>
      </c>
      <c r="D29" s="390">
        <v>9125929136</v>
      </c>
      <c r="E29" s="390">
        <v>116313522</v>
      </c>
      <c r="F29" s="384">
        <v>9242242658</v>
      </c>
      <c r="G29" s="384">
        <v>1403960557</v>
      </c>
      <c r="H29" s="384">
        <v>729308</v>
      </c>
      <c r="I29" s="384">
        <v>0</v>
      </c>
      <c r="J29" s="384">
        <v>31892730</v>
      </c>
      <c r="K29" s="384">
        <v>12400000</v>
      </c>
      <c r="L29" s="920">
        <v>0</v>
      </c>
      <c r="M29" s="384">
        <v>431403</v>
      </c>
      <c r="N29" s="384">
        <v>10691656656</v>
      </c>
      <c r="O29" s="63">
        <v>15</v>
      </c>
    </row>
    <row r="30" spans="1:15" s="65" customFormat="1" ht="23.1" customHeight="1">
      <c r="A30" s="62">
        <v>16</v>
      </c>
      <c r="B30" s="61" t="s">
        <v>1039</v>
      </c>
      <c r="C30" s="390">
        <v>101263702</v>
      </c>
      <c r="D30" s="390">
        <v>3252396807</v>
      </c>
      <c r="E30" s="390">
        <v>20012693</v>
      </c>
      <c r="F30" s="384">
        <v>3272409500</v>
      </c>
      <c r="G30" s="384">
        <v>490877905</v>
      </c>
      <c r="H30" s="384">
        <v>462883</v>
      </c>
      <c r="I30" s="384">
        <v>0</v>
      </c>
      <c r="J30" s="384">
        <v>10915646</v>
      </c>
      <c r="K30" s="384">
        <v>3950000</v>
      </c>
      <c r="L30" s="920">
        <v>0</v>
      </c>
      <c r="M30" s="384">
        <v>111722</v>
      </c>
      <c r="N30" s="384">
        <v>3778727656</v>
      </c>
      <c r="O30" s="63">
        <v>16</v>
      </c>
    </row>
    <row r="31" spans="1:15" s="65" customFormat="1" ht="23.1" customHeight="1">
      <c r="A31" s="62">
        <v>17</v>
      </c>
      <c r="B31" s="61" t="s">
        <v>1040</v>
      </c>
      <c r="C31" s="390">
        <v>155024071</v>
      </c>
      <c r="D31" s="390">
        <v>6472819561</v>
      </c>
      <c r="E31" s="390">
        <v>67340530</v>
      </c>
      <c r="F31" s="384">
        <v>6540160091</v>
      </c>
      <c r="G31" s="384">
        <v>898861633</v>
      </c>
      <c r="H31" s="384">
        <v>809826</v>
      </c>
      <c r="I31" s="384">
        <v>36880</v>
      </c>
      <c r="J31" s="384">
        <v>18000050</v>
      </c>
      <c r="K31" s="384">
        <v>8500000</v>
      </c>
      <c r="L31" s="920">
        <v>0</v>
      </c>
      <c r="M31" s="384">
        <v>330392</v>
      </c>
      <c r="N31" s="384">
        <v>7466698872</v>
      </c>
      <c r="O31" s="63">
        <v>17</v>
      </c>
    </row>
    <row r="32" spans="1:15" s="65" customFormat="1" ht="23.1" customHeight="1">
      <c r="A32" s="62">
        <v>18</v>
      </c>
      <c r="B32" s="61" t="s">
        <v>1041</v>
      </c>
      <c r="C32" s="402">
        <v>222374808</v>
      </c>
      <c r="D32" s="402">
        <v>8336853697</v>
      </c>
      <c r="E32" s="402">
        <v>84918458</v>
      </c>
      <c r="F32" s="385">
        <v>8421772155</v>
      </c>
      <c r="G32" s="385">
        <v>1211089755</v>
      </c>
      <c r="H32" s="385">
        <v>964354</v>
      </c>
      <c r="I32" s="385">
        <v>0</v>
      </c>
      <c r="J32" s="385">
        <v>38063600</v>
      </c>
      <c r="K32" s="385">
        <v>12250000</v>
      </c>
      <c r="L32" s="920">
        <v>0</v>
      </c>
      <c r="M32" s="384">
        <v>841969</v>
      </c>
      <c r="N32" s="385">
        <v>9684981833</v>
      </c>
      <c r="O32" s="63">
        <v>18</v>
      </c>
    </row>
    <row r="33" spans="1:15" s="65" customFormat="1" ht="23.1" customHeight="1">
      <c r="A33" s="68">
        <v>19</v>
      </c>
      <c r="B33" s="58" t="s">
        <v>1042</v>
      </c>
      <c r="C33" s="922">
        <v>209616335</v>
      </c>
      <c r="D33" s="922">
        <v>11617107300</v>
      </c>
      <c r="E33" s="922">
        <v>122123733</v>
      </c>
      <c r="F33" s="386">
        <v>11739231033</v>
      </c>
      <c r="G33" s="386">
        <v>1666580024</v>
      </c>
      <c r="H33" s="386">
        <v>1596414</v>
      </c>
      <c r="I33" s="386">
        <v>7450</v>
      </c>
      <c r="J33" s="386">
        <v>51064500</v>
      </c>
      <c r="K33" s="386">
        <v>13000000</v>
      </c>
      <c r="L33" s="921">
        <v>0</v>
      </c>
      <c r="M33" s="386">
        <v>433007</v>
      </c>
      <c r="N33" s="386">
        <v>13471912428</v>
      </c>
      <c r="O33" s="69">
        <v>19</v>
      </c>
    </row>
    <row r="34" spans="1:15" s="65" customFormat="1" ht="23.1" customHeight="1">
      <c r="A34" s="62">
        <v>21</v>
      </c>
      <c r="B34" s="61" t="s">
        <v>1043</v>
      </c>
      <c r="C34" s="390">
        <v>121071396</v>
      </c>
      <c r="D34" s="390">
        <v>12003495899</v>
      </c>
      <c r="E34" s="390">
        <v>180772774</v>
      </c>
      <c r="F34" s="384">
        <v>12184268673</v>
      </c>
      <c r="G34" s="384">
        <v>1736045220</v>
      </c>
      <c r="H34" s="384">
        <v>2689060</v>
      </c>
      <c r="I34" s="384">
        <v>0</v>
      </c>
      <c r="J34" s="384">
        <v>83694130</v>
      </c>
      <c r="K34" s="384">
        <v>15900000</v>
      </c>
      <c r="L34" s="920">
        <v>0</v>
      </c>
      <c r="M34" s="384">
        <v>1144971</v>
      </c>
      <c r="N34" s="384">
        <v>14023742054</v>
      </c>
      <c r="O34" s="63">
        <v>21</v>
      </c>
    </row>
    <row r="35" spans="1:15" s="65" customFormat="1" ht="23.1" customHeight="1">
      <c r="A35" s="62">
        <v>22</v>
      </c>
      <c r="B35" s="61" t="s">
        <v>1044</v>
      </c>
      <c r="C35" s="390">
        <v>533518085</v>
      </c>
      <c r="D35" s="390">
        <v>17358063686</v>
      </c>
      <c r="E35" s="390">
        <v>204853608</v>
      </c>
      <c r="F35" s="384">
        <v>17562917294</v>
      </c>
      <c r="G35" s="384">
        <v>2513923869</v>
      </c>
      <c r="H35" s="384">
        <v>2385209</v>
      </c>
      <c r="I35" s="384">
        <v>0</v>
      </c>
      <c r="J35" s="384">
        <v>99986644</v>
      </c>
      <c r="K35" s="384">
        <v>20350000</v>
      </c>
      <c r="L35" s="920">
        <v>0</v>
      </c>
      <c r="M35" s="384">
        <v>1953551</v>
      </c>
      <c r="N35" s="384">
        <v>20201516567</v>
      </c>
      <c r="O35" s="63">
        <v>22</v>
      </c>
    </row>
    <row r="36" spans="1:15" s="65" customFormat="1" ht="23.1" customHeight="1">
      <c r="A36" s="62">
        <v>23</v>
      </c>
      <c r="B36" s="61" t="s">
        <v>1045</v>
      </c>
      <c r="C36" s="390">
        <v>147290573</v>
      </c>
      <c r="D36" s="390">
        <v>3561395978</v>
      </c>
      <c r="E36" s="390">
        <v>58955339</v>
      </c>
      <c r="F36" s="384">
        <v>3620351317</v>
      </c>
      <c r="G36" s="384">
        <v>527822019</v>
      </c>
      <c r="H36" s="384">
        <v>79471</v>
      </c>
      <c r="I36" s="384">
        <v>0</v>
      </c>
      <c r="J36" s="384">
        <v>35132610</v>
      </c>
      <c r="K36" s="384">
        <v>5450000</v>
      </c>
      <c r="L36" s="920">
        <v>0</v>
      </c>
      <c r="M36" s="384">
        <v>127340</v>
      </c>
      <c r="N36" s="384">
        <v>4188962757</v>
      </c>
      <c r="O36" s="63">
        <v>23</v>
      </c>
    </row>
    <row r="37" spans="1:15" s="65" customFormat="1" ht="23.1" customHeight="1">
      <c r="A37" s="62">
        <v>24</v>
      </c>
      <c r="B37" s="61" t="s">
        <v>1046</v>
      </c>
      <c r="C37" s="402">
        <v>84173523</v>
      </c>
      <c r="D37" s="402">
        <v>5491288223</v>
      </c>
      <c r="E37" s="402">
        <v>62773386</v>
      </c>
      <c r="F37" s="385">
        <v>5554061609</v>
      </c>
      <c r="G37" s="385">
        <v>786822624</v>
      </c>
      <c r="H37" s="385">
        <v>1106189</v>
      </c>
      <c r="I37" s="385">
        <v>0</v>
      </c>
      <c r="J37" s="385">
        <v>53939783</v>
      </c>
      <c r="K37" s="385">
        <v>6900000</v>
      </c>
      <c r="L37" s="920">
        <v>0</v>
      </c>
      <c r="M37" s="384">
        <v>314234</v>
      </c>
      <c r="N37" s="385">
        <v>6403144439</v>
      </c>
      <c r="O37" s="63">
        <v>24</v>
      </c>
    </row>
    <row r="38" spans="1:15" s="65" customFormat="1" ht="23.1" customHeight="1">
      <c r="A38" s="66">
        <v>25</v>
      </c>
      <c r="B38" s="58" t="s">
        <v>1047</v>
      </c>
      <c r="C38" s="922">
        <v>65016584</v>
      </c>
      <c r="D38" s="922">
        <v>8606960630</v>
      </c>
      <c r="E38" s="922">
        <v>112630313</v>
      </c>
      <c r="F38" s="386">
        <v>8719590943</v>
      </c>
      <c r="G38" s="386">
        <v>1316093770</v>
      </c>
      <c r="H38" s="386">
        <v>2050338</v>
      </c>
      <c r="I38" s="386">
        <v>52625</v>
      </c>
      <c r="J38" s="386">
        <v>31450616</v>
      </c>
      <c r="K38" s="386">
        <v>12050000</v>
      </c>
      <c r="L38" s="921">
        <v>0</v>
      </c>
      <c r="M38" s="386">
        <v>195600</v>
      </c>
      <c r="N38" s="386">
        <v>10081483892</v>
      </c>
      <c r="O38" s="67">
        <v>25</v>
      </c>
    </row>
    <row r="39" spans="1:15" s="65" customFormat="1" ht="23.1" customHeight="1">
      <c r="A39" s="62">
        <v>27</v>
      </c>
      <c r="B39" s="61" t="s">
        <v>1048</v>
      </c>
      <c r="C39" s="390">
        <v>50965447</v>
      </c>
      <c r="D39" s="390">
        <v>5732473599</v>
      </c>
      <c r="E39" s="390">
        <v>94173847</v>
      </c>
      <c r="F39" s="384">
        <v>5826647446</v>
      </c>
      <c r="G39" s="384">
        <v>888693204</v>
      </c>
      <c r="H39" s="384">
        <v>1533829</v>
      </c>
      <c r="I39" s="384">
        <v>0</v>
      </c>
      <c r="J39" s="384">
        <v>43244000</v>
      </c>
      <c r="K39" s="384">
        <v>7000000</v>
      </c>
      <c r="L39" s="920">
        <v>0</v>
      </c>
      <c r="M39" s="384">
        <v>360421</v>
      </c>
      <c r="N39" s="384">
        <v>6767478900</v>
      </c>
      <c r="O39" s="63">
        <v>27</v>
      </c>
    </row>
    <row r="40" spans="1:15" s="65" customFormat="1" ht="23.1" customHeight="1">
      <c r="A40" s="62">
        <v>28</v>
      </c>
      <c r="B40" s="61" t="s">
        <v>1049</v>
      </c>
      <c r="C40" s="390">
        <v>70029459</v>
      </c>
      <c r="D40" s="390">
        <v>3647288695</v>
      </c>
      <c r="E40" s="390">
        <v>48956179</v>
      </c>
      <c r="F40" s="384">
        <v>3696244874</v>
      </c>
      <c r="G40" s="384">
        <v>537705981</v>
      </c>
      <c r="H40" s="384">
        <v>502950</v>
      </c>
      <c r="I40" s="384">
        <v>0</v>
      </c>
      <c r="J40" s="384">
        <v>22244000</v>
      </c>
      <c r="K40" s="384">
        <v>4350000</v>
      </c>
      <c r="L40" s="920">
        <v>0</v>
      </c>
      <c r="M40" s="384">
        <v>284062</v>
      </c>
      <c r="N40" s="384">
        <v>4261331867</v>
      </c>
      <c r="O40" s="63">
        <v>28</v>
      </c>
    </row>
    <row r="41" spans="1:15" s="65" customFormat="1" ht="23.1" customHeight="1">
      <c r="A41" s="62">
        <v>29</v>
      </c>
      <c r="B41" s="61" t="s">
        <v>1050</v>
      </c>
      <c r="C41" s="390">
        <v>40660374</v>
      </c>
      <c r="D41" s="390">
        <v>3253749780</v>
      </c>
      <c r="E41" s="390">
        <v>37413587</v>
      </c>
      <c r="F41" s="384">
        <v>3291163367</v>
      </c>
      <c r="G41" s="384">
        <v>460189370</v>
      </c>
      <c r="H41" s="384">
        <v>276179</v>
      </c>
      <c r="I41" s="384">
        <v>0</v>
      </c>
      <c r="J41" s="384">
        <v>23847976</v>
      </c>
      <c r="K41" s="384">
        <v>3300000</v>
      </c>
      <c r="L41" s="920">
        <v>0</v>
      </c>
      <c r="M41" s="384">
        <v>1077850</v>
      </c>
      <c r="N41" s="384">
        <v>3779854742</v>
      </c>
      <c r="O41" s="63">
        <v>29</v>
      </c>
    </row>
    <row r="42" spans="1:15" s="65" customFormat="1" ht="23.1" customHeight="1">
      <c r="A42" s="62">
        <v>30</v>
      </c>
      <c r="B42" s="61" t="s">
        <v>1051</v>
      </c>
      <c r="C42" s="402">
        <v>45153283</v>
      </c>
      <c r="D42" s="402">
        <v>8325806778</v>
      </c>
      <c r="E42" s="402">
        <v>115628595</v>
      </c>
      <c r="F42" s="385">
        <v>8441435373</v>
      </c>
      <c r="G42" s="385">
        <v>1258181600</v>
      </c>
      <c r="H42" s="385">
        <v>1761348</v>
      </c>
      <c r="I42" s="385">
        <v>207588</v>
      </c>
      <c r="J42" s="385">
        <v>42843950</v>
      </c>
      <c r="K42" s="385">
        <v>11250000</v>
      </c>
      <c r="L42" s="920">
        <v>0</v>
      </c>
      <c r="M42" s="384">
        <v>3050138</v>
      </c>
      <c r="N42" s="385">
        <v>9758729997</v>
      </c>
      <c r="O42" s="63">
        <v>30</v>
      </c>
    </row>
    <row r="43" spans="1:15" s="65" customFormat="1" ht="23.1" customHeight="1">
      <c r="A43" s="68">
        <v>31</v>
      </c>
      <c r="B43" s="58" t="s">
        <v>1052</v>
      </c>
      <c r="C43" s="922">
        <v>95808566</v>
      </c>
      <c r="D43" s="922">
        <v>4074657272</v>
      </c>
      <c r="E43" s="922">
        <v>40315126</v>
      </c>
      <c r="F43" s="386">
        <v>4114972398</v>
      </c>
      <c r="G43" s="386">
        <v>587910644</v>
      </c>
      <c r="H43" s="386">
        <v>708888</v>
      </c>
      <c r="I43" s="386">
        <v>0</v>
      </c>
      <c r="J43" s="386">
        <v>14064360</v>
      </c>
      <c r="K43" s="386">
        <v>5000000</v>
      </c>
      <c r="L43" s="921">
        <v>0</v>
      </c>
      <c r="M43" s="386">
        <v>84909</v>
      </c>
      <c r="N43" s="386">
        <v>4722741199</v>
      </c>
      <c r="O43" s="69">
        <v>31</v>
      </c>
    </row>
    <row r="44" spans="1:15" s="65" customFormat="1" ht="23.1" customHeight="1">
      <c r="A44" s="62">
        <v>32</v>
      </c>
      <c r="B44" s="61" t="s">
        <v>1053</v>
      </c>
      <c r="C44" s="390">
        <v>248541736</v>
      </c>
      <c r="D44" s="390">
        <v>9425748349</v>
      </c>
      <c r="E44" s="390">
        <v>74023671</v>
      </c>
      <c r="F44" s="384">
        <v>9499772020</v>
      </c>
      <c r="G44" s="384">
        <v>1351373084</v>
      </c>
      <c r="H44" s="384">
        <v>1202104</v>
      </c>
      <c r="I44" s="384">
        <v>0</v>
      </c>
      <c r="J44" s="384">
        <v>31807000</v>
      </c>
      <c r="K44" s="384">
        <v>11700000</v>
      </c>
      <c r="L44" s="920">
        <v>0</v>
      </c>
      <c r="M44" s="384">
        <v>28735</v>
      </c>
      <c r="N44" s="384">
        <v>10895882943</v>
      </c>
      <c r="O44" s="63">
        <v>32</v>
      </c>
    </row>
    <row r="45" spans="1:15" s="65" customFormat="1" ht="23.1" customHeight="1">
      <c r="A45" s="62">
        <v>33</v>
      </c>
      <c r="B45" s="61" t="s">
        <v>1054</v>
      </c>
      <c r="C45" s="390">
        <v>101775148</v>
      </c>
      <c r="D45" s="390">
        <v>3885082547</v>
      </c>
      <c r="E45" s="390">
        <v>40420239</v>
      </c>
      <c r="F45" s="384">
        <v>3925502786</v>
      </c>
      <c r="G45" s="384">
        <v>547708602</v>
      </c>
      <c r="H45" s="384">
        <v>431522</v>
      </c>
      <c r="I45" s="384">
        <v>0</v>
      </c>
      <c r="J45" s="384">
        <v>14348510</v>
      </c>
      <c r="K45" s="384">
        <v>4800000</v>
      </c>
      <c r="L45" s="920">
        <v>0</v>
      </c>
      <c r="M45" s="384">
        <v>119545</v>
      </c>
      <c r="N45" s="384">
        <v>4492910965</v>
      </c>
      <c r="O45" s="63">
        <v>33</v>
      </c>
    </row>
    <row r="46" spans="1:15" s="65" customFormat="1" ht="23.1" customHeight="1">
      <c r="A46" s="62">
        <v>34</v>
      </c>
      <c r="B46" s="61" t="s">
        <v>1055</v>
      </c>
      <c r="C46" s="390">
        <v>205411801</v>
      </c>
      <c r="D46" s="390">
        <v>4415420182</v>
      </c>
      <c r="E46" s="390">
        <v>54578176</v>
      </c>
      <c r="F46" s="384">
        <v>4469998358</v>
      </c>
      <c r="G46" s="384">
        <v>665216883</v>
      </c>
      <c r="H46" s="384">
        <v>1358030</v>
      </c>
      <c r="I46" s="384">
        <v>0</v>
      </c>
      <c r="J46" s="384">
        <v>34832190</v>
      </c>
      <c r="K46" s="384">
        <v>4900000</v>
      </c>
      <c r="L46" s="920">
        <v>0</v>
      </c>
      <c r="M46" s="384">
        <v>526218</v>
      </c>
      <c r="N46" s="384">
        <v>5176831679</v>
      </c>
      <c r="O46" s="63">
        <v>34</v>
      </c>
    </row>
    <row r="47" spans="1:15" s="65" customFormat="1" ht="23.1" customHeight="1">
      <c r="A47" s="62">
        <v>35</v>
      </c>
      <c r="B47" s="61" t="s">
        <v>1056</v>
      </c>
      <c r="C47" s="402">
        <v>50959871</v>
      </c>
      <c r="D47" s="402">
        <v>5316472165</v>
      </c>
      <c r="E47" s="402">
        <v>74316220</v>
      </c>
      <c r="F47" s="385">
        <v>5390788385</v>
      </c>
      <c r="G47" s="385">
        <v>848887221</v>
      </c>
      <c r="H47" s="385">
        <v>1101701</v>
      </c>
      <c r="I47" s="385">
        <v>0</v>
      </c>
      <c r="J47" s="385">
        <v>32275540</v>
      </c>
      <c r="K47" s="385">
        <v>6600000</v>
      </c>
      <c r="L47" s="920">
        <v>0</v>
      </c>
      <c r="M47" s="384">
        <v>0</v>
      </c>
      <c r="N47" s="385">
        <v>6279652847</v>
      </c>
      <c r="O47" s="63">
        <v>35</v>
      </c>
    </row>
    <row r="48" spans="1:15" s="65" customFormat="1" ht="23.1" customHeight="1">
      <c r="A48" s="66">
        <v>36</v>
      </c>
      <c r="B48" s="58" t="s">
        <v>1057</v>
      </c>
      <c r="C48" s="922">
        <v>245884273</v>
      </c>
      <c r="D48" s="922">
        <v>5049748522</v>
      </c>
      <c r="E48" s="922">
        <v>64897418</v>
      </c>
      <c r="F48" s="386">
        <v>5114645940</v>
      </c>
      <c r="G48" s="386">
        <v>727837625</v>
      </c>
      <c r="H48" s="386">
        <v>902727</v>
      </c>
      <c r="I48" s="386">
        <v>0</v>
      </c>
      <c r="J48" s="386">
        <v>30610700</v>
      </c>
      <c r="K48" s="386">
        <v>6000000</v>
      </c>
      <c r="L48" s="921">
        <v>0</v>
      </c>
      <c r="M48" s="386">
        <v>331530</v>
      </c>
      <c r="N48" s="386">
        <v>5880328522</v>
      </c>
      <c r="O48" s="67">
        <v>36</v>
      </c>
    </row>
    <row r="49" spans="1:15" s="65" customFormat="1" ht="23.1" customHeight="1">
      <c r="A49" s="62">
        <v>37</v>
      </c>
      <c r="B49" s="61" t="s">
        <v>1058</v>
      </c>
      <c r="C49" s="390">
        <v>74483572</v>
      </c>
      <c r="D49" s="390">
        <v>8050125697</v>
      </c>
      <c r="E49" s="390">
        <v>102811979</v>
      </c>
      <c r="F49" s="384">
        <v>8152937676</v>
      </c>
      <c r="G49" s="384">
        <v>1223535556</v>
      </c>
      <c r="H49" s="384">
        <v>2426241</v>
      </c>
      <c r="I49" s="384">
        <v>0</v>
      </c>
      <c r="J49" s="384">
        <v>47903520</v>
      </c>
      <c r="K49" s="384">
        <v>9800000</v>
      </c>
      <c r="L49" s="920">
        <v>0</v>
      </c>
      <c r="M49" s="384">
        <v>576479</v>
      </c>
      <c r="N49" s="384">
        <v>9437179472</v>
      </c>
      <c r="O49" s="63">
        <v>37</v>
      </c>
    </row>
    <row r="50" spans="1:15" s="65" customFormat="1" ht="23.1" customHeight="1">
      <c r="A50" s="62">
        <v>38</v>
      </c>
      <c r="B50" s="61" t="s">
        <v>1059</v>
      </c>
      <c r="C50" s="390">
        <v>84422641</v>
      </c>
      <c r="D50" s="390">
        <v>3567632647</v>
      </c>
      <c r="E50" s="390">
        <v>29959500</v>
      </c>
      <c r="F50" s="384">
        <v>3597592147</v>
      </c>
      <c r="G50" s="384">
        <v>507958729</v>
      </c>
      <c r="H50" s="384">
        <v>531178</v>
      </c>
      <c r="I50" s="384">
        <v>0</v>
      </c>
      <c r="J50" s="384">
        <v>8385680</v>
      </c>
      <c r="K50" s="384">
        <v>4700000</v>
      </c>
      <c r="L50" s="920">
        <v>0</v>
      </c>
      <c r="M50" s="384">
        <v>0</v>
      </c>
      <c r="N50" s="384">
        <v>4119167734</v>
      </c>
      <c r="O50" s="63">
        <v>38</v>
      </c>
    </row>
    <row r="51" spans="1:15" s="65" customFormat="1" ht="23.1" customHeight="1">
      <c r="A51" s="62">
        <v>39</v>
      </c>
      <c r="B51" s="61" t="s">
        <v>1060</v>
      </c>
      <c r="C51" s="390">
        <v>51277058</v>
      </c>
      <c r="D51" s="390">
        <v>2028056061</v>
      </c>
      <c r="E51" s="390">
        <v>29268014</v>
      </c>
      <c r="F51" s="384">
        <v>2057324075</v>
      </c>
      <c r="G51" s="384">
        <v>290161600</v>
      </c>
      <c r="H51" s="384">
        <v>77418</v>
      </c>
      <c r="I51" s="384">
        <v>0</v>
      </c>
      <c r="J51" s="384">
        <v>7880000</v>
      </c>
      <c r="K51" s="384">
        <v>2450000</v>
      </c>
      <c r="L51" s="920">
        <v>0</v>
      </c>
      <c r="M51" s="384">
        <v>0</v>
      </c>
      <c r="N51" s="384">
        <v>2357893093</v>
      </c>
      <c r="O51" s="63">
        <v>39</v>
      </c>
    </row>
    <row r="52" spans="1:15" s="65" customFormat="1" ht="23.1" customHeight="1">
      <c r="A52" s="62">
        <v>42</v>
      </c>
      <c r="B52" s="61" t="s">
        <v>1061</v>
      </c>
      <c r="C52" s="402">
        <v>26143304</v>
      </c>
      <c r="D52" s="402">
        <v>1962647686</v>
      </c>
      <c r="E52" s="402">
        <v>29030013</v>
      </c>
      <c r="F52" s="385">
        <v>1991677699</v>
      </c>
      <c r="G52" s="385">
        <v>294797492</v>
      </c>
      <c r="H52" s="385">
        <v>366341</v>
      </c>
      <c r="I52" s="385">
        <v>0</v>
      </c>
      <c r="J52" s="385">
        <v>7563360</v>
      </c>
      <c r="K52" s="385">
        <v>2750000</v>
      </c>
      <c r="L52" s="920">
        <v>0</v>
      </c>
      <c r="M52" s="384">
        <v>20940</v>
      </c>
      <c r="N52" s="385">
        <v>2297175832</v>
      </c>
      <c r="O52" s="63">
        <v>42</v>
      </c>
    </row>
    <row r="53" spans="1:15" s="65" customFormat="1" ht="23.1" customHeight="1">
      <c r="A53" s="66">
        <v>43</v>
      </c>
      <c r="B53" s="58" t="s">
        <v>1062</v>
      </c>
      <c r="C53" s="922">
        <v>48911670</v>
      </c>
      <c r="D53" s="922">
        <v>5491942180</v>
      </c>
      <c r="E53" s="922">
        <v>69126855</v>
      </c>
      <c r="F53" s="386">
        <v>5561069035</v>
      </c>
      <c r="G53" s="386">
        <v>805497138</v>
      </c>
      <c r="H53" s="386">
        <v>328496</v>
      </c>
      <c r="I53" s="386">
        <v>0</v>
      </c>
      <c r="J53" s="386">
        <v>22222500</v>
      </c>
      <c r="K53" s="386">
        <v>8000000</v>
      </c>
      <c r="L53" s="921">
        <v>0</v>
      </c>
      <c r="M53" s="386">
        <v>208161</v>
      </c>
      <c r="N53" s="386">
        <v>6397325330</v>
      </c>
      <c r="O53" s="67">
        <v>43</v>
      </c>
    </row>
    <row r="54" spans="1:15" s="65" customFormat="1" ht="23.1" customHeight="1">
      <c r="A54" s="62">
        <v>44</v>
      </c>
      <c r="B54" s="61" t="s">
        <v>1063</v>
      </c>
      <c r="C54" s="390">
        <v>21028984</v>
      </c>
      <c r="D54" s="390">
        <v>2574560649</v>
      </c>
      <c r="E54" s="390">
        <v>19500476</v>
      </c>
      <c r="F54" s="384">
        <v>2594061125</v>
      </c>
      <c r="G54" s="384">
        <v>437718525</v>
      </c>
      <c r="H54" s="384">
        <v>230124</v>
      </c>
      <c r="I54" s="384">
        <v>0</v>
      </c>
      <c r="J54" s="384">
        <v>6703997</v>
      </c>
      <c r="K54" s="384">
        <v>2600000</v>
      </c>
      <c r="L54" s="920">
        <v>0</v>
      </c>
      <c r="M54" s="384">
        <v>202840</v>
      </c>
      <c r="N54" s="384">
        <v>3041516611</v>
      </c>
      <c r="O54" s="63">
        <v>44</v>
      </c>
    </row>
    <row r="55" spans="1:15" s="65" customFormat="1" ht="23.1" customHeight="1">
      <c r="A55" s="62">
        <v>45</v>
      </c>
      <c r="B55" s="61" t="s">
        <v>1064</v>
      </c>
      <c r="C55" s="390">
        <v>7562746</v>
      </c>
      <c r="D55" s="390">
        <v>863381263</v>
      </c>
      <c r="E55" s="390">
        <v>8778338</v>
      </c>
      <c r="F55" s="384">
        <v>872159601</v>
      </c>
      <c r="G55" s="384">
        <v>144110264</v>
      </c>
      <c r="H55" s="384">
        <v>157809</v>
      </c>
      <c r="I55" s="384">
        <v>32670</v>
      </c>
      <c r="J55" s="384">
        <v>1260000</v>
      </c>
      <c r="K55" s="384">
        <v>850000</v>
      </c>
      <c r="L55" s="920">
        <v>0</v>
      </c>
      <c r="M55" s="384">
        <v>0</v>
      </c>
      <c r="N55" s="384">
        <v>1018570344</v>
      </c>
      <c r="O55" s="63">
        <v>45</v>
      </c>
    </row>
    <row r="56" spans="1:15" s="65" customFormat="1" ht="23.1" customHeight="1">
      <c r="A56" s="62">
        <v>46</v>
      </c>
      <c r="B56" s="61" t="s">
        <v>1065</v>
      </c>
      <c r="C56" s="390">
        <v>25529966</v>
      </c>
      <c r="D56" s="390">
        <v>3772869338</v>
      </c>
      <c r="E56" s="390">
        <v>42549674</v>
      </c>
      <c r="F56" s="384">
        <v>3815419012</v>
      </c>
      <c r="G56" s="384">
        <v>513954327</v>
      </c>
      <c r="H56" s="384">
        <v>790571</v>
      </c>
      <c r="I56" s="384">
        <v>0</v>
      </c>
      <c r="J56" s="384">
        <v>17156000</v>
      </c>
      <c r="K56" s="384">
        <v>4350000</v>
      </c>
      <c r="L56" s="920">
        <v>0</v>
      </c>
      <c r="M56" s="384">
        <v>247730</v>
      </c>
      <c r="N56" s="384">
        <v>4351917640</v>
      </c>
      <c r="O56" s="63">
        <v>46</v>
      </c>
    </row>
    <row r="57" spans="1:15" s="65" customFormat="1" ht="23.1" customHeight="1">
      <c r="A57" s="62">
        <v>47</v>
      </c>
      <c r="B57" s="72" t="s">
        <v>1066</v>
      </c>
      <c r="C57" s="402">
        <v>28505215</v>
      </c>
      <c r="D57" s="402">
        <v>3724735919</v>
      </c>
      <c r="E57" s="402">
        <v>40106454</v>
      </c>
      <c r="F57" s="385">
        <v>3764842373</v>
      </c>
      <c r="G57" s="385">
        <v>594074444</v>
      </c>
      <c r="H57" s="385">
        <v>1125987</v>
      </c>
      <c r="I57" s="385">
        <v>0</v>
      </c>
      <c r="J57" s="385">
        <v>16388190</v>
      </c>
      <c r="K57" s="385">
        <v>5050000</v>
      </c>
      <c r="L57" s="920">
        <v>0</v>
      </c>
      <c r="M57" s="384">
        <v>102262</v>
      </c>
      <c r="N57" s="385">
        <v>4381583256</v>
      </c>
      <c r="O57" s="63">
        <v>47</v>
      </c>
    </row>
    <row r="58" spans="1:15" s="65" customFormat="1" ht="23.1" customHeight="1">
      <c r="A58" s="66">
        <v>49</v>
      </c>
      <c r="B58" s="61" t="s">
        <v>1067</v>
      </c>
      <c r="C58" s="922">
        <v>5526897</v>
      </c>
      <c r="D58" s="922">
        <v>988863807</v>
      </c>
      <c r="E58" s="922">
        <v>11936166</v>
      </c>
      <c r="F58" s="386">
        <v>1000799973</v>
      </c>
      <c r="G58" s="386">
        <v>158948009</v>
      </c>
      <c r="H58" s="386">
        <v>56999</v>
      </c>
      <c r="I58" s="386">
        <v>0</v>
      </c>
      <c r="J58" s="386">
        <v>4622310</v>
      </c>
      <c r="K58" s="386">
        <v>1400000</v>
      </c>
      <c r="L58" s="921">
        <v>0</v>
      </c>
      <c r="M58" s="386">
        <v>0</v>
      </c>
      <c r="N58" s="386">
        <v>1165827291</v>
      </c>
      <c r="O58" s="67">
        <v>49</v>
      </c>
    </row>
    <row r="59" spans="1:15" s="65" customFormat="1" ht="23.1" customHeight="1">
      <c r="A59" s="62">
        <v>50</v>
      </c>
      <c r="B59" s="61" t="s">
        <v>1068</v>
      </c>
      <c r="C59" s="390">
        <v>8924608</v>
      </c>
      <c r="D59" s="390">
        <v>1217357433</v>
      </c>
      <c r="E59" s="390">
        <v>13124877</v>
      </c>
      <c r="F59" s="384">
        <v>1230482310</v>
      </c>
      <c r="G59" s="384">
        <v>200106320</v>
      </c>
      <c r="H59" s="384">
        <v>144466</v>
      </c>
      <c r="I59" s="384">
        <v>0</v>
      </c>
      <c r="J59" s="384">
        <v>1680840</v>
      </c>
      <c r="K59" s="384">
        <v>1400000</v>
      </c>
      <c r="L59" s="920">
        <v>0</v>
      </c>
      <c r="M59" s="384">
        <v>0</v>
      </c>
      <c r="N59" s="384">
        <v>1433813936</v>
      </c>
      <c r="O59" s="63">
        <v>50</v>
      </c>
    </row>
    <row r="60" spans="1:15" s="65" customFormat="1" ht="23.1" customHeight="1">
      <c r="A60" s="62">
        <v>51</v>
      </c>
      <c r="B60" s="61" t="s">
        <v>1069</v>
      </c>
      <c r="C60" s="390">
        <v>4507652</v>
      </c>
      <c r="D60" s="390">
        <v>2001763948</v>
      </c>
      <c r="E60" s="390">
        <v>18101742</v>
      </c>
      <c r="F60" s="384">
        <v>2019865690</v>
      </c>
      <c r="G60" s="384">
        <v>295005126</v>
      </c>
      <c r="H60" s="384">
        <v>52828</v>
      </c>
      <c r="I60" s="384">
        <v>0</v>
      </c>
      <c r="J60" s="384">
        <v>3361680</v>
      </c>
      <c r="K60" s="384">
        <v>2900000</v>
      </c>
      <c r="L60" s="920">
        <v>0</v>
      </c>
      <c r="M60" s="384">
        <v>39260</v>
      </c>
      <c r="N60" s="384">
        <v>2321224584</v>
      </c>
      <c r="O60" s="63">
        <v>51</v>
      </c>
    </row>
    <row r="61" spans="1:15" s="65" customFormat="1" ht="23.1" customHeight="1">
      <c r="A61" s="62">
        <v>52</v>
      </c>
      <c r="B61" s="61" t="s">
        <v>1070</v>
      </c>
      <c r="C61" s="390">
        <v>6433751</v>
      </c>
      <c r="D61" s="390">
        <v>944590532</v>
      </c>
      <c r="E61" s="390">
        <v>6376894</v>
      </c>
      <c r="F61" s="384">
        <v>950967426</v>
      </c>
      <c r="G61" s="384">
        <v>160088376</v>
      </c>
      <c r="H61" s="384">
        <v>61906</v>
      </c>
      <c r="I61" s="384">
        <v>0</v>
      </c>
      <c r="J61" s="384">
        <v>2520000</v>
      </c>
      <c r="K61" s="384">
        <v>1250000</v>
      </c>
      <c r="L61" s="920">
        <v>0</v>
      </c>
      <c r="M61" s="384">
        <v>0</v>
      </c>
      <c r="N61" s="384">
        <v>1114887708</v>
      </c>
      <c r="O61" s="63">
        <v>52</v>
      </c>
    </row>
    <row r="62" spans="1:15" s="65" customFormat="1" ht="23.1" customHeight="1" thickBot="1">
      <c r="A62" s="77">
        <v>54</v>
      </c>
      <c r="B62" s="78" t="s">
        <v>1071</v>
      </c>
      <c r="C62" s="925">
        <v>6729486</v>
      </c>
      <c r="D62" s="925">
        <v>1420858182</v>
      </c>
      <c r="E62" s="925">
        <v>13257091</v>
      </c>
      <c r="F62" s="392">
        <v>1434115273</v>
      </c>
      <c r="G62" s="392">
        <v>227847176</v>
      </c>
      <c r="H62" s="392">
        <v>256378</v>
      </c>
      <c r="I62" s="392">
        <v>0</v>
      </c>
      <c r="J62" s="392">
        <v>2469930</v>
      </c>
      <c r="K62" s="392">
        <v>2250000</v>
      </c>
      <c r="L62" s="924">
        <v>0</v>
      </c>
      <c r="M62" s="392">
        <v>31000</v>
      </c>
      <c r="N62" s="392">
        <v>1666969757</v>
      </c>
      <c r="O62" s="79">
        <v>54</v>
      </c>
    </row>
    <row r="63" spans="1:15" s="65" customFormat="1" ht="23.1" customHeight="1">
      <c r="A63" s="74">
        <v>55</v>
      </c>
      <c r="B63" s="61" t="s">
        <v>1072</v>
      </c>
      <c r="C63" s="390">
        <v>7640263</v>
      </c>
      <c r="D63" s="390">
        <v>1293137939</v>
      </c>
      <c r="E63" s="390">
        <v>15079099</v>
      </c>
      <c r="F63" s="384">
        <v>1308217038</v>
      </c>
      <c r="G63" s="384">
        <v>195813035</v>
      </c>
      <c r="H63" s="384">
        <v>69152</v>
      </c>
      <c r="I63" s="384">
        <v>0</v>
      </c>
      <c r="J63" s="384">
        <v>4622310</v>
      </c>
      <c r="K63" s="384">
        <v>1500000</v>
      </c>
      <c r="L63" s="920">
        <v>0</v>
      </c>
      <c r="M63" s="384">
        <v>0</v>
      </c>
      <c r="N63" s="384">
        <v>1510221535</v>
      </c>
      <c r="O63" s="75">
        <v>55</v>
      </c>
    </row>
    <row r="64" spans="1:15" s="65" customFormat="1" ht="23.1" customHeight="1">
      <c r="A64" s="62">
        <v>56</v>
      </c>
      <c r="B64" s="61" t="s">
        <v>1073</v>
      </c>
      <c r="C64" s="390">
        <v>9427660</v>
      </c>
      <c r="D64" s="390">
        <v>1037887808</v>
      </c>
      <c r="E64" s="390">
        <v>12196643</v>
      </c>
      <c r="F64" s="384">
        <v>1050084451</v>
      </c>
      <c r="G64" s="384">
        <v>145110657</v>
      </c>
      <c r="H64" s="384">
        <v>195305</v>
      </c>
      <c r="I64" s="384">
        <v>0</v>
      </c>
      <c r="J64" s="384">
        <v>1260000</v>
      </c>
      <c r="K64" s="384">
        <v>1250000</v>
      </c>
      <c r="L64" s="920">
        <v>0</v>
      </c>
      <c r="M64" s="384">
        <v>0</v>
      </c>
      <c r="N64" s="384">
        <v>1197900413</v>
      </c>
      <c r="O64" s="63">
        <v>56</v>
      </c>
    </row>
    <row r="65" spans="1:15" s="65" customFormat="1" ht="23.1" customHeight="1">
      <c r="A65" s="62">
        <v>57</v>
      </c>
      <c r="B65" s="61" t="s">
        <v>1074</v>
      </c>
      <c r="C65" s="390">
        <v>4679268</v>
      </c>
      <c r="D65" s="390">
        <v>507310779</v>
      </c>
      <c r="E65" s="390">
        <v>3577982</v>
      </c>
      <c r="F65" s="384">
        <v>510888761</v>
      </c>
      <c r="G65" s="384">
        <v>71277726</v>
      </c>
      <c r="H65" s="384">
        <v>0</v>
      </c>
      <c r="I65" s="384">
        <v>0</v>
      </c>
      <c r="J65" s="384">
        <v>1260630</v>
      </c>
      <c r="K65" s="384">
        <v>1200000</v>
      </c>
      <c r="L65" s="920">
        <v>0</v>
      </c>
      <c r="M65" s="384">
        <v>0</v>
      </c>
      <c r="N65" s="384">
        <v>584627117</v>
      </c>
      <c r="O65" s="63">
        <v>57</v>
      </c>
    </row>
    <row r="66" spans="1:15" s="65" customFormat="1" ht="23.1" customHeight="1">
      <c r="A66" s="62">
        <v>58</v>
      </c>
      <c r="B66" s="61" t="s">
        <v>1075</v>
      </c>
      <c r="C66" s="390">
        <v>22036800</v>
      </c>
      <c r="D66" s="390">
        <v>673442478</v>
      </c>
      <c r="E66" s="390">
        <v>2875919</v>
      </c>
      <c r="F66" s="384">
        <v>676318397</v>
      </c>
      <c r="G66" s="384">
        <v>107867952</v>
      </c>
      <c r="H66" s="384">
        <v>222987</v>
      </c>
      <c r="I66" s="384">
        <v>0</v>
      </c>
      <c r="J66" s="384">
        <v>840420</v>
      </c>
      <c r="K66" s="384">
        <v>950000</v>
      </c>
      <c r="L66" s="920">
        <v>0</v>
      </c>
      <c r="M66" s="384">
        <v>0</v>
      </c>
      <c r="N66" s="384">
        <v>786199756</v>
      </c>
      <c r="O66" s="63">
        <v>58</v>
      </c>
    </row>
    <row r="67" spans="1:15" s="65" customFormat="1" ht="23.1" customHeight="1">
      <c r="A67" s="71">
        <v>59</v>
      </c>
      <c r="B67" s="72" t="s">
        <v>1076</v>
      </c>
      <c r="C67" s="402">
        <v>27530216</v>
      </c>
      <c r="D67" s="402">
        <v>436978658</v>
      </c>
      <c r="E67" s="402">
        <v>3223624</v>
      </c>
      <c r="F67" s="385">
        <v>440202282</v>
      </c>
      <c r="G67" s="385">
        <v>66129075</v>
      </c>
      <c r="H67" s="385">
        <v>24839</v>
      </c>
      <c r="I67" s="385">
        <v>0</v>
      </c>
      <c r="J67" s="385">
        <v>420000</v>
      </c>
      <c r="K67" s="385">
        <v>550000</v>
      </c>
      <c r="L67" s="923">
        <v>0</v>
      </c>
      <c r="M67" s="385">
        <v>0</v>
      </c>
      <c r="N67" s="385">
        <v>507326196</v>
      </c>
      <c r="O67" s="73">
        <v>59</v>
      </c>
    </row>
    <row r="68" spans="1:15" ht="23.1" customHeight="1">
      <c r="A68" s="60">
        <v>61</v>
      </c>
      <c r="B68" s="93" t="s">
        <v>1077</v>
      </c>
      <c r="C68" s="389">
        <v>26326877</v>
      </c>
      <c r="D68" s="389">
        <v>762343115</v>
      </c>
      <c r="E68" s="389">
        <v>3312216</v>
      </c>
      <c r="F68" s="388">
        <v>765655331</v>
      </c>
      <c r="G68" s="388">
        <v>113651502</v>
      </c>
      <c r="H68" s="384">
        <v>237144</v>
      </c>
      <c r="I68" s="388">
        <v>0</v>
      </c>
      <c r="J68" s="388">
        <v>1680000</v>
      </c>
      <c r="K68" s="388">
        <v>800000</v>
      </c>
      <c r="L68" s="933">
        <v>0</v>
      </c>
      <c r="M68" s="388">
        <v>0</v>
      </c>
      <c r="N68" s="388">
        <v>882023977</v>
      </c>
      <c r="O68" s="55">
        <v>61</v>
      </c>
    </row>
    <row r="69" spans="1:15" ht="23.1" customHeight="1">
      <c r="A69" s="60">
        <v>65</v>
      </c>
      <c r="B69" s="93" t="s">
        <v>1078</v>
      </c>
      <c r="C69" s="389">
        <v>1519722</v>
      </c>
      <c r="D69" s="389">
        <v>256130535</v>
      </c>
      <c r="E69" s="389">
        <v>2565018</v>
      </c>
      <c r="F69" s="388">
        <v>258695553</v>
      </c>
      <c r="G69" s="388">
        <v>41244631</v>
      </c>
      <c r="H69" s="384">
        <v>0</v>
      </c>
      <c r="I69" s="388">
        <v>0</v>
      </c>
      <c r="J69" s="388">
        <v>420000</v>
      </c>
      <c r="K69" s="388">
        <v>550000</v>
      </c>
      <c r="L69" s="933">
        <v>0</v>
      </c>
      <c r="M69" s="388">
        <v>0</v>
      </c>
      <c r="N69" s="388">
        <v>300910184</v>
      </c>
      <c r="O69" s="55">
        <v>65</v>
      </c>
    </row>
    <row r="70" spans="1:15" ht="23.1" customHeight="1">
      <c r="A70" s="60">
        <v>66</v>
      </c>
      <c r="B70" s="93" t="s">
        <v>1079</v>
      </c>
      <c r="C70" s="389">
        <v>30553785</v>
      </c>
      <c r="D70" s="389">
        <v>773448943</v>
      </c>
      <c r="E70" s="389">
        <v>9166284</v>
      </c>
      <c r="F70" s="388">
        <v>782615227</v>
      </c>
      <c r="G70" s="388">
        <v>118992709</v>
      </c>
      <c r="H70" s="384">
        <v>64174</v>
      </c>
      <c r="I70" s="388">
        <v>0</v>
      </c>
      <c r="J70" s="388">
        <v>1664840</v>
      </c>
      <c r="K70" s="388">
        <v>1400000</v>
      </c>
      <c r="L70" s="933">
        <v>0</v>
      </c>
      <c r="M70" s="388">
        <v>0</v>
      </c>
      <c r="N70" s="388">
        <v>904736950</v>
      </c>
      <c r="O70" s="55">
        <v>66</v>
      </c>
    </row>
    <row r="71" spans="1:15" ht="23.1" customHeight="1">
      <c r="A71" s="60">
        <v>68</v>
      </c>
      <c r="B71" s="93" t="s">
        <v>1080</v>
      </c>
      <c r="C71" s="389">
        <v>36245762</v>
      </c>
      <c r="D71" s="389">
        <v>946380332</v>
      </c>
      <c r="E71" s="389">
        <v>10251724</v>
      </c>
      <c r="F71" s="388">
        <v>956632056</v>
      </c>
      <c r="G71" s="388">
        <v>156971881</v>
      </c>
      <c r="H71" s="384">
        <v>31219</v>
      </c>
      <c r="I71" s="388">
        <v>0</v>
      </c>
      <c r="J71" s="388">
        <v>2520000</v>
      </c>
      <c r="K71" s="388">
        <v>1050000</v>
      </c>
      <c r="L71" s="933">
        <v>0</v>
      </c>
      <c r="M71" s="388">
        <v>1260</v>
      </c>
      <c r="N71" s="388">
        <v>1117206416</v>
      </c>
      <c r="O71" s="55">
        <v>68</v>
      </c>
    </row>
    <row r="72" spans="1:15" ht="23.1" customHeight="1">
      <c r="A72" s="60">
        <v>70</v>
      </c>
      <c r="B72" s="93" t="s">
        <v>1081</v>
      </c>
      <c r="C72" s="391">
        <v>62920807</v>
      </c>
      <c r="D72" s="391">
        <v>1836536964</v>
      </c>
      <c r="E72" s="391">
        <v>21321302</v>
      </c>
      <c r="F72" s="404">
        <v>1857858266</v>
      </c>
      <c r="G72" s="404">
        <v>275864761</v>
      </c>
      <c r="H72" s="385">
        <v>90001</v>
      </c>
      <c r="I72" s="404">
        <v>13145</v>
      </c>
      <c r="J72" s="404">
        <v>3781680</v>
      </c>
      <c r="K72" s="404">
        <v>2400000</v>
      </c>
      <c r="L72" s="933">
        <v>0</v>
      </c>
      <c r="M72" s="388">
        <v>271354</v>
      </c>
      <c r="N72" s="404">
        <v>2140279207</v>
      </c>
      <c r="O72" s="55">
        <v>70</v>
      </c>
    </row>
    <row r="73" spans="1:15" ht="23.1" customHeight="1">
      <c r="A73" s="57">
        <v>78</v>
      </c>
      <c r="B73" s="92" t="s">
        <v>1082</v>
      </c>
      <c r="C73" s="927">
        <v>49064522</v>
      </c>
      <c r="D73" s="927">
        <v>2264289526</v>
      </c>
      <c r="E73" s="927">
        <v>17334931</v>
      </c>
      <c r="F73" s="396">
        <v>2281624457</v>
      </c>
      <c r="G73" s="396">
        <v>346703447</v>
      </c>
      <c r="H73" s="396">
        <v>429664</v>
      </c>
      <c r="I73" s="396">
        <v>0</v>
      </c>
      <c r="J73" s="396">
        <v>5460000</v>
      </c>
      <c r="K73" s="396">
        <v>2800000</v>
      </c>
      <c r="L73" s="961">
        <v>0</v>
      </c>
      <c r="M73" s="396">
        <v>0</v>
      </c>
      <c r="N73" s="396">
        <v>2637017568</v>
      </c>
      <c r="O73" s="59">
        <v>78</v>
      </c>
    </row>
    <row r="74" spans="1:15" ht="23.1" customHeight="1">
      <c r="A74" s="60">
        <v>84</v>
      </c>
      <c r="B74" s="93" t="s">
        <v>1083</v>
      </c>
      <c r="C74" s="389">
        <v>62249111</v>
      </c>
      <c r="D74" s="389">
        <v>2058299288</v>
      </c>
      <c r="E74" s="389">
        <v>15582909</v>
      </c>
      <c r="F74" s="388">
        <v>2073882197</v>
      </c>
      <c r="G74" s="388">
        <v>313771665</v>
      </c>
      <c r="H74" s="388">
        <v>183699</v>
      </c>
      <c r="I74" s="388">
        <v>0</v>
      </c>
      <c r="J74" s="388">
        <v>5882730</v>
      </c>
      <c r="K74" s="388">
        <v>3200000</v>
      </c>
      <c r="L74" s="933">
        <v>0</v>
      </c>
      <c r="M74" s="388">
        <v>378038</v>
      </c>
      <c r="N74" s="388">
        <v>2397298329</v>
      </c>
      <c r="O74" s="55">
        <v>84</v>
      </c>
    </row>
    <row r="75" spans="1:15" ht="23.1" customHeight="1">
      <c r="A75" s="60">
        <v>85</v>
      </c>
      <c r="B75" s="93" t="s">
        <v>1084</v>
      </c>
      <c r="C75" s="389">
        <v>27879914</v>
      </c>
      <c r="D75" s="389">
        <v>2603076425</v>
      </c>
      <c r="E75" s="389">
        <v>20157566</v>
      </c>
      <c r="F75" s="388">
        <v>2623233991</v>
      </c>
      <c r="G75" s="388">
        <v>374753332</v>
      </c>
      <c r="H75" s="388">
        <v>403634</v>
      </c>
      <c r="I75" s="388">
        <v>0</v>
      </c>
      <c r="J75" s="388">
        <v>9243780</v>
      </c>
      <c r="K75" s="388">
        <v>3300000</v>
      </c>
      <c r="L75" s="933">
        <v>0</v>
      </c>
      <c r="M75" s="388">
        <v>50136</v>
      </c>
      <c r="N75" s="388">
        <v>3010984873</v>
      </c>
      <c r="O75" s="55">
        <v>85</v>
      </c>
    </row>
    <row r="76" spans="1:15" s="65" customFormat="1" ht="23.1" customHeight="1">
      <c r="A76" s="62">
        <v>89</v>
      </c>
      <c r="B76" s="61" t="s">
        <v>1085</v>
      </c>
      <c r="C76" s="390">
        <v>26738776</v>
      </c>
      <c r="D76" s="390">
        <v>3527665366</v>
      </c>
      <c r="E76" s="390">
        <v>23811918</v>
      </c>
      <c r="F76" s="384">
        <v>3551477284</v>
      </c>
      <c r="G76" s="384">
        <v>512822623</v>
      </c>
      <c r="H76" s="384">
        <v>425215</v>
      </c>
      <c r="I76" s="384">
        <v>0</v>
      </c>
      <c r="J76" s="384">
        <v>12425250</v>
      </c>
      <c r="K76" s="384">
        <v>5350000</v>
      </c>
      <c r="L76" s="920">
        <v>0</v>
      </c>
      <c r="M76" s="384">
        <v>137635</v>
      </c>
      <c r="N76" s="384">
        <v>4082638007</v>
      </c>
      <c r="O76" s="63">
        <v>89</v>
      </c>
    </row>
    <row r="77" spans="1:15" s="65" customFormat="1" ht="23.1" customHeight="1">
      <c r="A77" s="62">
        <v>90</v>
      </c>
      <c r="B77" s="61" t="s">
        <v>1086</v>
      </c>
      <c r="C77" s="402">
        <v>22656642</v>
      </c>
      <c r="D77" s="402">
        <v>2760780786</v>
      </c>
      <c r="E77" s="402">
        <v>21579255</v>
      </c>
      <c r="F77" s="385">
        <v>2782360041</v>
      </c>
      <c r="G77" s="385">
        <v>422912256</v>
      </c>
      <c r="H77" s="385">
        <v>567661</v>
      </c>
      <c r="I77" s="385">
        <v>0</v>
      </c>
      <c r="J77" s="385">
        <v>5042100</v>
      </c>
      <c r="K77" s="385">
        <v>3300000</v>
      </c>
      <c r="L77" s="920">
        <v>0</v>
      </c>
      <c r="M77" s="384">
        <v>23332</v>
      </c>
      <c r="N77" s="385">
        <v>3214205390</v>
      </c>
      <c r="O77" s="63">
        <v>90</v>
      </c>
    </row>
    <row r="78" spans="1:15" s="65" customFormat="1" ht="23.1" customHeight="1">
      <c r="A78" s="66">
        <v>91</v>
      </c>
      <c r="B78" s="58" t="s">
        <v>1087</v>
      </c>
      <c r="C78" s="922">
        <v>44814596</v>
      </c>
      <c r="D78" s="922">
        <v>1840519816</v>
      </c>
      <c r="E78" s="922">
        <v>22482325</v>
      </c>
      <c r="F78" s="386">
        <v>1863002141</v>
      </c>
      <c r="G78" s="386">
        <v>280928924</v>
      </c>
      <c r="H78" s="386">
        <v>149289</v>
      </c>
      <c r="I78" s="386">
        <v>0</v>
      </c>
      <c r="J78" s="386">
        <v>6302730</v>
      </c>
      <c r="K78" s="386">
        <v>2200000</v>
      </c>
      <c r="L78" s="921">
        <v>0</v>
      </c>
      <c r="M78" s="386">
        <v>0</v>
      </c>
      <c r="N78" s="386">
        <v>2152583084</v>
      </c>
      <c r="O78" s="67">
        <v>91</v>
      </c>
    </row>
    <row r="79" spans="1:15" s="65" customFormat="1" ht="23.1" customHeight="1">
      <c r="A79" s="62">
        <v>92</v>
      </c>
      <c r="B79" s="61" t="s">
        <v>1088</v>
      </c>
      <c r="C79" s="390">
        <v>41261674</v>
      </c>
      <c r="D79" s="390">
        <v>3812970553</v>
      </c>
      <c r="E79" s="390">
        <v>57315139</v>
      </c>
      <c r="F79" s="384">
        <v>3870285692</v>
      </c>
      <c r="G79" s="384">
        <v>574148617</v>
      </c>
      <c r="H79" s="384">
        <v>434826</v>
      </c>
      <c r="I79" s="384">
        <v>0</v>
      </c>
      <c r="J79" s="384">
        <v>18000980</v>
      </c>
      <c r="K79" s="384">
        <v>4300000</v>
      </c>
      <c r="L79" s="920">
        <v>0</v>
      </c>
      <c r="M79" s="384">
        <v>161417</v>
      </c>
      <c r="N79" s="384">
        <v>4467331532</v>
      </c>
      <c r="O79" s="63">
        <v>92</v>
      </c>
    </row>
    <row r="80" spans="1:15" s="65" customFormat="1" ht="23.1" customHeight="1">
      <c r="A80" s="62">
        <v>94</v>
      </c>
      <c r="B80" s="61" t="s">
        <v>1089</v>
      </c>
      <c r="C80" s="390">
        <v>1271895350</v>
      </c>
      <c r="D80" s="390">
        <v>56657929880</v>
      </c>
      <c r="E80" s="390">
        <v>671331404</v>
      </c>
      <c r="F80" s="384">
        <v>57329261284</v>
      </c>
      <c r="G80" s="384">
        <v>7980984611</v>
      </c>
      <c r="H80" s="384">
        <v>5063685</v>
      </c>
      <c r="I80" s="384">
        <v>0</v>
      </c>
      <c r="J80" s="384">
        <v>271442410</v>
      </c>
      <c r="K80" s="384">
        <v>68650000</v>
      </c>
      <c r="L80" s="920">
        <v>0</v>
      </c>
      <c r="M80" s="384">
        <v>2734952</v>
      </c>
      <c r="N80" s="384">
        <v>65658136942</v>
      </c>
      <c r="O80" s="63">
        <v>94</v>
      </c>
    </row>
    <row r="81" spans="1:15" s="65" customFormat="1" ht="23.1" customHeight="1">
      <c r="A81" s="62">
        <v>301</v>
      </c>
      <c r="B81" s="61" t="s">
        <v>1090</v>
      </c>
      <c r="C81" s="390">
        <v>83959858</v>
      </c>
      <c r="D81" s="390">
        <v>1583107015</v>
      </c>
      <c r="E81" s="390">
        <v>12585085</v>
      </c>
      <c r="F81" s="384">
        <v>1595692100</v>
      </c>
      <c r="G81" s="384">
        <v>124304916</v>
      </c>
      <c r="H81" s="384">
        <v>0</v>
      </c>
      <c r="I81" s="384">
        <v>0</v>
      </c>
      <c r="J81" s="384">
        <v>45743851</v>
      </c>
      <c r="K81" s="384">
        <v>3500000</v>
      </c>
      <c r="L81" s="920">
        <v>0</v>
      </c>
      <c r="M81" s="384">
        <v>7696080</v>
      </c>
      <c r="N81" s="384">
        <v>1776936947</v>
      </c>
      <c r="O81" s="63">
        <v>301</v>
      </c>
    </row>
    <row r="82" spans="1:15" s="65" customFormat="1" ht="23.1" customHeight="1">
      <c r="A82" s="62">
        <v>302</v>
      </c>
      <c r="B82" s="61" t="s">
        <v>1091</v>
      </c>
      <c r="C82" s="402">
        <v>70906261</v>
      </c>
      <c r="D82" s="402">
        <v>1338974143</v>
      </c>
      <c r="E82" s="402">
        <v>18094834</v>
      </c>
      <c r="F82" s="385">
        <v>1357068977</v>
      </c>
      <c r="G82" s="385">
        <v>130116381</v>
      </c>
      <c r="H82" s="385">
        <v>0</v>
      </c>
      <c r="I82" s="385">
        <v>0</v>
      </c>
      <c r="J82" s="385">
        <v>62512140</v>
      </c>
      <c r="K82" s="385">
        <v>2500000</v>
      </c>
      <c r="L82" s="920">
        <v>0</v>
      </c>
      <c r="M82" s="384">
        <v>13529297</v>
      </c>
      <c r="N82" s="385">
        <v>1565726795</v>
      </c>
      <c r="O82" s="63">
        <v>302</v>
      </c>
    </row>
    <row r="83" spans="1:15" s="65" customFormat="1" ht="23.1" customHeight="1">
      <c r="A83" s="68">
        <v>303</v>
      </c>
      <c r="B83" s="58" t="s">
        <v>1092</v>
      </c>
      <c r="C83" s="922">
        <v>47513445</v>
      </c>
      <c r="D83" s="922">
        <v>280472447</v>
      </c>
      <c r="E83" s="922">
        <v>3930238</v>
      </c>
      <c r="F83" s="386">
        <v>284402685</v>
      </c>
      <c r="G83" s="386">
        <v>18271120</v>
      </c>
      <c r="H83" s="386">
        <v>0</v>
      </c>
      <c r="I83" s="386">
        <v>0</v>
      </c>
      <c r="J83" s="386">
        <v>7563570</v>
      </c>
      <c r="K83" s="386">
        <v>190000</v>
      </c>
      <c r="L83" s="921">
        <v>0</v>
      </c>
      <c r="M83" s="386">
        <v>58321</v>
      </c>
      <c r="N83" s="386">
        <v>310485696</v>
      </c>
      <c r="O83" s="69">
        <v>303</v>
      </c>
    </row>
    <row r="84" spans="1:15" s="65" customFormat="1" ht="23.1" customHeight="1">
      <c r="A84" s="62">
        <v>304</v>
      </c>
      <c r="B84" s="61" t="s">
        <v>1093</v>
      </c>
      <c r="C84" s="390">
        <v>130265047</v>
      </c>
      <c r="D84" s="390">
        <v>2798347969</v>
      </c>
      <c r="E84" s="390">
        <v>30705047</v>
      </c>
      <c r="F84" s="384">
        <v>2829053016</v>
      </c>
      <c r="G84" s="384">
        <v>269774348</v>
      </c>
      <c r="H84" s="384">
        <v>0</v>
      </c>
      <c r="I84" s="384">
        <v>0</v>
      </c>
      <c r="J84" s="384">
        <v>42167920</v>
      </c>
      <c r="K84" s="384">
        <v>2610000</v>
      </c>
      <c r="L84" s="920">
        <v>0</v>
      </c>
      <c r="M84" s="384">
        <v>26098000</v>
      </c>
      <c r="N84" s="384">
        <v>3169703284</v>
      </c>
      <c r="O84" s="63">
        <v>304</v>
      </c>
    </row>
    <row r="85" spans="1:15" s="65" customFormat="1" ht="23.1" customHeight="1">
      <c r="A85" s="62">
        <v>305</v>
      </c>
      <c r="B85" s="61" t="s">
        <v>1094</v>
      </c>
      <c r="C85" s="390">
        <v>211777015</v>
      </c>
      <c r="D85" s="390">
        <v>3524682153</v>
      </c>
      <c r="E85" s="390">
        <v>62639396</v>
      </c>
      <c r="F85" s="384">
        <v>3587321549</v>
      </c>
      <c r="G85" s="384">
        <v>366629723</v>
      </c>
      <c r="H85" s="384">
        <v>8036</v>
      </c>
      <c r="I85" s="384">
        <v>0</v>
      </c>
      <c r="J85" s="384">
        <v>68610316</v>
      </c>
      <c r="K85" s="384">
        <v>3850000</v>
      </c>
      <c r="L85" s="920">
        <v>0</v>
      </c>
      <c r="M85" s="384">
        <v>161091898</v>
      </c>
      <c r="N85" s="384">
        <v>4187511522</v>
      </c>
      <c r="O85" s="63">
        <v>305</v>
      </c>
    </row>
    <row r="86" spans="1:15" s="65" customFormat="1" ht="23.1" customHeight="1">
      <c r="A86" s="62">
        <v>306</v>
      </c>
      <c r="B86" s="61" t="s">
        <v>1095</v>
      </c>
      <c r="C86" s="390">
        <v>1786250324</v>
      </c>
      <c r="D86" s="390">
        <v>12193077417</v>
      </c>
      <c r="E86" s="390">
        <v>208250652</v>
      </c>
      <c r="F86" s="384">
        <v>12401328069</v>
      </c>
      <c r="G86" s="384">
        <v>1349326012</v>
      </c>
      <c r="H86" s="384">
        <v>0</v>
      </c>
      <c r="I86" s="384">
        <v>111900</v>
      </c>
      <c r="J86" s="384">
        <v>365410457</v>
      </c>
      <c r="K86" s="384">
        <v>15260000</v>
      </c>
      <c r="L86" s="920">
        <v>0</v>
      </c>
      <c r="M86" s="384">
        <v>643770194</v>
      </c>
      <c r="N86" s="384">
        <v>14775206632</v>
      </c>
      <c r="O86" s="63">
        <v>306</v>
      </c>
    </row>
    <row r="87" spans="1:15" s="65" customFormat="1" ht="23.1" customHeight="1">
      <c r="A87" s="62"/>
      <c r="B87" s="61"/>
      <c r="C87" s="402"/>
      <c r="D87" s="402"/>
      <c r="E87" s="402"/>
      <c r="F87" s="385"/>
      <c r="G87" s="385"/>
      <c r="H87" s="385"/>
      <c r="I87" s="385"/>
      <c r="J87" s="385"/>
      <c r="K87" s="385"/>
      <c r="L87" s="920"/>
      <c r="M87" s="384"/>
      <c r="N87" s="385"/>
      <c r="O87" s="63"/>
    </row>
    <row r="88" spans="1:15" s="65" customFormat="1" ht="23.1" customHeight="1">
      <c r="A88" s="66"/>
      <c r="B88" s="58"/>
      <c r="C88" s="922"/>
      <c r="D88" s="922"/>
      <c r="E88" s="922"/>
      <c r="F88" s="386"/>
      <c r="G88" s="386"/>
      <c r="H88" s="386"/>
      <c r="I88" s="386"/>
      <c r="J88" s="386"/>
      <c r="K88" s="386"/>
      <c r="L88" s="921"/>
      <c r="M88" s="386"/>
      <c r="N88" s="386"/>
      <c r="O88" s="67"/>
    </row>
    <row r="89" spans="1:15" s="65" customFormat="1" ht="23.1" customHeight="1">
      <c r="A89" s="62"/>
      <c r="B89" s="61"/>
      <c r="C89" s="390"/>
      <c r="D89" s="390"/>
      <c r="E89" s="390"/>
      <c r="F89" s="384"/>
      <c r="G89" s="384"/>
      <c r="H89" s="384"/>
      <c r="I89" s="384"/>
      <c r="J89" s="384"/>
      <c r="K89" s="384"/>
      <c r="L89" s="920"/>
      <c r="M89" s="384"/>
      <c r="N89" s="384"/>
      <c r="O89" s="63"/>
    </row>
    <row r="90" spans="1:15" s="65" customFormat="1" ht="23.1" customHeight="1">
      <c r="A90" s="62"/>
      <c r="B90" s="61"/>
      <c r="C90" s="390"/>
      <c r="D90" s="390"/>
      <c r="E90" s="390"/>
      <c r="F90" s="384"/>
      <c r="G90" s="384"/>
      <c r="H90" s="384"/>
      <c r="I90" s="384"/>
      <c r="J90" s="384"/>
      <c r="K90" s="384"/>
      <c r="L90" s="920"/>
      <c r="M90" s="384"/>
      <c r="N90" s="384"/>
      <c r="O90" s="63"/>
    </row>
    <row r="91" spans="1:15" s="65" customFormat="1" ht="23.1" customHeight="1">
      <c r="A91" s="62"/>
      <c r="B91" s="61"/>
      <c r="C91" s="390"/>
      <c r="D91" s="390"/>
      <c r="E91" s="390"/>
      <c r="F91" s="384"/>
      <c r="G91" s="384"/>
      <c r="H91" s="384"/>
      <c r="I91" s="384"/>
      <c r="J91" s="384"/>
      <c r="K91" s="384"/>
      <c r="L91" s="920"/>
      <c r="M91" s="384"/>
      <c r="N91" s="384"/>
      <c r="O91" s="63"/>
    </row>
    <row r="92" spans="1:15" s="65" customFormat="1" ht="23.1" customHeight="1">
      <c r="A92" s="62"/>
      <c r="B92" s="61"/>
      <c r="C92" s="402"/>
      <c r="D92" s="402"/>
      <c r="E92" s="402"/>
      <c r="F92" s="385"/>
      <c r="G92" s="385"/>
      <c r="H92" s="385"/>
      <c r="I92" s="385"/>
      <c r="J92" s="385"/>
      <c r="K92" s="385"/>
      <c r="L92" s="920"/>
      <c r="M92" s="384"/>
      <c r="N92" s="385"/>
      <c r="O92" s="63"/>
    </row>
    <row r="93" spans="1:15" s="65" customFormat="1" ht="23.1" customHeight="1">
      <c r="A93" s="68"/>
      <c r="B93" s="58"/>
      <c r="C93" s="922"/>
      <c r="D93" s="922"/>
      <c r="E93" s="922"/>
      <c r="F93" s="386"/>
      <c r="G93" s="386"/>
      <c r="H93" s="386"/>
      <c r="I93" s="386"/>
      <c r="J93" s="386"/>
      <c r="K93" s="386"/>
      <c r="L93" s="921"/>
      <c r="M93" s="386"/>
      <c r="N93" s="386"/>
      <c r="O93" s="69"/>
    </row>
    <row r="94" spans="1:15" s="65" customFormat="1" ht="23.1" customHeight="1">
      <c r="A94" s="62"/>
      <c r="B94" s="61"/>
      <c r="C94" s="390"/>
      <c r="D94" s="390"/>
      <c r="E94" s="390"/>
      <c r="F94" s="384"/>
      <c r="G94" s="384"/>
      <c r="H94" s="384"/>
      <c r="I94" s="384"/>
      <c r="J94" s="384"/>
      <c r="K94" s="384"/>
      <c r="L94" s="920"/>
      <c r="M94" s="384"/>
      <c r="N94" s="384"/>
      <c r="O94" s="63"/>
    </row>
    <row r="95" spans="1:15" s="65" customFormat="1" ht="23.1" customHeight="1">
      <c r="A95" s="62"/>
      <c r="B95" s="61"/>
      <c r="C95" s="390"/>
      <c r="D95" s="390"/>
      <c r="E95" s="390"/>
      <c r="F95" s="384"/>
      <c r="G95" s="384"/>
      <c r="H95" s="384"/>
      <c r="I95" s="384"/>
      <c r="J95" s="384"/>
      <c r="K95" s="384"/>
      <c r="L95" s="920"/>
      <c r="M95" s="384"/>
      <c r="N95" s="384"/>
      <c r="O95" s="63"/>
    </row>
    <row r="96" spans="1:15" s="65" customFormat="1" ht="23.1" customHeight="1">
      <c r="A96" s="62"/>
      <c r="B96" s="61"/>
      <c r="C96" s="390"/>
      <c r="D96" s="390"/>
      <c r="E96" s="390"/>
      <c r="F96" s="384"/>
      <c r="G96" s="384"/>
      <c r="H96" s="384"/>
      <c r="I96" s="384"/>
      <c r="J96" s="384"/>
      <c r="K96" s="384"/>
      <c r="L96" s="920"/>
      <c r="M96" s="384"/>
      <c r="N96" s="384"/>
      <c r="O96" s="63"/>
    </row>
    <row r="97" spans="1:15" s="65" customFormat="1" ht="23.1" customHeight="1">
      <c r="A97" s="62"/>
      <c r="B97" s="61"/>
      <c r="C97" s="402"/>
      <c r="D97" s="402"/>
      <c r="E97" s="402"/>
      <c r="F97" s="385"/>
      <c r="G97" s="385"/>
      <c r="H97" s="385"/>
      <c r="I97" s="385"/>
      <c r="J97" s="385"/>
      <c r="K97" s="385"/>
      <c r="L97" s="920"/>
      <c r="M97" s="384"/>
      <c r="N97" s="385"/>
      <c r="O97" s="63"/>
    </row>
    <row r="98" spans="1:15" s="65" customFormat="1" ht="23.1" customHeight="1">
      <c r="A98" s="66"/>
      <c r="B98" s="58"/>
      <c r="C98" s="922"/>
      <c r="D98" s="922"/>
      <c r="E98" s="922"/>
      <c r="F98" s="386"/>
      <c r="G98" s="386"/>
      <c r="H98" s="386"/>
      <c r="I98" s="386"/>
      <c r="J98" s="386"/>
      <c r="K98" s="386"/>
      <c r="L98" s="921"/>
      <c r="M98" s="386"/>
      <c r="N98" s="386"/>
      <c r="O98" s="67"/>
    </row>
    <row r="99" spans="1:15" s="65" customFormat="1" ht="23.1" customHeight="1">
      <c r="A99" s="62"/>
      <c r="B99" s="61"/>
      <c r="C99" s="390"/>
      <c r="D99" s="390"/>
      <c r="E99" s="390"/>
      <c r="F99" s="384"/>
      <c r="G99" s="384"/>
      <c r="H99" s="384"/>
      <c r="I99" s="384"/>
      <c r="J99" s="384"/>
      <c r="K99" s="384"/>
      <c r="L99" s="920"/>
      <c r="M99" s="384"/>
      <c r="N99" s="384"/>
      <c r="O99" s="63"/>
    </row>
    <row r="100" spans="1:15" s="65" customFormat="1" ht="23.1" customHeight="1">
      <c r="A100" s="62"/>
      <c r="B100" s="61"/>
      <c r="C100" s="390"/>
      <c r="D100" s="390"/>
      <c r="E100" s="390"/>
      <c r="F100" s="384"/>
      <c r="G100" s="384"/>
      <c r="H100" s="384"/>
      <c r="I100" s="384"/>
      <c r="J100" s="384"/>
      <c r="K100" s="384"/>
      <c r="L100" s="920"/>
      <c r="M100" s="384"/>
      <c r="N100" s="384"/>
      <c r="O100" s="63"/>
    </row>
    <row r="101" spans="1:15" s="65" customFormat="1" ht="23.1" customHeight="1">
      <c r="A101" s="62"/>
      <c r="B101" s="61"/>
      <c r="C101" s="390"/>
      <c r="D101" s="390"/>
      <c r="E101" s="390"/>
      <c r="F101" s="384"/>
      <c r="G101" s="384"/>
      <c r="H101" s="384"/>
      <c r="I101" s="384"/>
      <c r="J101" s="384"/>
      <c r="K101" s="384"/>
      <c r="L101" s="920"/>
      <c r="M101" s="384"/>
      <c r="N101" s="384"/>
      <c r="O101" s="63"/>
    </row>
    <row r="102" spans="1:15" s="65" customFormat="1" ht="23.1" customHeight="1">
      <c r="A102" s="62"/>
      <c r="B102" s="61"/>
      <c r="C102" s="402"/>
      <c r="D102" s="402"/>
      <c r="E102" s="402"/>
      <c r="F102" s="385"/>
      <c r="G102" s="385"/>
      <c r="H102" s="385"/>
      <c r="I102" s="385"/>
      <c r="J102" s="385"/>
      <c r="K102" s="385"/>
      <c r="L102" s="920"/>
      <c r="M102" s="384"/>
      <c r="N102" s="385"/>
      <c r="O102" s="63"/>
    </row>
    <row r="103" spans="1:15" s="65" customFormat="1" ht="23.1" customHeight="1">
      <c r="A103" s="66"/>
      <c r="B103" s="58"/>
      <c r="C103" s="922"/>
      <c r="D103" s="922"/>
      <c r="E103" s="922"/>
      <c r="F103" s="386"/>
      <c r="G103" s="386"/>
      <c r="H103" s="386"/>
      <c r="I103" s="386"/>
      <c r="J103" s="386"/>
      <c r="K103" s="386"/>
      <c r="L103" s="921"/>
      <c r="M103" s="386"/>
      <c r="N103" s="386"/>
      <c r="O103" s="67"/>
    </row>
    <row r="104" spans="1:15" s="65" customFormat="1" ht="23.1" customHeight="1">
      <c r="A104" s="62"/>
      <c r="B104" s="61"/>
      <c r="C104" s="390"/>
      <c r="D104" s="390"/>
      <c r="E104" s="390"/>
      <c r="F104" s="384"/>
      <c r="G104" s="384"/>
      <c r="H104" s="384"/>
      <c r="I104" s="384"/>
      <c r="J104" s="384"/>
      <c r="K104" s="384"/>
      <c r="L104" s="920"/>
      <c r="M104" s="384"/>
      <c r="N104" s="384"/>
      <c r="O104" s="63"/>
    </row>
    <row r="105" spans="1:15" s="65" customFormat="1" ht="23.1" customHeight="1">
      <c r="A105" s="62"/>
      <c r="B105" s="61"/>
      <c r="C105" s="390"/>
      <c r="D105" s="390"/>
      <c r="E105" s="390"/>
      <c r="F105" s="384"/>
      <c r="G105" s="384"/>
      <c r="H105" s="384"/>
      <c r="I105" s="384"/>
      <c r="J105" s="384"/>
      <c r="K105" s="384"/>
      <c r="L105" s="920"/>
      <c r="M105" s="384"/>
      <c r="N105" s="384"/>
      <c r="O105" s="63"/>
    </row>
    <row r="106" spans="1:15" s="65" customFormat="1" ht="23.1" customHeight="1">
      <c r="A106" s="62"/>
      <c r="B106" s="61"/>
      <c r="C106" s="390"/>
      <c r="D106" s="390"/>
      <c r="E106" s="390"/>
      <c r="F106" s="384"/>
      <c r="G106" s="384"/>
      <c r="H106" s="384"/>
      <c r="I106" s="384"/>
      <c r="J106" s="384"/>
      <c r="K106" s="384"/>
      <c r="L106" s="920"/>
      <c r="M106" s="384"/>
      <c r="N106" s="384"/>
      <c r="O106" s="63"/>
    </row>
    <row r="107" spans="1:15" s="65" customFormat="1" ht="23.1" customHeight="1">
      <c r="A107" s="62"/>
      <c r="B107" s="72"/>
      <c r="C107" s="402"/>
      <c r="D107" s="402"/>
      <c r="E107" s="402"/>
      <c r="F107" s="385"/>
      <c r="G107" s="385"/>
      <c r="H107" s="385"/>
      <c r="I107" s="385"/>
      <c r="J107" s="385"/>
      <c r="K107" s="385"/>
      <c r="L107" s="920"/>
      <c r="M107" s="384"/>
      <c r="N107" s="385"/>
      <c r="O107" s="63"/>
    </row>
    <row r="108" spans="1:15" s="65" customFormat="1" ht="23.1" customHeight="1">
      <c r="A108" s="66"/>
      <c r="B108" s="61"/>
      <c r="C108" s="922"/>
      <c r="D108" s="922"/>
      <c r="E108" s="922"/>
      <c r="F108" s="386"/>
      <c r="G108" s="386"/>
      <c r="H108" s="386"/>
      <c r="I108" s="386"/>
      <c r="J108" s="386"/>
      <c r="K108" s="386"/>
      <c r="L108" s="921"/>
      <c r="M108" s="386"/>
      <c r="N108" s="386"/>
      <c r="O108" s="67"/>
    </row>
    <row r="109" spans="1:15" s="65" customFormat="1" ht="23.1" customHeight="1">
      <c r="A109" s="62"/>
      <c r="B109" s="61"/>
      <c r="C109" s="390"/>
      <c r="D109" s="390"/>
      <c r="E109" s="390"/>
      <c r="F109" s="384"/>
      <c r="G109" s="384"/>
      <c r="H109" s="384"/>
      <c r="I109" s="384"/>
      <c r="J109" s="384"/>
      <c r="K109" s="384"/>
      <c r="L109" s="920"/>
      <c r="M109" s="384"/>
      <c r="N109" s="384"/>
      <c r="O109" s="63"/>
    </row>
    <row r="110" spans="1:15" s="65" customFormat="1" ht="23.1" customHeight="1">
      <c r="A110" s="62"/>
      <c r="B110" s="61"/>
      <c r="C110" s="390"/>
      <c r="D110" s="390"/>
      <c r="E110" s="390"/>
      <c r="F110" s="384"/>
      <c r="G110" s="384"/>
      <c r="H110" s="384"/>
      <c r="I110" s="384"/>
      <c r="J110" s="384"/>
      <c r="K110" s="384"/>
      <c r="L110" s="920"/>
      <c r="M110" s="384"/>
      <c r="N110" s="384"/>
      <c r="O110" s="63"/>
    </row>
    <row r="111" spans="1:15" s="65" customFormat="1" ht="23.1" customHeight="1">
      <c r="A111" s="62"/>
      <c r="B111" s="61"/>
      <c r="C111" s="390"/>
      <c r="D111" s="390"/>
      <c r="E111" s="390"/>
      <c r="F111" s="384"/>
      <c r="G111" s="384"/>
      <c r="H111" s="384"/>
      <c r="I111" s="384"/>
      <c r="J111" s="384"/>
      <c r="K111" s="384"/>
      <c r="L111" s="920"/>
      <c r="M111" s="384"/>
      <c r="N111" s="384"/>
      <c r="O111" s="63"/>
    </row>
    <row r="112" spans="1:15" s="65" customFormat="1" ht="23.1" customHeight="1" thickBot="1">
      <c r="A112" s="77"/>
      <c r="B112" s="78"/>
      <c r="C112" s="925"/>
      <c r="D112" s="925"/>
      <c r="E112" s="925"/>
      <c r="F112" s="392"/>
      <c r="G112" s="392"/>
      <c r="H112" s="392"/>
      <c r="I112" s="392"/>
      <c r="J112" s="392"/>
      <c r="K112" s="392"/>
      <c r="L112" s="924"/>
      <c r="M112" s="392"/>
      <c r="N112" s="392"/>
      <c r="O112" s="79"/>
    </row>
    <row r="113" spans="3:14" ht="21" customHeight="1"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</row>
    <row r="114" spans="3:14" ht="21" customHeight="1"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</row>
    <row r="115" spans="3:14" ht="21" customHeight="1"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</row>
    <row r="116" spans="3:14" ht="21" customHeight="1"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</row>
    <row r="117" spans="3:14" ht="21" customHeight="1"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</row>
    <row r="118" spans="3:14" ht="21" customHeight="1"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</row>
    <row r="119" spans="3:14" ht="21" customHeight="1"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</row>
    <row r="120" spans="3:14" ht="21" customHeight="1"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</row>
    <row r="121" spans="3:14" ht="21" customHeight="1"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</row>
  </sheetData>
  <mergeCells count="5">
    <mergeCell ref="H5:H7"/>
    <mergeCell ref="F5:F7"/>
    <mergeCell ref="D6:D7"/>
    <mergeCell ref="A8:A12"/>
    <mergeCell ref="A13:A17"/>
  </mergeCells>
  <phoneticPr fontId="2"/>
  <printOptions horizontalCentered="1"/>
  <pageMargins left="0.62992125984251968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4" man="1"/>
  </rowBreaks>
  <colBreaks count="1" manualBreakCount="1">
    <brk id="8" max="11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AT12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1" customHeight="1"/>
  <cols>
    <col min="1" max="1" width="5" style="8" customWidth="1"/>
    <col min="2" max="2" width="19.25" style="6" customWidth="1"/>
    <col min="3" max="11" width="21.625" style="8" customWidth="1"/>
    <col min="12" max="16" width="20.625" style="8" customWidth="1"/>
    <col min="17" max="17" width="5.875" style="8" customWidth="1"/>
    <col min="18" max="16384" width="9" style="8"/>
  </cols>
  <sheetData>
    <row r="1" spans="1:46" ht="30.95" customHeight="1">
      <c r="A1" s="4" t="s">
        <v>65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6"/>
    </row>
    <row r="2" spans="1:46" s="84" customFormat="1" ht="22.5" customHeight="1" thickBot="1">
      <c r="A2" s="83"/>
      <c r="B2" s="83"/>
      <c r="C2" s="118"/>
      <c r="D2" s="118"/>
      <c r="E2" s="118"/>
      <c r="F2" s="118"/>
      <c r="G2" s="118"/>
      <c r="H2" s="118"/>
      <c r="I2" s="118"/>
      <c r="J2" s="118"/>
      <c r="K2" s="119"/>
      <c r="L2" s="118"/>
      <c r="M2" s="118"/>
      <c r="N2" s="118"/>
      <c r="O2" s="118"/>
      <c r="P2" s="119" t="s">
        <v>542</v>
      </c>
      <c r="Q2" s="83"/>
      <c r="R2" s="120"/>
    </row>
    <row r="3" spans="1:46" s="65" customFormat="1" ht="24.95" customHeight="1">
      <c r="A3" s="1562" t="s">
        <v>423</v>
      </c>
      <c r="B3" s="1563"/>
      <c r="C3" s="1667" t="s">
        <v>387</v>
      </c>
      <c r="D3" s="2575" t="s">
        <v>355</v>
      </c>
      <c r="E3" s="2575"/>
      <c r="F3" s="2575"/>
      <c r="G3" s="2575"/>
      <c r="H3" s="2575"/>
      <c r="I3" s="2575"/>
      <c r="J3" s="2575"/>
      <c r="K3" s="2576"/>
      <c r="L3" s="2575" t="s">
        <v>845</v>
      </c>
      <c r="M3" s="2575"/>
      <c r="N3" s="2575"/>
      <c r="O3" s="2575"/>
      <c r="P3" s="2745"/>
      <c r="Q3" s="16" t="s">
        <v>423</v>
      </c>
    </row>
    <row r="4" spans="1:46" s="65" customFormat="1" ht="24.95" customHeight="1">
      <c r="A4" s="1569" t="s">
        <v>424</v>
      </c>
      <c r="B4" s="1570"/>
      <c r="C4" s="2741" t="s">
        <v>558</v>
      </c>
      <c r="D4" s="2605"/>
      <c r="E4" s="2605"/>
      <c r="F4" s="2605"/>
      <c r="G4" s="2605"/>
      <c r="H4" s="2605"/>
      <c r="I4" s="2606"/>
      <c r="J4" s="1573"/>
      <c r="K4" s="1643"/>
      <c r="L4" s="2746" t="s">
        <v>995</v>
      </c>
      <c r="M4" s="2747"/>
      <c r="N4" s="2748"/>
      <c r="O4" s="2741" t="s">
        <v>842</v>
      </c>
      <c r="P4" s="2749"/>
      <c r="Q4" s="25" t="s">
        <v>424</v>
      </c>
    </row>
    <row r="5" spans="1:46" s="65" customFormat="1" ht="24.95" customHeight="1">
      <c r="A5" s="1569" t="s">
        <v>425</v>
      </c>
      <c r="B5" s="1570" t="s">
        <v>393</v>
      </c>
      <c r="C5" s="2742" t="s">
        <v>835</v>
      </c>
      <c r="D5" s="1573"/>
      <c r="E5" s="1573"/>
      <c r="F5" s="2611" t="s">
        <v>837</v>
      </c>
      <c r="G5" s="2611" t="s">
        <v>386</v>
      </c>
      <c r="H5" s="1573"/>
      <c r="I5" s="2589" t="s">
        <v>838</v>
      </c>
      <c r="J5" s="1574" t="s">
        <v>554</v>
      </c>
      <c r="K5" s="1668" t="s">
        <v>392</v>
      </c>
      <c r="L5" s="2579" t="s">
        <v>839</v>
      </c>
      <c r="M5" s="2589" t="s">
        <v>840</v>
      </c>
      <c r="N5" s="2579" t="s">
        <v>841</v>
      </c>
      <c r="O5" s="2750" t="s">
        <v>843</v>
      </c>
      <c r="P5" s="2751"/>
      <c r="Q5" s="25" t="s">
        <v>425</v>
      </c>
    </row>
    <row r="6" spans="1:46" s="65" customFormat="1" ht="24.95" customHeight="1">
      <c r="A6" s="1569" t="s">
        <v>426</v>
      </c>
      <c r="B6" s="1570"/>
      <c r="C6" s="2743"/>
      <c r="D6" s="1574" t="s">
        <v>836</v>
      </c>
      <c r="E6" s="1574" t="s">
        <v>402</v>
      </c>
      <c r="F6" s="2650"/>
      <c r="G6" s="2650"/>
      <c r="H6" s="1574" t="s">
        <v>397</v>
      </c>
      <c r="I6" s="2590"/>
      <c r="J6" s="1574" t="s">
        <v>452</v>
      </c>
      <c r="K6" s="1668"/>
      <c r="L6" s="2580"/>
      <c r="M6" s="2590"/>
      <c r="N6" s="2580"/>
      <c r="O6" s="1665"/>
      <c r="P6" s="2752" t="s">
        <v>844</v>
      </c>
      <c r="Q6" s="25" t="s">
        <v>426</v>
      </c>
    </row>
    <row r="7" spans="1:46" s="65" customFormat="1" ht="24.95" customHeight="1" thickBot="1">
      <c r="A7" s="1577" t="s">
        <v>427</v>
      </c>
      <c r="B7" s="1578"/>
      <c r="C7" s="2744"/>
      <c r="D7" s="1580"/>
      <c r="E7" s="1580"/>
      <c r="F7" s="2651"/>
      <c r="G7" s="2651"/>
      <c r="H7" s="1580"/>
      <c r="I7" s="2591"/>
      <c r="J7" s="1580"/>
      <c r="K7" s="1644"/>
      <c r="L7" s="2623"/>
      <c r="M7" s="2591"/>
      <c r="N7" s="2623"/>
      <c r="O7" s="1669"/>
      <c r="P7" s="2753"/>
      <c r="Q7" s="44" t="s">
        <v>427</v>
      </c>
    </row>
    <row r="8" spans="1:46" ht="30" customHeight="1">
      <c r="A8" s="2639" t="s">
        <v>6</v>
      </c>
      <c r="B8" s="1570" t="s">
        <v>1098</v>
      </c>
      <c r="C8" s="1746" t="s">
        <v>1022</v>
      </c>
      <c r="D8" s="1746" t="s">
        <v>1022</v>
      </c>
      <c r="E8" s="384">
        <v>10731540958</v>
      </c>
      <c r="F8" s="390">
        <v>1845768213</v>
      </c>
      <c r="G8" s="390">
        <v>1974551</v>
      </c>
      <c r="H8" s="384">
        <v>52995</v>
      </c>
      <c r="I8" s="958">
        <v>12579336717</v>
      </c>
      <c r="J8" s="384">
        <v>1296236976</v>
      </c>
      <c r="K8" s="400">
        <v>538973231646</v>
      </c>
      <c r="L8" s="1746" t="s">
        <v>1022</v>
      </c>
      <c r="M8" s="1746" t="s">
        <v>1022</v>
      </c>
      <c r="N8" s="1746" t="s">
        <v>1022</v>
      </c>
      <c r="O8" s="1746" t="s">
        <v>1022</v>
      </c>
      <c r="P8" s="1746" t="s">
        <v>1022</v>
      </c>
      <c r="Q8" s="112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</row>
    <row r="9" spans="1:46" ht="30" customHeight="1">
      <c r="A9" s="2640"/>
      <c r="B9" s="1570" t="s">
        <v>1099</v>
      </c>
      <c r="C9" s="1747" t="s">
        <v>1022</v>
      </c>
      <c r="D9" s="1747" t="s">
        <v>1022</v>
      </c>
      <c r="E9" s="918">
        <v>5675818591</v>
      </c>
      <c r="F9" s="390">
        <v>1031029193</v>
      </c>
      <c r="G9" s="401">
        <v>1603054</v>
      </c>
      <c r="H9" s="918">
        <v>0</v>
      </c>
      <c r="I9" s="919">
        <v>6708450838</v>
      </c>
      <c r="J9" s="919">
        <v>1142198560</v>
      </c>
      <c r="K9" s="918">
        <v>521859796961</v>
      </c>
      <c r="L9" s="1747" t="s">
        <v>1022</v>
      </c>
      <c r="M9" s="1747" t="s">
        <v>1022</v>
      </c>
      <c r="N9" s="1747" t="s">
        <v>1022</v>
      </c>
      <c r="O9" s="1747" t="s">
        <v>1022</v>
      </c>
      <c r="P9" s="1747" t="s">
        <v>1022</v>
      </c>
      <c r="Q9" s="55"/>
    </row>
    <row r="10" spans="1:46" ht="30" customHeight="1">
      <c r="A10" s="2640"/>
      <c r="B10" s="1570" t="s">
        <v>1100</v>
      </c>
      <c r="C10" s="384">
        <v>2068215204</v>
      </c>
      <c r="D10" s="384">
        <v>32351137</v>
      </c>
      <c r="E10" s="384">
        <v>2100566341</v>
      </c>
      <c r="F10" s="390">
        <v>419367394</v>
      </c>
      <c r="G10" s="390">
        <v>1518005</v>
      </c>
      <c r="H10" s="384">
        <v>0</v>
      </c>
      <c r="I10" s="384">
        <v>2521451740</v>
      </c>
      <c r="J10" s="384">
        <v>1178477416</v>
      </c>
      <c r="K10" s="400">
        <v>505926517379</v>
      </c>
      <c r="L10" s="384">
        <v>134289523572</v>
      </c>
      <c r="M10" s="384">
        <v>471106502</v>
      </c>
      <c r="N10" s="384">
        <v>134760630074</v>
      </c>
      <c r="O10" s="384">
        <v>47811359471</v>
      </c>
      <c r="P10" s="384">
        <v>47811359471</v>
      </c>
      <c r="Q10" s="55"/>
    </row>
    <row r="11" spans="1:46" ht="30" customHeight="1">
      <c r="A11" s="2640"/>
      <c r="B11" s="1570" t="s">
        <v>1101</v>
      </c>
      <c r="C11" s="390">
        <v>331982485</v>
      </c>
      <c r="D11" s="390">
        <v>6115852</v>
      </c>
      <c r="E11" s="390">
        <v>338098337</v>
      </c>
      <c r="F11" s="390">
        <v>74424658</v>
      </c>
      <c r="G11" s="390">
        <v>850861</v>
      </c>
      <c r="H11" s="390">
        <v>0</v>
      </c>
      <c r="I11" s="390">
        <v>413373856</v>
      </c>
      <c r="J11" s="390">
        <v>778147336</v>
      </c>
      <c r="K11" s="401">
        <v>496201215320</v>
      </c>
      <c r="L11" s="390">
        <v>134078899168</v>
      </c>
      <c r="M11" s="390">
        <v>130934001</v>
      </c>
      <c r="N11" s="390">
        <v>134209833169</v>
      </c>
      <c r="O11" s="390">
        <v>46164645707</v>
      </c>
      <c r="P11" s="390">
        <v>46164645707</v>
      </c>
      <c r="Q11" s="55"/>
    </row>
    <row r="12" spans="1:46" ht="30" customHeight="1">
      <c r="A12" s="2641"/>
      <c r="B12" s="1733" t="s">
        <v>1097</v>
      </c>
      <c r="C12" s="951">
        <v>13200674</v>
      </c>
      <c r="D12" s="951">
        <v>360425</v>
      </c>
      <c r="E12" s="951">
        <v>13561099</v>
      </c>
      <c r="F12" s="951">
        <v>3940801</v>
      </c>
      <c r="G12" s="951">
        <v>287768</v>
      </c>
      <c r="H12" s="951">
        <v>0</v>
      </c>
      <c r="I12" s="402">
        <v>17789668</v>
      </c>
      <c r="J12" s="402">
        <v>1011678251</v>
      </c>
      <c r="K12" s="402">
        <v>473357867971</v>
      </c>
      <c r="L12" s="951">
        <v>120205532006</v>
      </c>
      <c r="M12" s="951">
        <v>71687459</v>
      </c>
      <c r="N12" s="951">
        <v>120277219465</v>
      </c>
      <c r="O12" s="951">
        <v>45383742338</v>
      </c>
      <c r="P12" s="951">
        <v>45383742338</v>
      </c>
      <c r="Q12" s="126"/>
    </row>
    <row r="13" spans="1:46" ht="30" customHeight="1">
      <c r="A13" s="2642" t="s">
        <v>963</v>
      </c>
      <c r="B13" s="1570" t="s">
        <v>1098</v>
      </c>
      <c r="C13" s="1746" t="s">
        <v>1022</v>
      </c>
      <c r="D13" s="1746" t="s">
        <v>1022</v>
      </c>
      <c r="E13" s="384">
        <v>10731540958</v>
      </c>
      <c r="F13" s="390">
        <v>1845768213</v>
      </c>
      <c r="G13" s="390">
        <v>1974551</v>
      </c>
      <c r="H13" s="384">
        <v>52995</v>
      </c>
      <c r="I13" s="384">
        <v>12579336717</v>
      </c>
      <c r="J13" s="384">
        <v>1210110743</v>
      </c>
      <c r="K13" s="400">
        <v>509643928823</v>
      </c>
      <c r="L13" s="1746" t="s">
        <v>1022</v>
      </c>
      <c r="M13" s="1746" t="s">
        <v>1022</v>
      </c>
      <c r="N13" s="1746" t="s">
        <v>1022</v>
      </c>
      <c r="O13" s="1746" t="s">
        <v>1022</v>
      </c>
      <c r="P13" s="1746" t="s">
        <v>1022</v>
      </c>
      <c r="Q13" s="63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</row>
    <row r="14" spans="1:46" ht="30" customHeight="1">
      <c r="A14" s="2640"/>
      <c r="B14" s="1570" t="s">
        <v>1099</v>
      </c>
      <c r="C14" s="1747" t="s">
        <v>1022</v>
      </c>
      <c r="D14" s="1747" t="s">
        <v>1022</v>
      </c>
      <c r="E14" s="918">
        <v>5675818591</v>
      </c>
      <c r="F14" s="390">
        <v>1031029193</v>
      </c>
      <c r="G14" s="401">
        <v>1603054</v>
      </c>
      <c r="H14" s="918">
        <v>0</v>
      </c>
      <c r="I14" s="919">
        <v>6708450838</v>
      </c>
      <c r="J14" s="919">
        <v>1066192681</v>
      </c>
      <c r="K14" s="918">
        <v>493829005136</v>
      </c>
      <c r="L14" s="1747" t="s">
        <v>1022</v>
      </c>
      <c r="M14" s="1747" t="s">
        <v>1022</v>
      </c>
      <c r="N14" s="1747" t="s">
        <v>1022</v>
      </c>
      <c r="O14" s="1747" t="s">
        <v>1022</v>
      </c>
      <c r="P14" s="1747" t="s">
        <v>1022</v>
      </c>
      <c r="Q14" s="55"/>
    </row>
    <row r="15" spans="1:46" ht="30" customHeight="1">
      <c r="A15" s="2640"/>
      <c r="B15" s="1570" t="s">
        <v>1100</v>
      </c>
      <c r="C15" s="384">
        <v>2068215204</v>
      </c>
      <c r="D15" s="384">
        <v>32351137</v>
      </c>
      <c r="E15" s="384">
        <v>2100566341</v>
      </c>
      <c r="F15" s="390">
        <v>419367394</v>
      </c>
      <c r="G15" s="390">
        <v>1518005</v>
      </c>
      <c r="H15" s="384">
        <v>0</v>
      </c>
      <c r="I15" s="384">
        <v>2521451740</v>
      </c>
      <c r="J15" s="384">
        <v>1095430024</v>
      </c>
      <c r="K15" s="400">
        <v>478856100310</v>
      </c>
      <c r="L15" s="384">
        <v>134289523572</v>
      </c>
      <c r="M15" s="384">
        <v>471106502</v>
      </c>
      <c r="N15" s="384">
        <v>134760630074</v>
      </c>
      <c r="O15" s="384">
        <v>47811359471</v>
      </c>
      <c r="P15" s="384">
        <v>47811359471</v>
      </c>
      <c r="Q15" s="55"/>
    </row>
    <row r="16" spans="1:46" ht="30" customHeight="1">
      <c r="A16" s="2640"/>
      <c r="B16" s="1570" t="s">
        <v>1101</v>
      </c>
      <c r="C16" s="390">
        <v>331982485</v>
      </c>
      <c r="D16" s="390">
        <v>6115852</v>
      </c>
      <c r="E16" s="390">
        <v>338098337</v>
      </c>
      <c r="F16" s="390">
        <v>74424658</v>
      </c>
      <c r="G16" s="390">
        <v>850861</v>
      </c>
      <c r="H16" s="390">
        <v>0</v>
      </c>
      <c r="I16" s="390">
        <v>413373856</v>
      </c>
      <c r="J16" s="390">
        <v>727720947</v>
      </c>
      <c r="K16" s="401">
        <v>468959355065</v>
      </c>
      <c r="L16" s="390">
        <v>134078899168</v>
      </c>
      <c r="M16" s="390">
        <v>130934001</v>
      </c>
      <c r="N16" s="390">
        <v>134209833169</v>
      </c>
      <c r="O16" s="390">
        <v>46164645707</v>
      </c>
      <c r="P16" s="390">
        <v>46164645707</v>
      </c>
      <c r="Q16" s="55"/>
    </row>
    <row r="17" spans="1:17" ht="30" customHeight="1">
      <c r="A17" s="2641"/>
      <c r="B17" s="1733" t="s">
        <v>1097</v>
      </c>
      <c r="C17" s="951">
        <v>13200674</v>
      </c>
      <c r="D17" s="951">
        <v>360425</v>
      </c>
      <c r="E17" s="951">
        <v>13561099</v>
      </c>
      <c r="F17" s="951">
        <v>3940801</v>
      </c>
      <c r="G17" s="951">
        <v>287768</v>
      </c>
      <c r="H17" s="951">
        <v>0</v>
      </c>
      <c r="I17" s="402">
        <v>17789668</v>
      </c>
      <c r="J17" s="402">
        <v>940412869</v>
      </c>
      <c r="K17" s="402">
        <v>447501031713</v>
      </c>
      <c r="L17" s="951">
        <v>120205532006</v>
      </c>
      <c r="M17" s="951">
        <v>71687459</v>
      </c>
      <c r="N17" s="951">
        <v>120277219465</v>
      </c>
      <c r="O17" s="951">
        <v>45383742338</v>
      </c>
      <c r="P17" s="951">
        <v>45383742338</v>
      </c>
      <c r="Q17" s="126"/>
    </row>
    <row r="18" spans="1:17" ht="23.1" customHeight="1">
      <c r="A18" s="57">
        <v>1</v>
      </c>
      <c r="B18" s="92" t="s">
        <v>1027</v>
      </c>
      <c r="C18" s="386">
        <v>33019</v>
      </c>
      <c r="D18" s="386">
        <v>0</v>
      </c>
      <c r="E18" s="386">
        <v>33019</v>
      </c>
      <c r="F18" s="386">
        <v>0</v>
      </c>
      <c r="G18" s="386">
        <v>0</v>
      </c>
      <c r="H18" s="386">
        <v>0</v>
      </c>
      <c r="I18" s="386">
        <v>33019</v>
      </c>
      <c r="J18" s="386">
        <v>45445580</v>
      </c>
      <c r="K18" s="905">
        <v>21996500596</v>
      </c>
      <c r="L18" s="917">
        <v>5907096782</v>
      </c>
      <c r="M18" s="917">
        <v>501000</v>
      </c>
      <c r="N18" s="917">
        <v>5907597782</v>
      </c>
      <c r="O18" s="917">
        <v>2198000566</v>
      </c>
      <c r="P18" s="917">
        <v>2198000566</v>
      </c>
      <c r="Q18" s="59">
        <v>1</v>
      </c>
    </row>
    <row r="19" spans="1:17" ht="23.1" customHeight="1">
      <c r="A19" s="60">
        <v>2</v>
      </c>
      <c r="B19" s="93" t="s">
        <v>1028</v>
      </c>
      <c r="C19" s="384">
        <v>388882</v>
      </c>
      <c r="D19" s="384">
        <v>0</v>
      </c>
      <c r="E19" s="384">
        <v>388882</v>
      </c>
      <c r="F19" s="384">
        <v>339424</v>
      </c>
      <c r="G19" s="384">
        <v>0</v>
      </c>
      <c r="H19" s="384">
        <v>0</v>
      </c>
      <c r="I19" s="384">
        <v>728306</v>
      </c>
      <c r="J19" s="384">
        <v>27570381</v>
      </c>
      <c r="K19" s="400">
        <v>13471317977</v>
      </c>
      <c r="L19" s="917">
        <v>3147479940</v>
      </c>
      <c r="M19" s="917">
        <v>1851000</v>
      </c>
      <c r="N19" s="917">
        <v>3149330940</v>
      </c>
      <c r="O19" s="917">
        <v>1218468119</v>
      </c>
      <c r="P19" s="917">
        <v>1218468119</v>
      </c>
      <c r="Q19" s="55">
        <v>2</v>
      </c>
    </row>
    <row r="20" spans="1:17" ht="23.1" customHeight="1">
      <c r="A20" s="60">
        <v>3</v>
      </c>
      <c r="B20" s="93" t="s">
        <v>1029</v>
      </c>
      <c r="C20" s="384">
        <v>120449</v>
      </c>
      <c r="D20" s="384">
        <v>17414</v>
      </c>
      <c r="E20" s="384">
        <v>137863</v>
      </c>
      <c r="F20" s="917">
        <v>40188</v>
      </c>
      <c r="G20" s="917">
        <v>19981</v>
      </c>
      <c r="H20" s="384">
        <v>0</v>
      </c>
      <c r="I20" s="384">
        <v>198032</v>
      </c>
      <c r="J20" s="384">
        <v>69044794</v>
      </c>
      <c r="K20" s="400">
        <v>34337000787</v>
      </c>
      <c r="L20" s="917">
        <v>10609932475</v>
      </c>
      <c r="M20" s="917">
        <v>9496000</v>
      </c>
      <c r="N20" s="917">
        <v>10619428475</v>
      </c>
      <c r="O20" s="917">
        <v>3913567636</v>
      </c>
      <c r="P20" s="917">
        <v>3913567636</v>
      </c>
      <c r="Q20" s="55">
        <v>3</v>
      </c>
    </row>
    <row r="21" spans="1:17" ht="23.1" customHeight="1">
      <c r="A21" s="60">
        <v>6</v>
      </c>
      <c r="B21" s="93" t="s">
        <v>1030</v>
      </c>
      <c r="C21" s="384">
        <v>168028</v>
      </c>
      <c r="D21" s="384">
        <v>11535</v>
      </c>
      <c r="E21" s="384">
        <v>179563</v>
      </c>
      <c r="F21" s="384">
        <v>0</v>
      </c>
      <c r="G21" s="384">
        <v>0</v>
      </c>
      <c r="H21" s="384">
        <v>0</v>
      </c>
      <c r="I21" s="384">
        <v>179563</v>
      </c>
      <c r="J21" s="384">
        <v>12502372</v>
      </c>
      <c r="K21" s="400">
        <v>5601686885</v>
      </c>
      <c r="L21" s="917">
        <v>1420152122</v>
      </c>
      <c r="M21" s="917">
        <v>380657</v>
      </c>
      <c r="N21" s="917">
        <v>1420532779</v>
      </c>
      <c r="O21" s="917">
        <v>533969357</v>
      </c>
      <c r="P21" s="917">
        <v>533969357</v>
      </c>
      <c r="Q21" s="55">
        <v>6</v>
      </c>
    </row>
    <row r="22" spans="1:17" ht="23.1" customHeight="1">
      <c r="A22" s="60">
        <v>7</v>
      </c>
      <c r="B22" s="93" t="s">
        <v>1031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0</v>
      </c>
      <c r="J22" s="385">
        <v>9711818</v>
      </c>
      <c r="K22" s="906">
        <v>4481343431</v>
      </c>
      <c r="L22" s="917">
        <v>1054572369</v>
      </c>
      <c r="M22" s="917">
        <v>1259000</v>
      </c>
      <c r="N22" s="917">
        <v>1055831369</v>
      </c>
      <c r="O22" s="917">
        <v>396464517</v>
      </c>
      <c r="P22" s="917">
        <v>396464517</v>
      </c>
      <c r="Q22" s="55">
        <v>7</v>
      </c>
    </row>
    <row r="23" spans="1:17" ht="23.1" customHeight="1">
      <c r="A23" s="57">
        <v>8</v>
      </c>
      <c r="B23" s="92" t="s">
        <v>1032</v>
      </c>
      <c r="C23" s="396">
        <v>78813</v>
      </c>
      <c r="D23" s="396">
        <v>15344</v>
      </c>
      <c r="E23" s="396">
        <v>94157</v>
      </c>
      <c r="F23" s="396">
        <v>0</v>
      </c>
      <c r="G23" s="396">
        <v>0</v>
      </c>
      <c r="H23" s="396">
        <v>0</v>
      </c>
      <c r="I23" s="396">
        <v>94157</v>
      </c>
      <c r="J23" s="396">
        <v>43153158</v>
      </c>
      <c r="K23" s="936">
        <v>20371244217</v>
      </c>
      <c r="L23" s="396">
        <v>5776494021</v>
      </c>
      <c r="M23" s="396">
        <v>5078000</v>
      </c>
      <c r="N23" s="396">
        <v>5781572021</v>
      </c>
      <c r="O23" s="396">
        <v>2238646940</v>
      </c>
      <c r="P23" s="396">
        <v>2238646940</v>
      </c>
      <c r="Q23" s="59">
        <v>8</v>
      </c>
    </row>
    <row r="24" spans="1:17" ht="23.1" customHeight="1">
      <c r="A24" s="60">
        <v>9</v>
      </c>
      <c r="B24" s="93" t="s">
        <v>1033</v>
      </c>
      <c r="C24" s="388">
        <v>60809</v>
      </c>
      <c r="D24" s="388">
        <v>0</v>
      </c>
      <c r="E24" s="388">
        <v>60809</v>
      </c>
      <c r="F24" s="388">
        <v>0</v>
      </c>
      <c r="G24" s="388">
        <v>0</v>
      </c>
      <c r="H24" s="388">
        <v>0</v>
      </c>
      <c r="I24" s="388">
        <v>60809</v>
      </c>
      <c r="J24" s="388">
        <v>10866086</v>
      </c>
      <c r="K24" s="387">
        <v>5708271791</v>
      </c>
      <c r="L24" s="388">
        <v>1408019793</v>
      </c>
      <c r="M24" s="388">
        <v>423000</v>
      </c>
      <c r="N24" s="388">
        <v>1408442793</v>
      </c>
      <c r="O24" s="388">
        <v>551807171</v>
      </c>
      <c r="P24" s="388">
        <v>551807171</v>
      </c>
      <c r="Q24" s="55">
        <v>9</v>
      </c>
    </row>
    <row r="25" spans="1:17" ht="23.1" customHeight="1">
      <c r="A25" s="60">
        <v>10</v>
      </c>
      <c r="B25" s="93" t="s">
        <v>1034</v>
      </c>
      <c r="C25" s="388">
        <v>15176</v>
      </c>
      <c r="D25" s="388">
        <v>0</v>
      </c>
      <c r="E25" s="388">
        <v>15176</v>
      </c>
      <c r="F25" s="388">
        <v>-105</v>
      </c>
      <c r="G25" s="388">
        <v>2349</v>
      </c>
      <c r="H25" s="388">
        <v>0</v>
      </c>
      <c r="I25" s="388">
        <v>17420</v>
      </c>
      <c r="J25" s="388">
        <v>16408354</v>
      </c>
      <c r="K25" s="387">
        <v>8402457777</v>
      </c>
      <c r="L25" s="388">
        <v>1951685186</v>
      </c>
      <c r="M25" s="388">
        <v>1419348</v>
      </c>
      <c r="N25" s="388">
        <v>1953104534</v>
      </c>
      <c r="O25" s="388">
        <v>759363413</v>
      </c>
      <c r="P25" s="388">
        <v>759363413</v>
      </c>
      <c r="Q25" s="55">
        <v>10</v>
      </c>
    </row>
    <row r="26" spans="1:17" s="65" customFormat="1" ht="23.1" customHeight="1">
      <c r="A26" s="62">
        <v>11</v>
      </c>
      <c r="B26" s="61" t="s">
        <v>1035</v>
      </c>
      <c r="C26" s="384">
        <v>9695</v>
      </c>
      <c r="D26" s="384">
        <v>22991</v>
      </c>
      <c r="E26" s="384">
        <v>32686</v>
      </c>
      <c r="F26" s="384">
        <v>29898</v>
      </c>
      <c r="G26" s="384">
        <v>0</v>
      </c>
      <c r="H26" s="384">
        <v>0</v>
      </c>
      <c r="I26" s="384">
        <v>62584</v>
      </c>
      <c r="J26" s="384">
        <v>11141497</v>
      </c>
      <c r="K26" s="400">
        <v>5450921126</v>
      </c>
      <c r="L26" s="384">
        <v>1361901543</v>
      </c>
      <c r="M26" s="384">
        <v>192000</v>
      </c>
      <c r="N26" s="384">
        <v>1362093543</v>
      </c>
      <c r="O26" s="384">
        <v>500867616</v>
      </c>
      <c r="P26" s="384">
        <v>500867616</v>
      </c>
      <c r="Q26" s="63">
        <v>11</v>
      </c>
    </row>
    <row r="27" spans="1:17" s="65" customFormat="1" ht="23.1" customHeight="1">
      <c r="A27" s="62">
        <v>12</v>
      </c>
      <c r="B27" s="61" t="s">
        <v>1036</v>
      </c>
      <c r="C27" s="385">
        <v>-2296</v>
      </c>
      <c r="D27" s="385">
        <v>2296</v>
      </c>
      <c r="E27" s="385">
        <v>0</v>
      </c>
      <c r="F27" s="385">
        <v>-105</v>
      </c>
      <c r="G27" s="385">
        <v>0</v>
      </c>
      <c r="H27" s="385">
        <v>0</v>
      </c>
      <c r="I27" s="385">
        <v>-105</v>
      </c>
      <c r="J27" s="385">
        <v>11943088</v>
      </c>
      <c r="K27" s="906">
        <v>6303955389</v>
      </c>
      <c r="L27" s="385">
        <v>1612177620</v>
      </c>
      <c r="M27" s="385">
        <v>299552</v>
      </c>
      <c r="N27" s="385">
        <v>1612477172</v>
      </c>
      <c r="O27" s="385">
        <v>592462441</v>
      </c>
      <c r="P27" s="385">
        <v>592462441</v>
      </c>
      <c r="Q27" s="63">
        <v>12</v>
      </c>
    </row>
    <row r="28" spans="1:17" s="65" customFormat="1" ht="23.1" customHeight="1">
      <c r="A28" s="66">
        <v>14</v>
      </c>
      <c r="B28" s="58" t="s">
        <v>1037</v>
      </c>
      <c r="C28" s="386">
        <v>26572</v>
      </c>
      <c r="D28" s="386">
        <v>5288</v>
      </c>
      <c r="E28" s="386">
        <v>31860</v>
      </c>
      <c r="F28" s="386">
        <v>8442</v>
      </c>
      <c r="G28" s="386">
        <v>0</v>
      </c>
      <c r="H28" s="386">
        <v>0</v>
      </c>
      <c r="I28" s="386">
        <v>40302</v>
      </c>
      <c r="J28" s="386">
        <v>31958470</v>
      </c>
      <c r="K28" s="905">
        <v>16044038006</v>
      </c>
      <c r="L28" s="386">
        <v>3809484312</v>
      </c>
      <c r="M28" s="386">
        <v>6386000</v>
      </c>
      <c r="N28" s="386">
        <v>3815870312</v>
      </c>
      <c r="O28" s="386">
        <v>1489861626</v>
      </c>
      <c r="P28" s="386">
        <v>1489861626</v>
      </c>
      <c r="Q28" s="67">
        <v>14</v>
      </c>
    </row>
    <row r="29" spans="1:17" s="65" customFormat="1" ht="23.1" customHeight="1">
      <c r="A29" s="62">
        <v>15</v>
      </c>
      <c r="B29" s="61" t="s">
        <v>1038</v>
      </c>
      <c r="C29" s="384">
        <v>57008</v>
      </c>
      <c r="D29" s="384">
        <v>0</v>
      </c>
      <c r="E29" s="384">
        <v>57008</v>
      </c>
      <c r="F29" s="384">
        <v>0</v>
      </c>
      <c r="G29" s="384">
        <v>0</v>
      </c>
      <c r="H29" s="384">
        <v>0</v>
      </c>
      <c r="I29" s="384">
        <v>57008</v>
      </c>
      <c r="J29" s="384">
        <v>20579826</v>
      </c>
      <c r="K29" s="400">
        <v>10712293490</v>
      </c>
      <c r="L29" s="384">
        <v>2636364716</v>
      </c>
      <c r="M29" s="384">
        <v>884700</v>
      </c>
      <c r="N29" s="384">
        <v>2637249416</v>
      </c>
      <c r="O29" s="384">
        <v>991703768</v>
      </c>
      <c r="P29" s="384">
        <v>991703768</v>
      </c>
      <c r="Q29" s="63">
        <v>15</v>
      </c>
    </row>
    <row r="30" spans="1:17" s="65" customFormat="1" ht="23.1" customHeight="1">
      <c r="A30" s="62">
        <v>16</v>
      </c>
      <c r="B30" s="61" t="s">
        <v>1039</v>
      </c>
      <c r="C30" s="384">
        <v>-17752</v>
      </c>
      <c r="D30" s="384">
        <v>0</v>
      </c>
      <c r="E30" s="384">
        <v>-17752</v>
      </c>
      <c r="F30" s="384">
        <v>0</v>
      </c>
      <c r="G30" s="384">
        <v>0</v>
      </c>
      <c r="H30" s="384">
        <v>0</v>
      </c>
      <c r="I30" s="384">
        <v>-17752</v>
      </c>
      <c r="J30" s="384">
        <v>8030655</v>
      </c>
      <c r="K30" s="400">
        <v>3786740559</v>
      </c>
      <c r="L30" s="384">
        <v>820846304</v>
      </c>
      <c r="M30" s="384">
        <v>238987</v>
      </c>
      <c r="N30" s="384">
        <v>821085291</v>
      </c>
      <c r="O30" s="384">
        <v>342188620</v>
      </c>
      <c r="P30" s="384">
        <v>342188620</v>
      </c>
      <c r="Q30" s="63">
        <v>16</v>
      </c>
    </row>
    <row r="31" spans="1:17" s="65" customFormat="1" ht="23.1" customHeight="1">
      <c r="A31" s="62">
        <v>17</v>
      </c>
      <c r="B31" s="61" t="s">
        <v>1040</v>
      </c>
      <c r="C31" s="384">
        <v>42945</v>
      </c>
      <c r="D31" s="384">
        <v>0</v>
      </c>
      <c r="E31" s="384">
        <v>42945</v>
      </c>
      <c r="F31" s="384">
        <v>177</v>
      </c>
      <c r="G31" s="384">
        <v>0</v>
      </c>
      <c r="H31" s="384">
        <v>0</v>
      </c>
      <c r="I31" s="384">
        <v>43122</v>
      </c>
      <c r="J31" s="384">
        <v>17285997</v>
      </c>
      <c r="K31" s="400">
        <v>7484027991</v>
      </c>
      <c r="L31" s="384">
        <v>1849609766</v>
      </c>
      <c r="M31" s="384">
        <v>382000</v>
      </c>
      <c r="N31" s="384">
        <v>1849991766</v>
      </c>
      <c r="O31" s="384">
        <v>733751428</v>
      </c>
      <c r="P31" s="384">
        <v>733751428</v>
      </c>
      <c r="Q31" s="63">
        <v>17</v>
      </c>
    </row>
    <row r="32" spans="1:17" s="65" customFormat="1" ht="23.1" customHeight="1">
      <c r="A32" s="62">
        <v>18</v>
      </c>
      <c r="B32" s="61" t="s">
        <v>1041</v>
      </c>
      <c r="C32" s="385">
        <v>188818</v>
      </c>
      <c r="D32" s="385">
        <v>74648</v>
      </c>
      <c r="E32" s="385">
        <v>263466</v>
      </c>
      <c r="F32" s="385">
        <v>-852</v>
      </c>
      <c r="G32" s="385">
        <v>0</v>
      </c>
      <c r="H32" s="385">
        <v>0</v>
      </c>
      <c r="I32" s="385">
        <v>262614</v>
      </c>
      <c r="J32" s="385">
        <v>20331656</v>
      </c>
      <c r="K32" s="906">
        <v>9705576103</v>
      </c>
      <c r="L32" s="385">
        <v>2524643284</v>
      </c>
      <c r="M32" s="385">
        <v>4955000</v>
      </c>
      <c r="N32" s="385">
        <v>2529598284</v>
      </c>
      <c r="O32" s="385">
        <v>955314508</v>
      </c>
      <c r="P32" s="385">
        <v>955314508</v>
      </c>
      <c r="Q32" s="63">
        <v>18</v>
      </c>
    </row>
    <row r="33" spans="1:17" s="65" customFormat="1" ht="23.1" customHeight="1">
      <c r="A33" s="68">
        <v>19</v>
      </c>
      <c r="B33" s="58" t="s">
        <v>1042</v>
      </c>
      <c r="C33" s="386">
        <v>38892</v>
      </c>
      <c r="D33" s="386">
        <v>11629</v>
      </c>
      <c r="E33" s="386">
        <v>50521</v>
      </c>
      <c r="F33" s="386">
        <v>0</v>
      </c>
      <c r="G33" s="386">
        <v>0</v>
      </c>
      <c r="H33" s="386">
        <v>0</v>
      </c>
      <c r="I33" s="386">
        <v>50521</v>
      </c>
      <c r="J33" s="386">
        <v>28881260</v>
      </c>
      <c r="K33" s="905">
        <v>13500844209</v>
      </c>
      <c r="L33" s="386">
        <v>3480415665</v>
      </c>
      <c r="M33" s="386">
        <v>534000</v>
      </c>
      <c r="N33" s="386">
        <v>3480949665</v>
      </c>
      <c r="O33" s="386">
        <v>1318568974</v>
      </c>
      <c r="P33" s="386">
        <v>1318568974</v>
      </c>
      <c r="Q33" s="69">
        <v>19</v>
      </c>
    </row>
    <row r="34" spans="1:17" s="65" customFormat="1" ht="23.1" customHeight="1">
      <c r="A34" s="62">
        <v>21</v>
      </c>
      <c r="B34" s="61" t="s">
        <v>1043</v>
      </c>
      <c r="C34" s="384">
        <v>1953</v>
      </c>
      <c r="D34" s="384">
        <v>0</v>
      </c>
      <c r="E34" s="384">
        <v>1953</v>
      </c>
      <c r="F34" s="384">
        <v>0</v>
      </c>
      <c r="G34" s="384">
        <v>0</v>
      </c>
      <c r="H34" s="384">
        <v>0</v>
      </c>
      <c r="I34" s="384">
        <v>1953</v>
      </c>
      <c r="J34" s="384">
        <v>29255729</v>
      </c>
      <c r="K34" s="400">
        <v>14052999736</v>
      </c>
      <c r="L34" s="384">
        <v>3982277582</v>
      </c>
      <c r="M34" s="384">
        <v>50596</v>
      </c>
      <c r="N34" s="384">
        <v>3982328178</v>
      </c>
      <c r="O34" s="384">
        <v>1546730180</v>
      </c>
      <c r="P34" s="384">
        <v>1546730180</v>
      </c>
      <c r="Q34" s="63">
        <v>21</v>
      </c>
    </row>
    <row r="35" spans="1:17" s="65" customFormat="1" ht="23.1" customHeight="1">
      <c r="A35" s="62">
        <v>22</v>
      </c>
      <c r="B35" s="61" t="s">
        <v>1044</v>
      </c>
      <c r="C35" s="384">
        <v>699284</v>
      </c>
      <c r="D35" s="384">
        <v>38207</v>
      </c>
      <c r="E35" s="384">
        <v>737491</v>
      </c>
      <c r="F35" s="384">
        <v>183909</v>
      </c>
      <c r="G35" s="384">
        <v>36231</v>
      </c>
      <c r="H35" s="384">
        <v>0</v>
      </c>
      <c r="I35" s="384">
        <v>957631</v>
      </c>
      <c r="J35" s="384">
        <v>41958820</v>
      </c>
      <c r="K35" s="400">
        <v>20244433018</v>
      </c>
      <c r="L35" s="384">
        <v>5547018977</v>
      </c>
      <c r="M35" s="384">
        <v>6500000</v>
      </c>
      <c r="N35" s="384">
        <v>5553518977</v>
      </c>
      <c r="O35" s="384">
        <v>2087710669</v>
      </c>
      <c r="P35" s="384">
        <v>2087710669</v>
      </c>
      <c r="Q35" s="63">
        <v>22</v>
      </c>
    </row>
    <row r="36" spans="1:17" s="65" customFormat="1" ht="23.1" customHeight="1">
      <c r="A36" s="62">
        <v>23</v>
      </c>
      <c r="B36" s="61" t="s">
        <v>1045</v>
      </c>
      <c r="C36" s="384">
        <v>2403373</v>
      </c>
      <c r="D36" s="384">
        <v>0</v>
      </c>
      <c r="E36" s="384">
        <v>2403373</v>
      </c>
      <c r="F36" s="384">
        <v>0</v>
      </c>
      <c r="G36" s="384">
        <v>0</v>
      </c>
      <c r="H36" s="384">
        <v>0</v>
      </c>
      <c r="I36" s="384">
        <v>2403373</v>
      </c>
      <c r="J36" s="384">
        <v>8917004</v>
      </c>
      <c r="K36" s="400">
        <v>4200283134</v>
      </c>
      <c r="L36" s="384">
        <v>1404419190</v>
      </c>
      <c r="M36" s="384">
        <v>505000</v>
      </c>
      <c r="N36" s="384">
        <v>1404924190</v>
      </c>
      <c r="O36" s="384">
        <v>537040135</v>
      </c>
      <c r="P36" s="384">
        <v>537040135</v>
      </c>
      <c r="Q36" s="63">
        <v>23</v>
      </c>
    </row>
    <row r="37" spans="1:17" s="65" customFormat="1" ht="23.1" customHeight="1">
      <c r="A37" s="62">
        <v>24</v>
      </c>
      <c r="B37" s="61" t="s">
        <v>1046</v>
      </c>
      <c r="C37" s="385">
        <v>4683</v>
      </c>
      <c r="D37" s="385">
        <v>13506</v>
      </c>
      <c r="E37" s="385">
        <v>18189</v>
      </c>
      <c r="F37" s="385">
        <v>0</v>
      </c>
      <c r="G37" s="385">
        <v>0</v>
      </c>
      <c r="H37" s="385">
        <v>0</v>
      </c>
      <c r="I37" s="385">
        <v>18189</v>
      </c>
      <c r="J37" s="385">
        <v>13834416</v>
      </c>
      <c r="K37" s="906">
        <v>6416997044</v>
      </c>
      <c r="L37" s="385">
        <v>2297021576</v>
      </c>
      <c r="M37" s="385">
        <v>258000</v>
      </c>
      <c r="N37" s="385">
        <v>2297279576</v>
      </c>
      <c r="O37" s="385">
        <v>830138437</v>
      </c>
      <c r="P37" s="385">
        <v>830138437</v>
      </c>
      <c r="Q37" s="63">
        <v>24</v>
      </c>
    </row>
    <row r="38" spans="1:17" s="65" customFormat="1" ht="23.1" customHeight="1">
      <c r="A38" s="66">
        <v>25</v>
      </c>
      <c r="B38" s="58" t="s">
        <v>1047</v>
      </c>
      <c r="C38" s="386">
        <v>127645</v>
      </c>
      <c r="D38" s="386">
        <v>4935</v>
      </c>
      <c r="E38" s="386">
        <v>132580</v>
      </c>
      <c r="F38" s="386">
        <v>0</v>
      </c>
      <c r="G38" s="386">
        <v>0</v>
      </c>
      <c r="H38" s="386">
        <v>0</v>
      </c>
      <c r="I38" s="386">
        <v>132580</v>
      </c>
      <c r="J38" s="386">
        <v>19296386</v>
      </c>
      <c r="K38" s="905">
        <v>10100912858</v>
      </c>
      <c r="L38" s="386">
        <v>2465827080</v>
      </c>
      <c r="M38" s="386">
        <v>670112</v>
      </c>
      <c r="N38" s="386">
        <v>2466497192</v>
      </c>
      <c r="O38" s="386">
        <v>975499768</v>
      </c>
      <c r="P38" s="386">
        <v>975499768</v>
      </c>
      <c r="Q38" s="67">
        <v>25</v>
      </c>
    </row>
    <row r="39" spans="1:17" s="65" customFormat="1" ht="23.1" customHeight="1">
      <c r="A39" s="62">
        <v>27</v>
      </c>
      <c r="B39" s="61" t="s">
        <v>1048</v>
      </c>
      <c r="C39" s="384">
        <v>198156</v>
      </c>
      <c r="D39" s="384">
        <v>0</v>
      </c>
      <c r="E39" s="384">
        <v>198156</v>
      </c>
      <c r="F39" s="384">
        <v>60000</v>
      </c>
      <c r="G39" s="384">
        <v>0</v>
      </c>
      <c r="H39" s="384">
        <v>0</v>
      </c>
      <c r="I39" s="384">
        <v>258156</v>
      </c>
      <c r="J39" s="384">
        <v>14021003</v>
      </c>
      <c r="K39" s="400">
        <v>6781758059</v>
      </c>
      <c r="L39" s="384">
        <v>2080982066</v>
      </c>
      <c r="M39" s="384">
        <v>304750</v>
      </c>
      <c r="N39" s="384">
        <v>2081286816</v>
      </c>
      <c r="O39" s="384">
        <v>769257369</v>
      </c>
      <c r="P39" s="384">
        <v>769257369</v>
      </c>
      <c r="Q39" s="63">
        <v>27</v>
      </c>
    </row>
    <row r="40" spans="1:17" s="65" customFormat="1" ht="23.1" customHeight="1">
      <c r="A40" s="62">
        <v>28</v>
      </c>
      <c r="B40" s="61" t="s">
        <v>1049</v>
      </c>
      <c r="C40" s="384">
        <v>-9695</v>
      </c>
      <c r="D40" s="384">
        <v>0</v>
      </c>
      <c r="E40" s="384">
        <v>-9695</v>
      </c>
      <c r="F40" s="384">
        <v>-411</v>
      </c>
      <c r="G40" s="384">
        <v>0</v>
      </c>
      <c r="H40" s="384">
        <v>0</v>
      </c>
      <c r="I40" s="384">
        <v>-10106</v>
      </c>
      <c r="J40" s="384">
        <v>8860058</v>
      </c>
      <c r="K40" s="400">
        <v>4270181819</v>
      </c>
      <c r="L40" s="384">
        <v>1274326975</v>
      </c>
      <c r="M40" s="384">
        <v>259848</v>
      </c>
      <c r="N40" s="384">
        <v>1274586823</v>
      </c>
      <c r="O40" s="384">
        <v>475589274</v>
      </c>
      <c r="P40" s="384">
        <v>475589274</v>
      </c>
      <c r="Q40" s="63">
        <v>28</v>
      </c>
    </row>
    <row r="41" spans="1:17" s="65" customFormat="1" ht="23.1" customHeight="1">
      <c r="A41" s="62">
        <v>29</v>
      </c>
      <c r="B41" s="61" t="s">
        <v>1050</v>
      </c>
      <c r="C41" s="384">
        <v>65114</v>
      </c>
      <c r="D41" s="384">
        <v>13622</v>
      </c>
      <c r="E41" s="384">
        <v>78736</v>
      </c>
      <c r="F41" s="384">
        <v>414333</v>
      </c>
      <c r="G41" s="384">
        <v>0</v>
      </c>
      <c r="H41" s="384">
        <v>0</v>
      </c>
      <c r="I41" s="384">
        <v>493069</v>
      </c>
      <c r="J41" s="384">
        <v>8237325</v>
      </c>
      <c r="K41" s="400">
        <v>3788585136</v>
      </c>
      <c r="L41" s="384">
        <v>1304973309</v>
      </c>
      <c r="M41" s="384">
        <v>1514000</v>
      </c>
      <c r="N41" s="384">
        <v>1306487309</v>
      </c>
      <c r="O41" s="384">
        <v>472882871</v>
      </c>
      <c r="P41" s="384">
        <v>472882871</v>
      </c>
      <c r="Q41" s="63">
        <v>29</v>
      </c>
    </row>
    <row r="42" spans="1:17" s="65" customFormat="1" ht="23.1" customHeight="1">
      <c r="A42" s="62">
        <v>30</v>
      </c>
      <c r="B42" s="61" t="s">
        <v>1051</v>
      </c>
      <c r="C42" s="385">
        <v>-25648</v>
      </c>
      <c r="D42" s="385">
        <v>-4984</v>
      </c>
      <c r="E42" s="385">
        <v>-30632</v>
      </c>
      <c r="F42" s="385">
        <v>0</v>
      </c>
      <c r="G42" s="385">
        <v>0</v>
      </c>
      <c r="H42" s="385">
        <v>0</v>
      </c>
      <c r="I42" s="385">
        <v>-30632</v>
      </c>
      <c r="J42" s="385">
        <v>19405708</v>
      </c>
      <c r="K42" s="906">
        <v>9778105073</v>
      </c>
      <c r="L42" s="385">
        <v>2725056677</v>
      </c>
      <c r="M42" s="385">
        <v>319000</v>
      </c>
      <c r="N42" s="385">
        <v>2725375677</v>
      </c>
      <c r="O42" s="385">
        <v>1025814022</v>
      </c>
      <c r="P42" s="385">
        <v>1025814022</v>
      </c>
      <c r="Q42" s="63">
        <v>30</v>
      </c>
    </row>
    <row r="43" spans="1:17" s="65" customFormat="1" ht="23.1" customHeight="1">
      <c r="A43" s="68">
        <v>31</v>
      </c>
      <c r="B43" s="58" t="s">
        <v>1052</v>
      </c>
      <c r="C43" s="386">
        <v>0</v>
      </c>
      <c r="D43" s="386">
        <v>0</v>
      </c>
      <c r="E43" s="386">
        <v>0</v>
      </c>
      <c r="F43" s="386">
        <v>0</v>
      </c>
      <c r="G43" s="386">
        <v>0</v>
      </c>
      <c r="H43" s="386">
        <v>0</v>
      </c>
      <c r="I43" s="386">
        <v>0</v>
      </c>
      <c r="J43" s="386">
        <v>10066924</v>
      </c>
      <c r="K43" s="905">
        <v>4732808123</v>
      </c>
      <c r="L43" s="386">
        <v>1195988528</v>
      </c>
      <c r="M43" s="386">
        <v>262260</v>
      </c>
      <c r="N43" s="386">
        <v>1196250788</v>
      </c>
      <c r="O43" s="386">
        <v>457749790</v>
      </c>
      <c r="P43" s="386">
        <v>457749790</v>
      </c>
      <c r="Q43" s="69">
        <v>31</v>
      </c>
    </row>
    <row r="44" spans="1:17" s="65" customFormat="1" ht="23.1" customHeight="1">
      <c r="A44" s="62">
        <v>32</v>
      </c>
      <c r="B44" s="61" t="s">
        <v>1053</v>
      </c>
      <c r="C44" s="384">
        <v>35294</v>
      </c>
      <c r="D44" s="384">
        <v>3416</v>
      </c>
      <c r="E44" s="384">
        <v>38710</v>
      </c>
      <c r="F44" s="384">
        <v>112398</v>
      </c>
      <c r="G44" s="384">
        <v>0</v>
      </c>
      <c r="H44" s="384">
        <v>0</v>
      </c>
      <c r="I44" s="384">
        <v>151108</v>
      </c>
      <c r="J44" s="384">
        <v>22103015</v>
      </c>
      <c r="K44" s="400">
        <v>10918137066</v>
      </c>
      <c r="L44" s="384">
        <v>2577131259</v>
      </c>
      <c r="M44" s="384">
        <v>2100000</v>
      </c>
      <c r="N44" s="384">
        <v>2579231259</v>
      </c>
      <c r="O44" s="384">
        <v>980622853</v>
      </c>
      <c r="P44" s="384">
        <v>980622853</v>
      </c>
      <c r="Q44" s="63">
        <v>32</v>
      </c>
    </row>
    <row r="45" spans="1:17" s="65" customFormat="1" ht="23.1" customHeight="1">
      <c r="A45" s="62">
        <v>33</v>
      </c>
      <c r="B45" s="61" t="s">
        <v>1054</v>
      </c>
      <c r="C45" s="384">
        <v>0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10864711</v>
      </c>
      <c r="K45" s="400">
        <v>4503775676</v>
      </c>
      <c r="L45" s="384">
        <v>1015054309</v>
      </c>
      <c r="M45" s="384">
        <v>89633</v>
      </c>
      <c r="N45" s="384">
        <v>1015143942</v>
      </c>
      <c r="O45" s="384">
        <v>395966545</v>
      </c>
      <c r="P45" s="384">
        <v>395966545</v>
      </c>
      <c r="Q45" s="63">
        <v>33</v>
      </c>
    </row>
    <row r="46" spans="1:17" s="65" customFormat="1" ht="23.1" customHeight="1">
      <c r="A46" s="62">
        <v>34</v>
      </c>
      <c r="B46" s="61" t="s">
        <v>1055</v>
      </c>
      <c r="C46" s="384">
        <v>0</v>
      </c>
      <c r="D46" s="384">
        <v>0</v>
      </c>
      <c r="E46" s="384">
        <v>0</v>
      </c>
      <c r="F46" s="384">
        <v>13665</v>
      </c>
      <c r="G46" s="384">
        <v>0</v>
      </c>
      <c r="H46" s="384">
        <v>0</v>
      </c>
      <c r="I46" s="384">
        <v>13665</v>
      </c>
      <c r="J46" s="384">
        <v>18070031</v>
      </c>
      <c r="K46" s="400">
        <v>5194915375</v>
      </c>
      <c r="L46" s="384">
        <v>1524649603</v>
      </c>
      <c r="M46" s="384">
        <v>500000</v>
      </c>
      <c r="N46" s="384">
        <v>1525149603</v>
      </c>
      <c r="O46" s="384">
        <v>570846612</v>
      </c>
      <c r="P46" s="384">
        <v>570846612</v>
      </c>
      <c r="Q46" s="63">
        <v>34</v>
      </c>
    </row>
    <row r="47" spans="1:17" s="65" customFormat="1" ht="23.1" customHeight="1">
      <c r="A47" s="62">
        <v>35</v>
      </c>
      <c r="B47" s="61" t="s">
        <v>1056</v>
      </c>
      <c r="C47" s="385">
        <v>4214</v>
      </c>
      <c r="D47" s="385">
        <v>0</v>
      </c>
      <c r="E47" s="385">
        <v>4214</v>
      </c>
      <c r="F47" s="385">
        <v>0</v>
      </c>
      <c r="G47" s="385">
        <v>0</v>
      </c>
      <c r="H47" s="385">
        <v>0</v>
      </c>
      <c r="I47" s="385">
        <v>4214</v>
      </c>
      <c r="J47" s="385">
        <v>12865665</v>
      </c>
      <c r="K47" s="906">
        <v>6292522726</v>
      </c>
      <c r="L47" s="385">
        <v>1790573689</v>
      </c>
      <c r="M47" s="385">
        <v>598693</v>
      </c>
      <c r="N47" s="385">
        <v>1791172382</v>
      </c>
      <c r="O47" s="385">
        <v>662891308</v>
      </c>
      <c r="P47" s="385">
        <v>662891308</v>
      </c>
      <c r="Q47" s="63">
        <v>35</v>
      </c>
    </row>
    <row r="48" spans="1:17" s="65" customFormat="1" ht="23.1" customHeight="1">
      <c r="A48" s="66">
        <v>36</v>
      </c>
      <c r="B48" s="58" t="s">
        <v>1057</v>
      </c>
      <c r="C48" s="386">
        <v>-19131</v>
      </c>
      <c r="D48" s="386">
        <v>0</v>
      </c>
      <c r="E48" s="386">
        <v>-19131</v>
      </c>
      <c r="F48" s="386">
        <v>-1102</v>
      </c>
      <c r="G48" s="386">
        <v>0</v>
      </c>
      <c r="H48" s="386">
        <v>0</v>
      </c>
      <c r="I48" s="386">
        <v>-20233</v>
      </c>
      <c r="J48" s="386">
        <v>12504401</v>
      </c>
      <c r="K48" s="905">
        <v>5892812690</v>
      </c>
      <c r="L48" s="386">
        <v>1699605144</v>
      </c>
      <c r="M48" s="386">
        <v>181000</v>
      </c>
      <c r="N48" s="386">
        <v>1699786144</v>
      </c>
      <c r="O48" s="386">
        <v>650179831</v>
      </c>
      <c r="P48" s="386">
        <v>650179831</v>
      </c>
      <c r="Q48" s="67">
        <v>36</v>
      </c>
    </row>
    <row r="49" spans="1:17" s="65" customFormat="1" ht="23.1" customHeight="1">
      <c r="A49" s="62">
        <v>37</v>
      </c>
      <c r="B49" s="61" t="s">
        <v>1058</v>
      </c>
      <c r="C49" s="384">
        <v>53557</v>
      </c>
      <c r="D49" s="384">
        <v>9541</v>
      </c>
      <c r="E49" s="384">
        <v>63098</v>
      </c>
      <c r="F49" s="384">
        <v>-600</v>
      </c>
      <c r="G49" s="384">
        <v>0</v>
      </c>
      <c r="H49" s="384">
        <v>0</v>
      </c>
      <c r="I49" s="384">
        <v>62498</v>
      </c>
      <c r="J49" s="384">
        <v>18530210</v>
      </c>
      <c r="K49" s="400">
        <v>9455772180</v>
      </c>
      <c r="L49" s="384">
        <v>2653732856</v>
      </c>
      <c r="M49" s="384">
        <v>540000</v>
      </c>
      <c r="N49" s="384">
        <v>2654272856</v>
      </c>
      <c r="O49" s="384">
        <v>954449633</v>
      </c>
      <c r="P49" s="384">
        <v>954449633</v>
      </c>
      <c r="Q49" s="63">
        <v>37</v>
      </c>
    </row>
    <row r="50" spans="1:17" s="65" customFormat="1" ht="23.1" customHeight="1">
      <c r="A50" s="62">
        <v>38</v>
      </c>
      <c r="B50" s="61" t="s">
        <v>1059</v>
      </c>
      <c r="C50" s="384">
        <v>514173</v>
      </c>
      <c r="D50" s="384">
        <v>5202</v>
      </c>
      <c r="E50" s="384">
        <v>519375</v>
      </c>
      <c r="F50" s="384">
        <v>117737</v>
      </c>
      <c r="G50" s="384">
        <v>0</v>
      </c>
      <c r="H50" s="384">
        <v>0</v>
      </c>
      <c r="I50" s="384">
        <v>637112</v>
      </c>
      <c r="J50" s="384">
        <v>8589688</v>
      </c>
      <c r="K50" s="400">
        <v>4128394534</v>
      </c>
      <c r="L50" s="384">
        <v>1022806688</v>
      </c>
      <c r="M50" s="384">
        <v>306000</v>
      </c>
      <c r="N50" s="384">
        <v>1023112688</v>
      </c>
      <c r="O50" s="384">
        <v>375647757</v>
      </c>
      <c r="P50" s="384">
        <v>375647757</v>
      </c>
      <c r="Q50" s="63">
        <v>38</v>
      </c>
    </row>
    <row r="51" spans="1:17" s="65" customFormat="1" ht="23.1" customHeight="1">
      <c r="A51" s="62">
        <v>39</v>
      </c>
      <c r="B51" s="61" t="s">
        <v>1060</v>
      </c>
      <c r="C51" s="384">
        <v>5936</v>
      </c>
      <c r="D51" s="384">
        <v>0</v>
      </c>
      <c r="E51" s="384">
        <v>5936</v>
      </c>
      <c r="F51" s="384">
        <v>0</v>
      </c>
      <c r="G51" s="384">
        <v>0</v>
      </c>
      <c r="H51" s="384">
        <v>0</v>
      </c>
      <c r="I51" s="384">
        <v>5936</v>
      </c>
      <c r="J51" s="384">
        <v>4900295</v>
      </c>
      <c r="K51" s="400">
        <v>2362799324</v>
      </c>
      <c r="L51" s="384">
        <v>644699917</v>
      </c>
      <c r="M51" s="384">
        <v>77000</v>
      </c>
      <c r="N51" s="384">
        <v>644776917</v>
      </c>
      <c r="O51" s="384">
        <v>229839715</v>
      </c>
      <c r="P51" s="384">
        <v>229839715</v>
      </c>
      <c r="Q51" s="63">
        <v>39</v>
      </c>
    </row>
    <row r="52" spans="1:17" s="65" customFormat="1" ht="23.1" customHeight="1">
      <c r="A52" s="62">
        <v>42</v>
      </c>
      <c r="B52" s="61" t="s">
        <v>1061</v>
      </c>
      <c r="C52" s="385">
        <v>10157</v>
      </c>
      <c r="D52" s="385">
        <v>0</v>
      </c>
      <c r="E52" s="385">
        <v>10157</v>
      </c>
      <c r="F52" s="385">
        <v>0</v>
      </c>
      <c r="G52" s="385">
        <v>0</v>
      </c>
      <c r="H52" s="385">
        <v>0</v>
      </c>
      <c r="I52" s="385">
        <v>10157</v>
      </c>
      <c r="J52" s="385">
        <v>4749521</v>
      </c>
      <c r="K52" s="906">
        <v>2301935510</v>
      </c>
      <c r="L52" s="385">
        <v>638991378</v>
      </c>
      <c r="M52" s="385">
        <v>20000</v>
      </c>
      <c r="N52" s="385">
        <v>639011378</v>
      </c>
      <c r="O52" s="385">
        <v>246176160</v>
      </c>
      <c r="P52" s="385">
        <v>246176160</v>
      </c>
      <c r="Q52" s="63">
        <v>42</v>
      </c>
    </row>
    <row r="53" spans="1:17" s="65" customFormat="1" ht="23.1" customHeight="1">
      <c r="A53" s="66">
        <v>43</v>
      </c>
      <c r="B53" s="58" t="s">
        <v>1062</v>
      </c>
      <c r="C53" s="386">
        <v>3353</v>
      </c>
      <c r="D53" s="386">
        <v>70881</v>
      </c>
      <c r="E53" s="386">
        <v>74234</v>
      </c>
      <c r="F53" s="386">
        <v>18249</v>
      </c>
      <c r="G53" s="386">
        <v>0</v>
      </c>
      <c r="H53" s="386">
        <v>0</v>
      </c>
      <c r="I53" s="386">
        <v>92483</v>
      </c>
      <c r="J53" s="386">
        <v>13346981</v>
      </c>
      <c r="K53" s="905">
        <v>6410764794</v>
      </c>
      <c r="L53" s="386">
        <v>1549982435</v>
      </c>
      <c r="M53" s="386">
        <v>657000</v>
      </c>
      <c r="N53" s="386">
        <v>1550639435</v>
      </c>
      <c r="O53" s="386">
        <v>624336424</v>
      </c>
      <c r="P53" s="386">
        <v>624336424</v>
      </c>
      <c r="Q53" s="67">
        <v>43</v>
      </c>
    </row>
    <row r="54" spans="1:17" s="65" customFormat="1" ht="23.1" customHeight="1">
      <c r="A54" s="62">
        <v>44</v>
      </c>
      <c r="B54" s="61" t="s">
        <v>1063</v>
      </c>
      <c r="C54" s="384">
        <v>497</v>
      </c>
      <c r="D54" s="384">
        <v>0</v>
      </c>
      <c r="E54" s="384">
        <v>497</v>
      </c>
      <c r="F54" s="384">
        <v>0</v>
      </c>
      <c r="G54" s="384">
        <v>0</v>
      </c>
      <c r="H54" s="384">
        <v>0</v>
      </c>
      <c r="I54" s="384">
        <v>497</v>
      </c>
      <c r="J54" s="384">
        <v>5265787</v>
      </c>
      <c r="K54" s="400">
        <v>3046782895</v>
      </c>
      <c r="L54" s="384">
        <v>624194033</v>
      </c>
      <c r="M54" s="384">
        <v>400000</v>
      </c>
      <c r="N54" s="384">
        <v>624594033</v>
      </c>
      <c r="O54" s="384">
        <v>225867743</v>
      </c>
      <c r="P54" s="384">
        <v>225867743</v>
      </c>
      <c r="Q54" s="63">
        <v>44</v>
      </c>
    </row>
    <row r="55" spans="1:17" s="65" customFormat="1" ht="23.1" customHeight="1">
      <c r="A55" s="62">
        <v>45</v>
      </c>
      <c r="B55" s="61" t="s">
        <v>1064</v>
      </c>
      <c r="C55" s="384">
        <v>6328</v>
      </c>
      <c r="D55" s="384">
        <v>0</v>
      </c>
      <c r="E55" s="384">
        <v>6328</v>
      </c>
      <c r="F55" s="384">
        <v>0</v>
      </c>
      <c r="G55" s="384">
        <v>0</v>
      </c>
      <c r="H55" s="384">
        <v>0</v>
      </c>
      <c r="I55" s="384">
        <v>6328</v>
      </c>
      <c r="J55" s="384">
        <v>1842105</v>
      </c>
      <c r="K55" s="400">
        <v>1020418777</v>
      </c>
      <c r="L55" s="384">
        <v>237764524</v>
      </c>
      <c r="M55" s="384">
        <v>74000</v>
      </c>
      <c r="N55" s="384">
        <v>237838524</v>
      </c>
      <c r="O55" s="384">
        <v>91699534</v>
      </c>
      <c r="P55" s="384">
        <v>91699534</v>
      </c>
      <c r="Q55" s="63">
        <v>45</v>
      </c>
    </row>
    <row r="56" spans="1:17" s="65" customFormat="1" ht="23.1" customHeight="1">
      <c r="A56" s="62">
        <v>46</v>
      </c>
      <c r="B56" s="61" t="s">
        <v>1065</v>
      </c>
      <c r="C56" s="384">
        <v>24654</v>
      </c>
      <c r="D56" s="384">
        <v>0</v>
      </c>
      <c r="E56" s="384">
        <v>24654</v>
      </c>
      <c r="F56" s="384">
        <v>0</v>
      </c>
      <c r="G56" s="384">
        <v>0</v>
      </c>
      <c r="H56" s="384">
        <v>0</v>
      </c>
      <c r="I56" s="384">
        <v>24654</v>
      </c>
      <c r="J56" s="384">
        <v>9813517</v>
      </c>
      <c r="K56" s="400">
        <v>4361755811</v>
      </c>
      <c r="L56" s="384">
        <v>1135858796</v>
      </c>
      <c r="M56" s="384">
        <v>19523</v>
      </c>
      <c r="N56" s="384">
        <v>1135878319</v>
      </c>
      <c r="O56" s="384">
        <v>461235121</v>
      </c>
      <c r="P56" s="384">
        <v>461235121</v>
      </c>
      <c r="Q56" s="63">
        <v>46</v>
      </c>
    </row>
    <row r="57" spans="1:17" s="65" customFormat="1" ht="23.1" customHeight="1">
      <c r="A57" s="71">
        <v>47</v>
      </c>
      <c r="B57" s="72" t="s">
        <v>1066</v>
      </c>
      <c r="C57" s="385">
        <v>448</v>
      </c>
      <c r="D57" s="385">
        <v>0</v>
      </c>
      <c r="E57" s="385">
        <v>448</v>
      </c>
      <c r="F57" s="385">
        <v>0</v>
      </c>
      <c r="G57" s="385">
        <v>0</v>
      </c>
      <c r="H57" s="385">
        <v>0</v>
      </c>
      <c r="I57" s="385">
        <v>448</v>
      </c>
      <c r="J57" s="385">
        <v>8149267</v>
      </c>
      <c r="K57" s="906">
        <v>4389732971</v>
      </c>
      <c r="L57" s="385">
        <v>979012299</v>
      </c>
      <c r="M57" s="385">
        <v>84000</v>
      </c>
      <c r="N57" s="385">
        <v>979096299</v>
      </c>
      <c r="O57" s="385">
        <v>371483685</v>
      </c>
      <c r="P57" s="385">
        <v>371483685</v>
      </c>
      <c r="Q57" s="73">
        <v>47</v>
      </c>
    </row>
    <row r="58" spans="1:17" s="65" customFormat="1" ht="23.1" customHeight="1">
      <c r="A58" s="74">
        <v>49</v>
      </c>
      <c r="B58" s="61" t="s">
        <v>1067</v>
      </c>
      <c r="C58" s="386">
        <v>0</v>
      </c>
      <c r="D58" s="386">
        <v>4557</v>
      </c>
      <c r="E58" s="386">
        <v>4557</v>
      </c>
      <c r="F58" s="386">
        <v>0</v>
      </c>
      <c r="G58" s="386">
        <v>0</v>
      </c>
      <c r="H58" s="386">
        <v>0</v>
      </c>
      <c r="I58" s="386">
        <v>4557</v>
      </c>
      <c r="J58" s="386">
        <v>2084669</v>
      </c>
      <c r="K58" s="905">
        <v>1167916517</v>
      </c>
      <c r="L58" s="386">
        <v>261849273</v>
      </c>
      <c r="M58" s="386">
        <v>28412</v>
      </c>
      <c r="N58" s="386">
        <v>261877685</v>
      </c>
      <c r="O58" s="386">
        <v>104305696</v>
      </c>
      <c r="P58" s="386">
        <v>104305696</v>
      </c>
      <c r="Q58" s="75">
        <v>49</v>
      </c>
    </row>
    <row r="59" spans="1:17" s="65" customFormat="1" ht="23.1" customHeight="1">
      <c r="A59" s="62">
        <v>50</v>
      </c>
      <c r="B59" s="61" t="s">
        <v>1068</v>
      </c>
      <c r="C59" s="384">
        <v>3444</v>
      </c>
      <c r="D59" s="384">
        <v>0</v>
      </c>
      <c r="E59" s="384">
        <v>3444</v>
      </c>
      <c r="F59" s="384">
        <v>0</v>
      </c>
      <c r="G59" s="384">
        <v>0</v>
      </c>
      <c r="H59" s="384">
        <v>0</v>
      </c>
      <c r="I59" s="384">
        <v>3444</v>
      </c>
      <c r="J59" s="384">
        <v>2534198</v>
      </c>
      <c r="K59" s="400">
        <v>1436351578</v>
      </c>
      <c r="L59" s="384">
        <v>316147695</v>
      </c>
      <c r="M59" s="384">
        <v>21610</v>
      </c>
      <c r="N59" s="384">
        <v>316169305</v>
      </c>
      <c r="O59" s="384">
        <v>115001770</v>
      </c>
      <c r="P59" s="384">
        <v>115001770</v>
      </c>
      <c r="Q59" s="63">
        <v>50</v>
      </c>
    </row>
    <row r="60" spans="1:17" s="65" customFormat="1" ht="23.1" customHeight="1">
      <c r="A60" s="62">
        <v>51</v>
      </c>
      <c r="B60" s="61" t="s">
        <v>1069</v>
      </c>
      <c r="C60" s="384">
        <v>4886</v>
      </c>
      <c r="D60" s="384">
        <v>3122</v>
      </c>
      <c r="E60" s="384">
        <v>8008</v>
      </c>
      <c r="F60" s="384">
        <v>0</v>
      </c>
      <c r="G60" s="384">
        <v>0</v>
      </c>
      <c r="H60" s="384">
        <v>0</v>
      </c>
      <c r="I60" s="384">
        <v>8008</v>
      </c>
      <c r="J60" s="384">
        <v>4892181</v>
      </c>
      <c r="K60" s="400">
        <v>2326124773</v>
      </c>
      <c r="L60" s="384">
        <v>492503831</v>
      </c>
      <c r="M60" s="384">
        <v>57041</v>
      </c>
      <c r="N60" s="384">
        <v>492560872</v>
      </c>
      <c r="O60" s="384">
        <v>210120355</v>
      </c>
      <c r="P60" s="384">
        <v>210120355</v>
      </c>
      <c r="Q60" s="63">
        <v>51</v>
      </c>
    </row>
    <row r="61" spans="1:17" s="65" customFormat="1" ht="23.1" customHeight="1">
      <c r="A61" s="62">
        <v>52</v>
      </c>
      <c r="B61" s="61" t="s">
        <v>1070</v>
      </c>
      <c r="C61" s="384">
        <v>24409</v>
      </c>
      <c r="D61" s="384">
        <v>0</v>
      </c>
      <c r="E61" s="384">
        <v>24409</v>
      </c>
      <c r="F61" s="384">
        <v>0</v>
      </c>
      <c r="G61" s="384">
        <v>0</v>
      </c>
      <c r="H61" s="384">
        <v>0</v>
      </c>
      <c r="I61" s="384">
        <v>24409</v>
      </c>
      <c r="J61" s="384">
        <v>1883000</v>
      </c>
      <c r="K61" s="400">
        <v>1116795117</v>
      </c>
      <c r="L61" s="384">
        <v>174229333</v>
      </c>
      <c r="M61" s="384">
        <v>17000</v>
      </c>
      <c r="N61" s="384">
        <v>174246333</v>
      </c>
      <c r="O61" s="384">
        <v>83433430</v>
      </c>
      <c r="P61" s="384">
        <v>83433430</v>
      </c>
      <c r="Q61" s="63">
        <v>52</v>
      </c>
    </row>
    <row r="62" spans="1:17" s="65" customFormat="1" ht="23.1" customHeight="1" thickBot="1">
      <c r="A62" s="77">
        <v>54</v>
      </c>
      <c r="B62" s="78" t="s">
        <v>1071</v>
      </c>
      <c r="C62" s="392">
        <v>0</v>
      </c>
      <c r="D62" s="392">
        <v>0</v>
      </c>
      <c r="E62" s="392">
        <v>0</v>
      </c>
      <c r="F62" s="392">
        <v>0</v>
      </c>
      <c r="G62" s="392">
        <v>0</v>
      </c>
      <c r="H62" s="392">
        <v>0</v>
      </c>
      <c r="I62" s="392">
        <v>0</v>
      </c>
      <c r="J62" s="392">
        <v>3250056</v>
      </c>
      <c r="K62" s="907">
        <v>1670219813</v>
      </c>
      <c r="L62" s="392">
        <v>359967412</v>
      </c>
      <c r="M62" s="392">
        <v>80000</v>
      </c>
      <c r="N62" s="392">
        <v>360047412</v>
      </c>
      <c r="O62" s="392">
        <v>147732704</v>
      </c>
      <c r="P62" s="392">
        <v>147732704</v>
      </c>
      <c r="Q62" s="79">
        <v>54</v>
      </c>
    </row>
    <row r="63" spans="1:17" ht="23.1" customHeight="1">
      <c r="A63" s="57">
        <v>55</v>
      </c>
      <c r="B63" s="92" t="s">
        <v>1072</v>
      </c>
      <c r="C63" s="386">
        <v>6727</v>
      </c>
      <c r="D63" s="386">
        <v>0</v>
      </c>
      <c r="E63" s="386">
        <v>6727</v>
      </c>
      <c r="F63" s="386">
        <v>0</v>
      </c>
      <c r="G63" s="386">
        <v>0</v>
      </c>
      <c r="H63" s="386">
        <v>0</v>
      </c>
      <c r="I63" s="386">
        <v>6727</v>
      </c>
      <c r="J63" s="386">
        <v>5054034</v>
      </c>
      <c r="K63" s="905">
        <v>1515282296</v>
      </c>
      <c r="L63" s="386">
        <v>356742876</v>
      </c>
      <c r="M63" s="386">
        <v>20000</v>
      </c>
      <c r="N63" s="386">
        <v>356762876</v>
      </c>
      <c r="O63" s="386">
        <v>136718855</v>
      </c>
      <c r="P63" s="386">
        <v>136718855</v>
      </c>
      <c r="Q63" s="59">
        <v>55</v>
      </c>
    </row>
    <row r="64" spans="1:17" ht="23.1" customHeight="1">
      <c r="A64" s="60">
        <v>56</v>
      </c>
      <c r="B64" s="93" t="s">
        <v>1073</v>
      </c>
      <c r="C64" s="384">
        <v>65177</v>
      </c>
      <c r="D64" s="384">
        <v>0</v>
      </c>
      <c r="E64" s="384">
        <v>65177</v>
      </c>
      <c r="F64" s="384">
        <v>0</v>
      </c>
      <c r="G64" s="384">
        <v>0</v>
      </c>
      <c r="H64" s="384">
        <v>0</v>
      </c>
      <c r="I64" s="384">
        <v>65177</v>
      </c>
      <c r="J64" s="384">
        <v>2728654</v>
      </c>
      <c r="K64" s="400">
        <v>1200694244</v>
      </c>
      <c r="L64" s="384">
        <v>277366086</v>
      </c>
      <c r="M64" s="384">
        <v>381096</v>
      </c>
      <c r="N64" s="384">
        <v>277747182</v>
      </c>
      <c r="O64" s="384">
        <v>116613114</v>
      </c>
      <c r="P64" s="384">
        <v>116613114</v>
      </c>
      <c r="Q64" s="55">
        <v>56</v>
      </c>
    </row>
    <row r="65" spans="1:17" ht="23.1" customHeight="1">
      <c r="A65" s="60">
        <v>57</v>
      </c>
      <c r="B65" s="93" t="s">
        <v>1074</v>
      </c>
      <c r="C65" s="384">
        <v>5852</v>
      </c>
      <c r="D65" s="384">
        <v>0</v>
      </c>
      <c r="E65" s="384">
        <v>5852</v>
      </c>
      <c r="F65" s="917">
        <v>0</v>
      </c>
      <c r="G65" s="917">
        <v>0</v>
      </c>
      <c r="H65" s="384">
        <v>0</v>
      </c>
      <c r="I65" s="384">
        <v>5852</v>
      </c>
      <c r="J65" s="384">
        <v>1333196</v>
      </c>
      <c r="K65" s="400">
        <v>585966165</v>
      </c>
      <c r="L65" s="917">
        <v>128184271</v>
      </c>
      <c r="M65" s="917">
        <v>17500</v>
      </c>
      <c r="N65" s="917">
        <v>128201771</v>
      </c>
      <c r="O65" s="917">
        <v>55679185</v>
      </c>
      <c r="P65" s="917">
        <v>55679185</v>
      </c>
      <c r="Q65" s="55">
        <v>57</v>
      </c>
    </row>
    <row r="66" spans="1:17" ht="23.1" customHeight="1">
      <c r="A66" s="60">
        <v>58</v>
      </c>
      <c r="B66" s="93" t="s">
        <v>1075</v>
      </c>
      <c r="C66" s="384">
        <v>5019</v>
      </c>
      <c r="D66" s="384">
        <v>0</v>
      </c>
      <c r="E66" s="384">
        <v>5019</v>
      </c>
      <c r="F66" s="384">
        <v>0</v>
      </c>
      <c r="G66" s="384">
        <v>0</v>
      </c>
      <c r="H66" s="384">
        <v>0</v>
      </c>
      <c r="I66" s="384">
        <v>5019</v>
      </c>
      <c r="J66" s="384">
        <v>1488932</v>
      </c>
      <c r="K66" s="400">
        <v>787693707</v>
      </c>
      <c r="L66" s="384">
        <v>142977316</v>
      </c>
      <c r="M66" s="384">
        <v>86000</v>
      </c>
      <c r="N66" s="384">
        <v>143063316</v>
      </c>
      <c r="O66" s="384">
        <v>60103259</v>
      </c>
      <c r="P66" s="384">
        <v>60103259</v>
      </c>
      <c r="Q66" s="55">
        <v>58</v>
      </c>
    </row>
    <row r="67" spans="1:17" ht="23.1" customHeight="1">
      <c r="A67" s="60">
        <v>59</v>
      </c>
      <c r="B67" s="93" t="s">
        <v>1076</v>
      </c>
      <c r="C67" s="385">
        <v>0</v>
      </c>
      <c r="D67" s="385">
        <v>0</v>
      </c>
      <c r="E67" s="385">
        <v>0</v>
      </c>
      <c r="F67" s="385">
        <v>0</v>
      </c>
      <c r="G67" s="385">
        <v>0</v>
      </c>
      <c r="H67" s="385">
        <v>0</v>
      </c>
      <c r="I67" s="385">
        <v>0</v>
      </c>
      <c r="J67" s="385">
        <v>1130944</v>
      </c>
      <c r="K67" s="906">
        <v>508457140</v>
      </c>
      <c r="L67" s="385">
        <v>99313361</v>
      </c>
      <c r="M67" s="385">
        <v>35000</v>
      </c>
      <c r="N67" s="385">
        <v>99348361</v>
      </c>
      <c r="O67" s="385">
        <v>47134599</v>
      </c>
      <c r="P67" s="385">
        <v>47134599</v>
      </c>
      <c r="Q67" s="55">
        <v>59</v>
      </c>
    </row>
    <row r="68" spans="1:17" ht="23.1" customHeight="1">
      <c r="A68" s="57">
        <v>61</v>
      </c>
      <c r="B68" s="92" t="s">
        <v>1077</v>
      </c>
      <c r="C68" s="396">
        <v>0</v>
      </c>
      <c r="D68" s="396">
        <v>0</v>
      </c>
      <c r="E68" s="396">
        <v>0</v>
      </c>
      <c r="F68" s="396">
        <v>0</v>
      </c>
      <c r="G68" s="396">
        <v>0</v>
      </c>
      <c r="H68" s="396">
        <v>0</v>
      </c>
      <c r="I68" s="396">
        <v>0</v>
      </c>
      <c r="J68" s="396">
        <v>1860875</v>
      </c>
      <c r="K68" s="936">
        <v>883884852</v>
      </c>
      <c r="L68" s="396">
        <v>206260076</v>
      </c>
      <c r="M68" s="396">
        <v>47747</v>
      </c>
      <c r="N68" s="396">
        <v>206307823</v>
      </c>
      <c r="O68" s="396">
        <v>82956055</v>
      </c>
      <c r="P68" s="396">
        <v>82956055</v>
      </c>
      <c r="Q68" s="59">
        <v>61</v>
      </c>
    </row>
    <row r="69" spans="1:17" ht="23.1" customHeight="1">
      <c r="A69" s="60">
        <v>65</v>
      </c>
      <c r="B69" s="93" t="s">
        <v>1078</v>
      </c>
      <c r="C69" s="388">
        <v>19901</v>
      </c>
      <c r="D69" s="388">
        <v>0</v>
      </c>
      <c r="E69" s="388">
        <v>19901</v>
      </c>
      <c r="F69" s="388">
        <v>0</v>
      </c>
      <c r="G69" s="388">
        <v>0</v>
      </c>
      <c r="H69" s="388">
        <v>0</v>
      </c>
      <c r="I69" s="388">
        <v>19901</v>
      </c>
      <c r="J69" s="388">
        <v>552611</v>
      </c>
      <c r="K69" s="387">
        <v>301482696</v>
      </c>
      <c r="L69" s="388">
        <v>47531653</v>
      </c>
      <c r="M69" s="388">
        <v>11891</v>
      </c>
      <c r="N69" s="388">
        <v>47543544</v>
      </c>
      <c r="O69" s="388">
        <v>22732297</v>
      </c>
      <c r="P69" s="388">
        <v>22732297</v>
      </c>
      <c r="Q69" s="55">
        <v>65</v>
      </c>
    </row>
    <row r="70" spans="1:17" ht="23.1" customHeight="1">
      <c r="A70" s="60">
        <v>66</v>
      </c>
      <c r="B70" s="93" t="s">
        <v>1079</v>
      </c>
      <c r="C70" s="388">
        <v>0</v>
      </c>
      <c r="D70" s="388">
        <v>0</v>
      </c>
      <c r="E70" s="388">
        <v>0</v>
      </c>
      <c r="F70" s="388">
        <v>0</v>
      </c>
      <c r="G70" s="388">
        <v>0</v>
      </c>
      <c r="H70" s="388">
        <v>0</v>
      </c>
      <c r="I70" s="388">
        <v>0</v>
      </c>
      <c r="J70" s="388">
        <v>1878703</v>
      </c>
      <c r="K70" s="387">
        <v>906615653</v>
      </c>
      <c r="L70" s="388">
        <v>183838275</v>
      </c>
      <c r="M70" s="388">
        <v>57742</v>
      </c>
      <c r="N70" s="388">
        <v>183896017</v>
      </c>
      <c r="O70" s="388">
        <v>73234613</v>
      </c>
      <c r="P70" s="388">
        <v>73234613</v>
      </c>
      <c r="Q70" s="55">
        <v>66</v>
      </c>
    </row>
    <row r="71" spans="1:17" s="65" customFormat="1" ht="23.1" customHeight="1">
      <c r="A71" s="62">
        <v>68</v>
      </c>
      <c r="B71" s="61" t="s">
        <v>1080</v>
      </c>
      <c r="C71" s="384">
        <v>519618</v>
      </c>
      <c r="D71" s="384">
        <v>0</v>
      </c>
      <c r="E71" s="384">
        <v>519618</v>
      </c>
      <c r="F71" s="384">
        <v>128934</v>
      </c>
      <c r="G71" s="384">
        <v>0</v>
      </c>
      <c r="H71" s="384">
        <v>0</v>
      </c>
      <c r="I71" s="384">
        <v>648552</v>
      </c>
      <c r="J71" s="384">
        <v>2043627</v>
      </c>
      <c r="K71" s="400">
        <v>1119898595</v>
      </c>
      <c r="L71" s="384">
        <v>222809813</v>
      </c>
      <c r="M71" s="384">
        <v>25000</v>
      </c>
      <c r="N71" s="384">
        <v>222834813</v>
      </c>
      <c r="O71" s="384">
        <v>88287452</v>
      </c>
      <c r="P71" s="384">
        <v>88287452</v>
      </c>
      <c r="Q71" s="63">
        <v>68</v>
      </c>
    </row>
    <row r="72" spans="1:17" s="65" customFormat="1" ht="23.1" customHeight="1">
      <c r="A72" s="62">
        <v>70</v>
      </c>
      <c r="B72" s="61" t="s">
        <v>1081</v>
      </c>
      <c r="C72" s="385">
        <v>0</v>
      </c>
      <c r="D72" s="385">
        <v>0</v>
      </c>
      <c r="E72" s="385">
        <v>0</v>
      </c>
      <c r="F72" s="385">
        <v>0</v>
      </c>
      <c r="G72" s="385">
        <v>28208</v>
      </c>
      <c r="H72" s="385">
        <v>0</v>
      </c>
      <c r="I72" s="385">
        <v>28208</v>
      </c>
      <c r="J72" s="385">
        <v>4471805</v>
      </c>
      <c r="K72" s="906">
        <v>2144779220</v>
      </c>
      <c r="L72" s="385">
        <v>494869482</v>
      </c>
      <c r="M72" s="385">
        <v>226509</v>
      </c>
      <c r="N72" s="385">
        <v>495095991</v>
      </c>
      <c r="O72" s="385">
        <v>190839592</v>
      </c>
      <c r="P72" s="385">
        <v>190839592</v>
      </c>
      <c r="Q72" s="63">
        <v>70</v>
      </c>
    </row>
    <row r="73" spans="1:17" s="65" customFormat="1" ht="23.1" customHeight="1">
      <c r="A73" s="66">
        <v>78</v>
      </c>
      <c r="B73" s="58" t="s">
        <v>1082</v>
      </c>
      <c r="C73" s="386">
        <v>25697</v>
      </c>
      <c r="D73" s="386">
        <v>0</v>
      </c>
      <c r="E73" s="386">
        <v>25697</v>
      </c>
      <c r="F73" s="386">
        <v>0</v>
      </c>
      <c r="G73" s="386">
        <v>0</v>
      </c>
      <c r="H73" s="386">
        <v>0</v>
      </c>
      <c r="I73" s="386">
        <v>25697</v>
      </c>
      <c r="J73" s="386">
        <v>5436042</v>
      </c>
      <c r="K73" s="905">
        <v>2642479307</v>
      </c>
      <c r="L73" s="386">
        <v>584019109</v>
      </c>
      <c r="M73" s="386">
        <v>50000</v>
      </c>
      <c r="N73" s="386">
        <v>584069109</v>
      </c>
      <c r="O73" s="386">
        <v>219930736</v>
      </c>
      <c r="P73" s="386">
        <v>219930736</v>
      </c>
      <c r="Q73" s="67">
        <v>78</v>
      </c>
    </row>
    <row r="74" spans="1:17" s="65" customFormat="1" ht="23.1" customHeight="1">
      <c r="A74" s="62">
        <v>84</v>
      </c>
      <c r="B74" s="61" t="s">
        <v>1083</v>
      </c>
      <c r="C74" s="384">
        <v>1239</v>
      </c>
      <c r="D74" s="384">
        <v>0</v>
      </c>
      <c r="E74" s="384">
        <v>1239</v>
      </c>
      <c r="F74" s="384">
        <v>0</v>
      </c>
      <c r="G74" s="384">
        <v>0</v>
      </c>
      <c r="H74" s="384">
        <v>0</v>
      </c>
      <c r="I74" s="384">
        <v>1239</v>
      </c>
      <c r="J74" s="384">
        <v>4693256</v>
      </c>
      <c r="K74" s="400">
        <v>2401992824</v>
      </c>
      <c r="L74" s="384">
        <v>569749720</v>
      </c>
      <c r="M74" s="384">
        <v>11528</v>
      </c>
      <c r="N74" s="384">
        <v>569761248</v>
      </c>
      <c r="O74" s="384">
        <v>219165886</v>
      </c>
      <c r="P74" s="384">
        <v>219165886</v>
      </c>
      <c r="Q74" s="63">
        <v>84</v>
      </c>
    </row>
    <row r="75" spans="1:17" s="65" customFormat="1" ht="23.1" customHeight="1">
      <c r="A75" s="62">
        <v>85</v>
      </c>
      <c r="B75" s="61" t="s">
        <v>1084</v>
      </c>
      <c r="C75" s="384">
        <v>0</v>
      </c>
      <c r="D75" s="384">
        <v>0</v>
      </c>
      <c r="E75" s="384">
        <v>0</v>
      </c>
      <c r="F75" s="384">
        <v>0</v>
      </c>
      <c r="G75" s="384">
        <v>0</v>
      </c>
      <c r="H75" s="384">
        <v>0</v>
      </c>
      <c r="I75" s="384">
        <v>0</v>
      </c>
      <c r="J75" s="384">
        <v>5965413</v>
      </c>
      <c r="K75" s="400">
        <v>3016950286</v>
      </c>
      <c r="L75" s="384">
        <v>761942340</v>
      </c>
      <c r="M75" s="384">
        <v>34650</v>
      </c>
      <c r="N75" s="384">
        <v>761976990</v>
      </c>
      <c r="O75" s="384">
        <v>292493054</v>
      </c>
      <c r="P75" s="384">
        <v>292493054</v>
      </c>
      <c r="Q75" s="63">
        <v>85</v>
      </c>
    </row>
    <row r="76" spans="1:17" s="65" customFormat="1" ht="23.1" customHeight="1">
      <c r="A76" s="62">
        <v>89</v>
      </c>
      <c r="B76" s="61" t="s">
        <v>1085</v>
      </c>
      <c r="C76" s="384">
        <v>199990</v>
      </c>
      <c r="D76" s="384">
        <v>0</v>
      </c>
      <c r="E76" s="384">
        <v>199990</v>
      </c>
      <c r="F76" s="384">
        <v>424788</v>
      </c>
      <c r="G76" s="384">
        <v>99983</v>
      </c>
      <c r="H76" s="384">
        <v>0</v>
      </c>
      <c r="I76" s="384">
        <v>724761</v>
      </c>
      <c r="J76" s="384">
        <v>13537944</v>
      </c>
      <c r="K76" s="400">
        <v>4096900712</v>
      </c>
      <c r="L76" s="384">
        <v>941533948</v>
      </c>
      <c r="M76" s="384">
        <v>38915</v>
      </c>
      <c r="N76" s="384">
        <v>941572863</v>
      </c>
      <c r="O76" s="384">
        <v>339848476</v>
      </c>
      <c r="P76" s="384">
        <v>339848476</v>
      </c>
      <c r="Q76" s="63">
        <v>89</v>
      </c>
    </row>
    <row r="77" spans="1:17" s="65" customFormat="1" ht="23.1" customHeight="1">
      <c r="A77" s="62">
        <v>90</v>
      </c>
      <c r="B77" s="61" t="s">
        <v>1086</v>
      </c>
      <c r="C77" s="385">
        <v>-11900</v>
      </c>
      <c r="D77" s="385">
        <v>0</v>
      </c>
      <c r="E77" s="385">
        <v>-11900</v>
      </c>
      <c r="F77" s="385">
        <v>0</v>
      </c>
      <c r="G77" s="385">
        <v>0</v>
      </c>
      <c r="H77" s="385">
        <v>0</v>
      </c>
      <c r="I77" s="385">
        <v>-11900</v>
      </c>
      <c r="J77" s="385">
        <v>5920346</v>
      </c>
      <c r="K77" s="906">
        <v>3220113836</v>
      </c>
      <c r="L77" s="385">
        <v>773467070</v>
      </c>
      <c r="M77" s="385">
        <v>540692</v>
      </c>
      <c r="N77" s="385">
        <v>774007762</v>
      </c>
      <c r="O77" s="385">
        <v>294053444</v>
      </c>
      <c r="P77" s="385">
        <v>294053444</v>
      </c>
      <c r="Q77" s="63">
        <v>90</v>
      </c>
    </row>
    <row r="78" spans="1:17" s="65" customFormat="1" ht="23.1" customHeight="1">
      <c r="A78" s="68">
        <v>91</v>
      </c>
      <c r="B78" s="58" t="s">
        <v>1087</v>
      </c>
      <c r="C78" s="386">
        <v>-13482</v>
      </c>
      <c r="D78" s="386">
        <v>0</v>
      </c>
      <c r="E78" s="386">
        <v>-13482</v>
      </c>
      <c r="F78" s="386">
        <v>0</v>
      </c>
      <c r="G78" s="386">
        <v>0</v>
      </c>
      <c r="H78" s="386">
        <v>0</v>
      </c>
      <c r="I78" s="386">
        <v>-13482</v>
      </c>
      <c r="J78" s="386">
        <v>4196126</v>
      </c>
      <c r="K78" s="905">
        <v>2156765728</v>
      </c>
      <c r="L78" s="386">
        <v>549860398</v>
      </c>
      <c r="M78" s="386">
        <v>93988</v>
      </c>
      <c r="N78" s="386">
        <v>549954386</v>
      </c>
      <c r="O78" s="386">
        <v>201689025</v>
      </c>
      <c r="P78" s="386">
        <v>201689025</v>
      </c>
      <c r="Q78" s="69">
        <v>91</v>
      </c>
    </row>
    <row r="79" spans="1:17" s="65" customFormat="1" ht="23.1" customHeight="1">
      <c r="A79" s="62">
        <v>92</v>
      </c>
      <c r="B79" s="61" t="s">
        <v>1088</v>
      </c>
      <c r="C79" s="384">
        <v>64806</v>
      </c>
      <c r="D79" s="384">
        <v>0</v>
      </c>
      <c r="E79" s="384">
        <v>64806</v>
      </c>
      <c r="F79" s="384">
        <v>0</v>
      </c>
      <c r="G79" s="384">
        <v>0</v>
      </c>
      <c r="H79" s="384">
        <v>0</v>
      </c>
      <c r="I79" s="384">
        <v>64806</v>
      </c>
      <c r="J79" s="384">
        <v>8749467</v>
      </c>
      <c r="K79" s="400">
        <v>4476145805</v>
      </c>
      <c r="L79" s="384">
        <v>1251141285</v>
      </c>
      <c r="M79" s="384">
        <v>659000</v>
      </c>
      <c r="N79" s="384">
        <v>1251800285</v>
      </c>
      <c r="O79" s="384">
        <v>454284912</v>
      </c>
      <c r="P79" s="384">
        <v>454284912</v>
      </c>
      <c r="Q79" s="63">
        <v>92</v>
      </c>
    </row>
    <row r="80" spans="1:17" s="65" customFormat="1" ht="23.1" customHeight="1">
      <c r="A80" s="62">
        <v>94</v>
      </c>
      <c r="B80" s="61" t="s">
        <v>1089</v>
      </c>
      <c r="C80" s="384">
        <v>6965888</v>
      </c>
      <c r="D80" s="384">
        <v>37275</v>
      </c>
      <c r="E80" s="384">
        <v>7003163</v>
      </c>
      <c r="F80" s="384">
        <v>2051834</v>
      </c>
      <c r="G80" s="384">
        <v>101016</v>
      </c>
      <c r="H80" s="384">
        <v>0</v>
      </c>
      <c r="I80" s="384">
        <v>9156013</v>
      </c>
      <c r="J80" s="384">
        <v>144423231</v>
      </c>
      <c r="K80" s="400">
        <v>65811716186</v>
      </c>
      <c r="L80" s="384">
        <v>19266402595</v>
      </c>
      <c r="M80" s="384">
        <v>18575479</v>
      </c>
      <c r="N80" s="384">
        <v>19284978074</v>
      </c>
      <c r="O80" s="384">
        <v>7072721693</v>
      </c>
      <c r="P80" s="384">
        <v>7072721693</v>
      </c>
      <c r="Q80" s="63">
        <v>94</v>
      </c>
    </row>
    <row r="81" spans="1:17" s="65" customFormat="1" ht="23.1" customHeight="1">
      <c r="A81" s="62">
        <v>301</v>
      </c>
      <c r="B81" s="61" t="s">
        <v>1090</v>
      </c>
      <c r="C81" s="384">
        <v>0</v>
      </c>
      <c r="D81" s="384">
        <v>0</v>
      </c>
      <c r="E81" s="384">
        <v>0</v>
      </c>
      <c r="F81" s="384">
        <v>0</v>
      </c>
      <c r="G81" s="384">
        <v>0</v>
      </c>
      <c r="H81" s="384">
        <v>0</v>
      </c>
      <c r="I81" s="384">
        <v>0</v>
      </c>
      <c r="J81" s="384">
        <v>4381955</v>
      </c>
      <c r="K81" s="400">
        <v>1781318902</v>
      </c>
      <c r="L81" s="384">
        <v>0</v>
      </c>
      <c r="M81" s="384">
        <v>0</v>
      </c>
      <c r="N81" s="384">
        <v>0</v>
      </c>
      <c r="O81" s="384">
        <v>0</v>
      </c>
      <c r="P81" s="384">
        <v>0</v>
      </c>
      <c r="Q81" s="63">
        <v>301</v>
      </c>
    </row>
    <row r="82" spans="1:17" s="65" customFormat="1" ht="23.1" customHeight="1">
      <c r="A82" s="62">
        <v>302</v>
      </c>
      <c r="B82" s="61" t="s">
        <v>1091</v>
      </c>
      <c r="C82" s="385">
        <v>0</v>
      </c>
      <c r="D82" s="385">
        <v>0</v>
      </c>
      <c r="E82" s="385">
        <v>0</v>
      </c>
      <c r="F82" s="385">
        <v>0</v>
      </c>
      <c r="G82" s="385">
        <v>0</v>
      </c>
      <c r="H82" s="385">
        <v>0</v>
      </c>
      <c r="I82" s="385">
        <v>0</v>
      </c>
      <c r="J82" s="385">
        <v>4660035</v>
      </c>
      <c r="K82" s="906">
        <v>1570386830</v>
      </c>
      <c r="L82" s="385">
        <v>0</v>
      </c>
      <c r="M82" s="385">
        <v>0</v>
      </c>
      <c r="N82" s="385">
        <v>0</v>
      </c>
      <c r="O82" s="385">
        <v>0</v>
      </c>
      <c r="P82" s="385">
        <v>0</v>
      </c>
      <c r="Q82" s="63">
        <v>302</v>
      </c>
    </row>
    <row r="83" spans="1:17" s="65" customFormat="1" ht="23.1" customHeight="1">
      <c r="A83" s="66">
        <v>303</v>
      </c>
      <c r="B83" s="58" t="s">
        <v>1092</v>
      </c>
      <c r="C83" s="386">
        <v>0</v>
      </c>
      <c r="D83" s="386">
        <v>0</v>
      </c>
      <c r="E83" s="386">
        <v>0</v>
      </c>
      <c r="F83" s="386">
        <v>0</v>
      </c>
      <c r="G83" s="386">
        <v>0</v>
      </c>
      <c r="H83" s="386">
        <v>0</v>
      </c>
      <c r="I83" s="386">
        <v>0</v>
      </c>
      <c r="J83" s="386">
        <v>1287174</v>
      </c>
      <c r="K83" s="905">
        <v>311772870</v>
      </c>
      <c r="L83" s="386">
        <v>0</v>
      </c>
      <c r="M83" s="386">
        <v>0</v>
      </c>
      <c r="N83" s="386">
        <v>0</v>
      </c>
      <c r="O83" s="386">
        <v>0</v>
      </c>
      <c r="P83" s="386">
        <v>0</v>
      </c>
      <c r="Q83" s="67">
        <v>303</v>
      </c>
    </row>
    <row r="84" spans="1:17" s="65" customFormat="1" ht="23.1" customHeight="1">
      <c r="A84" s="62">
        <v>304</v>
      </c>
      <c r="B84" s="61" t="s">
        <v>1093</v>
      </c>
      <c r="C84" s="384">
        <v>0</v>
      </c>
      <c r="D84" s="384">
        <v>0</v>
      </c>
      <c r="E84" s="384">
        <v>0</v>
      </c>
      <c r="F84" s="384">
        <v>0</v>
      </c>
      <c r="G84" s="384">
        <v>0</v>
      </c>
      <c r="H84" s="384">
        <v>0</v>
      </c>
      <c r="I84" s="384">
        <v>0</v>
      </c>
      <c r="J84" s="384">
        <v>9407351</v>
      </c>
      <c r="K84" s="400">
        <v>3179110635</v>
      </c>
      <c r="L84" s="384">
        <v>0</v>
      </c>
      <c r="M84" s="384">
        <v>0</v>
      </c>
      <c r="N84" s="384">
        <v>0</v>
      </c>
      <c r="O84" s="384">
        <v>0</v>
      </c>
      <c r="P84" s="384">
        <v>0</v>
      </c>
      <c r="Q84" s="63">
        <v>304</v>
      </c>
    </row>
    <row r="85" spans="1:17" s="65" customFormat="1" ht="23.1" customHeight="1">
      <c r="A85" s="62">
        <v>305</v>
      </c>
      <c r="B85" s="61" t="s">
        <v>1094</v>
      </c>
      <c r="C85" s="384">
        <v>0</v>
      </c>
      <c r="D85" s="384">
        <v>0</v>
      </c>
      <c r="E85" s="384">
        <v>0</v>
      </c>
      <c r="F85" s="384">
        <v>0</v>
      </c>
      <c r="G85" s="384">
        <v>0</v>
      </c>
      <c r="H85" s="384">
        <v>0</v>
      </c>
      <c r="I85" s="384">
        <v>0</v>
      </c>
      <c r="J85" s="384">
        <v>12155380</v>
      </c>
      <c r="K85" s="400">
        <v>4199666902</v>
      </c>
      <c r="L85" s="384">
        <v>0</v>
      </c>
      <c r="M85" s="384">
        <v>0</v>
      </c>
      <c r="N85" s="384">
        <v>0</v>
      </c>
      <c r="O85" s="384">
        <v>0</v>
      </c>
      <c r="P85" s="384">
        <v>0</v>
      </c>
      <c r="Q85" s="63">
        <v>305</v>
      </c>
    </row>
    <row r="86" spans="1:17" s="65" customFormat="1" ht="23.1" customHeight="1">
      <c r="A86" s="62">
        <v>306</v>
      </c>
      <c r="B86" s="61" t="s">
        <v>1095</v>
      </c>
      <c r="C86" s="384">
        <v>0</v>
      </c>
      <c r="D86" s="384">
        <v>0</v>
      </c>
      <c r="E86" s="384">
        <v>0</v>
      </c>
      <c r="F86" s="384">
        <v>0</v>
      </c>
      <c r="G86" s="384">
        <v>0</v>
      </c>
      <c r="H86" s="384">
        <v>0</v>
      </c>
      <c r="I86" s="384">
        <v>0</v>
      </c>
      <c r="J86" s="384">
        <v>39373487</v>
      </c>
      <c r="K86" s="400">
        <v>14814580119</v>
      </c>
      <c r="L86" s="384">
        <v>0</v>
      </c>
      <c r="M86" s="384">
        <v>0</v>
      </c>
      <c r="N86" s="384">
        <v>0</v>
      </c>
      <c r="O86" s="384">
        <v>0</v>
      </c>
      <c r="P86" s="384">
        <v>0</v>
      </c>
      <c r="Q86" s="63">
        <v>306</v>
      </c>
    </row>
    <row r="87" spans="1:17" s="65" customFormat="1" ht="23.1" customHeight="1">
      <c r="A87" s="62"/>
      <c r="B87" s="61"/>
      <c r="C87" s="385"/>
      <c r="D87" s="385"/>
      <c r="E87" s="385"/>
      <c r="F87" s="385"/>
      <c r="G87" s="385"/>
      <c r="H87" s="385"/>
      <c r="I87" s="385"/>
      <c r="J87" s="385"/>
      <c r="K87" s="906"/>
      <c r="L87" s="385"/>
      <c r="M87" s="385"/>
      <c r="N87" s="385"/>
      <c r="O87" s="385"/>
      <c r="P87" s="385"/>
      <c r="Q87" s="63"/>
    </row>
    <row r="88" spans="1:17" s="65" customFormat="1" ht="23.1" customHeight="1">
      <c r="A88" s="68"/>
      <c r="B88" s="58"/>
      <c r="C88" s="386"/>
      <c r="D88" s="386"/>
      <c r="E88" s="386"/>
      <c r="F88" s="386"/>
      <c r="G88" s="386"/>
      <c r="H88" s="386"/>
      <c r="I88" s="386"/>
      <c r="J88" s="386"/>
      <c r="K88" s="905"/>
      <c r="L88" s="386"/>
      <c r="M88" s="386"/>
      <c r="N88" s="386"/>
      <c r="O88" s="386"/>
      <c r="P88" s="386"/>
      <c r="Q88" s="69"/>
    </row>
    <row r="89" spans="1:17" s="65" customFormat="1" ht="23.1" customHeight="1">
      <c r="A89" s="62"/>
      <c r="B89" s="61"/>
      <c r="C89" s="384"/>
      <c r="D89" s="384"/>
      <c r="E89" s="384"/>
      <c r="F89" s="384"/>
      <c r="G89" s="384"/>
      <c r="H89" s="384"/>
      <c r="I89" s="384"/>
      <c r="J89" s="384"/>
      <c r="K89" s="400"/>
      <c r="L89" s="384"/>
      <c r="M89" s="384"/>
      <c r="N89" s="384"/>
      <c r="O89" s="384"/>
      <c r="P89" s="384"/>
      <c r="Q89" s="63"/>
    </row>
    <row r="90" spans="1:17" s="65" customFormat="1" ht="23.1" customHeight="1">
      <c r="A90" s="62"/>
      <c r="B90" s="61"/>
      <c r="C90" s="384"/>
      <c r="D90" s="384"/>
      <c r="E90" s="384"/>
      <c r="F90" s="384"/>
      <c r="G90" s="384"/>
      <c r="H90" s="384"/>
      <c r="I90" s="384"/>
      <c r="J90" s="384"/>
      <c r="K90" s="400"/>
      <c r="L90" s="384"/>
      <c r="M90" s="384"/>
      <c r="N90" s="384"/>
      <c r="O90" s="384"/>
      <c r="P90" s="384"/>
      <c r="Q90" s="63"/>
    </row>
    <row r="91" spans="1:17" s="65" customFormat="1" ht="23.1" customHeight="1">
      <c r="A91" s="62"/>
      <c r="B91" s="61"/>
      <c r="C91" s="384"/>
      <c r="D91" s="384"/>
      <c r="E91" s="384"/>
      <c r="F91" s="384"/>
      <c r="G91" s="384"/>
      <c r="H91" s="384"/>
      <c r="I91" s="384"/>
      <c r="J91" s="384"/>
      <c r="K91" s="400"/>
      <c r="L91" s="384"/>
      <c r="M91" s="384"/>
      <c r="N91" s="384"/>
      <c r="O91" s="384"/>
      <c r="P91" s="384"/>
      <c r="Q91" s="63"/>
    </row>
    <row r="92" spans="1:17" s="65" customFormat="1" ht="23.1" customHeight="1">
      <c r="A92" s="62"/>
      <c r="B92" s="61"/>
      <c r="C92" s="385"/>
      <c r="D92" s="385"/>
      <c r="E92" s="385"/>
      <c r="F92" s="385"/>
      <c r="G92" s="385"/>
      <c r="H92" s="385"/>
      <c r="I92" s="385"/>
      <c r="J92" s="385"/>
      <c r="K92" s="906"/>
      <c r="L92" s="385"/>
      <c r="M92" s="385"/>
      <c r="N92" s="385"/>
      <c r="O92" s="385"/>
      <c r="P92" s="385"/>
      <c r="Q92" s="63"/>
    </row>
    <row r="93" spans="1:17" s="65" customFormat="1" ht="23.1" customHeight="1">
      <c r="A93" s="66"/>
      <c r="B93" s="58"/>
      <c r="C93" s="386"/>
      <c r="D93" s="386"/>
      <c r="E93" s="386"/>
      <c r="F93" s="386"/>
      <c r="G93" s="386"/>
      <c r="H93" s="386"/>
      <c r="I93" s="386"/>
      <c r="J93" s="386"/>
      <c r="K93" s="905"/>
      <c r="L93" s="386"/>
      <c r="M93" s="386"/>
      <c r="N93" s="386"/>
      <c r="O93" s="386"/>
      <c r="P93" s="386"/>
      <c r="Q93" s="67"/>
    </row>
    <row r="94" spans="1:17" s="65" customFormat="1" ht="23.1" customHeight="1">
      <c r="A94" s="62"/>
      <c r="B94" s="61"/>
      <c r="C94" s="384"/>
      <c r="D94" s="384"/>
      <c r="E94" s="384"/>
      <c r="F94" s="384"/>
      <c r="G94" s="384"/>
      <c r="H94" s="384"/>
      <c r="I94" s="384"/>
      <c r="J94" s="384"/>
      <c r="K94" s="400"/>
      <c r="L94" s="384"/>
      <c r="M94" s="384"/>
      <c r="N94" s="384"/>
      <c r="O94" s="384"/>
      <c r="P94" s="384"/>
      <c r="Q94" s="63"/>
    </row>
    <row r="95" spans="1:17" s="65" customFormat="1" ht="23.1" customHeight="1">
      <c r="A95" s="62"/>
      <c r="B95" s="61"/>
      <c r="C95" s="384"/>
      <c r="D95" s="384"/>
      <c r="E95" s="384"/>
      <c r="F95" s="384"/>
      <c r="G95" s="384"/>
      <c r="H95" s="384"/>
      <c r="I95" s="384"/>
      <c r="J95" s="384"/>
      <c r="K95" s="400"/>
      <c r="L95" s="384"/>
      <c r="M95" s="384"/>
      <c r="N95" s="384"/>
      <c r="O95" s="384"/>
      <c r="P95" s="384"/>
      <c r="Q95" s="63"/>
    </row>
    <row r="96" spans="1:17" s="65" customFormat="1" ht="23.1" customHeight="1">
      <c r="A96" s="62"/>
      <c r="B96" s="61"/>
      <c r="C96" s="384"/>
      <c r="D96" s="384"/>
      <c r="E96" s="384"/>
      <c r="F96" s="384"/>
      <c r="G96" s="384"/>
      <c r="H96" s="384"/>
      <c r="I96" s="384"/>
      <c r="J96" s="384"/>
      <c r="K96" s="400"/>
      <c r="L96" s="384"/>
      <c r="M96" s="384"/>
      <c r="N96" s="384"/>
      <c r="O96" s="384"/>
      <c r="P96" s="384"/>
      <c r="Q96" s="63"/>
    </row>
    <row r="97" spans="1:17" s="65" customFormat="1" ht="23.1" customHeight="1">
      <c r="A97" s="62"/>
      <c r="B97" s="61"/>
      <c r="C97" s="385"/>
      <c r="D97" s="385"/>
      <c r="E97" s="385"/>
      <c r="F97" s="385"/>
      <c r="G97" s="385"/>
      <c r="H97" s="385"/>
      <c r="I97" s="385"/>
      <c r="J97" s="385"/>
      <c r="K97" s="906"/>
      <c r="L97" s="385"/>
      <c r="M97" s="385"/>
      <c r="N97" s="385"/>
      <c r="O97" s="385"/>
      <c r="P97" s="385"/>
      <c r="Q97" s="63"/>
    </row>
    <row r="98" spans="1:17" s="65" customFormat="1" ht="23.1" customHeight="1">
      <c r="A98" s="66"/>
      <c r="B98" s="58"/>
      <c r="C98" s="386"/>
      <c r="D98" s="386"/>
      <c r="E98" s="386"/>
      <c r="F98" s="386"/>
      <c r="G98" s="386"/>
      <c r="H98" s="386"/>
      <c r="I98" s="386"/>
      <c r="J98" s="386"/>
      <c r="K98" s="905"/>
      <c r="L98" s="386"/>
      <c r="M98" s="386"/>
      <c r="N98" s="386"/>
      <c r="O98" s="386"/>
      <c r="P98" s="386"/>
      <c r="Q98" s="67"/>
    </row>
    <row r="99" spans="1:17" s="65" customFormat="1" ht="23.1" customHeight="1">
      <c r="A99" s="62"/>
      <c r="B99" s="61"/>
      <c r="C99" s="384"/>
      <c r="D99" s="384"/>
      <c r="E99" s="384"/>
      <c r="F99" s="384"/>
      <c r="G99" s="384"/>
      <c r="H99" s="384"/>
      <c r="I99" s="384"/>
      <c r="J99" s="384"/>
      <c r="K99" s="400"/>
      <c r="L99" s="384"/>
      <c r="M99" s="384"/>
      <c r="N99" s="384"/>
      <c r="O99" s="384"/>
      <c r="P99" s="384"/>
      <c r="Q99" s="63"/>
    </row>
    <row r="100" spans="1:17" s="65" customFormat="1" ht="23.1" customHeight="1">
      <c r="A100" s="62"/>
      <c r="B100" s="61"/>
      <c r="C100" s="384"/>
      <c r="D100" s="384"/>
      <c r="E100" s="384"/>
      <c r="F100" s="384"/>
      <c r="G100" s="384"/>
      <c r="H100" s="384"/>
      <c r="I100" s="384"/>
      <c r="J100" s="384"/>
      <c r="K100" s="400"/>
      <c r="L100" s="384"/>
      <c r="M100" s="384"/>
      <c r="N100" s="384"/>
      <c r="O100" s="384"/>
      <c r="P100" s="384"/>
      <c r="Q100" s="63"/>
    </row>
    <row r="101" spans="1:17" s="65" customFormat="1" ht="23.1" customHeight="1">
      <c r="A101" s="62"/>
      <c r="B101" s="61"/>
      <c r="C101" s="384"/>
      <c r="D101" s="384"/>
      <c r="E101" s="384"/>
      <c r="F101" s="384"/>
      <c r="G101" s="384"/>
      <c r="H101" s="384"/>
      <c r="I101" s="384"/>
      <c r="J101" s="384"/>
      <c r="K101" s="400"/>
      <c r="L101" s="384"/>
      <c r="M101" s="384"/>
      <c r="N101" s="384"/>
      <c r="O101" s="384"/>
      <c r="P101" s="384"/>
      <c r="Q101" s="63"/>
    </row>
    <row r="102" spans="1:17" s="65" customFormat="1" ht="23.1" customHeight="1">
      <c r="A102" s="71"/>
      <c r="B102" s="72"/>
      <c r="C102" s="385"/>
      <c r="D102" s="385"/>
      <c r="E102" s="385"/>
      <c r="F102" s="385"/>
      <c r="G102" s="385"/>
      <c r="H102" s="385"/>
      <c r="I102" s="385"/>
      <c r="J102" s="385"/>
      <c r="K102" s="906"/>
      <c r="L102" s="385"/>
      <c r="M102" s="385"/>
      <c r="N102" s="385"/>
      <c r="O102" s="385"/>
      <c r="P102" s="385"/>
      <c r="Q102" s="73"/>
    </row>
    <row r="103" spans="1:17" s="65" customFormat="1" ht="23.1" customHeight="1">
      <c r="A103" s="66"/>
      <c r="B103" s="58"/>
      <c r="C103" s="386"/>
      <c r="D103" s="386"/>
      <c r="E103" s="386"/>
      <c r="F103" s="386"/>
      <c r="G103" s="386"/>
      <c r="H103" s="386"/>
      <c r="I103" s="386"/>
      <c r="J103" s="386"/>
      <c r="K103" s="905"/>
      <c r="L103" s="386"/>
      <c r="M103" s="386"/>
      <c r="N103" s="386"/>
      <c r="O103" s="386"/>
      <c r="P103" s="386"/>
      <c r="Q103" s="67"/>
    </row>
    <row r="104" spans="1:17" s="65" customFormat="1" ht="23.1" customHeight="1">
      <c r="A104" s="62"/>
      <c r="B104" s="61"/>
      <c r="C104" s="384"/>
      <c r="D104" s="384"/>
      <c r="E104" s="384"/>
      <c r="F104" s="384"/>
      <c r="G104" s="384"/>
      <c r="H104" s="384"/>
      <c r="I104" s="384"/>
      <c r="J104" s="384"/>
      <c r="K104" s="400"/>
      <c r="L104" s="384"/>
      <c r="M104" s="384"/>
      <c r="N104" s="384"/>
      <c r="O104" s="384"/>
      <c r="P104" s="384"/>
      <c r="Q104" s="63"/>
    </row>
    <row r="105" spans="1:17" s="65" customFormat="1" ht="23.1" customHeight="1">
      <c r="A105" s="62"/>
      <c r="B105" s="61"/>
      <c r="C105" s="384"/>
      <c r="D105" s="384"/>
      <c r="E105" s="384"/>
      <c r="F105" s="384"/>
      <c r="G105" s="384"/>
      <c r="H105" s="384"/>
      <c r="I105" s="384"/>
      <c r="J105" s="384"/>
      <c r="K105" s="400"/>
      <c r="L105" s="384"/>
      <c r="M105" s="384"/>
      <c r="N105" s="384"/>
      <c r="O105" s="384"/>
      <c r="P105" s="384"/>
      <c r="Q105" s="63"/>
    </row>
    <row r="106" spans="1:17" s="65" customFormat="1" ht="23.1" customHeight="1">
      <c r="A106" s="62"/>
      <c r="B106" s="61"/>
      <c r="C106" s="384"/>
      <c r="D106" s="384"/>
      <c r="E106" s="384"/>
      <c r="F106" s="384"/>
      <c r="G106" s="384"/>
      <c r="H106" s="384"/>
      <c r="I106" s="384"/>
      <c r="J106" s="384"/>
      <c r="K106" s="400"/>
      <c r="L106" s="384"/>
      <c r="M106" s="384"/>
      <c r="N106" s="384"/>
      <c r="O106" s="384"/>
      <c r="P106" s="384"/>
      <c r="Q106" s="63"/>
    </row>
    <row r="107" spans="1:17" s="65" customFormat="1" ht="23.1" customHeight="1">
      <c r="A107" s="71"/>
      <c r="B107" s="72"/>
      <c r="C107" s="385"/>
      <c r="D107" s="385"/>
      <c r="E107" s="385"/>
      <c r="F107" s="385"/>
      <c r="G107" s="385"/>
      <c r="H107" s="385"/>
      <c r="I107" s="385"/>
      <c r="J107" s="385"/>
      <c r="K107" s="906"/>
      <c r="L107" s="385"/>
      <c r="M107" s="385"/>
      <c r="N107" s="385"/>
      <c r="O107" s="385"/>
      <c r="P107" s="385"/>
      <c r="Q107" s="73"/>
    </row>
    <row r="108" spans="1:17" s="65" customFormat="1" ht="23.1" customHeight="1">
      <c r="A108" s="74"/>
      <c r="B108" s="61"/>
      <c r="C108" s="386"/>
      <c r="D108" s="386"/>
      <c r="E108" s="386"/>
      <c r="F108" s="386"/>
      <c r="G108" s="386"/>
      <c r="H108" s="386"/>
      <c r="I108" s="386"/>
      <c r="J108" s="386"/>
      <c r="K108" s="905"/>
      <c r="L108" s="386"/>
      <c r="M108" s="386"/>
      <c r="N108" s="386"/>
      <c r="O108" s="386"/>
      <c r="P108" s="386"/>
      <c r="Q108" s="75"/>
    </row>
    <row r="109" spans="1:17" s="65" customFormat="1" ht="23.1" customHeight="1">
      <c r="A109" s="62"/>
      <c r="B109" s="61"/>
      <c r="C109" s="384"/>
      <c r="D109" s="384"/>
      <c r="E109" s="384"/>
      <c r="F109" s="384"/>
      <c r="G109" s="384"/>
      <c r="H109" s="384"/>
      <c r="I109" s="384"/>
      <c r="J109" s="384"/>
      <c r="K109" s="400"/>
      <c r="L109" s="384"/>
      <c r="M109" s="384"/>
      <c r="N109" s="384"/>
      <c r="O109" s="384"/>
      <c r="P109" s="384"/>
      <c r="Q109" s="63"/>
    </row>
    <row r="110" spans="1:17" s="65" customFormat="1" ht="23.1" customHeight="1">
      <c r="A110" s="62"/>
      <c r="B110" s="61"/>
      <c r="C110" s="384"/>
      <c r="D110" s="384"/>
      <c r="E110" s="384"/>
      <c r="F110" s="384"/>
      <c r="G110" s="384"/>
      <c r="H110" s="384"/>
      <c r="I110" s="384"/>
      <c r="J110" s="384"/>
      <c r="K110" s="400"/>
      <c r="L110" s="384"/>
      <c r="M110" s="384"/>
      <c r="N110" s="384"/>
      <c r="O110" s="384"/>
      <c r="P110" s="384"/>
      <c r="Q110" s="63"/>
    </row>
    <row r="111" spans="1:17" s="65" customFormat="1" ht="23.1" customHeight="1">
      <c r="A111" s="62"/>
      <c r="B111" s="61"/>
      <c r="C111" s="384"/>
      <c r="D111" s="384"/>
      <c r="E111" s="384"/>
      <c r="F111" s="384"/>
      <c r="G111" s="384"/>
      <c r="H111" s="384"/>
      <c r="I111" s="384"/>
      <c r="J111" s="384"/>
      <c r="K111" s="400"/>
      <c r="L111" s="384"/>
      <c r="M111" s="384"/>
      <c r="N111" s="384"/>
      <c r="O111" s="384"/>
      <c r="P111" s="384"/>
      <c r="Q111" s="63"/>
    </row>
    <row r="112" spans="1:17" s="65" customFormat="1" ht="23.1" customHeight="1" thickBot="1">
      <c r="A112" s="77"/>
      <c r="B112" s="78"/>
      <c r="C112" s="392"/>
      <c r="D112" s="392"/>
      <c r="E112" s="392"/>
      <c r="F112" s="392"/>
      <c r="G112" s="392"/>
      <c r="H112" s="392"/>
      <c r="I112" s="392"/>
      <c r="J112" s="392"/>
      <c r="K112" s="907"/>
      <c r="L112" s="392"/>
      <c r="M112" s="392"/>
      <c r="N112" s="392"/>
      <c r="O112" s="392"/>
      <c r="P112" s="392"/>
      <c r="Q112" s="79"/>
    </row>
    <row r="113" spans="3:16" ht="21" customHeight="1"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  <c r="O113" s="399"/>
      <c r="P113" s="399"/>
    </row>
    <row r="114" spans="3:16" ht="21" customHeight="1"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  <c r="O114" s="399"/>
      <c r="P114" s="399"/>
    </row>
    <row r="115" spans="3:16" ht="21" customHeight="1"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  <c r="O115" s="399"/>
      <c r="P115" s="399"/>
    </row>
    <row r="116" spans="3:16" ht="21" customHeight="1"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</row>
    <row r="117" spans="3:16" ht="21" customHeight="1"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</row>
    <row r="118" spans="3:16" ht="21" customHeight="1"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  <c r="O118" s="399"/>
      <c r="P118" s="399"/>
    </row>
    <row r="119" spans="3:16" ht="21" customHeight="1"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</row>
    <row r="120" spans="3:16" ht="21" customHeight="1"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  <c r="O120" s="399"/>
      <c r="P120" s="399"/>
    </row>
    <row r="121" spans="3:16" ht="21" customHeight="1"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  <c r="O121" s="399"/>
      <c r="P121" s="399"/>
    </row>
    <row r="122" spans="3:16" ht="21" customHeight="1">
      <c r="C122" s="399"/>
      <c r="D122" s="399"/>
      <c r="E122" s="399"/>
      <c r="F122" s="399"/>
      <c r="G122" s="399"/>
      <c r="H122" s="399"/>
      <c r="I122" s="399"/>
      <c r="J122" s="399"/>
      <c r="K122" s="399"/>
      <c r="L122" s="399"/>
      <c r="M122" s="399"/>
      <c r="N122" s="399"/>
      <c r="O122" s="399"/>
      <c r="P122" s="399"/>
    </row>
  </sheetData>
  <mergeCells count="16">
    <mergeCell ref="L3:P3"/>
    <mergeCell ref="L4:N4"/>
    <mergeCell ref="L5:L7"/>
    <mergeCell ref="M5:M7"/>
    <mergeCell ref="N5:N7"/>
    <mergeCell ref="O4:P4"/>
    <mergeCell ref="O5:P5"/>
    <mergeCell ref="P6:P7"/>
    <mergeCell ref="A8:A12"/>
    <mergeCell ref="A13:A17"/>
    <mergeCell ref="G5:G7"/>
    <mergeCell ref="I5:I7"/>
    <mergeCell ref="D3:K3"/>
    <mergeCell ref="C4:I4"/>
    <mergeCell ref="F5:F7"/>
    <mergeCell ref="C5:C7"/>
  </mergeCells>
  <phoneticPr fontId="2"/>
  <printOptions horizontalCentered="1"/>
  <pageMargins left="0.64" right="0.59055118110236227" top="0.52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62" max="15" man="1"/>
  </rowBreaks>
  <colBreaks count="1" manualBreakCount="1">
    <brk id="9" max="11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/>
  <dimension ref="A1:T62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5" style="8" customWidth="1"/>
    <col min="2" max="2" width="21.5" style="6" customWidth="1"/>
    <col min="3" max="5" width="19.125" style="103" customWidth="1"/>
    <col min="6" max="6" width="18.625" style="103" customWidth="1"/>
    <col min="7" max="9" width="19.125" style="103" customWidth="1"/>
    <col min="10" max="17" width="18.625" style="103" customWidth="1"/>
    <col min="18" max="18" width="4.875" style="8" customWidth="1"/>
    <col min="19" max="16384" width="9" style="6"/>
  </cols>
  <sheetData>
    <row r="1" spans="1:20" ht="30.95" customHeight="1">
      <c r="A1" s="4" t="s">
        <v>72</v>
      </c>
      <c r="C1" s="6"/>
      <c r="R1" s="3"/>
    </row>
    <row r="2" spans="1:20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04" t="s">
        <v>542</v>
      </c>
      <c r="R2" s="83"/>
    </row>
    <row r="3" spans="1:20" s="111" customFormat="1" ht="24.95" customHeight="1">
      <c r="A3" s="1562" t="s">
        <v>423</v>
      </c>
      <c r="B3" s="1563"/>
      <c r="C3" s="2757" t="s">
        <v>857</v>
      </c>
      <c r="D3" s="2575"/>
      <c r="E3" s="2575"/>
      <c r="F3" s="2575"/>
      <c r="G3" s="2575"/>
      <c r="H3" s="2575"/>
      <c r="I3" s="2575"/>
      <c r="J3" s="2575"/>
      <c r="K3" s="2575"/>
      <c r="L3" s="2574" t="s">
        <v>854</v>
      </c>
      <c r="M3" s="2575"/>
      <c r="N3" s="2575"/>
      <c r="O3" s="2575"/>
      <c r="P3" s="2575"/>
      <c r="Q3" s="2745"/>
      <c r="R3" s="16" t="s">
        <v>423</v>
      </c>
    </row>
    <row r="4" spans="1:20" s="111" customFormat="1" ht="24.95" customHeight="1">
      <c r="A4" s="1569" t="s">
        <v>424</v>
      </c>
      <c r="B4" s="1570"/>
      <c r="C4" s="2604" t="s">
        <v>846</v>
      </c>
      <c r="D4" s="2605"/>
      <c r="E4" s="2605"/>
      <c r="F4" s="2606"/>
      <c r="G4" s="2750" t="s">
        <v>849</v>
      </c>
      <c r="H4" s="2754"/>
      <c r="I4" s="1664" t="s">
        <v>965</v>
      </c>
      <c r="J4" s="2759"/>
      <c r="K4" s="2760"/>
      <c r="L4" s="2750" t="s">
        <v>969</v>
      </c>
      <c r="M4" s="2754"/>
      <c r="N4" s="1665" t="s">
        <v>856</v>
      </c>
      <c r="O4" s="1666"/>
      <c r="P4" s="1665" t="s">
        <v>965</v>
      </c>
      <c r="Q4" s="1666"/>
      <c r="R4" s="25" t="s">
        <v>424</v>
      </c>
    </row>
    <row r="5" spans="1:20" s="111" customFormat="1" ht="24.95" customHeight="1">
      <c r="A5" s="1569" t="s">
        <v>425</v>
      </c>
      <c r="B5" s="1570" t="s">
        <v>393</v>
      </c>
      <c r="C5" s="2761" t="s">
        <v>847</v>
      </c>
      <c r="D5" s="2754"/>
      <c r="E5" s="2750" t="s">
        <v>968</v>
      </c>
      <c r="F5" s="2754"/>
      <c r="G5" s="2580"/>
      <c r="H5" s="2589" t="s">
        <v>851</v>
      </c>
      <c r="I5" s="1574"/>
      <c r="J5" s="2758" t="s">
        <v>853</v>
      </c>
      <c r="K5" s="2758" t="s">
        <v>852</v>
      </c>
      <c r="L5" s="2580"/>
      <c r="M5" s="2611" t="s">
        <v>855</v>
      </c>
      <c r="N5" s="1574"/>
      <c r="O5" s="2611" t="s">
        <v>855</v>
      </c>
      <c r="P5" s="1574"/>
      <c r="Q5" s="2611" t="s">
        <v>855</v>
      </c>
      <c r="R5" s="25" t="s">
        <v>425</v>
      </c>
    </row>
    <row r="6" spans="1:20" s="111" customFormat="1" ht="24.95" customHeight="1">
      <c r="A6" s="1569" t="s">
        <v>426</v>
      </c>
      <c r="B6" s="1570"/>
      <c r="C6" s="1574"/>
      <c r="D6" s="2589" t="s">
        <v>848</v>
      </c>
      <c r="E6" s="1574"/>
      <c r="F6" s="2589" t="s">
        <v>848</v>
      </c>
      <c r="G6" s="2580"/>
      <c r="H6" s="2580"/>
      <c r="I6" s="1574"/>
      <c r="J6" s="2758"/>
      <c r="K6" s="2755"/>
      <c r="L6" s="2580"/>
      <c r="M6" s="2755"/>
      <c r="N6" s="1574"/>
      <c r="O6" s="2755"/>
      <c r="P6" s="1574"/>
      <c r="Q6" s="2755"/>
      <c r="R6" s="25" t="s">
        <v>426</v>
      </c>
    </row>
    <row r="7" spans="1:20" s="111" customFormat="1" ht="24.95" customHeight="1" thickBot="1">
      <c r="A7" s="1577" t="s">
        <v>427</v>
      </c>
      <c r="B7" s="1578"/>
      <c r="C7" s="1580"/>
      <c r="D7" s="2591"/>
      <c r="E7" s="1580"/>
      <c r="F7" s="2591"/>
      <c r="G7" s="2623"/>
      <c r="H7" s="2623"/>
      <c r="I7" s="1580"/>
      <c r="J7" s="2612"/>
      <c r="K7" s="2756"/>
      <c r="L7" s="2623"/>
      <c r="M7" s="2756"/>
      <c r="N7" s="1580"/>
      <c r="O7" s="2756"/>
      <c r="P7" s="1580"/>
      <c r="Q7" s="2756"/>
      <c r="R7" s="44" t="s">
        <v>427</v>
      </c>
    </row>
    <row r="8" spans="1:20" s="108" customFormat="1" ht="30" customHeight="1">
      <c r="A8" s="2639" t="s">
        <v>6</v>
      </c>
      <c r="B8" s="1570" t="s">
        <v>1098</v>
      </c>
      <c r="C8" s="1748" t="s">
        <v>1022</v>
      </c>
      <c r="D8" s="1748" t="s">
        <v>1022</v>
      </c>
      <c r="E8" s="1748" t="s">
        <v>1022</v>
      </c>
      <c r="F8" s="1748" t="s">
        <v>1022</v>
      </c>
      <c r="G8" s="1748" t="s">
        <v>1022</v>
      </c>
      <c r="H8" s="1748" t="s">
        <v>1022</v>
      </c>
      <c r="I8" s="1748" t="s">
        <v>1022</v>
      </c>
      <c r="J8" s="1748" t="s">
        <v>1022</v>
      </c>
      <c r="K8" s="1748" t="s">
        <v>1022</v>
      </c>
      <c r="L8" s="390">
        <v>112726560809</v>
      </c>
      <c r="M8" s="1748" t="s">
        <v>1022</v>
      </c>
      <c r="N8" s="918">
        <v>8025600</v>
      </c>
      <c r="O8" s="1748" t="s">
        <v>1022</v>
      </c>
      <c r="P8" s="918">
        <v>112734586409</v>
      </c>
      <c r="Q8" s="914">
        <v>112734586409</v>
      </c>
      <c r="R8" s="25"/>
      <c r="S8" s="111"/>
      <c r="T8" s="111"/>
    </row>
    <row r="9" spans="1:20" s="108" customFormat="1" ht="30" customHeight="1">
      <c r="A9" s="2640"/>
      <c r="B9" s="1570" t="s">
        <v>1099</v>
      </c>
      <c r="C9" s="1747" t="s">
        <v>1022</v>
      </c>
      <c r="D9" s="1301" t="s">
        <v>1022</v>
      </c>
      <c r="E9" s="1301" t="s">
        <v>1022</v>
      </c>
      <c r="F9" s="1301" t="s">
        <v>1022</v>
      </c>
      <c r="G9" s="1301" t="s">
        <v>1022</v>
      </c>
      <c r="H9" s="1301" t="s">
        <v>1022</v>
      </c>
      <c r="I9" s="1301" t="s">
        <v>1022</v>
      </c>
      <c r="J9" s="1748" t="s">
        <v>1022</v>
      </c>
      <c r="K9" s="1748" t="s">
        <v>1022</v>
      </c>
      <c r="L9" s="390">
        <v>109819624133</v>
      </c>
      <c r="M9" s="1748" t="s">
        <v>1022</v>
      </c>
      <c r="N9" s="918">
        <v>7842719</v>
      </c>
      <c r="O9" s="1748" t="s">
        <v>1022</v>
      </c>
      <c r="P9" s="918">
        <v>109827466852</v>
      </c>
      <c r="Q9" s="914">
        <v>109827466852</v>
      </c>
      <c r="R9" s="25"/>
    </row>
    <row r="10" spans="1:20" s="108" customFormat="1" ht="30" customHeight="1">
      <c r="A10" s="2640"/>
      <c r="B10" s="1570" t="s">
        <v>1100</v>
      </c>
      <c r="C10" s="401">
        <v>170369358</v>
      </c>
      <c r="D10" s="390">
        <v>170369358</v>
      </c>
      <c r="E10" s="390">
        <v>47981728829</v>
      </c>
      <c r="F10" s="390">
        <v>47981728829</v>
      </c>
      <c r="G10" s="390">
        <v>16706230499</v>
      </c>
      <c r="H10" s="390">
        <v>16706230499</v>
      </c>
      <c r="I10" s="390">
        <v>199448589402</v>
      </c>
      <c r="J10" s="390">
        <v>47981728829</v>
      </c>
      <c r="K10" s="390">
        <v>16706230499</v>
      </c>
      <c r="L10" s="390">
        <v>9670187985</v>
      </c>
      <c r="M10" s="390">
        <v>9670187985</v>
      </c>
      <c r="N10" s="384">
        <v>764926</v>
      </c>
      <c r="O10" s="390">
        <v>764926</v>
      </c>
      <c r="P10" s="384">
        <v>9670952911</v>
      </c>
      <c r="Q10" s="914">
        <v>9670952911</v>
      </c>
      <c r="R10" s="25"/>
    </row>
    <row r="11" spans="1:20" s="108" customFormat="1" ht="30" customHeight="1">
      <c r="A11" s="2640"/>
      <c r="B11" s="1570" t="s">
        <v>1101</v>
      </c>
      <c r="C11" s="945">
        <v>38126034</v>
      </c>
      <c r="D11" s="390">
        <v>38126034</v>
      </c>
      <c r="E11" s="390">
        <v>46202771741</v>
      </c>
      <c r="F11" s="390">
        <v>46202771741</v>
      </c>
      <c r="G11" s="390">
        <v>14724289916</v>
      </c>
      <c r="H11" s="390">
        <v>14724289916</v>
      </c>
      <c r="I11" s="390">
        <v>195136894826</v>
      </c>
      <c r="J11" s="390">
        <v>46202771741</v>
      </c>
      <c r="K11" s="390">
        <v>14724289916</v>
      </c>
      <c r="L11" s="390">
        <v>9938890828</v>
      </c>
      <c r="M11" s="390">
        <v>9938890828</v>
      </c>
      <c r="N11" s="390">
        <v>736908</v>
      </c>
      <c r="O11" s="390">
        <v>736908</v>
      </c>
      <c r="P11" s="390">
        <v>9939627736</v>
      </c>
      <c r="Q11" s="914">
        <v>9939627736</v>
      </c>
      <c r="R11" s="25"/>
    </row>
    <row r="12" spans="1:20" s="108" customFormat="1" ht="30" customHeight="1">
      <c r="A12" s="2641"/>
      <c r="B12" s="1733" t="s">
        <v>1097</v>
      </c>
      <c r="C12" s="395">
        <v>14565986</v>
      </c>
      <c r="D12" s="391">
        <v>14565986</v>
      </c>
      <c r="E12" s="391">
        <v>45398308324</v>
      </c>
      <c r="F12" s="391">
        <v>45398308324</v>
      </c>
      <c r="G12" s="391">
        <v>15085290281</v>
      </c>
      <c r="H12" s="391">
        <v>15085290281</v>
      </c>
      <c r="I12" s="391">
        <v>180760818070</v>
      </c>
      <c r="J12" s="391">
        <v>45398308324</v>
      </c>
      <c r="K12" s="391">
        <v>15085290281</v>
      </c>
      <c r="L12" s="391">
        <v>10019963875</v>
      </c>
      <c r="M12" s="391">
        <v>10019963875</v>
      </c>
      <c r="N12" s="391">
        <v>723031</v>
      </c>
      <c r="O12" s="391">
        <v>723031</v>
      </c>
      <c r="P12" s="391">
        <v>10020686906</v>
      </c>
      <c r="Q12" s="391">
        <v>10020686906</v>
      </c>
      <c r="R12" s="110"/>
    </row>
    <row r="13" spans="1:20" s="108" customFormat="1" ht="30" customHeight="1">
      <c r="A13" s="2642" t="s">
        <v>963</v>
      </c>
      <c r="B13" s="1570" t="s">
        <v>1098</v>
      </c>
      <c r="C13" s="1749" t="s">
        <v>1022</v>
      </c>
      <c r="D13" s="1748" t="s">
        <v>1022</v>
      </c>
      <c r="E13" s="1748" t="s">
        <v>1022</v>
      </c>
      <c r="F13" s="1748" t="s">
        <v>1022</v>
      </c>
      <c r="G13" s="1748" t="s">
        <v>1022</v>
      </c>
      <c r="H13" s="1748" t="s">
        <v>1022</v>
      </c>
      <c r="I13" s="1748" t="s">
        <v>1022</v>
      </c>
      <c r="J13" s="1748" t="s">
        <v>1022</v>
      </c>
      <c r="K13" s="1748" t="s">
        <v>1022</v>
      </c>
      <c r="L13" s="390">
        <v>103065453156</v>
      </c>
      <c r="M13" s="1748" t="s">
        <v>1022</v>
      </c>
      <c r="N13" s="918">
        <v>7321674</v>
      </c>
      <c r="O13" s="1748" t="s">
        <v>1022</v>
      </c>
      <c r="P13" s="918">
        <v>103072774830</v>
      </c>
      <c r="Q13" s="914">
        <v>103072774830</v>
      </c>
      <c r="R13" s="25"/>
      <c r="S13" s="111"/>
      <c r="T13" s="111"/>
    </row>
    <row r="14" spans="1:20" s="108" customFormat="1" ht="30" customHeight="1">
      <c r="A14" s="2640"/>
      <c r="B14" s="1570" t="s">
        <v>1099</v>
      </c>
      <c r="C14" s="1747" t="s">
        <v>1022</v>
      </c>
      <c r="D14" s="1301" t="s">
        <v>1022</v>
      </c>
      <c r="E14" s="1301" t="s">
        <v>1022</v>
      </c>
      <c r="F14" s="1301" t="s">
        <v>1022</v>
      </c>
      <c r="G14" s="1301" t="s">
        <v>1022</v>
      </c>
      <c r="H14" s="1301" t="s">
        <v>1022</v>
      </c>
      <c r="I14" s="1301" t="s">
        <v>1022</v>
      </c>
      <c r="J14" s="1748" t="s">
        <v>1022</v>
      </c>
      <c r="K14" s="1748" t="s">
        <v>1022</v>
      </c>
      <c r="L14" s="390">
        <v>100124383815</v>
      </c>
      <c r="M14" s="1748" t="s">
        <v>1022</v>
      </c>
      <c r="N14" s="918">
        <v>7150257</v>
      </c>
      <c r="O14" s="1748" t="s">
        <v>1022</v>
      </c>
      <c r="P14" s="918">
        <v>100131534072</v>
      </c>
      <c r="Q14" s="914">
        <v>100131534072</v>
      </c>
      <c r="R14" s="25"/>
    </row>
    <row r="15" spans="1:20" s="108" customFormat="1" ht="30" customHeight="1">
      <c r="A15" s="2640"/>
      <c r="B15" s="1570" t="s">
        <v>1100</v>
      </c>
      <c r="C15" s="401">
        <v>170369358</v>
      </c>
      <c r="D15" s="390">
        <v>170369358</v>
      </c>
      <c r="E15" s="390">
        <v>47981728829</v>
      </c>
      <c r="F15" s="390">
        <v>47981728829</v>
      </c>
      <c r="G15" s="390">
        <v>16706230499</v>
      </c>
      <c r="H15" s="390">
        <v>16706230499</v>
      </c>
      <c r="I15" s="390">
        <v>199448589402</v>
      </c>
      <c r="J15" s="390">
        <v>47981728829</v>
      </c>
      <c r="K15" s="390">
        <v>16706230499</v>
      </c>
      <c r="L15" s="390">
        <v>0</v>
      </c>
      <c r="M15" s="390">
        <v>0</v>
      </c>
      <c r="N15" s="384">
        <v>0</v>
      </c>
      <c r="O15" s="390">
        <v>0</v>
      </c>
      <c r="P15" s="384">
        <v>0</v>
      </c>
      <c r="Q15" s="914">
        <v>0</v>
      </c>
      <c r="R15" s="25"/>
    </row>
    <row r="16" spans="1:20" s="108" customFormat="1" ht="30" customHeight="1">
      <c r="A16" s="2640"/>
      <c r="B16" s="1570" t="s">
        <v>1101</v>
      </c>
      <c r="C16" s="945">
        <v>38126034</v>
      </c>
      <c r="D16" s="390">
        <v>38126034</v>
      </c>
      <c r="E16" s="390">
        <v>46202771741</v>
      </c>
      <c r="F16" s="390">
        <v>46202771741</v>
      </c>
      <c r="G16" s="390">
        <v>14724289916</v>
      </c>
      <c r="H16" s="390">
        <v>14724289916</v>
      </c>
      <c r="I16" s="390">
        <v>195136894826</v>
      </c>
      <c r="J16" s="390">
        <v>46202771741</v>
      </c>
      <c r="K16" s="390">
        <v>14724289916</v>
      </c>
      <c r="L16" s="390">
        <v>0</v>
      </c>
      <c r="M16" s="390">
        <v>0</v>
      </c>
      <c r="N16" s="390">
        <v>0</v>
      </c>
      <c r="O16" s="390">
        <v>0</v>
      </c>
      <c r="P16" s="390">
        <v>0</v>
      </c>
      <c r="Q16" s="914">
        <v>0</v>
      </c>
      <c r="R16" s="25"/>
    </row>
    <row r="17" spans="1:18" s="108" customFormat="1" ht="30" customHeight="1">
      <c r="A17" s="2641"/>
      <c r="B17" s="1733" t="s">
        <v>1097</v>
      </c>
      <c r="C17" s="395">
        <v>14565986</v>
      </c>
      <c r="D17" s="391">
        <v>14565986</v>
      </c>
      <c r="E17" s="391">
        <v>45398308324</v>
      </c>
      <c r="F17" s="391">
        <v>45398308324</v>
      </c>
      <c r="G17" s="391">
        <v>15085290281</v>
      </c>
      <c r="H17" s="391">
        <v>15085290281</v>
      </c>
      <c r="I17" s="391">
        <v>180760818070</v>
      </c>
      <c r="J17" s="391">
        <v>45398308324</v>
      </c>
      <c r="K17" s="391">
        <v>15085290281</v>
      </c>
      <c r="L17" s="391">
        <v>0</v>
      </c>
      <c r="M17" s="391">
        <v>0</v>
      </c>
      <c r="N17" s="391">
        <v>0</v>
      </c>
      <c r="O17" s="391">
        <v>0</v>
      </c>
      <c r="P17" s="391">
        <v>0</v>
      </c>
      <c r="Q17" s="391">
        <v>0</v>
      </c>
      <c r="R17" s="110"/>
    </row>
    <row r="18" spans="1:18" ht="23.1" customHeight="1">
      <c r="A18" s="57">
        <v>1</v>
      </c>
      <c r="B18" s="92" t="s">
        <v>1027</v>
      </c>
      <c r="C18" s="922">
        <v>215000</v>
      </c>
      <c r="D18" s="922">
        <v>215000</v>
      </c>
      <c r="E18" s="386">
        <v>2198215566</v>
      </c>
      <c r="F18" s="386">
        <v>2198215566</v>
      </c>
      <c r="G18" s="386">
        <v>717215246</v>
      </c>
      <c r="H18" s="386">
        <v>717215246</v>
      </c>
      <c r="I18" s="386">
        <v>8823028594</v>
      </c>
      <c r="J18" s="386">
        <v>2198215566</v>
      </c>
      <c r="K18" s="386">
        <v>717215246</v>
      </c>
      <c r="L18" s="917">
        <v>0</v>
      </c>
      <c r="M18" s="917">
        <v>0</v>
      </c>
      <c r="N18" s="917">
        <v>0</v>
      </c>
      <c r="O18" s="917">
        <v>0</v>
      </c>
      <c r="P18" s="917">
        <v>0</v>
      </c>
      <c r="Q18" s="917">
        <v>0</v>
      </c>
      <c r="R18" s="59">
        <v>1</v>
      </c>
    </row>
    <row r="19" spans="1:18" ht="23.1" customHeight="1">
      <c r="A19" s="60">
        <v>2</v>
      </c>
      <c r="B19" s="93" t="s">
        <v>1028</v>
      </c>
      <c r="C19" s="390">
        <v>516000</v>
      </c>
      <c r="D19" s="390">
        <v>516000</v>
      </c>
      <c r="E19" s="384">
        <v>1218984119</v>
      </c>
      <c r="F19" s="384">
        <v>1218984119</v>
      </c>
      <c r="G19" s="384">
        <v>381632131</v>
      </c>
      <c r="H19" s="384">
        <v>381632131</v>
      </c>
      <c r="I19" s="384">
        <v>4749947190</v>
      </c>
      <c r="J19" s="384">
        <v>1218984119</v>
      </c>
      <c r="K19" s="384">
        <v>381632131</v>
      </c>
      <c r="L19" s="917">
        <v>0</v>
      </c>
      <c r="M19" s="917">
        <v>0</v>
      </c>
      <c r="N19" s="917">
        <v>0</v>
      </c>
      <c r="O19" s="917">
        <v>0</v>
      </c>
      <c r="P19" s="917">
        <v>0</v>
      </c>
      <c r="Q19" s="917">
        <v>0</v>
      </c>
      <c r="R19" s="55">
        <v>2</v>
      </c>
    </row>
    <row r="20" spans="1:18" ht="23.1" customHeight="1">
      <c r="A20" s="60">
        <v>3</v>
      </c>
      <c r="B20" s="93" t="s">
        <v>1029</v>
      </c>
      <c r="C20" s="390">
        <v>1311000</v>
      </c>
      <c r="D20" s="390">
        <v>1311000</v>
      </c>
      <c r="E20" s="384">
        <v>3914878636</v>
      </c>
      <c r="F20" s="384">
        <v>3914878636</v>
      </c>
      <c r="G20" s="384">
        <v>1418708090</v>
      </c>
      <c r="H20" s="384">
        <v>1418708090</v>
      </c>
      <c r="I20" s="384">
        <v>15953015201</v>
      </c>
      <c r="J20" s="917">
        <v>3914878636</v>
      </c>
      <c r="K20" s="384">
        <v>1418708090</v>
      </c>
      <c r="L20" s="917">
        <v>0</v>
      </c>
      <c r="M20" s="917">
        <v>0</v>
      </c>
      <c r="N20" s="917">
        <v>0</v>
      </c>
      <c r="O20" s="917">
        <v>0</v>
      </c>
      <c r="P20" s="917">
        <v>0</v>
      </c>
      <c r="Q20" s="917">
        <v>0</v>
      </c>
      <c r="R20" s="55">
        <v>3</v>
      </c>
    </row>
    <row r="21" spans="1:18" ht="23.1" customHeight="1">
      <c r="A21" s="60">
        <v>6</v>
      </c>
      <c r="B21" s="93" t="s">
        <v>1030</v>
      </c>
      <c r="C21" s="390">
        <v>178789</v>
      </c>
      <c r="D21" s="390">
        <v>178789</v>
      </c>
      <c r="E21" s="384">
        <v>534148146</v>
      </c>
      <c r="F21" s="384">
        <v>534148146</v>
      </c>
      <c r="G21" s="384">
        <v>128449708</v>
      </c>
      <c r="H21" s="384">
        <v>128449708</v>
      </c>
      <c r="I21" s="384">
        <v>2083130633</v>
      </c>
      <c r="J21" s="384">
        <v>534148146</v>
      </c>
      <c r="K21" s="384">
        <v>128449708</v>
      </c>
      <c r="L21" s="917">
        <v>0</v>
      </c>
      <c r="M21" s="917">
        <v>0</v>
      </c>
      <c r="N21" s="917">
        <v>0</v>
      </c>
      <c r="O21" s="917">
        <v>0</v>
      </c>
      <c r="P21" s="917">
        <v>0</v>
      </c>
      <c r="Q21" s="917">
        <v>0</v>
      </c>
      <c r="R21" s="55">
        <v>6</v>
      </c>
    </row>
    <row r="22" spans="1:18" ht="23.1" customHeight="1">
      <c r="A22" s="60">
        <v>7</v>
      </c>
      <c r="B22" s="93" t="s">
        <v>1031</v>
      </c>
      <c r="C22" s="402">
        <v>174000</v>
      </c>
      <c r="D22" s="402">
        <v>174000</v>
      </c>
      <c r="E22" s="385">
        <v>396638517</v>
      </c>
      <c r="F22" s="385">
        <v>396638517</v>
      </c>
      <c r="G22" s="385">
        <v>124756007</v>
      </c>
      <c r="H22" s="385">
        <v>124756007</v>
      </c>
      <c r="I22" s="385">
        <v>1577225893</v>
      </c>
      <c r="J22" s="385">
        <v>396638517</v>
      </c>
      <c r="K22" s="385">
        <v>124756007</v>
      </c>
      <c r="L22" s="917">
        <v>0</v>
      </c>
      <c r="M22" s="917">
        <v>0</v>
      </c>
      <c r="N22" s="917">
        <v>0</v>
      </c>
      <c r="O22" s="917">
        <v>0</v>
      </c>
      <c r="P22" s="917">
        <v>0</v>
      </c>
      <c r="Q22" s="917">
        <v>0</v>
      </c>
      <c r="R22" s="55">
        <v>7</v>
      </c>
    </row>
    <row r="23" spans="1:18" ht="23.1" customHeight="1">
      <c r="A23" s="57">
        <v>8</v>
      </c>
      <c r="B23" s="92" t="s">
        <v>1032</v>
      </c>
      <c r="C23" s="927">
        <v>1591000</v>
      </c>
      <c r="D23" s="927">
        <v>1591000</v>
      </c>
      <c r="E23" s="396">
        <v>2240237940</v>
      </c>
      <c r="F23" s="396">
        <v>2240237940</v>
      </c>
      <c r="G23" s="396">
        <v>757722381</v>
      </c>
      <c r="H23" s="396">
        <v>757722381</v>
      </c>
      <c r="I23" s="396">
        <v>8779532342</v>
      </c>
      <c r="J23" s="396">
        <v>2240237940</v>
      </c>
      <c r="K23" s="396">
        <v>757722381</v>
      </c>
      <c r="L23" s="396">
        <v>0</v>
      </c>
      <c r="M23" s="396">
        <v>0</v>
      </c>
      <c r="N23" s="396">
        <v>0</v>
      </c>
      <c r="O23" s="396">
        <v>0</v>
      </c>
      <c r="P23" s="396">
        <v>0</v>
      </c>
      <c r="Q23" s="1051">
        <v>0</v>
      </c>
      <c r="R23" s="59">
        <v>8</v>
      </c>
    </row>
    <row r="24" spans="1:18" ht="23.1" customHeight="1">
      <c r="A24" s="60">
        <v>9</v>
      </c>
      <c r="B24" s="93" t="s">
        <v>1033</v>
      </c>
      <c r="C24" s="389">
        <v>57000</v>
      </c>
      <c r="D24" s="389">
        <v>57000</v>
      </c>
      <c r="E24" s="388">
        <v>551864171</v>
      </c>
      <c r="F24" s="388">
        <v>551864171</v>
      </c>
      <c r="G24" s="388">
        <v>176591585</v>
      </c>
      <c r="H24" s="388">
        <v>176591585</v>
      </c>
      <c r="I24" s="388">
        <v>2136898549</v>
      </c>
      <c r="J24" s="388">
        <v>551864171</v>
      </c>
      <c r="K24" s="388">
        <v>176591585</v>
      </c>
      <c r="L24" s="388">
        <v>0</v>
      </c>
      <c r="M24" s="388">
        <v>0</v>
      </c>
      <c r="N24" s="388">
        <v>0</v>
      </c>
      <c r="O24" s="388">
        <v>0</v>
      </c>
      <c r="P24" s="388">
        <v>0</v>
      </c>
      <c r="Q24" s="1048">
        <v>0</v>
      </c>
      <c r="R24" s="55">
        <v>9</v>
      </c>
    </row>
    <row r="25" spans="1:18" ht="23.1" customHeight="1">
      <c r="A25" s="60">
        <v>10</v>
      </c>
      <c r="B25" s="93" t="s">
        <v>1034</v>
      </c>
      <c r="C25" s="389">
        <v>459537</v>
      </c>
      <c r="D25" s="389">
        <v>459537</v>
      </c>
      <c r="E25" s="388">
        <v>759822950</v>
      </c>
      <c r="F25" s="388">
        <v>759822950</v>
      </c>
      <c r="G25" s="388">
        <v>228359670</v>
      </c>
      <c r="H25" s="388">
        <v>228359670</v>
      </c>
      <c r="I25" s="388">
        <v>2941287154</v>
      </c>
      <c r="J25" s="388">
        <v>759822950</v>
      </c>
      <c r="K25" s="388">
        <v>228359670</v>
      </c>
      <c r="L25" s="388">
        <v>0</v>
      </c>
      <c r="M25" s="388">
        <v>0</v>
      </c>
      <c r="N25" s="388">
        <v>0</v>
      </c>
      <c r="O25" s="388">
        <v>0</v>
      </c>
      <c r="P25" s="388">
        <v>0</v>
      </c>
      <c r="Q25" s="1048">
        <v>0</v>
      </c>
      <c r="R25" s="55">
        <v>10</v>
      </c>
    </row>
    <row r="26" spans="1:18" s="99" customFormat="1" ht="23.1" customHeight="1">
      <c r="A26" s="62">
        <v>11</v>
      </c>
      <c r="B26" s="61" t="s">
        <v>1035</v>
      </c>
      <c r="C26" s="390">
        <v>71000</v>
      </c>
      <c r="D26" s="390">
        <v>71000</v>
      </c>
      <c r="E26" s="384">
        <v>500938616</v>
      </c>
      <c r="F26" s="384">
        <v>500938616</v>
      </c>
      <c r="G26" s="384">
        <v>171602848</v>
      </c>
      <c r="H26" s="384">
        <v>171602848</v>
      </c>
      <c r="I26" s="384">
        <v>2034635007</v>
      </c>
      <c r="J26" s="384">
        <v>500938616</v>
      </c>
      <c r="K26" s="384">
        <v>171602848</v>
      </c>
      <c r="L26" s="384">
        <v>0</v>
      </c>
      <c r="M26" s="384">
        <v>0</v>
      </c>
      <c r="N26" s="384">
        <v>0</v>
      </c>
      <c r="O26" s="384">
        <v>0</v>
      </c>
      <c r="P26" s="384">
        <v>0</v>
      </c>
      <c r="Q26" s="902">
        <v>0</v>
      </c>
      <c r="R26" s="63">
        <v>11</v>
      </c>
    </row>
    <row r="27" spans="1:18" s="99" customFormat="1" ht="23.1" customHeight="1">
      <c r="A27" s="62">
        <v>12</v>
      </c>
      <c r="B27" s="61" t="s">
        <v>1036</v>
      </c>
      <c r="C27" s="402">
        <v>88992</v>
      </c>
      <c r="D27" s="402">
        <v>88992</v>
      </c>
      <c r="E27" s="385">
        <v>592551433</v>
      </c>
      <c r="F27" s="385">
        <v>592551433</v>
      </c>
      <c r="G27" s="385">
        <v>165965965</v>
      </c>
      <c r="H27" s="385">
        <v>165965965</v>
      </c>
      <c r="I27" s="385">
        <v>2370994570</v>
      </c>
      <c r="J27" s="385">
        <v>592551433</v>
      </c>
      <c r="K27" s="385">
        <v>165965965</v>
      </c>
      <c r="L27" s="385">
        <v>0</v>
      </c>
      <c r="M27" s="385">
        <v>0</v>
      </c>
      <c r="N27" s="385">
        <v>0</v>
      </c>
      <c r="O27" s="385">
        <v>0</v>
      </c>
      <c r="P27" s="385">
        <v>0</v>
      </c>
      <c r="Q27" s="903">
        <v>0</v>
      </c>
      <c r="R27" s="63">
        <v>12</v>
      </c>
    </row>
    <row r="28" spans="1:18" s="99" customFormat="1" ht="23.1" customHeight="1">
      <c r="A28" s="66">
        <v>14</v>
      </c>
      <c r="B28" s="58" t="s">
        <v>1037</v>
      </c>
      <c r="C28" s="922">
        <v>1295000</v>
      </c>
      <c r="D28" s="922">
        <v>1295000</v>
      </c>
      <c r="E28" s="386">
        <v>1491156626</v>
      </c>
      <c r="F28" s="386">
        <v>1491156626</v>
      </c>
      <c r="G28" s="386">
        <v>480795424</v>
      </c>
      <c r="H28" s="386">
        <v>480795424</v>
      </c>
      <c r="I28" s="386">
        <v>5787822362</v>
      </c>
      <c r="J28" s="386">
        <v>1491156626</v>
      </c>
      <c r="K28" s="386">
        <v>480795424</v>
      </c>
      <c r="L28" s="386">
        <v>0</v>
      </c>
      <c r="M28" s="386">
        <v>0</v>
      </c>
      <c r="N28" s="386">
        <v>0</v>
      </c>
      <c r="O28" s="386">
        <v>0</v>
      </c>
      <c r="P28" s="386">
        <v>0</v>
      </c>
      <c r="Q28" s="915">
        <v>0</v>
      </c>
      <c r="R28" s="67">
        <v>14</v>
      </c>
    </row>
    <row r="29" spans="1:18" s="99" customFormat="1" ht="23.1" customHeight="1">
      <c r="A29" s="62">
        <v>15</v>
      </c>
      <c r="B29" s="61" t="s">
        <v>1038</v>
      </c>
      <c r="C29" s="390">
        <v>327900</v>
      </c>
      <c r="D29" s="390">
        <v>327900</v>
      </c>
      <c r="E29" s="384">
        <v>992031668</v>
      </c>
      <c r="F29" s="384">
        <v>992031668</v>
      </c>
      <c r="G29" s="384">
        <v>310571784</v>
      </c>
      <c r="H29" s="384">
        <v>310571784</v>
      </c>
      <c r="I29" s="384">
        <v>3939852868</v>
      </c>
      <c r="J29" s="384">
        <v>992031668</v>
      </c>
      <c r="K29" s="384">
        <v>310571784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902">
        <v>0</v>
      </c>
      <c r="R29" s="63">
        <v>15</v>
      </c>
    </row>
    <row r="30" spans="1:18" s="99" customFormat="1" ht="23.1" customHeight="1">
      <c r="A30" s="62">
        <v>16</v>
      </c>
      <c r="B30" s="61" t="s">
        <v>1039</v>
      </c>
      <c r="C30" s="390">
        <v>87538</v>
      </c>
      <c r="D30" s="390">
        <v>87538</v>
      </c>
      <c r="E30" s="384">
        <v>342276158</v>
      </c>
      <c r="F30" s="384">
        <v>342276158</v>
      </c>
      <c r="G30" s="384">
        <v>101967701</v>
      </c>
      <c r="H30" s="384">
        <v>101967701</v>
      </c>
      <c r="I30" s="384">
        <v>1265329150</v>
      </c>
      <c r="J30" s="384">
        <v>342276158</v>
      </c>
      <c r="K30" s="384">
        <v>101967701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902">
        <v>0</v>
      </c>
      <c r="R30" s="63">
        <v>16</v>
      </c>
    </row>
    <row r="31" spans="1:18" s="99" customFormat="1" ht="23.1" customHeight="1">
      <c r="A31" s="62">
        <v>17</v>
      </c>
      <c r="B31" s="61" t="s">
        <v>1040</v>
      </c>
      <c r="C31" s="390">
        <v>133000</v>
      </c>
      <c r="D31" s="390">
        <v>133000</v>
      </c>
      <c r="E31" s="384">
        <v>733884428</v>
      </c>
      <c r="F31" s="384">
        <v>733884428</v>
      </c>
      <c r="G31" s="384">
        <v>201904710</v>
      </c>
      <c r="H31" s="384">
        <v>201904710</v>
      </c>
      <c r="I31" s="384">
        <v>2785780904</v>
      </c>
      <c r="J31" s="384">
        <v>733884428</v>
      </c>
      <c r="K31" s="384">
        <v>201904710</v>
      </c>
      <c r="L31" s="384">
        <v>0</v>
      </c>
      <c r="M31" s="384">
        <v>0</v>
      </c>
      <c r="N31" s="384">
        <v>0</v>
      </c>
      <c r="O31" s="384">
        <v>0</v>
      </c>
      <c r="P31" s="384">
        <v>0</v>
      </c>
      <c r="Q31" s="902">
        <v>0</v>
      </c>
      <c r="R31" s="63">
        <v>17</v>
      </c>
    </row>
    <row r="32" spans="1:18" s="99" customFormat="1" ht="23.1" customHeight="1">
      <c r="A32" s="62">
        <v>18</v>
      </c>
      <c r="B32" s="61" t="s">
        <v>1041</v>
      </c>
      <c r="C32" s="402">
        <v>2008000</v>
      </c>
      <c r="D32" s="402">
        <v>2008000</v>
      </c>
      <c r="E32" s="385">
        <v>957322508</v>
      </c>
      <c r="F32" s="385">
        <v>957322508</v>
      </c>
      <c r="G32" s="385">
        <v>305859632</v>
      </c>
      <c r="H32" s="385">
        <v>305859632</v>
      </c>
      <c r="I32" s="385">
        <v>3792780424</v>
      </c>
      <c r="J32" s="385">
        <v>957322508</v>
      </c>
      <c r="K32" s="385">
        <v>305859632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903">
        <v>0</v>
      </c>
      <c r="R32" s="63">
        <v>18</v>
      </c>
    </row>
    <row r="33" spans="1:18" ht="23.1" customHeight="1">
      <c r="A33" s="57">
        <v>19</v>
      </c>
      <c r="B33" s="92" t="s">
        <v>1042</v>
      </c>
      <c r="C33" s="927">
        <v>137000</v>
      </c>
      <c r="D33" s="927">
        <v>137000</v>
      </c>
      <c r="E33" s="396">
        <v>1318705974</v>
      </c>
      <c r="F33" s="396">
        <v>1318705974</v>
      </c>
      <c r="G33" s="396">
        <v>434621370</v>
      </c>
      <c r="H33" s="396">
        <v>434621370</v>
      </c>
      <c r="I33" s="396">
        <v>5234277009</v>
      </c>
      <c r="J33" s="396">
        <v>1318705974</v>
      </c>
      <c r="K33" s="396">
        <v>434621370</v>
      </c>
      <c r="L33" s="396">
        <v>0</v>
      </c>
      <c r="M33" s="396">
        <v>0</v>
      </c>
      <c r="N33" s="396">
        <v>0</v>
      </c>
      <c r="O33" s="396">
        <v>0</v>
      </c>
      <c r="P33" s="396">
        <v>0</v>
      </c>
      <c r="Q33" s="1051">
        <v>0</v>
      </c>
      <c r="R33" s="59">
        <v>19</v>
      </c>
    </row>
    <row r="34" spans="1:18" ht="23.1" customHeight="1">
      <c r="A34" s="60">
        <v>21</v>
      </c>
      <c r="B34" s="93" t="s">
        <v>1043</v>
      </c>
      <c r="C34" s="389">
        <v>0</v>
      </c>
      <c r="D34" s="389">
        <v>0</v>
      </c>
      <c r="E34" s="388">
        <v>1546730180</v>
      </c>
      <c r="F34" s="388">
        <v>1546730180</v>
      </c>
      <c r="G34" s="388">
        <v>588834350</v>
      </c>
      <c r="H34" s="388">
        <v>588834350</v>
      </c>
      <c r="I34" s="388">
        <v>6117892708</v>
      </c>
      <c r="J34" s="388">
        <v>1546730180</v>
      </c>
      <c r="K34" s="388">
        <v>588834350</v>
      </c>
      <c r="L34" s="388">
        <v>0</v>
      </c>
      <c r="M34" s="388">
        <v>0</v>
      </c>
      <c r="N34" s="388">
        <v>0</v>
      </c>
      <c r="O34" s="388">
        <v>0</v>
      </c>
      <c r="P34" s="388">
        <v>0</v>
      </c>
      <c r="Q34" s="1048">
        <v>0</v>
      </c>
      <c r="R34" s="55">
        <v>21</v>
      </c>
    </row>
    <row r="35" spans="1:18" ht="23.1" customHeight="1">
      <c r="A35" s="60">
        <v>22</v>
      </c>
      <c r="B35" s="93" t="s">
        <v>1044</v>
      </c>
      <c r="C35" s="389">
        <v>1100000</v>
      </c>
      <c r="D35" s="389">
        <v>1100000</v>
      </c>
      <c r="E35" s="388">
        <v>2088810669</v>
      </c>
      <c r="F35" s="388">
        <v>2088810669</v>
      </c>
      <c r="G35" s="388">
        <v>729472979</v>
      </c>
      <c r="H35" s="388">
        <v>729472979</v>
      </c>
      <c r="I35" s="388">
        <v>8371802625</v>
      </c>
      <c r="J35" s="388">
        <v>2088810669</v>
      </c>
      <c r="K35" s="388">
        <v>729472979</v>
      </c>
      <c r="L35" s="388">
        <v>0</v>
      </c>
      <c r="M35" s="388">
        <v>0</v>
      </c>
      <c r="N35" s="388">
        <v>0</v>
      </c>
      <c r="O35" s="388">
        <v>0</v>
      </c>
      <c r="P35" s="388">
        <v>0</v>
      </c>
      <c r="Q35" s="1048">
        <v>0</v>
      </c>
      <c r="R35" s="55">
        <v>22</v>
      </c>
    </row>
    <row r="36" spans="1:18" s="99" customFormat="1" ht="23.1" customHeight="1">
      <c r="A36" s="62">
        <v>23</v>
      </c>
      <c r="B36" s="61" t="s">
        <v>1045</v>
      </c>
      <c r="C36" s="390">
        <v>37000</v>
      </c>
      <c r="D36" s="390">
        <v>37000</v>
      </c>
      <c r="E36" s="384">
        <v>537077135</v>
      </c>
      <c r="F36" s="384">
        <v>537077135</v>
      </c>
      <c r="G36" s="384">
        <v>182226030</v>
      </c>
      <c r="H36" s="384">
        <v>182226030</v>
      </c>
      <c r="I36" s="384">
        <v>2124227355</v>
      </c>
      <c r="J36" s="384">
        <v>537077135</v>
      </c>
      <c r="K36" s="384">
        <v>182226030</v>
      </c>
      <c r="L36" s="384">
        <v>0</v>
      </c>
      <c r="M36" s="384">
        <v>0</v>
      </c>
      <c r="N36" s="384">
        <v>0</v>
      </c>
      <c r="O36" s="384">
        <v>0</v>
      </c>
      <c r="P36" s="384">
        <v>0</v>
      </c>
      <c r="Q36" s="902">
        <v>0</v>
      </c>
      <c r="R36" s="63">
        <v>23</v>
      </c>
    </row>
    <row r="37" spans="1:18" s="99" customFormat="1" ht="23.1" customHeight="1">
      <c r="A37" s="62">
        <v>24</v>
      </c>
      <c r="B37" s="61" t="s">
        <v>1046</v>
      </c>
      <c r="C37" s="402">
        <v>56000</v>
      </c>
      <c r="D37" s="402">
        <v>56000</v>
      </c>
      <c r="E37" s="385">
        <v>830194437</v>
      </c>
      <c r="F37" s="385">
        <v>830194437</v>
      </c>
      <c r="G37" s="385">
        <v>317310187</v>
      </c>
      <c r="H37" s="385">
        <v>317310187</v>
      </c>
      <c r="I37" s="385">
        <v>3444784200</v>
      </c>
      <c r="J37" s="385">
        <v>830194437</v>
      </c>
      <c r="K37" s="385">
        <v>317310187</v>
      </c>
      <c r="L37" s="385">
        <v>0</v>
      </c>
      <c r="M37" s="385">
        <v>0</v>
      </c>
      <c r="N37" s="385">
        <v>0</v>
      </c>
      <c r="O37" s="385">
        <v>0</v>
      </c>
      <c r="P37" s="385">
        <v>0</v>
      </c>
      <c r="Q37" s="903">
        <v>0</v>
      </c>
      <c r="R37" s="63">
        <v>24</v>
      </c>
    </row>
    <row r="38" spans="1:18" s="99" customFormat="1" ht="23.1" customHeight="1">
      <c r="A38" s="66">
        <v>25</v>
      </c>
      <c r="B38" s="58" t="s">
        <v>1047</v>
      </c>
      <c r="C38" s="922">
        <v>148583</v>
      </c>
      <c r="D38" s="922">
        <v>148583</v>
      </c>
      <c r="E38" s="386">
        <v>975648351</v>
      </c>
      <c r="F38" s="386">
        <v>975648351</v>
      </c>
      <c r="G38" s="386">
        <v>312302528</v>
      </c>
      <c r="H38" s="386">
        <v>312302528</v>
      </c>
      <c r="I38" s="386">
        <v>3754448071</v>
      </c>
      <c r="J38" s="386">
        <v>975648351</v>
      </c>
      <c r="K38" s="386">
        <v>312302528</v>
      </c>
      <c r="L38" s="386">
        <v>0</v>
      </c>
      <c r="M38" s="386">
        <v>0</v>
      </c>
      <c r="N38" s="386">
        <v>0</v>
      </c>
      <c r="O38" s="386">
        <v>0</v>
      </c>
      <c r="P38" s="386">
        <v>0</v>
      </c>
      <c r="Q38" s="915">
        <v>0</v>
      </c>
      <c r="R38" s="67">
        <v>25</v>
      </c>
    </row>
    <row r="39" spans="1:18" s="99" customFormat="1" ht="23.1" customHeight="1">
      <c r="A39" s="62">
        <v>27</v>
      </c>
      <c r="B39" s="61" t="s">
        <v>1048</v>
      </c>
      <c r="C39" s="390">
        <v>58792</v>
      </c>
      <c r="D39" s="390">
        <v>58792</v>
      </c>
      <c r="E39" s="384">
        <v>769316161</v>
      </c>
      <c r="F39" s="384">
        <v>769316161</v>
      </c>
      <c r="G39" s="384">
        <v>283553900</v>
      </c>
      <c r="H39" s="384">
        <v>283553900</v>
      </c>
      <c r="I39" s="384">
        <v>3134156877</v>
      </c>
      <c r="J39" s="384">
        <v>769316161</v>
      </c>
      <c r="K39" s="384">
        <v>283553900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902">
        <v>0</v>
      </c>
      <c r="R39" s="63">
        <v>27</v>
      </c>
    </row>
    <row r="40" spans="1:18" s="99" customFormat="1" ht="23.1" customHeight="1">
      <c r="A40" s="62">
        <v>28</v>
      </c>
      <c r="B40" s="61" t="s">
        <v>1049</v>
      </c>
      <c r="C40" s="390">
        <v>74498</v>
      </c>
      <c r="D40" s="390">
        <v>74498</v>
      </c>
      <c r="E40" s="384">
        <v>475663772</v>
      </c>
      <c r="F40" s="384">
        <v>475663772</v>
      </c>
      <c r="G40" s="384">
        <v>162298683</v>
      </c>
      <c r="H40" s="384">
        <v>162298683</v>
      </c>
      <c r="I40" s="384">
        <v>1912549278</v>
      </c>
      <c r="J40" s="384">
        <v>475663772</v>
      </c>
      <c r="K40" s="384">
        <v>162298683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902">
        <v>0</v>
      </c>
      <c r="R40" s="63">
        <v>28</v>
      </c>
    </row>
    <row r="41" spans="1:18" s="99" customFormat="1" ht="23.1" customHeight="1">
      <c r="A41" s="62">
        <v>29</v>
      </c>
      <c r="B41" s="61" t="s">
        <v>1050</v>
      </c>
      <c r="C41" s="390">
        <v>83000</v>
      </c>
      <c r="D41" s="390">
        <v>83000</v>
      </c>
      <c r="E41" s="384">
        <v>472965871</v>
      </c>
      <c r="F41" s="384">
        <v>472965871</v>
      </c>
      <c r="G41" s="384">
        <v>167528090</v>
      </c>
      <c r="H41" s="384">
        <v>167528090</v>
      </c>
      <c r="I41" s="384">
        <v>1946981270</v>
      </c>
      <c r="J41" s="384">
        <v>472965871</v>
      </c>
      <c r="K41" s="384">
        <v>167528090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902">
        <v>0</v>
      </c>
      <c r="R41" s="63">
        <v>29</v>
      </c>
    </row>
    <row r="42" spans="1:18" s="99" customFormat="1" ht="23.1" customHeight="1">
      <c r="A42" s="62">
        <v>30</v>
      </c>
      <c r="B42" s="61" t="s">
        <v>1051</v>
      </c>
      <c r="C42" s="402">
        <v>56000</v>
      </c>
      <c r="D42" s="402">
        <v>56000</v>
      </c>
      <c r="E42" s="385">
        <v>1025870022</v>
      </c>
      <c r="F42" s="385">
        <v>1025870022</v>
      </c>
      <c r="G42" s="385">
        <v>390393367</v>
      </c>
      <c r="H42" s="385">
        <v>390393367</v>
      </c>
      <c r="I42" s="385">
        <v>4141639066</v>
      </c>
      <c r="J42" s="385">
        <v>1025870022</v>
      </c>
      <c r="K42" s="385">
        <v>390393367</v>
      </c>
      <c r="L42" s="385">
        <v>0</v>
      </c>
      <c r="M42" s="385">
        <v>0</v>
      </c>
      <c r="N42" s="385">
        <v>0</v>
      </c>
      <c r="O42" s="385">
        <v>0</v>
      </c>
      <c r="P42" s="385">
        <v>0</v>
      </c>
      <c r="Q42" s="903">
        <v>0</v>
      </c>
      <c r="R42" s="63">
        <v>30</v>
      </c>
    </row>
    <row r="43" spans="1:18" s="99" customFormat="1" ht="23.1" customHeight="1">
      <c r="A43" s="68">
        <v>31</v>
      </c>
      <c r="B43" s="58" t="s">
        <v>1052</v>
      </c>
      <c r="C43" s="922">
        <v>60450</v>
      </c>
      <c r="D43" s="922">
        <v>60450</v>
      </c>
      <c r="E43" s="386">
        <v>457810240</v>
      </c>
      <c r="F43" s="386">
        <v>457810240</v>
      </c>
      <c r="G43" s="386">
        <v>142191904</v>
      </c>
      <c r="H43" s="386">
        <v>142191904</v>
      </c>
      <c r="I43" s="386">
        <v>1796252932</v>
      </c>
      <c r="J43" s="386">
        <v>457810240</v>
      </c>
      <c r="K43" s="386">
        <v>142191904</v>
      </c>
      <c r="L43" s="386">
        <v>0</v>
      </c>
      <c r="M43" s="386">
        <v>0</v>
      </c>
      <c r="N43" s="386">
        <v>0</v>
      </c>
      <c r="O43" s="386">
        <v>0</v>
      </c>
      <c r="P43" s="386">
        <v>0</v>
      </c>
      <c r="Q43" s="915">
        <v>0</v>
      </c>
      <c r="R43" s="69">
        <v>31</v>
      </c>
    </row>
    <row r="44" spans="1:18" s="99" customFormat="1" ht="23.1" customHeight="1">
      <c r="A44" s="62">
        <v>32</v>
      </c>
      <c r="B44" s="61" t="s">
        <v>1053</v>
      </c>
      <c r="C44" s="390">
        <v>600000</v>
      </c>
      <c r="D44" s="390">
        <v>600000</v>
      </c>
      <c r="E44" s="384">
        <v>981222853</v>
      </c>
      <c r="F44" s="384">
        <v>981222853</v>
      </c>
      <c r="G44" s="384">
        <v>277192164</v>
      </c>
      <c r="H44" s="384">
        <v>277192164</v>
      </c>
      <c r="I44" s="384">
        <v>3837646276</v>
      </c>
      <c r="J44" s="384">
        <v>981222853</v>
      </c>
      <c r="K44" s="384">
        <v>277192164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902">
        <v>0</v>
      </c>
      <c r="R44" s="63">
        <v>32</v>
      </c>
    </row>
    <row r="45" spans="1:18" s="99" customFormat="1" ht="23.1" customHeight="1">
      <c r="A45" s="62">
        <v>33</v>
      </c>
      <c r="B45" s="61" t="s">
        <v>1054</v>
      </c>
      <c r="C45" s="390">
        <v>3384</v>
      </c>
      <c r="D45" s="390">
        <v>3384</v>
      </c>
      <c r="E45" s="384">
        <v>395969929</v>
      </c>
      <c r="F45" s="384">
        <v>395969929</v>
      </c>
      <c r="G45" s="384">
        <v>124241967</v>
      </c>
      <c r="H45" s="384">
        <v>124241967</v>
      </c>
      <c r="I45" s="384">
        <v>1535355838</v>
      </c>
      <c r="J45" s="384">
        <v>395969929</v>
      </c>
      <c r="K45" s="384">
        <v>124241967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902">
        <v>0</v>
      </c>
      <c r="R45" s="63">
        <v>33</v>
      </c>
    </row>
    <row r="46" spans="1:18" s="99" customFormat="1" ht="23.1" customHeight="1">
      <c r="A46" s="62">
        <v>34</v>
      </c>
      <c r="B46" s="61" t="s">
        <v>1055</v>
      </c>
      <c r="C46" s="390">
        <v>100000</v>
      </c>
      <c r="D46" s="390">
        <v>100000</v>
      </c>
      <c r="E46" s="384">
        <v>570946612</v>
      </c>
      <c r="F46" s="384">
        <v>570946612</v>
      </c>
      <c r="G46" s="384">
        <v>227823853</v>
      </c>
      <c r="H46" s="384">
        <v>227823853</v>
      </c>
      <c r="I46" s="384">
        <v>2323920068</v>
      </c>
      <c r="J46" s="384">
        <v>570946612</v>
      </c>
      <c r="K46" s="384">
        <v>227823853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902">
        <v>0</v>
      </c>
      <c r="R46" s="63">
        <v>34</v>
      </c>
    </row>
    <row r="47" spans="1:18" s="99" customFormat="1" ht="23.1" customHeight="1">
      <c r="A47" s="62">
        <v>35</v>
      </c>
      <c r="B47" s="61" t="s">
        <v>1056</v>
      </c>
      <c r="C47" s="402">
        <v>171119</v>
      </c>
      <c r="D47" s="402">
        <v>171119</v>
      </c>
      <c r="E47" s="385">
        <v>663062427</v>
      </c>
      <c r="F47" s="385">
        <v>663062427</v>
      </c>
      <c r="G47" s="385">
        <v>239197599</v>
      </c>
      <c r="H47" s="385">
        <v>239197599</v>
      </c>
      <c r="I47" s="385">
        <v>2693432408</v>
      </c>
      <c r="J47" s="385">
        <v>663062427</v>
      </c>
      <c r="K47" s="385">
        <v>239197599</v>
      </c>
      <c r="L47" s="385">
        <v>0</v>
      </c>
      <c r="M47" s="385">
        <v>0</v>
      </c>
      <c r="N47" s="385">
        <v>0</v>
      </c>
      <c r="O47" s="385">
        <v>0</v>
      </c>
      <c r="P47" s="385">
        <v>0</v>
      </c>
      <c r="Q47" s="903">
        <v>0</v>
      </c>
      <c r="R47" s="63">
        <v>35</v>
      </c>
    </row>
    <row r="48" spans="1:18" s="99" customFormat="1" ht="23.1" customHeight="1">
      <c r="A48" s="66">
        <v>36</v>
      </c>
      <c r="B48" s="58" t="s">
        <v>1057</v>
      </c>
      <c r="C48" s="922">
        <v>26000</v>
      </c>
      <c r="D48" s="922">
        <v>26000</v>
      </c>
      <c r="E48" s="386">
        <v>650205831</v>
      </c>
      <c r="F48" s="386">
        <v>650205831</v>
      </c>
      <c r="G48" s="386">
        <v>229377626</v>
      </c>
      <c r="H48" s="386">
        <v>229377626</v>
      </c>
      <c r="I48" s="386">
        <v>2579369601</v>
      </c>
      <c r="J48" s="386">
        <v>650205831</v>
      </c>
      <c r="K48" s="386">
        <v>229377626</v>
      </c>
      <c r="L48" s="386">
        <v>0</v>
      </c>
      <c r="M48" s="386">
        <v>0</v>
      </c>
      <c r="N48" s="386">
        <v>0</v>
      </c>
      <c r="O48" s="386">
        <v>0</v>
      </c>
      <c r="P48" s="386">
        <v>0</v>
      </c>
      <c r="Q48" s="915">
        <v>0</v>
      </c>
      <c r="R48" s="67">
        <v>36</v>
      </c>
    </row>
    <row r="49" spans="1:18" s="99" customFormat="1" ht="23.1" customHeight="1">
      <c r="A49" s="62">
        <v>37</v>
      </c>
      <c r="B49" s="61" t="s">
        <v>1058</v>
      </c>
      <c r="C49" s="390">
        <v>156000</v>
      </c>
      <c r="D49" s="390">
        <v>156000</v>
      </c>
      <c r="E49" s="384">
        <v>954605633</v>
      </c>
      <c r="F49" s="384">
        <v>954605633</v>
      </c>
      <c r="G49" s="384">
        <v>333176544</v>
      </c>
      <c r="H49" s="384">
        <v>333176544</v>
      </c>
      <c r="I49" s="384">
        <v>3942055033</v>
      </c>
      <c r="J49" s="384">
        <v>954605633</v>
      </c>
      <c r="K49" s="384">
        <v>333176544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902">
        <v>0</v>
      </c>
      <c r="R49" s="63">
        <v>37</v>
      </c>
    </row>
    <row r="50" spans="1:18" s="99" customFormat="1" ht="23.1" customHeight="1">
      <c r="A50" s="62">
        <v>38</v>
      </c>
      <c r="B50" s="61" t="s">
        <v>1059</v>
      </c>
      <c r="C50" s="390">
        <v>76000</v>
      </c>
      <c r="D50" s="390">
        <v>76000</v>
      </c>
      <c r="E50" s="384">
        <v>375723757</v>
      </c>
      <c r="F50" s="384">
        <v>375723757</v>
      </c>
      <c r="G50" s="384">
        <v>91992750</v>
      </c>
      <c r="H50" s="384">
        <v>91992750</v>
      </c>
      <c r="I50" s="384">
        <v>1490829195</v>
      </c>
      <c r="J50" s="384">
        <v>375723757</v>
      </c>
      <c r="K50" s="384">
        <v>91992750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902">
        <v>0</v>
      </c>
      <c r="R50" s="63">
        <v>38</v>
      </c>
    </row>
    <row r="51" spans="1:18" s="99" customFormat="1" ht="23.1" customHeight="1">
      <c r="A51" s="62">
        <v>39</v>
      </c>
      <c r="B51" s="61" t="s">
        <v>1060</v>
      </c>
      <c r="C51" s="390">
        <v>23000</v>
      </c>
      <c r="D51" s="390">
        <v>23000</v>
      </c>
      <c r="E51" s="384">
        <v>229862715</v>
      </c>
      <c r="F51" s="384">
        <v>229862715</v>
      </c>
      <c r="G51" s="384">
        <v>82269244</v>
      </c>
      <c r="H51" s="384">
        <v>82269244</v>
      </c>
      <c r="I51" s="384">
        <v>956908876</v>
      </c>
      <c r="J51" s="384">
        <v>229862715</v>
      </c>
      <c r="K51" s="384">
        <v>82269244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902">
        <v>0</v>
      </c>
      <c r="R51" s="63">
        <v>39</v>
      </c>
    </row>
    <row r="52" spans="1:18" s="99" customFormat="1" ht="23.1" customHeight="1">
      <c r="A52" s="62">
        <v>42</v>
      </c>
      <c r="B52" s="61" t="s">
        <v>1061</v>
      </c>
      <c r="C52" s="402">
        <v>5000</v>
      </c>
      <c r="D52" s="402">
        <v>5000</v>
      </c>
      <c r="E52" s="385">
        <v>246181160</v>
      </c>
      <c r="F52" s="385">
        <v>246181160</v>
      </c>
      <c r="G52" s="385">
        <v>87810244</v>
      </c>
      <c r="H52" s="385">
        <v>87810244</v>
      </c>
      <c r="I52" s="385">
        <v>973002782</v>
      </c>
      <c r="J52" s="385">
        <v>246181160</v>
      </c>
      <c r="K52" s="385">
        <v>87810244</v>
      </c>
      <c r="L52" s="385">
        <v>0</v>
      </c>
      <c r="M52" s="385">
        <v>0</v>
      </c>
      <c r="N52" s="385">
        <v>0</v>
      </c>
      <c r="O52" s="385">
        <v>0</v>
      </c>
      <c r="P52" s="385">
        <v>0</v>
      </c>
      <c r="Q52" s="903">
        <v>0</v>
      </c>
      <c r="R52" s="63">
        <v>42</v>
      </c>
    </row>
    <row r="53" spans="1:18" s="99" customFormat="1" ht="23.1" customHeight="1">
      <c r="A53" s="66">
        <v>43</v>
      </c>
      <c r="B53" s="58" t="s">
        <v>1062</v>
      </c>
      <c r="C53" s="922">
        <v>135000</v>
      </c>
      <c r="D53" s="922">
        <v>135000</v>
      </c>
      <c r="E53" s="386">
        <v>624471424</v>
      </c>
      <c r="F53" s="386">
        <v>624471424</v>
      </c>
      <c r="G53" s="386">
        <v>192117806</v>
      </c>
      <c r="H53" s="386">
        <v>192117806</v>
      </c>
      <c r="I53" s="386">
        <v>2367228665</v>
      </c>
      <c r="J53" s="386">
        <v>624471424</v>
      </c>
      <c r="K53" s="386">
        <v>192117806</v>
      </c>
      <c r="L53" s="386">
        <v>0</v>
      </c>
      <c r="M53" s="386">
        <v>0</v>
      </c>
      <c r="N53" s="386">
        <v>0</v>
      </c>
      <c r="O53" s="386">
        <v>0</v>
      </c>
      <c r="P53" s="386">
        <v>0</v>
      </c>
      <c r="Q53" s="915">
        <v>0</v>
      </c>
      <c r="R53" s="67">
        <v>43</v>
      </c>
    </row>
    <row r="54" spans="1:18" s="99" customFormat="1" ht="23.1" customHeight="1">
      <c r="A54" s="62">
        <v>44</v>
      </c>
      <c r="B54" s="61" t="s">
        <v>1063</v>
      </c>
      <c r="C54" s="390">
        <v>70000</v>
      </c>
      <c r="D54" s="390">
        <v>70000</v>
      </c>
      <c r="E54" s="384">
        <v>225937743</v>
      </c>
      <c r="F54" s="384">
        <v>225937743</v>
      </c>
      <c r="G54" s="384">
        <v>74390291</v>
      </c>
      <c r="H54" s="384">
        <v>74390291</v>
      </c>
      <c r="I54" s="384">
        <v>924922067</v>
      </c>
      <c r="J54" s="384">
        <v>225937743</v>
      </c>
      <c r="K54" s="384">
        <v>74390291</v>
      </c>
      <c r="L54" s="384">
        <v>0</v>
      </c>
      <c r="M54" s="384">
        <v>0</v>
      </c>
      <c r="N54" s="384">
        <v>0</v>
      </c>
      <c r="O54" s="384">
        <v>0</v>
      </c>
      <c r="P54" s="384">
        <v>0</v>
      </c>
      <c r="Q54" s="902">
        <v>0</v>
      </c>
      <c r="R54" s="63">
        <v>44</v>
      </c>
    </row>
    <row r="55" spans="1:18" s="99" customFormat="1" ht="23.1" customHeight="1">
      <c r="A55" s="62">
        <v>45</v>
      </c>
      <c r="B55" s="61" t="s">
        <v>1064</v>
      </c>
      <c r="C55" s="390">
        <v>19000</v>
      </c>
      <c r="D55" s="390">
        <v>19000</v>
      </c>
      <c r="E55" s="384">
        <v>91718534</v>
      </c>
      <c r="F55" s="384">
        <v>91718534</v>
      </c>
      <c r="G55" s="384">
        <v>30930098</v>
      </c>
      <c r="H55" s="384">
        <v>30930098</v>
      </c>
      <c r="I55" s="384">
        <v>360487156</v>
      </c>
      <c r="J55" s="384">
        <v>91718534</v>
      </c>
      <c r="K55" s="384">
        <v>30930098</v>
      </c>
      <c r="L55" s="384">
        <v>0</v>
      </c>
      <c r="M55" s="384">
        <v>0</v>
      </c>
      <c r="N55" s="384">
        <v>0</v>
      </c>
      <c r="O55" s="384">
        <v>0</v>
      </c>
      <c r="P55" s="384">
        <v>0</v>
      </c>
      <c r="Q55" s="902">
        <v>0</v>
      </c>
      <c r="R55" s="63">
        <v>45</v>
      </c>
    </row>
    <row r="56" spans="1:18" s="99" customFormat="1" ht="23.1" customHeight="1">
      <c r="A56" s="62">
        <v>46</v>
      </c>
      <c r="B56" s="61" t="s">
        <v>1065</v>
      </c>
      <c r="C56" s="390">
        <v>1074</v>
      </c>
      <c r="D56" s="390">
        <v>1074</v>
      </c>
      <c r="E56" s="384">
        <v>461236195</v>
      </c>
      <c r="F56" s="384">
        <v>461236195</v>
      </c>
      <c r="G56" s="384">
        <v>139621703</v>
      </c>
      <c r="H56" s="384">
        <v>139621703</v>
      </c>
      <c r="I56" s="384">
        <v>1736736217</v>
      </c>
      <c r="J56" s="384">
        <v>461236195</v>
      </c>
      <c r="K56" s="384">
        <v>139621703</v>
      </c>
      <c r="L56" s="384">
        <v>0</v>
      </c>
      <c r="M56" s="384">
        <v>0</v>
      </c>
      <c r="N56" s="384">
        <v>0</v>
      </c>
      <c r="O56" s="384">
        <v>0</v>
      </c>
      <c r="P56" s="384">
        <v>0</v>
      </c>
      <c r="Q56" s="902">
        <v>0</v>
      </c>
      <c r="R56" s="63">
        <v>46</v>
      </c>
    </row>
    <row r="57" spans="1:18" s="99" customFormat="1" ht="23.1" customHeight="1">
      <c r="A57" s="62">
        <v>47</v>
      </c>
      <c r="B57" s="61" t="s">
        <v>1066</v>
      </c>
      <c r="C57" s="402">
        <v>26000</v>
      </c>
      <c r="D57" s="402">
        <v>26000</v>
      </c>
      <c r="E57" s="385">
        <v>371509685</v>
      </c>
      <c r="F57" s="385">
        <v>371509685</v>
      </c>
      <c r="G57" s="385">
        <v>114044749</v>
      </c>
      <c r="H57" s="385">
        <v>114044749</v>
      </c>
      <c r="I57" s="385">
        <v>1464650733</v>
      </c>
      <c r="J57" s="385">
        <v>371509685</v>
      </c>
      <c r="K57" s="385">
        <v>114044749</v>
      </c>
      <c r="L57" s="385">
        <v>0</v>
      </c>
      <c r="M57" s="385">
        <v>0</v>
      </c>
      <c r="N57" s="385">
        <v>0</v>
      </c>
      <c r="O57" s="385">
        <v>0</v>
      </c>
      <c r="P57" s="385">
        <v>0</v>
      </c>
      <c r="Q57" s="903">
        <v>0</v>
      </c>
      <c r="R57" s="63">
        <v>47</v>
      </c>
    </row>
    <row r="58" spans="1:18" s="99" customFormat="1" ht="23.1" customHeight="1">
      <c r="A58" s="66">
        <v>49</v>
      </c>
      <c r="B58" s="58" t="s">
        <v>1067</v>
      </c>
      <c r="C58" s="922">
        <v>5478</v>
      </c>
      <c r="D58" s="922">
        <v>5478</v>
      </c>
      <c r="E58" s="386">
        <v>104311174</v>
      </c>
      <c r="F58" s="386">
        <v>104311174</v>
      </c>
      <c r="G58" s="386">
        <v>33650597</v>
      </c>
      <c r="H58" s="386">
        <v>33650597</v>
      </c>
      <c r="I58" s="386">
        <v>399839456</v>
      </c>
      <c r="J58" s="386">
        <v>104311174</v>
      </c>
      <c r="K58" s="386">
        <v>33650597</v>
      </c>
      <c r="L58" s="386">
        <v>0</v>
      </c>
      <c r="M58" s="386">
        <v>0</v>
      </c>
      <c r="N58" s="386">
        <v>0</v>
      </c>
      <c r="O58" s="386">
        <v>0</v>
      </c>
      <c r="P58" s="386">
        <v>0</v>
      </c>
      <c r="Q58" s="915">
        <v>0</v>
      </c>
      <c r="R58" s="67">
        <v>49</v>
      </c>
    </row>
    <row r="59" spans="1:18" s="99" customFormat="1" ht="23.1" customHeight="1">
      <c r="A59" s="62">
        <v>50</v>
      </c>
      <c r="B59" s="61" t="s">
        <v>1068</v>
      </c>
      <c r="C59" s="390">
        <v>8270</v>
      </c>
      <c r="D59" s="390">
        <v>8270</v>
      </c>
      <c r="E59" s="384">
        <v>115010040</v>
      </c>
      <c r="F59" s="384">
        <v>115010040</v>
      </c>
      <c r="G59" s="384">
        <v>33568671</v>
      </c>
      <c r="H59" s="384">
        <v>33568671</v>
      </c>
      <c r="I59" s="384">
        <v>464748016</v>
      </c>
      <c r="J59" s="384">
        <v>115010040</v>
      </c>
      <c r="K59" s="384">
        <v>33568671</v>
      </c>
      <c r="L59" s="384">
        <v>0</v>
      </c>
      <c r="M59" s="384">
        <v>0</v>
      </c>
      <c r="N59" s="384">
        <v>0</v>
      </c>
      <c r="O59" s="384">
        <v>0</v>
      </c>
      <c r="P59" s="384">
        <v>0</v>
      </c>
      <c r="Q59" s="902">
        <v>0</v>
      </c>
      <c r="R59" s="63">
        <v>50</v>
      </c>
    </row>
    <row r="60" spans="1:18" s="99" customFormat="1" ht="23.1" customHeight="1">
      <c r="A60" s="62">
        <v>51</v>
      </c>
      <c r="B60" s="61" t="s">
        <v>1069</v>
      </c>
      <c r="C60" s="390">
        <v>5806</v>
      </c>
      <c r="D60" s="390">
        <v>5806</v>
      </c>
      <c r="E60" s="384">
        <v>210126161</v>
      </c>
      <c r="F60" s="384">
        <v>210126161</v>
      </c>
      <c r="G60" s="384">
        <v>54753853</v>
      </c>
      <c r="H60" s="384">
        <v>54753853</v>
      </c>
      <c r="I60" s="384">
        <v>757440886</v>
      </c>
      <c r="J60" s="384">
        <v>210126161</v>
      </c>
      <c r="K60" s="384">
        <v>54753853</v>
      </c>
      <c r="L60" s="384">
        <v>0</v>
      </c>
      <c r="M60" s="384">
        <v>0</v>
      </c>
      <c r="N60" s="384">
        <v>0</v>
      </c>
      <c r="O60" s="384">
        <v>0</v>
      </c>
      <c r="P60" s="384">
        <v>0</v>
      </c>
      <c r="Q60" s="902">
        <v>0</v>
      </c>
      <c r="R60" s="63">
        <v>51</v>
      </c>
    </row>
    <row r="61" spans="1:18" s="99" customFormat="1" ht="23.1" customHeight="1">
      <c r="A61" s="62">
        <v>52</v>
      </c>
      <c r="B61" s="61" t="s">
        <v>1070</v>
      </c>
      <c r="C61" s="390">
        <v>4000</v>
      </c>
      <c r="D61" s="390">
        <v>4000</v>
      </c>
      <c r="E61" s="384">
        <v>83437430</v>
      </c>
      <c r="F61" s="384">
        <v>83437430</v>
      </c>
      <c r="G61" s="384">
        <v>22004874</v>
      </c>
      <c r="H61" s="384">
        <v>22004874</v>
      </c>
      <c r="I61" s="384">
        <v>279688637</v>
      </c>
      <c r="J61" s="384">
        <v>83437430</v>
      </c>
      <c r="K61" s="384">
        <v>22004874</v>
      </c>
      <c r="L61" s="384">
        <v>0</v>
      </c>
      <c r="M61" s="384">
        <v>0</v>
      </c>
      <c r="N61" s="384">
        <v>0</v>
      </c>
      <c r="O61" s="384">
        <v>0</v>
      </c>
      <c r="P61" s="384">
        <v>0</v>
      </c>
      <c r="Q61" s="902">
        <v>0</v>
      </c>
      <c r="R61" s="63">
        <v>52</v>
      </c>
    </row>
    <row r="62" spans="1:18" s="99" customFormat="1" ht="23.1" customHeight="1" thickBot="1">
      <c r="A62" s="77">
        <v>54</v>
      </c>
      <c r="B62" s="78" t="s">
        <v>1071</v>
      </c>
      <c r="C62" s="925">
        <v>20000</v>
      </c>
      <c r="D62" s="925">
        <v>20000</v>
      </c>
      <c r="E62" s="392">
        <v>147752704</v>
      </c>
      <c r="F62" s="392">
        <v>147752704</v>
      </c>
      <c r="G62" s="392">
        <v>40778218</v>
      </c>
      <c r="H62" s="392">
        <v>40778218</v>
      </c>
      <c r="I62" s="392">
        <v>548578334</v>
      </c>
      <c r="J62" s="392">
        <v>147752704</v>
      </c>
      <c r="K62" s="392">
        <v>40778218</v>
      </c>
      <c r="L62" s="392">
        <v>0</v>
      </c>
      <c r="M62" s="392">
        <v>0</v>
      </c>
      <c r="N62" s="392">
        <v>0</v>
      </c>
      <c r="O62" s="392">
        <v>0</v>
      </c>
      <c r="P62" s="392">
        <v>0</v>
      </c>
      <c r="Q62" s="916">
        <v>0</v>
      </c>
      <c r="R62" s="79">
        <v>54</v>
      </c>
    </row>
    <row r="63" spans="1:18" s="99" customFormat="1" ht="23.1" customHeight="1">
      <c r="A63" s="62">
        <v>55</v>
      </c>
      <c r="B63" s="61" t="s">
        <v>1072</v>
      </c>
      <c r="C63" s="390">
        <v>9000</v>
      </c>
      <c r="D63" s="390">
        <v>9000</v>
      </c>
      <c r="E63" s="384">
        <v>136727855</v>
      </c>
      <c r="F63" s="384">
        <v>136727855</v>
      </c>
      <c r="G63" s="384">
        <v>34468069</v>
      </c>
      <c r="H63" s="384">
        <v>34468069</v>
      </c>
      <c r="I63" s="384">
        <v>527958800</v>
      </c>
      <c r="J63" s="384">
        <v>136727855</v>
      </c>
      <c r="K63" s="384">
        <v>34468069</v>
      </c>
      <c r="L63" s="384">
        <v>0</v>
      </c>
      <c r="M63" s="384">
        <v>0</v>
      </c>
      <c r="N63" s="384">
        <v>0</v>
      </c>
      <c r="O63" s="384">
        <v>0</v>
      </c>
      <c r="P63" s="384">
        <v>0</v>
      </c>
      <c r="Q63" s="902">
        <v>0</v>
      </c>
      <c r="R63" s="63">
        <v>55</v>
      </c>
    </row>
    <row r="64" spans="1:18" s="99" customFormat="1" ht="23.1" customHeight="1">
      <c r="A64" s="62">
        <v>56</v>
      </c>
      <c r="B64" s="61" t="s">
        <v>1073</v>
      </c>
      <c r="C64" s="390">
        <v>76845</v>
      </c>
      <c r="D64" s="390">
        <v>76845</v>
      </c>
      <c r="E64" s="384">
        <v>116689959</v>
      </c>
      <c r="F64" s="384">
        <v>116689959</v>
      </c>
      <c r="G64" s="384">
        <v>26525890</v>
      </c>
      <c r="H64" s="384">
        <v>26525890</v>
      </c>
      <c r="I64" s="384">
        <v>420963031</v>
      </c>
      <c r="J64" s="384">
        <v>116689959</v>
      </c>
      <c r="K64" s="384">
        <v>26525890</v>
      </c>
      <c r="L64" s="384">
        <v>0</v>
      </c>
      <c r="M64" s="384">
        <v>0</v>
      </c>
      <c r="N64" s="384">
        <v>0</v>
      </c>
      <c r="O64" s="384">
        <v>0</v>
      </c>
      <c r="P64" s="384">
        <v>0</v>
      </c>
      <c r="Q64" s="902">
        <v>0</v>
      </c>
      <c r="R64" s="63">
        <v>56</v>
      </c>
    </row>
    <row r="65" spans="1:18" s="99" customFormat="1" ht="23.1" customHeight="1">
      <c r="A65" s="62">
        <v>57</v>
      </c>
      <c r="B65" s="61" t="s">
        <v>1074</v>
      </c>
      <c r="C65" s="390">
        <v>3968</v>
      </c>
      <c r="D65" s="390">
        <v>3968</v>
      </c>
      <c r="E65" s="384">
        <v>55683153</v>
      </c>
      <c r="F65" s="384">
        <v>55683153</v>
      </c>
      <c r="G65" s="384">
        <v>16648314</v>
      </c>
      <c r="H65" s="384">
        <v>16648314</v>
      </c>
      <c r="I65" s="384">
        <v>200533238</v>
      </c>
      <c r="J65" s="384">
        <v>55683153</v>
      </c>
      <c r="K65" s="384">
        <v>16648314</v>
      </c>
      <c r="L65" s="384">
        <v>0</v>
      </c>
      <c r="M65" s="384">
        <v>0</v>
      </c>
      <c r="N65" s="384">
        <v>0</v>
      </c>
      <c r="O65" s="384">
        <v>0</v>
      </c>
      <c r="P65" s="384">
        <v>0</v>
      </c>
      <c r="Q65" s="902">
        <v>0</v>
      </c>
      <c r="R65" s="63">
        <v>57</v>
      </c>
    </row>
    <row r="66" spans="1:18" s="99" customFormat="1" ht="23.1" customHeight="1">
      <c r="A66" s="62">
        <v>58</v>
      </c>
      <c r="B66" s="61" t="s">
        <v>1075</v>
      </c>
      <c r="C66" s="390">
        <v>10000</v>
      </c>
      <c r="D66" s="390">
        <v>10000</v>
      </c>
      <c r="E66" s="384">
        <v>60113259</v>
      </c>
      <c r="F66" s="384">
        <v>60113259</v>
      </c>
      <c r="G66" s="384">
        <v>16307712</v>
      </c>
      <c r="H66" s="384">
        <v>16307712</v>
      </c>
      <c r="I66" s="384">
        <v>219484287</v>
      </c>
      <c r="J66" s="384">
        <v>60113259</v>
      </c>
      <c r="K66" s="384">
        <v>16307712</v>
      </c>
      <c r="L66" s="384">
        <v>0</v>
      </c>
      <c r="M66" s="384">
        <v>0</v>
      </c>
      <c r="N66" s="384">
        <v>0</v>
      </c>
      <c r="O66" s="384">
        <v>0</v>
      </c>
      <c r="P66" s="384">
        <v>0</v>
      </c>
      <c r="Q66" s="902">
        <v>0</v>
      </c>
      <c r="R66" s="63">
        <v>58</v>
      </c>
    </row>
    <row r="67" spans="1:18" s="99" customFormat="1" ht="23.1" customHeight="1">
      <c r="A67" s="71">
        <v>59</v>
      </c>
      <c r="B67" s="72" t="s">
        <v>1076</v>
      </c>
      <c r="C67" s="402">
        <v>10000</v>
      </c>
      <c r="D67" s="402">
        <v>10000</v>
      </c>
      <c r="E67" s="385">
        <v>47144599</v>
      </c>
      <c r="F67" s="385">
        <v>47144599</v>
      </c>
      <c r="G67" s="385">
        <v>13615706</v>
      </c>
      <c r="H67" s="385">
        <v>13615706</v>
      </c>
      <c r="I67" s="385">
        <v>160108666</v>
      </c>
      <c r="J67" s="385">
        <v>47144599</v>
      </c>
      <c r="K67" s="385">
        <v>13615706</v>
      </c>
      <c r="L67" s="385">
        <v>0</v>
      </c>
      <c r="M67" s="385">
        <v>0</v>
      </c>
      <c r="N67" s="385">
        <v>0</v>
      </c>
      <c r="O67" s="385">
        <v>0</v>
      </c>
      <c r="P67" s="385">
        <v>0</v>
      </c>
      <c r="Q67" s="903">
        <v>0</v>
      </c>
      <c r="R67" s="73">
        <v>59</v>
      </c>
    </row>
    <row r="68" spans="1:18" s="111" customFormat="1" ht="23.1" customHeight="1">
      <c r="A68" s="74">
        <v>61</v>
      </c>
      <c r="B68" s="61" t="s">
        <v>1077</v>
      </c>
      <c r="C68" s="922">
        <v>4891</v>
      </c>
      <c r="D68" s="922">
        <v>4891</v>
      </c>
      <c r="E68" s="386">
        <v>82960946</v>
      </c>
      <c r="F68" s="386">
        <v>82960946</v>
      </c>
      <c r="G68" s="386">
        <v>28114309</v>
      </c>
      <c r="H68" s="386">
        <v>28114309</v>
      </c>
      <c r="I68" s="386">
        <v>317383078</v>
      </c>
      <c r="J68" s="386">
        <v>82960946</v>
      </c>
      <c r="K68" s="386">
        <v>28114309</v>
      </c>
      <c r="L68" s="386">
        <v>0</v>
      </c>
      <c r="M68" s="386">
        <v>0</v>
      </c>
      <c r="N68" s="386">
        <v>0</v>
      </c>
      <c r="O68" s="386">
        <v>0</v>
      </c>
      <c r="P68" s="386">
        <v>0</v>
      </c>
      <c r="Q68" s="915">
        <v>0</v>
      </c>
      <c r="R68" s="75">
        <v>61</v>
      </c>
    </row>
    <row r="69" spans="1:18" s="111" customFormat="1" ht="23.1" customHeight="1">
      <c r="A69" s="62">
        <v>65</v>
      </c>
      <c r="B69" s="61" t="s">
        <v>1078</v>
      </c>
      <c r="C69" s="390">
        <v>10202</v>
      </c>
      <c r="D69" s="390">
        <v>10202</v>
      </c>
      <c r="E69" s="384">
        <v>22742499</v>
      </c>
      <c r="F69" s="384">
        <v>22742499</v>
      </c>
      <c r="G69" s="384">
        <v>4813517</v>
      </c>
      <c r="H69" s="384">
        <v>4813517</v>
      </c>
      <c r="I69" s="384">
        <v>75099560</v>
      </c>
      <c r="J69" s="384">
        <v>22742499</v>
      </c>
      <c r="K69" s="384">
        <v>4813517</v>
      </c>
      <c r="L69" s="384">
        <v>0</v>
      </c>
      <c r="M69" s="384">
        <v>0</v>
      </c>
      <c r="N69" s="384">
        <v>0</v>
      </c>
      <c r="O69" s="384">
        <v>0</v>
      </c>
      <c r="P69" s="384">
        <v>0</v>
      </c>
      <c r="Q69" s="902">
        <v>0</v>
      </c>
      <c r="R69" s="63">
        <v>65</v>
      </c>
    </row>
    <row r="70" spans="1:18" s="111" customFormat="1" ht="23.1" customHeight="1">
      <c r="A70" s="62">
        <v>66</v>
      </c>
      <c r="B70" s="61" t="s">
        <v>1079</v>
      </c>
      <c r="C70" s="390">
        <v>12760</v>
      </c>
      <c r="D70" s="390">
        <v>12760</v>
      </c>
      <c r="E70" s="384">
        <v>73247373</v>
      </c>
      <c r="F70" s="384">
        <v>73247373</v>
      </c>
      <c r="G70" s="384">
        <v>24585973</v>
      </c>
      <c r="H70" s="384">
        <v>24585973</v>
      </c>
      <c r="I70" s="384">
        <v>281729363</v>
      </c>
      <c r="J70" s="384">
        <v>73247373</v>
      </c>
      <c r="K70" s="384">
        <v>24585973</v>
      </c>
      <c r="L70" s="384">
        <v>0</v>
      </c>
      <c r="M70" s="384">
        <v>0</v>
      </c>
      <c r="N70" s="384">
        <v>0</v>
      </c>
      <c r="O70" s="384">
        <v>0</v>
      </c>
      <c r="P70" s="384">
        <v>0</v>
      </c>
      <c r="Q70" s="902">
        <v>0</v>
      </c>
      <c r="R70" s="63">
        <v>66</v>
      </c>
    </row>
    <row r="71" spans="1:18" s="111" customFormat="1" ht="23.1" customHeight="1">
      <c r="A71" s="62">
        <v>68</v>
      </c>
      <c r="B71" s="61" t="s">
        <v>1080</v>
      </c>
      <c r="C71" s="390">
        <v>9800</v>
      </c>
      <c r="D71" s="390">
        <v>9800</v>
      </c>
      <c r="E71" s="384">
        <v>88297252</v>
      </c>
      <c r="F71" s="384">
        <v>88297252</v>
      </c>
      <c r="G71" s="384">
        <v>30768347</v>
      </c>
      <c r="H71" s="384">
        <v>30768347</v>
      </c>
      <c r="I71" s="384">
        <v>341900412</v>
      </c>
      <c r="J71" s="384">
        <v>88297252</v>
      </c>
      <c r="K71" s="384">
        <v>30768347</v>
      </c>
      <c r="L71" s="384">
        <v>0</v>
      </c>
      <c r="M71" s="384">
        <v>0</v>
      </c>
      <c r="N71" s="384">
        <v>0</v>
      </c>
      <c r="O71" s="384">
        <v>0</v>
      </c>
      <c r="P71" s="384">
        <v>0</v>
      </c>
      <c r="Q71" s="902">
        <v>0</v>
      </c>
      <c r="R71" s="63">
        <v>68</v>
      </c>
    </row>
    <row r="72" spans="1:18" s="111" customFormat="1" ht="23.1" customHeight="1">
      <c r="A72" s="71">
        <v>70</v>
      </c>
      <c r="B72" s="72" t="s">
        <v>1081</v>
      </c>
      <c r="C72" s="407">
        <v>68746</v>
      </c>
      <c r="D72" s="402">
        <v>68746</v>
      </c>
      <c r="E72" s="385">
        <v>190908338</v>
      </c>
      <c r="F72" s="385">
        <v>190908338</v>
      </c>
      <c r="G72" s="385">
        <v>63290997</v>
      </c>
      <c r="H72" s="385">
        <v>63290997</v>
      </c>
      <c r="I72" s="385">
        <v>749295326</v>
      </c>
      <c r="J72" s="385">
        <v>190908338</v>
      </c>
      <c r="K72" s="385">
        <v>63290997</v>
      </c>
      <c r="L72" s="385">
        <v>0</v>
      </c>
      <c r="M72" s="385">
        <v>0</v>
      </c>
      <c r="N72" s="385">
        <v>0</v>
      </c>
      <c r="O72" s="385">
        <v>0</v>
      </c>
      <c r="P72" s="385">
        <v>0</v>
      </c>
      <c r="Q72" s="903">
        <v>0</v>
      </c>
      <c r="R72" s="73">
        <v>70</v>
      </c>
    </row>
    <row r="73" spans="1:18" ht="23.1" customHeight="1">
      <c r="A73" s="60">
        <v>78</v>
      </c>
      <c r="B73" s="93" t="s">
        <v>1082</v>
      </c>
      <c r="C73" s="390">
        <v>30000</v>
      </c>
      <c r="D73" s="390">
        <v>30000</v>
      </c>
      <c r="E73" s="384">
        <v>219960736</v>
      </c>
      <c r="F73" s="384">
        <v>219960736</v>
      </c>
      <c r="G73" s="384">
        <v>59416842</v>
      </c>
      <c r="H73" s="384">
        <v>59416842</v>
      </c>
      <c r="I73" s="384">
        <v>863446687</v>
      </c>
      <c r="J73" s="384">
        <v>219960736</v>
      </c>
      <c r="K73" s="384">
        <v>59416842</v>
      </c>
      <c r="L73" s="384">
        <v>0</v>
      </c>
      <c r="M73" s="384">
        <v>0</v>
      </c>
      <c r="N73" s="384">
        <v>0</v>
      </c>
      <c r="O73" s="384">
        <v>0</v>
      </c>
      <c r="P73" s="384">
        <v>0</v>
      </c>
      <c r="Q73" s="384">
        <v>0</v>
      </c>
      <c r="R73" s="55">
        <v>78</v>
      </c>
    </row>
    <row r="74" spans="1:18" ht="23.1" customHeight="1">
      <c r="A74" s="60">
        <v>84</v>
      </c>
      <c r="B74" s="93" t="s">
        <v>1083</v>
      </c>
      <c r="C74" s="390">
        <v>4854</v>
      </c>
      <c r="D74" s="390">
        <v>4854</v>
      </c>
      <c r="E74" s="384">
        <v>219170740</v>
      </c>
      <c r="F74" s="384">
        <v>219170740</v>
      </c>
      <c r="G74" s="384">
        <v>66132093</v>
      </c>
      <c r="H74" s="384">
        <v>66132093</v>
      </c>
      <c r="I74" s="384">
        <v>855064081</v>
      </c>
      <c r="J74" s="384">
        <v>219170740</v>
      </c>
      <c r="K74" s="384">
        <v>66132093</v>
      </c>
      <c r="L74" s="384">
        <v>0</v>
      </c>
      <c r="M74" s="384">
        <v>0</v>
      </c>
      <c r="N74" s="384">
        <v>0</v>
      </c>
      <c r="O74" s="384">
        <v>0</v>
      </c>
      <c r="P74" s="384">
        <v>0</v>
      </c>
      <c r="Q74" s="384">
        <v>0</v>
      </c>
      <c r="R74" s="55">
        <v>84</v>
      </c>
    </row>
    <row r="75" spans="1:18" ht="23.1" customHeight="1">
      <c r="A75" s="60">
        <v>85</v>
      </c>
      <c r="B75" s="93" t="s">
        <v>1084</v>
      </c>
      <c r="C75" s="390">
        <v>25004</v>
      </c>
      <c r="D75" s="390">
        <v>25004</v>
      </c>
      <c r="E75" s="384">
        <v>292518058</v>
      </c>
      <c r="F75" s="384">
        <v>292518058</v>
      </c>
      <c r="G75" s="384">
        <v>86162365</v>
      </c>
      <c r="H75" s="384">
        <v>86162365</v>
      </c>
      <c r="I75" s="384">
        <v>1140657413</v>
      </c>
      <c r="J75" s="917">
        <v>292518058</v>
      </c>
      <c r="K75" s="384">
        <v>86162365</v>
      </c>
      <c r="L75" s="917">
        <v>0</v>
      </c>
      <c r="M75" s="384">
        <v>0</v>
      </c>
      <c r="N75" s="384">
        <v>0</v>
      </c>
      <c r="O75" s="384">
        <v>0</v>
      </c>
      <c r="P75" s="384">
        <v>0</v>
      </c>
      <c r="Q75" s="917">
        <v>0</v>
      </c>
      <c r="R75" s="55">
        <v>85</v>
      </c>
    </row>
    <row r="76" spans="1:18" ht="23.1" customHeight="1">
      <c r="A76" s="60">
        <v>89</v>
      </c>
      <c r="B76" s="93" t="s">
        <v>1085</v>
      </c>
      <c r="C76" s="390">
        <v>9865</v>
      </c>
      <c r="D76" s="390">
        <v>9865</v>
      </c>
      <c r="E76" s="384">
        <v>339858341</v>
      </c>
      <c r="F76" s="384">
        <v>339858341</v>
      </c>
      <c r="G76" s="384">
        <v>76901975</v>
      </c>
      <c r="H76" s="384">
        <v>76901975</v>
      </c>
      <c r="I76" s="384">
        <v>1358333179</v>
      </c>
      <c r="J76" s="384">
        <v>339858341</v>
      </c>
      <c r="K76" s="384">
        <v>76901975</v>
      </c>
      <c r="L76" s="384">
        <v>0</v>
      </c>
      <c r="M76" s="384">
        <v>0</v>
      </c>
      <c r="N76" s="384">
        <v>0</v>
      </c>
      <c r="O76" s="384">
        <v>0</v>
      </c>
      <c r="P76" s="384">
        <v>0</v>
      </c>
      <c r="Q76" s="384">
        <v>0</v>
      </c>
      <c r="R76" s="55">
        <v>89</v>
      </c>
    </row>
    <row r="77" spans="1:18" ht="23.1" customHeight="1">
      <c r="A77" s="60">
        <v>90</v>
      </c>
      <c r="B77" s="93" t="s">
        <v>1086</v>
      </c>
      <c r="C77" s="402">
        <v>180384</v>
      </c>
      <c r="D77" s="402">
        <v>180384</v>
      </c>
      <c r="E77" s="385">
        <v>294233828</v>
      </c>
      <c r="F77" s="385">
        <v>294233828</v>
      </c>
      <c r="G77" s="385">
        <v>89289867</v>
      </c>
      <c r="H77" s="385">
        <v>89289867</v>
      </c>
      <c r="I77" s="385">
        <v>1157531457</v>
      </c>
      <c r="J77" s="385">
        <v>294233828</v>
      </c>
      <c r="K77" s="385">
        <v>89289867</v>
      </c>
      <c r="L77" s="385">
        <v>0</v>
      </c>
      <c r="M77" s="385">
        <v>0</v>
      </c>
      <c r="N77" s="385">
        <v>0</v>
      </c>
      <c r="O77" s="385">
        <v>0</v>
      </c>
      <c r="P77" s="385">
        <v>0</v>
      </c>
      <c r="Q77" s="385">
        <v>0</v>
      </c>
      <c r="R77" s="55">
        <v>90</v>
      </c>
    </row>
    <row r="78" spans="1:18" ht="23.1" customHeight="1">
      <c r="A78" s="57">
        <v>91</v>
      </c>
      <c r="B78" s="92" t="s">
        <v>1087</v>
      </c>
      <c r="C78" s="927">
        <v>11615</v>
      </c>
      <c r="D78" s="927">
        <v>11615</v>
      </c>
      <c r="E78" s="396">
        <v>201700640</v>
      </c>
      <c r="F78" s="396">
        <v>201700640</v>
      </c>
      <c r="G78" s="396">
        <v>70952675</v>
      </c>
      <c r="H78" s="396">
        <v>70952675</v>
      </c>
      <c r="I78" s="396">
        <v>822607701</v>
      </c>
      <c r="J78" s="396">
        <v>201700640</v>
      </c>
      <c r="K78" s="396">
        <v>70952675</v>
      </c>
      <c r="L78" s="396">
        <v>0</v>
      </c>
      <c r="M78" s="396">
        <v>0</v>
      </c>
      <c r="N78" s="396">
        <v>0</v>
      </c>
      <c r="O78" s="396">
        <v>0</v>
      </c>
      <c r="P78" s="396">
        <v>0</v>
      </c>
      <c r="Q78" s="1051">
        <v>0</v>
      </c>
      <c r="R78" s="59">
        <v>91</v>
      </c>
    </row>
    <row r="79" spans="1:18" ht="23.1" customHeight="1">
      <c r="A79" s="60">
        <v>92</v>
      </c>
      <c r="B79" s="93" t="s">
        <v>1088</v>
      </c>
      <c r="C79" s="389">
        <v>132000</v>
      </c>
      <c r="D79" s="389">
        <v>132000</v>
      </c>
      <c r="E79" s="388">
        <v>454416912</v>
      </c>
      <c r="F79" s="388">
        <v>454416912</v>
      </c>
      <c r="G79" s="388">
        <v>153509210</v>
      </c>
      <c r="H79" s="388">
        <v>153509210</v>
      </c>
      <c r="I79" s="388">
        <v>1859726407</v>
      </c>
      <c r="J79" s="388">
        <v>454416912</v>
      </c>
      <c r="K79" s="388">
        <v>153509210</v>
      </c>
      <c r="L79" s="388">
        <v>0</v>
      </c>
      <c r="M79" s="388">
        <v>0</v>
      </c>
      <c r="N79" s="388">
        <v>0</v>
      </c>
      <c r="O79" s="388">
        <v>0</v>
      </c>
      <c r="P79" s="388">
        <v>0</v>
      </c>
      <c r="Q79" s="1048">
        <v>0</v>
      </c>
      <c r="R79" s="55">
        <v>92</v>
      </c>
    </row>
    <row r="80" spans="1:18" ht="23.1" customHeight="1">
      <c r="A80" s="60">
        <v>94</v>
      </c>
      <c r="B80" s="93" t="s">
        <v>1089</v>
      </c>
      <c r="C80" s="389">
        <v>2175842</v>
      </c>
      <c r="D80" s="389">
        <v>2175842</v>
      </c>
      <c r="E80" s="388">
        <v>7074897535</v>
      </c>
      <c r="F80" s="388">
        <v>7074897535</v>
      </c>
      <c r="G80" s="388">
        <v>2412007299</v>
      </c>
      <c r="H80" s="388">
        <v>2412007299</v>
      </c>
      <c r="I80" s="388">
        <v>28771882908</v>
      </c>
      <c r="J80" s="388">
        <v>7074897535</v>
      </c>
      <c r="K80" s="388">
        <v>2412007299</v>
      </c>
      <c r="L80" s="388">
        <v>0</v>
      </c>
      <c r="M80" s="388">
        <v>0</v>
      </c>
      <c r="N80" s="388">
        <v>0</v>
      </c>
      <c r="O80" s="388">
        <v>0</v>
      </c>
      <c r="P80" s="388">
        <v>0</v>
      </c>
      <c r="Q80" s="1048">
        <v>0</v>
      </c>
      <c r="R80" s="55">
        <v>94</v>
      </c>
    </row>
    <row r="81" spans="1:18" s="99" customFormat="1" ht="23.1" customHeight="1">
      <c r="A81" s="62">
        <v>301</v>
      </c>
      <c r="B81" s="61" t="s">
        <v>1090</v>
      </c>
      <c r="C81" s="390">
        <v>0</v>
      </c>
      <c r="D81" s="390">
        <v>0</v>
      </c>
      <c r="E81" s="384">
        <v>0</v>
      </c>
      <c r="F81" s="384">
        <v>0</v>
      </c>
      <c r="G81" s="384">
        <v>0</v>
      </c>
      <c r="H81" s="384">
        <v>0</v>
      </c>
      <c r="I81" s="384">
        <v>0</v>
      </c>
      <c r="J81" s="384">
        <v>0</v>
      </c>
      <c r="K81" s="384">
        <v>0</v>
      </c>
      <c r="L81" s="384">
        <v>758945342</v>
      </c>
      <c r="M81" s="384">
        <v>758945342</v>
      </c>
      <c r="N81" s="384">
        <v>53051</v>
      </c>
      <c r="O81" s="384">
        <v>53051</v>
      </c>
      <c r="P81" s="384">
        <v>758998393</v>
      </c>
      <c r="Q81" s="902">
        <v>758998393</v>
      </c>
      <c r="R81" s="63">
        <v>301</v>
      </c>
    </row>
    <row r="82" spans="1:18" s="99" customFormat="1" ht="23.1" customHeight="1">
      <c r="A82" s="62">
        <v>302</v>
      </c>
      <c r="B82" s="61" t="s">
        <v>1091</v>
      </c>
      <c r="C82" s="402">
        <v>0</v>
      </c>
      <c r="D82" s="402">
        <v>0</v>
      </c>
      <c r="E82" s="385">
        <v>0</v>
      </c>
      <c r="F82" s="385">
        <v>0</v>
      </c>
      <c r="G82" s="385">
        <v>0</v>
      </c>
      <c r="H82" s="385">
        <v>0</v>
      </c>
      <c r="I82" s="385">
        <v>0</v>
      </c>
      <c r="J82" s="385">
        <v>0</v>
      </c>
      <c r="K82" s="385">
        <v>0</v>
      </c>
      <c r="L82" s="385">
        <v>695365136</v>
      </c>
      <c r="M82" s="385">
        <v>695365136</v>
      </c>
      <c r="N82" s="385">
        <v>48775</v>
      </c>
      <c r="O82" s="385">
        <v>48775</v>
      </c>
      <c r="P82" s="385">
        <v>695413911</v>
      </c>
      <c r="Q82" s="903">
        <v>695413911</v>
      </c>
      <c r="R82" s="63">
        <v>302</v>
      </c>
    </row>
    <row r="83" spans="1:18" s="99" customFormat="1" ht="23.1" customHeight="1">
      <c r="A83" s="66">
        <v>303</v>
      </c>
      <c r="B83" s="58" t="s">
        <v>1092</v>
      </c>
      <c r="C83" s="922">
        <v>0</v>
      </c>
      <c r="D83" s="922">
        <v>0</v>
      </c>
      <c r="E83" s="386">
        <v>0</v>
      </c>
      <c r="F83" s="386">
        <v>0</v>
      </c>
      <c r="G83" s="386">
        <v>0</v>
      </c>
      <c r="H83" s="386">
        <v>0</v>
      </c>
      <c r="I83" s="386">
        <v>0</v>
      </c>
      <c r="J83" s="386">
        <v>0</v>
      </c>
      <c r="K83" s="386">
        <v>0</v>
      </c>
      <c r="L83" s="386">
        <v>143190224</v>
      </c>
      <c r="M83" s="386">
        <v>143190224</v>
      </c>
      <c r="N83" s="386">
        <v>10642</v>
      </c>
      <c r="O83" s="386">
        <v>10642</v>
      </c>
      <c r="P83" s="386">
        <v>143200866</v>
      </c>
      <c r="Q83" s="915">
        <v>143200866</v>
      </c>
      <c r="R83" s="67">
        <v>303</v>
      </c>
    </row>
    <row r="84" spans="1:18" s="99" customFormat="1" ht="23.1" customHeight="1">
      <c r="A84" s="62">
        <v>304</v>
      </c>
      <c r="B84" s="61" t="s">
        <v>1093</v>
      </c>
      <c r="C84" s="390">
        <v>0</v>
      </c>
      <c r="D84" s="390">
        <v>0</v>
      </c>
      <c r="E84" s="384">
        <v>0</v>
      </c>
      <c r="F84" s="384">
        <v>0</v>
      </c>
      <c r="G84" s="384">
        <v>0</v>
      </c>
      <c r="H84" s="384">
        <v>0</v>
      </c>
      <c r="I84" s="384">
        <v>0</v>
      </c>
      <c r="J84" s="384">
        <v>0</v>
      </c>
      <c r="K84" s="384">
        <v>0</v>
      </c>
      <c r="L84" s="384">
        <v>1143211572</v>
      </c>
      <c r="M84" s="384">
        <v>1143211572</v>
      </c>
      <c r="N84" s="384">
        <v>79958</v>
      </c>
      <c r="O84" s="384">
        <v>79958</v>
      </c>
      <c r="P84" s="384">
        <v>1143291530</v>
      </c>
      <c r="Q84" s="902">
        <v>1143291530</v>
      </c>
      <c r="R84" s="63">
        <v>304</v>
      </c>
    </row>
    <row r="85" spans="1:18" s="99" customFormat="1" ht="23.1" customHeight="1">
      <c r="A85" s="62">
        <v>305</v>
      </c>
      <c r="B85" s="61" t="s">
        <v>1094</v>
      </c>
      <c r="C85" s="390">
        <v>0</v>
      </c>
      <c r="D85" s="390">
        <v>0</v>
      </c>
      <c r="E85" s="384">
        <v>0</v>
      </c>
      <c r="F85" s="384">
        <v>0</v>
      </c>
      <c r="G85" s="384">
        <v>0</v>
      </c>
      <c r="H85" s="384">
        <v>0</v>
      </c>
      <c r="I85" s="384">
        <v>0</v>
      </c>
      <c r="J85" s="384">
        <v>0</v>
      </c>
      <c r="K85" s="384">
        <v>0</v>
      </c>
      <c r="L85" s="384">
        <v>1688799563</v>
      </c>
      <c r="M85" s="384">
        <v>1688799563</v>
      </c>
      <c r="N85" s="384">
        <v>120499</v>
      </c>
      <c r="O85" s="384">
        <v>120499</v>
      </c>
      <c r="P85" s="384">
        <v>1688920062</v>
      </c>
      <c r="Q85" s="902">
        <v>1688920062</v>
      </c>
      <c r="R85" s="63">
        <v>305</v>
      </c>
    </row>
    <row r="86" spans="1:18" s="99" customFormat="1" ht="23.1" customHeight="1">
      <c r="A86" s="62">
        <v>306</v>
      </c>
      <c r="B86" s="61" t="s">
        <v>1095</v>
      </c>
      <c r="C86" s="390">
        <v>0</v>
      </c>
      <c r="D86" s="390">
        <v>0</v>
      </c>
      <c r="E86" s="384">
        <v>0</v>
      </c>
      <c r="F86" s="384">
        <v>0</v>
      </c>
      <c r="G86" s="384">
        <v>0</v>
      </c>
      <c r="H86" s="384">
        <v>0</v>
      </c>
      <c r="I86" s="384">
        <v>0</v>
      </c>
      <c r="J86" s="384">
        <v>0</v>
      </c>
      <c r="K86" s="384">
        <v>0</v>
      </c>
      <c r="L86" s="384">
        <v>5590452038</v>
      </c>
      <c r="M86" s="384">
        <v>5590452038</v>
      </c>
      <c r="N86" s="384">
        <v>410106</v>
      </c>
      <c r="O86" s="384">
        <v>410106</v>
      </c>
      <c r="P86" s="384">
        <v>5590862144</v>
      </c>
      <c r="Q86" s="902">
        <v>5590862144</v>
      </c>
      <c r="R86" s="63">
        <v>306</v>
      </c>
    </row>
    <row r="87" spans="1:18" s="99" customFormat="1" ht="23.1" customHeight="1">
      <c r="A87" s="62"/>
      <c r="B87" s="61"/>
      <c r="C87" s="402"/>
      <c r="D87" s="402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903"/>
      <c r="R87" s="63"/>
    </row>
    <row r="88" spans="1:18" ht="23.1" customHeight="1">
      <c r="A88" s="57"/>
      <c r="B88" s="92"/>
      <c r="C88" s="927"/>
      <c r="D88" s="927"/>
      <c r="E88" s="396"/>
      <c r="F88" s="396"/>
      <c r="G88" s="396"/>
      <c r="H88" s="396"/>
      <c r="I88" s="396"/>
      <c r="J88" s="396"/>
      <c r="K88" s="396"/>
      <c r="L88" s="396"/>
      <c r="M88" s="396"/>
      <c r="N88" s="396"/>
      <c r="O88" s="396"/>
      <c r="P88" s="396"/>
      <c r="Q88" s="1051"/>
      <c r="R88" s="59"/>
    </row>
    <row r="89" spans="1:18" ht="23.1" customHeight="1">
      <c r="A89" s="60"/>
      <c r="B89" s="93"/>
      <c r="C89" s="389"/>
      <c r="D89" s="389"/>
      <c r="E89" s="388"/>
      <c r="F89" s="388"/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1048"/>
      <c r="R89" s="55"/>
    </row>
    <row r="90" spans="1:18" ht="23.1" customHeight="1">
      <c r="A90" s="60"/>
      <c r="B90" s="93"/>
      <c r="C90" s="389"/>
      <c r="D90" s="389"/>
      <c r="E90" s="388"/>
      <c r="F90" s="388"/>
      <c r="G90" s="388"/>
      <c r="H90" s="388"/>
      <c r="I90" s="388"/>
      <c r="J90" s="388"/>
      <c r="K90" s="388"/>
      <c r="L90" s="388"/>
      <c r="M90" s="388"/>
      <c r="N90" s="388"/>
      <c r="O90" s="388"/>
      <c r="P90" s="388"/>
      <c r="Q90" s="1048"/>
      <c r="R90" s="55"/>
    </row>
    <row r="91" spans="1:18" s="99" customFormat="1" ht="23.1" customHeight="1">
      <c r="A91" s="62"/>
      <c r="B91" s="61"/>
      <c r="C91" s="390"/>
      <c r="D91" s="390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902"/>
      <c r="R91" s="63"/>
    </row>
    <row r="92" spans="1:18" s="99" customFormat="1" ht="23.1" customHeight="1">
      <c r="A92" s="62"/>
      <c r="B92" s="61"/>
      <c r="C92" s="402"/>
      <c r="D92" s="402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903"/>
      <c r="R92" s="63"/>
    </row>
    <row r="93" spans="1:18" s="99" customFormat="1" ht="23.1" customHeight="1">
      <c r="A93" s="66"/>
      <c r="B93" s="58"/>
      <c r="C93" s="922"/>
      <c r="D93" s="922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915"/>
      <c r="R93" s="67"/>
    </row>
    <row r="94" spans="1:18" s="99" customFormat="1" ht="23.1" customHeight="1">
      <c r="A94" s="62"/>
      <c r="B94" s="61"/>
      <c r="C94" s="390"/>
      <c r="D94" s="390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902"/>
      <c r="R94" s="63"/>
    </row>
    <row r="95" spans="1:18" s="99" customFormat="1" ht="23.1" customHeight="1">
      <c r="A95" s="62"/>
      <c r="B95" s="61"/>
      <c r="C95" s="390"/>
      <c r="D95" s="390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902"/>
      <c r="R95" s="63"/>
    </row>
    <row r="96" spans="1:18" s="99" customFormat="1" ht="23.1" customHeight="1">
      <c r="A96" s="62"/>
      <c r="B96" s="61"/>
      <c r="C96" s="390"/>
      <c r="D96" s="390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902"/>
      <c r="R96" s="63"/>
    </row>
    <row r="97" spans="1:18" s="99" customFormat="1" ht="23.1" customHeight="1">
      <c r="A97" s="62"/>
      <c r="B97" s="61"/>
      <c r="C97" s="402"/>
      <c r="D97" s="402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903"/>
      <c r="R97" s="63"/>
    </row>
    <row r="98" spans="1:18" s="99" customFormat="1" ht="23.1" customHeight="1">
      <c r="A98" s="68"/>
      <c r="B98" s="58"/>
      <c r="C98" s="922"/>
      <c r="D98" s="922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915"/>
      <c r="R98" s="69"/>
    </row>
    <row r="99" spans="1:18" s="99" customFormat="1" ht="23.1" customHeight="1">
      <c r="A99" s="62"/>
      <c r="B99" s="61"/>
      <c r="C99" s="390"/>
      <c r="D99" s="390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902"/>
      <c r="R99" s="63"/>
    </row>
    <row r="100" spans="1:18" s="99" customFormat="1" ht="23.1" customHeight="1">
      <c r="A100" s="62"/>
      <c r="B100" s="61"/>
      <c r="C100" s="390"/>
      <c r="D100" s="390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902"/>
      <c r="R100" s="63"/>
    </row>
    <row r="101" spans="1:18" s="99" customFormat="1" ht="23.1" customHeight="1">
      <c r="A101" s="62"/>
      <c r="B101" s="61"/>
      <c r="C101" s="390"/>
      <c r="D101" s="390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902"/>
      <c r="R101" s="63"/>
    </row>
    <row r="102" spans="1:18" s="99" customFormat="1" ht="23.1" customHeight="1">
      <c r="A102" s="62"/>
      <c r="B102" s="61"/>
      <c r="C102" s="402"/>
      <c r="D102" s="402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903"/>
      <c r="R102" s="63"/>
    </row>
    <row r="103" spans="1:18" s="99" customFormat="1" ht="23.1" customHeight="1">
      <c r="A103" s="66"/>
      <c r="B103" s="58"/>
      <c r="C103" s="922"/>
      <c r="D103" s="922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915"/>
      <c r="R103" s="67"/>
    </row>
    <row r="104" spans="1:18" s="99" customFormat="1" ht="23.1" customHeight="1">
      <c r="A104" s="62"/>
      <c r="B104" s="61"/>
      <c r="C104" s="390"/>
      <c r="D104" s="390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902"/>
      <c r="R104" s="63"/>
    </row>
    <row r="105" spans="1:18" s="99" customFormat="1" ht="23.1" customHeight="1">
      <c r="A105" s="62"/>
      <c r="B105" s="61"/>
      <c r="C105" s="390"/>
      <c r="D105" s="390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902"/>
      <c r="R105" s="63"/>
    </row>
    <row r="106" spans="1:18" s="99" customFormat="1" ht="23.1" customHeight="1">
      <c r="A106" s="62"/>
      <c r="B106" s="61"/>
      <c r="C106" s="390"/>
      <c r="D106" s="390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902"/>
      <c r="R106" s="63"/>
    </row>
    <row r="107" spans="1:18" s="99" customFormat="1" ht="23.1" customHeight="1">
      <c r="A107" s="62"/>
      <c r="B107" s="61"/>
      <c r="C107" s="402"/>
      <c r="D107" s="402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903"/>
      <c r="R107" s="63"/>
    </row>
    <row r="108" spans="1:18" s="99" customFormat="1" ht="23.1" customHeight="1">
      <c r="A108" s="66"/>
      <c r="B108" s="58"/>
      <c r="C108" s="922"/>
      <c r="D108" s="922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915"/>
      <c r="R108" s="67"/>
    </row>
    <row r="109" spans="1:18" s="99" customFormat="1" ht="23.1" customHeight="1">
      <c r="A109" s="62"/>
      <c r="B109" s="61"/>
      <c r="C109" s="390"/>
      <c r="D109" s="390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902"/>
      <c r="R109" s="63"/>
    </row>
    <row r="110" spans="1:18" s="99" customFormat="1" ht="23.1" customHeight="1">
      <c r="A110" s="62"/>
      <c r="B110" s="61"/>
      <c r="C110" s="390"/>
      <c r="D110" s="390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902"/>
      <c r="R110" s="63"/>
    </row>
    <row r="111" spans="1:18" s="99" customFormat="1" ht="23.1" customHeight="1">
      <c r="A111" s="62"/>
      <c r="B111" s="61"/>
      <c r="C111" s="390"/>
      <c r="D111" s="390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902"/>
      <c r="R111" s="63"/>
    </row>
    <row r="112" spans="1:18" s="99" customFormat="1" ht="23.1" customHeight="1" thickBot="1">
      <c r="A112" s="77"/>
      <c r="B112" s="78"/>
      <c r="C112" s="925"/>
      <c r="D112" s="925"/>
      <c r="E112" s="392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916"/>
      <c r="R112" s="79"/>
    </row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</sheetData>
  <mergeCells count="20">
    <mergeCell ref="A13:A17"/>
    <mergeCell ref="C4:F4"/>
    <mergeCell ref="C5:D5"/>
    <mergeCell ref="E5:F5"/>
    <mergeCell ref="D6:D7"/>
    <mergeCell ref="F6:F7"/>
    <mergeCell ref="L3:Q3"/>
    <mergeCell ref="L4:M4"/>
    <mergeCell ref="L5:L7"/>
    <mergeCell ref="M5:M7"/>
    <mergeCell ref="A8:A12"/>
    <mergeCell ref="G4:H4"/>
    <mergeCell ref="G5:G7"/>
    <mergeCell ref="H5:H7"/>
    <mergeCell ref="C3:K3"/>
    <mergeCell ref="J5:J7"/>
    <mergeCell ref="K5:K7"/>
    <mergeCell ref="Q5:Q7"/>
    <mergeCell ref="O5:O7"/>
    <mergeCell ref="J4:K4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7" man="1"/>
  </rowBreaks>
  <colBreaks count="1" manualBreakCount="1">
    <brk id="9" max="1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62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4.75" style="8" customWidth="1"/>
    <col min="2" max="2" width="20.25" style="6" customWidth="1"/>
    <col min="3" max="3" width="20.625" style="101" customWidth="1"/>
    <col min="4" max="5" width="18.625" style="101" customWidth="1"/>
    <col min="6" max="10" width="18.625" style="103" customWidth="1"/>
    <col min="11" max="11" width="19.125" style="103" customWidth="1"/>
    <col min="12" max="12" width="15.625" style="103" customWidth="1"/>
    <col min="13" max="13" width="18.625" style="103" customWidth="1"/>
    <col min="14" max="14" width="16.625" style="103" customWidth="1"/>
    <col min="15" max="18" width="20.625" style="103" customWidth="1"/>
    <col min="19" max="19" width="6.5" style="8" customWidth="1"/>
    <col min="20" max="16384" width="9" style="6"/>
  </cols>
  <sheetData>
    <row r="1" spans="1:21" ht="30.95" customHeight="1">
      <c r="A1" s="4" t="s">
        <v>73</v>
      </c>
      <c r="S1" s="3"/>
    </row>
    <row r="2" spans="1:21" s="82" customFormat="1" ht="22.5" customHeight="1" thickBot="1">
      <c r="C2" s="104"/>
      <c r="D2" s="104"/>
      <c r="E2" s="1782"/>
      <c r="F2" s="118"/>
      <c r="G2" s="118"/>
      <c r="H2" s="118"/>
      <c r="I2" s="118"/>
      <c r="J2" s="104"/>
      <c r="K2" s="104"/>
      <c r="L2" s="104"/>
      <c r="M2" s="104"/>
      <c r="N2" s="104"/>
      <c r="O2" s="11"/>
      <c r="P2" s="11"/>
      <c r="Q2" s="11"/>
      <c r="R2" s="11" t="s">
        <v>434</v>
      </c>
      <c r="S2" s="83"/>
    </row>
    <row r="3" spans="1:21" s="111" customFormat="1" ht="24.95" customHeight="1">
      <c r="A3" s="17" t="s">
        <v>423</v>
      </c>
      <c r="B3" s="1563"/>
      <c r="C3" s="2788" t="s">
        <v>858</v>
      </c>
      <c r="D3" s="2789"/>
      <c r="E3" s="2790"/>
      <c r="F3" s="2762" t="s">
        <v>861</v>
      </c>
      <c r="G3" s="2763" t="s">
        <v>862</v>
      </c>
      <c r="H3" s="2766" t="s">
        <v>916</v>
      </c>
      <c r="I3" s="2769" t="s">
        <v>863</v>
      </c>
      <c r="J3" s="2707"/>
      <c r="K3" s="2707"/>
      <c r="L3" s="2708"/>
      <c r="M3" s="2709" t="s">
        <v>971</v>
      </c>
      <c r="N3" s="2709" t="s">
        <v>972</v>
      </c>
      <c r="O3" s="2774" t="s">
        <v>864</v>
      </c>
      <c r="P3" s="2775"/>
      <c r="Q3" s="2775"/>
      <c r="R3" s="2776"/>
      <c r="S3" s="16" t="s">
        <v>423</v>
      </c>
    </row>
    <row r="4" spans="1:21" s="111" customFormat="1" ht="24.95" customHeight="1">
      <c r="A4" s="26" t="s">
        <v>424</v>
      </c>
      <c r="B4" s="1570"/>
      <c r="C4" s="2791"/>
      <c r="D4" s="2792"/>
      <c r="E4" s="2793"/>
      <c r="F4" s="2755"/>
      <c r="G4" s="2764"/>
      <c r="H4" s="2767"/>
      <c r="I4" s="1662"/>
      <c r="J4" s="2703" t="s">
        <v>956</v>
      </c>
      <c r="K4" s="2703" t="s">
        <v>918</v>
      </c>
      <c r="L4" s="2780" t="s">
        <v>850</v>
      </c>
      <c r="M4" s="2704"/>
      <c r="N4" s="2704"/>
      <c r="O4" s="2777"/>
      <c r="P4" s="2778"/>
      <c r="Q4" s="2778"/>
      <c r="R4" s="2779"/>
      <c r="S4" s="25" t="s">
        <v>424</v>
      </c>
    </row>
    <row r="5" spans="1:21" s="111" customFormat="1" ht="24.95" customHeight="1">
      <c r="A5" s="26" t="s">
        <v>425</v>
      </c>
      <c r="B5" s="1570" t="s">
        <v>393</v>
      </c>
      <c r="C5" s="2783" t="s">
        <v>859</v>
      </c>
      <c r="D5" s="2770" t="s">
        <v>860</v>
      </c>
      <c r="E5" s="2770" t="s">
        <v>511</v>
      </c>
      <c r="F5" s="2755"/>
      <c r="G5" s="2764"/>
      <c r="H5" s="2767"/>
      <c r="I5" s="1662" t="s">
        <v>970</v>
      </c>
      <c r="J5" s="2704"/>
      <c r="K5" s="2704"/>
      <c r="L5" s="2781"/>
      <c r="M5" s="2704"/>
      <c r="N5" s="2704"/>
      <c r="O5" s="1661"/>
      <c r="P5" s="2649" t="s">
        <v>207</v>
      </c>
      <c r="Q5" s="2611" t="s">
        <v>865</v>
      </c>
      <c r="R5" s="2649" t="s">
        <v>866</v>
      </c>
      <c r="S5" s="25" t="s">
        <v>425</v>
      </c>
    </row>
    <row r="6" spans="1:21" s="111" customFormat="1" ht="24.95" customHeight="1">
      <c r="A6" s="26" t="s">
        <v>426</v>
      </c>
      <c r="B6" s="1570"/>
      <c r="C6" s="2784"/>
      <c r="D6" s="2786"/>
      <c r="E6" s="2786"/>
      <c r="F6" s="2755"/>
      <c r="G6" s="2764"/>
      <c r="H6" s="2767"/>
      <c r="I6" s="1662"/>
      <c r="J6" s="2704"/>
      <c r="K6" s="2704"/>
      <c r="L6" s="2781"/>
      <c r="M6" s="2704"/>
      <c r="N6" s="2704"/>
      <c r="O6" s="2772"/>
      <c r="P6" s="2770"/>
      <c r="Q6" s="2755"/>
      <c r="R6" s="2770"/>
      <c r="S6" s="25" t="s">
        <v>426</v>
      </c>
    </row>
    <row r="7" spans="1:21" s="111" customFormat="1" ht="24.95" customHeight="1" thickBot="1">
      <c r="A7" s="45" t="s">
        <v>427</v>
      </c>
      <c r="B7" s="1578"/>
      <c r="C7" s="2785"/>
      <c r="D7" s="2787"/>
      <c r="E7" s="2787"/>
      <c r="F7" s="2756"/>
      <c r="G7" s="2765"/>
      <c r="H7" s="2768"/>
      <c r="I7" s="1663"/>
      <c r="J7" s="2705"/>
      <c r="K7" s="2705"/>
      <c r="L7" s="2782"/>
      <c r="M7" s="2705"/>
      <c r="N7" s="2705"/>
      <c r="O7" s="2773"/>
      <c r="P7" s="2771"/>
      <c r="Q7" s="2756"/>
      <c r="R7" s="2771"/>
      <c r="S7" s="44" t="s">
        <v>427</v>
      </c>
    </row>
    <row r="8" spans="1:21" s="108" customFormat="1" ht="30" customHeight="1">
      <c r="A8" s="2639" t="s">
        <v>6</v>
      </c>
      <c r="B8" s="1570" t="s">
        <v>1098</v>
      </c>
      <c r="C8" s="957">
        <v>1576310361</v>
      </c>
      <c r="D8" s="926">
        <v>8148393</v>
      </c>
      <c r="E8" s="926">
        <v>1584458754</v>
      </c>
      <c r="F8" s="1751" t="s">
        <v>1022</v>
      </c>
      <c r="G8" s="958">
        <v>42933029038</v>
      </c>
      <c r="H8" s="958">
        <v>24266294490</v>
      </c>
      <c r="I8" s="958">
        <v>3203644504</v>
      </c>
      <c r="J8" s="958">
        <v>6310240321</v>
      </c>
      <c r="K8" s="384">
        <v>24180256</v>
      </c>
      <c r="L8" s="1746" t="s">
        <v>1022</v>
      </c>
      <c r="M8" s="1746" t="s">
        <v>1022</v>
      </c>
      <c r="N8" s="384">
        <v>24652000</v>
      </c>
      <c r="O8" s="384">
        <v>8305399251</v>
      </c>
      <c r="P8" s="384">
        <v>94318146</v>
      </c>
      <c r="Q8" s="384">
        <v>142288987</v>
      </c>
      <c r="R8" s="384">
        <v>79873427</v>
      </c>
      <c r="S8" s="28"/>
      <c r="T8" s="111"/>
      <c r="U8" s="111"/>
    </row>
    <row r="9" spans="1:21" s="108" customFormat="1" ht="30" customHeight="1">
      <c r="A9" s="2640"/>
      <c r="B9" s="1570" t="s">
        <v>1099</v>
      </c>
      <c r="C9" s="384">
        <v>2427566349</v>
      </c>
      <c r="D9" s="390">
        <v>9234509</v>
      </c>
      <c r="E9" s="390">
        <v>2436800858</v>
      </c>
      <c r="F9" s="1746" t="s">
        <v>1022</v>
      </c>
      <c r="G9" s="384">
        <v>42288610497</v>
      </c>
      <c r="H9" s="384">
        <v>21791755603</v>
      </c>
      <c r="I9" s="384">
        <v>3206282567</v>
      </c>
      <c r="J9" s="384">
        <v>6124302491</v>
      </c>
      <c r="K9" s="400">
        <v>21756426</v>
      </c>
      <c r="L9" s="1746" t="s">
        <v>1022</v>
      </c>
      <c r="M9" s="1746" t="s">
        <v>1022</v>
      </c>
      <c r="N9" s="384">
        <v>64722844</v>
      </c>
      <c r="O9" s="400">
        <v>9955511810</v>
      </c>
      <c r="P9" s="400">
        <v>364070457</v>
      </c>
      <c r="Q9" s="400">
        <v>89441639</v>
      </c>
      <c r="R9" s="400">
        <v>55905930</v>
      </c>
      <c r="S9" s="28"/>
    </row>
    <row r="10" spans="1:21" s="108" customFormat="1" ht="30" customHeight="1">
      <c r="A10" s="2640"/>
      <c r="B10" s="1570" t="s">
        <v>1100</v>
      </c>
      <c r="C10" s="384">
        <v>2386525384</v>
      </c>
      <c r="D10" s="390">
        <v>632921</v>
      </c>
      <c r="E10" s="390">
        <v>2387158305</v>
      </c>
      <c r="F10" s="384">
        <v>0</v>
      </c>
      <c r="G10" s="384">
        <v>4589056512</v>
      </c>
      <c r="H10" s="384">
        <v>1154398180</v>
      </c>
      <c r="I10" s="384">
        <v>3175049183</v>
      </c>
      <c r="J10" s="384">
        <v>6106163880</v>
      </c>
      <c r="K10" s="400">
        <v>49923909</v>
      </c>
      <c r="L10" s="384">
        <v>9331136972</v>
      </c>
      <c r="M10" s="384">
        <v>0</v>
      </c>
      <c r="N10" s="384">
        <v>22696324</v>
      </c>
      <c r="O10" s="400">
        <v>20147807257</v>
      </c>
      <c r="P10" s="400">
        <v>221808917</v>
      </c>
      <c r="Q10" s="400">
        <v>404835855</v>
      </c>
      <c r="R10" s="400">
        <v>163579846</v>
      </c>
      <c r="S10" s="28"/>
    </row>
    <row r="11" spans="1:21" s="108" customFormat="1" ht="30" customHeight="1">
      <c r="A11" s="2640"/>
      <c r="B11" s="1570" t="s">
        <v>1101</v>
      </c>
      <c r="C11" s="390">
        <v>2966660141</v>
      </c>
      <c r="D11" s="390">
        <v>609737</v>
      </c>
      <c r="E11" s="390">
        <v>2967269878</v>
      </c>
      <c r="F11" s="384">
        <v>0</v>
      </c>
      <c r="G11" s="384">
        <v>4660819396</v>
      </c>
      <c r="H11" s="384">
        <v>1148120139</v>
      </c>
      <c r="I11" s="384">
        <v>3145051824</v>
      </c>
      <c r="J11" s="390">
        <v>6178603238</v>
      </c>
      <c r="K11" s="401">
        <v>67785895</v>
      </c>
      <c r="L11" s="390">
        <v>9391440957</v>
      </c>
      <c r="M11" s="390">
        <v>2644834243</v>
      </c>
      <c r="N11" s="390">
        <v>31639029</v>
      </c>
      <c r="O11" s="401">
        <v>3630185766</v>
      </c>
      <c r="P11" s="401">
        <v>3666983</v>
      </c>
      <c r="Q11" s="401">
        <v>30589797</v>
      </c>
      <c r="R11" s="914">
        <v>38067643</v>
      </c>
      <c r="S11" s="28"/>
    </row>
    <row r="12" spans="1:21" s="108" customFormat="1" ht="30" customHeight="1">
      <c r="A12" s="2641"/>
      <c r="B12" s="1733" t="s">
        <v>1097</v>
      </c>
      <c r="C12" s="402">
        <v>3366054297</v>
      </c>
      <c r="D12" s="402">
        <v>598257</v>
      </c>
      <c r="E12" s="402">
        <v>3366652554</v>
      </c>
      <c r="F12" s="385">
        <v>0</v>
      </c>
      <c r="G12" s="385">
        <v>4802902480</v>
      </c>
      <c r="H12" s="385">
        <v>1165056816</v>
      </c>
      <c r="I12" s="385">
        <v>2512374978</v>
      </c>
      <c r="J12" s="402">
        <v>5319700500</v>
      </c>
      <c r="K12" s="403">
        <v>17736992</v>
      </c>
      <c r="L12" s="402">
        <v>7849812470</v>
      </c>
      <c r="M12" s="402">
        <v>2772655775</v>
      </c>
      <c r="N12" s="402">
        <v>35600000</v>
      </c>
      <c r="O12" s="403">
        <v>3399016028</v>
      </c>
      <c r="P12" s="403">
        <v>2124460</v>
      </c>
      <c r="Q12" s="403">
        <v>24071043</v>
      </c>
      <c r="R12" s="1735">
        <v>13447669</v>
      </c>
      <c r="S12" s="110"/>
    </row>
    <row r="13" spans="1:21" s="108" customFormat="1" ht="30" customHeight="1">
      <c r="A13" s="2642" t="s">
        <v>963</v>
      </c>
      <c r="B13" s="1570" t="s">
        <v>1098</v>
      </c>
      <c r="C13" s="920">
        <v>67642252</v>
      </c>
      <c r="D13" s="390">
        <v>7461355</v>
      </c>
      <c r="E13" s="390">
        <v>75103607</v>
      </c>
      <c r="F13" s="1746" t="s">
        <v>1022</v>
      </c>
      <c r="G13" s="384">
        <v>38410994445</v>
      </c>
      <c r="H13" s="384">
        <v>23102597490</v>
      </c>
      <c r="I13" s="384">
        <v>2103854178</v>
      </c>
      <c r="J13" s="384">
        <v>5922429690</v>
      </c>
      <c r="K13" s="384">
        <v>14513084</v>
      </c>
      <c r="L13" s="1746" t="s">
        <v>1022</v>
      </c>
      <c r="M13" s="1746" t="s">
        <v>1022</v>
      </c>
      <c r="N13" s="384">
        <v>24652000</v>
      </c>
      <c r="O13" s="384">
        <v>7749961603</v>
      </c>
      <c r="P13" s="384">
        <v>94318146</v>
      </c>
      <c r="Q13" s="384">
        <v>142288987</v>
      </c>
      <c r="R13" s="384">
        <v>79873427</v>
      </c>
      <c r="S13" s="28"/>
      <c r="T13" s="111"/>
      <c r="U13" s="111"/>
    </row>
    <row r="14" spans="1:21" s="108" customFormat="1" ht="30" customHeight="1">
      <c r="A14" s="2640"/>
      <c r="B14" s="1570" t="s">
        <v>1099</v>
      </c>
      <c r="C14" s="384">
        <v>357667288</v>
      </c>
      <c r="D14" s="390">
        <v>8566179</v>
      </c>
      <c r="E14" s="390">
        <v>366233467</v>
      </c>
      <c r="F14" s="1746" t="s">
        <v>1022</v>
      </c>
      <c r="G14" s="384">
        <v>37586972923</v>
      </c>
      <c r="H14" s="384">
        <v>20500880603</v>
      </c>
      <c r="I14" s="384">
        <v>2149452264</v>
      </c>
      <c r="J14" s="384">
        <v>5752502222</v>
      </c>
      <c r="K14" s="400">
        <v>14822288</v>
      </c>
      <c r="L14" s="1746" t="s">
        <v>1022</v>
      </c>
      <c r="M14" s="1746" t="s">
        <v>1022</v>
      </c>
      <c r="N14" s="384">
        <v>64722844</v>
      </c>
      <c r="O14" s="400">
        <v>9207119975</v>
      </c>
      <c r="P14" s="400">
        <v>364070457</v>
      </c>
      <c r="Q14" s="400">
        <v>89441639</v>
      </c>
      <c r="R14" s="400">
        <v>55905930</v>
      </c>
      <c r="S14" s="28"/>
    </row>
    <row r="15" spans="1:21" s="108" customFormat="1" ht="30" customHeight="1">
      <c r="A15" s="2640"/>
      <c r="B15" s="1570" t="s">
        <v>1100</v>
      </c>
      <c r="C15" s="384">
        <v>0</v>
      </c>
      <c r="D15" s="390">
        <v>0</v>
      </c>
      <c r="E15" s="390">
        <v>0</v>
      </c>
      <c r="F15" s="384">
        <v>0</v>
      </c>
      <c r="G15" s="384">
        <v>0</v>
      </c>
      <c r="H15" s="384">
        <v>0</v>
      </c>
      <c r="I15" s="384">
        <v>2126216043</v>
      </c>
      <c r="J15" s="384">
        <v>5720678630</v>
      </c>
      <c r="K15" s="400">
        <v>15992368</v>
      </c>
      <c r="L15" s="384">
        <v>7862887041</v>
      </c>
      <c r="M15" s="384">
        <v>0</v>
      </c>
      <c r="N15" s="384">
        <v>22696324</v>
      </c>
      <c r="O15" s="400">
        <v>19154095554</v>
      </c>
      <c r="P15" s="400">
        <v>221808917</v>
      </c>
      <c r="Q15" s="400">
        <v>404835855</v>
      </c>
      <c r="R15" s="400">
        <v>163579846</v>
      </c>
      <c r="S15" s="28"/>
    </row>
    <row r="16" spans="1:21" s="108" customFormat="1" ht="30" customHeight="1">
      <c r="A16" s="2640"/>
      <c r="B16" s="1570" t="s">
        <v>1101</v>
      </c>
      <c r="C16" s="390">
        <v>0</v>
      </c>
      <c r="D16" s="390">
        <v>0</v>
      </c>
      <c r="E16" s="390">
        <v>0</v>
      </c>
      <c r="F16" s="384">
        <v>0</v>
      </c>
      <c r="G16" s="384">
        <v>0</v>
      </c>
      <c r="H16" s="384">
        <v>0</v>
      </c>
      <c r="I16" s="384">
        <v>2081129623</v>
      </c>
      <c r="J16" s="390">
        <v>5798482317</v>
      </c>
      <c r="K16" s="401">
        <v>15589806</v>
      </c>
      <c r="L16" s="390">
        <v>7895201746</v>
      </c>
      <c r="M16" s="390">
        <v>2644834243</v>
      </c>
      <c r="N16" s="390">
        <v>31639029</v>
      </c>
      <c r="O16" s="401">
        <v>2687248780</v>
      </c>
      <c r="P16" s="401">
        <v>3666983</v>
      </c>
      <c r="Q16" s="401">
        <v>30589797</v>
      </c>
      <c r="R16" s="401">
        <v>38067643</v>
      </c>
      <c r="S16" s="28"/>
    </row>
    <row r="17" spans="1:19" s="108" customFormat="1" ht="30" customHeight="1">
      <c r="A17" s="2641"/>
      <c r="B17" s="1733" t="s">
        <v>1097</v>
      </c>
      <c r="C17" s="402">
        <v>0</v>
      </c>
      <c r="D17" s="402">
        <v>0</v>
      </c>
      <c r="E17" s="402">
        <v>0</v>
      </c>
      <c r="F17" s="384">
        <v>0</v>
      </c>
      <c r="G17" s="384">
        <v>0</v>
      </c>
      <c r="H17" s="384">
        <v>0</v>
      </c>
      <c r="I17" s="384">
        <v>1635962100</v>
      </c>
      <c r="J17" s="402">
        <v>4969048451</v>
      </c>
      <c r="K17" s="403">
        <v>17615970</v>
      </c>
      <c r="L17" s="402">
        <v>6622626521</v>
      </c>
      <c r="M17" s="402">
        <v>2772655775</v>
      </c>
      <c r="N17" s="402">
        <v>35600000</v>
      </c>
      <c r="O17" s="403">
        <v>2548753988</v>
      </c>
      <c r="P17" s="401">
        <v>2124460</v>
      </c>
      <c r="Q17" s="401">
        <v>24071043</v>
      </c>
      <c r="R17" s="401">
        <v>13447669</v>
      </c>
      <c r="S17" s="110"/>
    </row>
    <row r="18" spans="1:19" ht="23.1" customHeight="1">
      <c r="A18" s="57">
        <v>1</v>
      </c>
      <c r="B18" s="58" t="s">
        <v>1027</v>
      </c>
      <c r="C18" s="386">
        <v>0</v>
      </c>
      <c r="D18" s="386">
        <v>0</v>
      </c>
      <c r="E18" s="386">
        <v>0</v>
      </c>
      <c r="F18" s="386">
        <v>0</v>
      </c>
      <c r="G18" s="386">
        <v>0</v>
      </c>
      <c r="H18" s="386">
        <v>0</v>
      </c>
      <c r="I18" s="386">
        <v>49583771</v>
      </c>
      <c r="J18" s="386">
        <v>298572059</v>
      </c>
      <c r="K18" s="396">
        <v>0</v>
      </c>
      <c r="L18" s="396">
        <v>348155830</v>
      </c>
      <c r="M18" s="396">
        <v>100944775</v>
      </c>
      <c r="N18" s="396">
        <v>0</v>
      </c>
      <c r="O18" s="396">
        <v>49986753</v>
      </c>
      <c r="P18" s="396">
        <v>6197</v>
      </c>
      <c r="Q18" s="396">
        <v>0</v>
      </c>
      <c r="R18" s="396">
        <v>0</v>
      </c>
      <c r="S18" s="59">
        <v>1</v>
      </c>
    </row>
    <row r="19" spans="1:19" ht="23.1" customHeight="1">
      <c r="A19" s="60">
        <v>2</v>
      </c>
      <c r="B19" s="61" t="s">
        <v>1028</v>
      </c>
      <c r="C19" s="384">
        <v>0</v>
      </c>
      <c r="D19" s="384">
        <v>0</v>
      </c>
      <c r="E19" s="384">
        <v>0</v>
      </c>
      <c r="F19" s="384">
        <v>0</v>
      </c>
      <c r="G19" s="384">
        <v>0</v>
      </c>
      <c r="H19" s="384">
        <v>0</v>
      </c>
      <c r="I19" s="384">
        <v>90880456</v>
      </c>
      <c r="J19" s="384">
        <v>130297312</v>
      </c>
      <c r="K19" s="388">
        <v>0</v>
      </c>
      <c r="L19" s="388">
        <v>221177768</v>
      </c>
      <c r="M19" s="388">
        <v>57027494</v>
      </c>
      <c r="N19" s="388">
        <v>0</v>
      </c>
      <c r="O19" s="388">
        <v>30190995</v>
      </c>
      <c r="P19" s="388">
        <v>516000</v>
      </c>
      <c r="Q19" s="388">
        <v>0</v>
      </c>
      <c r="R19" s="388">
        <v>0</v>
      </c>
      <c r="S19" s="55">
        <v>2</v>
      </c>
    </row>
    <row r="20" spans="1:19" ht="23.1" customHeight="1">
      <c r="A20" s="60">
        <v>3</v>
      </c>
      <c r="B20" s="61" t="s">
        <v>1029</v>
      </c>
      <c r="C20" s="384">
        <v>0</v>
      </c>
      <c r="D20" s="384">
        <v>0</v>
      </c>
      <c r="E20" s="384">
        <v>0</v>
      </c>
      <c r="F20" s="384">
        <v>0</v>
      </c>
      <c r="G20" s="384">
        <v>0</v>
      </c>
      <c r="H20" s="384">
        <v>0</v>
      </c>
      <c r="I20" s="384">
        <v>173224402</v>
      </c>
      <c r="J20" s="384">
        <v>307735735</v>
      </c>
      <c r="K20" s="388">
        <v>0</v>
      </c>
      <c r="L20" s="388">
        <v>480960137</v>
      </c>
      <c r="M20" s="388">
        <v>118909567</v>
      </c>
      <c r="N20" s="388">
        <v>10353000</v>
      </c>
      <c r="O20" s="388">
        <v>98838624</v>
      </c>
      <c r="P20" s="388">
        <v>0</v>
      </c>
      <c r="Q20" s="388">
        <v>0</v>
      </c>
      <c r="R20" s="388">
        <v>0</v>
      </c>
      <c r="S20" s="55">
        <v>3</v>
      </c>
    </row>
    <row r="21" spans="1:19" ht="23.1" customHeight="1">
      <c r="A21" s="60">
        <v>6</v>
      </c>
      <c r="B21" s="61" t="s">
        <v>1030</v>
      </c>
      <c r="C21" s="384">
        <v>0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27039926</v>
      </c>
      <c r="J21" s="384">
        <v>40272240</v>
      </c>
      <c r="K21" s="388">
        <v>0</v>
      </c>
      <c r="L21" s="388">
        <v>67312166</v>
      </c>
      <c r="M21" s="388">
        <v>34830007</v>
      </c>
      <c r="N21" s="388">
        <v>0</v>
      </c>
      <c r="O21" s="388">
        <v>11380595</v>
      </c>
      <c r="P21" s="388">
        <v>0</v>
      </c>
      <c r="Q21" s="388">
        <v>0</v>
      </c>
      <c r="R21" s="388">
        <v>0</v>
      </c>
      <c r="S21" s="55">
        <v>6</v>
      </c>
    </row>
    <row r="22" spans="1:19" ht="23.1" customHeight="1">
      <c r="A22" s="60">
        <v>7</v>
      </c>
      <c r="B22" s="61" t="s">
        <v>1031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27434786</v>
      </c>
      <c r="J22" s="385">
        <v>31997743</v>
      </c>
      <c r="K22" s="404">
        <v>0</v>
      </c>
      <c r="L22" s="404">
        <v>59432529</v>
      </c>
      <c r="M22" s="404">
        <v>22838869</v>
      </c>
      <c r="N22" s="404">
        <v>14158000</v>
      </c>
      <c r="O22" s="404">
        <v>16454012</v>
      </c>
      <c r="P22" s="404">
        <v>36660</v>
      </c>
      <c r="Q22" s="404">
        <v>0</v>
      </c>
      <c r="R22" s="404">
        <v>0</v>
      </c>
      <c r="S22" s="55">
        <v>7</v>
      </c>
    </row>
    <row r="23" spans="1:19" ht="23.1" customHeight="1">
      <c r="A23" s="57">
        <v>8</v>
      </c>
      <c r="B23" s="58" t="s">
        <v>1032</v>
      </c>
      <c r="C23" s="921">
        <v>0</v>
      </c>
      <c r="D23" s="922">
        <v>0</v>
      </c>
      <c r="E23" s="922">
        <v>0</v>
      </c>
      <c r="F23" s="386">
        <v>0</v>
      </c>
      <c r="G23" s="386">
        <v>0</v>
      </c>
      <c r="H23" s="386">
        <v>0</v>
      </c>
      <c r="I23" s="386">
        <v>87861378</v>
      </c>
      <c r="J23" s="386">
        <v>235011462</v>
      </c>
      <c r="K23" s="396">
        <v>0</v>
      </c>
      <c r="L23" s="396">
        <v>322872840</v>
      </c>
      <c r="M23" s="396">
        <v>81105544</v>
      </c>
      <c r="N23" s="396">
        <v>0</v>
      </c>
      <c r="O23" s="396">
        <v>47320839</v>
      </c>
      <c r="P23" s="396">
        <v>0</v>
      </c>
      <c r="Q23" s="396">
        <v>0</v>
      </c>
      <c r="R23" s="396">
        <v>0</v>
      </c>
      <c r="S23" s="59">
        <v>8</v>
      </c>
    </row>
    <row r="24" spans="1:19" ht="23.1" customHeight="1">
      <c r="A24" s="60">
        <v>9</v>
      </c>
      <c r="B24" s="93" t="s">
        <v>1033</v>
      </c>
      <c r="C24" s="933">
        <v>0</v>
      </c>
      <c r="D24" s="389">
        <v>0</v>
      </c>
      <c r="E24" s="389">
        <v>0</v>
      </c>
      <c r="F24" s="388">
        <v>0</v>
      </c>
      <c r="G24" s="388">
        <v>0</v>
      </c>
      <c r="H24" s="388">
        <v>0</v>
      </c>
      <c r="I24" s="388">
        <v>32890507</v>
      </c>
      <c r="J24" s="388">
        <v>50790414</v>
      </c>
      <c r="K24" s="388">
        <v>0</v>
      </c>
      <c r="L24" s="388">
        <v>83680921</v>
      </c>
      <c r="M24" s="388">
        <v>35864457</v>
      </c>
      <c r="N24" s="388">
        <v>0</v>
      </c>
      <c r="O24" s="388">
        <v>18184296</v>
      </c>
      <c r="P24" s="388">
        <v>971</v>
      </c>
      <c r="Q24" s="388">
        <v>4215038</v>
      </c>
      <c r="R24" s="388">
        <v>1339470</v>
      </c>
      <c r="S24" s="55">
        <v>9</v>
      </c>
    </row>
    <row r="25" spans="1:19" ht="23.1" customHeight="1">
      <c r="A25" s="60">
        <v>10</v>
      </c>
      <c r="B25" s="93" t="s">
        <v>1034</v>
      </c>
      <c r="C25" s="933">
        <v>0</v>
      </c>
      <c r="D25" s="389">
        <v>0</v>
      </c>
      <c r="E25" s="389">
        <v>0</v>
      </c>
      <c r="F25" s="388">
        <v>0</v>
      </c>
      <c r="G25" s="388">
        <v>0</v>
      </c>
      <c r="H25" s="388">
        <v>0</v>
      </c>
      <c r="I25" s="388">
        <v>20155421</v>
      </c>
      <c r="J25" s="384">
        <v>77279326</v>
      </c>
      <c r="K25" s="384">
        <v>0</v>
      </c>
      <c r="L25" s="384">
        <v>97434747</v>
      </c>
      <c r="M25" s="384">
        <v>62207542</v>
      </c>
      <c r="N25" s="384">
        <v>0</v>
      </c>
      <c r="O25" s="384">
        <v>15131332</v>
      </c>
      <c r="P25" s="384">
        <v>0</v>
      </c>
      <c r="Q25" s="384">
        <v>0</v>
      </c>
      <c r="R25" s="384">
        <v>0</v>
      </c>
      <c r="S25" s="55">
        <v>10</v>
      </c>
    </row>
    <row r="26" spans="1:19" s="99" customFormat="1" ht="23.1" customHeight="1">
      <c r="A26" s="62">
        <v>11</v>
      </c>
      <c r="B26" s="61" t="s">
        <v>1035</v>
      </c>
      <c r="C26" s="920">
        <v>0</v>
      </c>
      <c r="D26" s="390">
        <v>0</v>
      </c>
      <c r="E26" s="390">
        <v>0</v>
      </c>
      <c r="F26" s="384">
        <v>0</v>
      </c>
      <c r="G26" s="384">
        <v>0</v>
      </c>
      <c r="H26" s="384">
        <v>0</v>
      </c>
      <c r="I26" s="384">
        <v>21293612</v>
      </c>
      <c r="J26" s="384">
        <v>52232219</v>
      </c>
      <c r="K26" s="384">
        <v>0</v>
      </c>
      <c r="L26" s="384">
        <v>73525831</v>
      </c>
      <c r="M26" s="384">
        <v>36546248</v>
      </c>
      <c r="N26" s="384">
        <v>0</v>
      </c>
      <c r="O26" s="384">
        <v>13033207</v>
      </c>
      <c r="P26" s="384">
        <v>0</v>
      </c>
      <c r="Q26" s="384">
        <v>2576951</v>
      </c>
      <c r="R26" s="384">
        <v>4142959</v>
      </c>
      <c r="S26" s="63">
        <v>11</v>
      </c>
    </row>
    <row r="27" spans="1:19" s="99" customFormat="1" ht="23.1" customHeight="1">
      <c r="A27" s="62">
        <v>12</v>
      </c>
      <c r="B27" s="61" t="s">
        <v>1036</v>
      </c>
      <c r="C27" s="923">
        <v>0</v>
      </c>
      <c r="D27" s="402">
        <v>0</v>
      </c>
      <c r="E27" s="402">
        <v>0</v>
      </c>
      <c r="F27" s="385">
        <v>0</v>
      </c>
      <c r="G27" s="385">
        <v>0</v>
      </c>
      <c r="H27" s="385">
        <v>0</v>
      </c>
      <c r="I27" s="385">
        <v>49588704</v>
      </c>
      <c r="J27" s="385">
        <v>54160745</v>
      </c>
      <c r="K27" s="385">
        <v>0</v>
      </c>
      <c r="L27" s="385">
        <v>103749449</v>
      </c>
      <c r="M27" s="385">
        <v>30023039</v>
      </c>
      <c r="N27" s="385">
        <v>0</v>
      </c>
      <c r="O27" s="385">
        <v>35928458</v>
      </c>
      <c r="P27" s="385">
        <v>1095</v>
      </c>
      <c r="Q27" s="385">
        <v>0</v>
      </c>
      <c r="R27" s="385">
        <v>0</v>
      </c>
      <c r="S27" s="63">
        <v>12</v>
      </c>
    </row>
    <row r="28" spans="1:19" s="99" customFormat="1" ht="23.1" customHeight="1">
      <c r="A28" s="1536">
        <v>14</v>
      </c>
      <c r="B28" s="58" t="s">
        <v>1037</v>
      </c>
      <c r="C28" s="921">
        <v>0</v>
      </c>
      <c r="D28" s="922">
        <v>0</v>
      </c>
      <c r="E28" s="922">
        <v>0</v>
      </c>
      <c r="F28" s="386">
        <v>0</v>
      </c>
      <c r="G28" s="386">
        <v>0</v>
      </c>
      <c r="H28" s="386">
        <v>0</v>
      </c>
      <c r="I28" s="386">
        <v>35730712</v>
      </c>
      <c r="J28" s="386">
        <v>224663281</v>
      </c>
      <c r="K28" s="386">
        <v>0</v>
      </c>
      <c r="L28" s="386">
        <v>260393993</v>
      </c>
      <c r="M28" s="386">
        <v>90495796</v>
      </c>
      <c r="N28" s="386">
        <v>0</v>
      </c>
      <c r="O28" s="386">
        <v>229253586</v>
      </c>
      <c r="P28" s="386">
        <v>0</v>
      </c>
      <c r="Q28" s="386">
        <v>0</v>
      </c>
      <c r="R28" s="386">
        <v>0</v>
      </c>
      <c r="S28" s="67">
        <v>14</v>
      </c>
    </row>
    <row r="29" spans="1:19" s="99" customFormat="1" ht="23.1" customHeight="1">
      <c r="A29" s="62">
        <v>15</v>
      </c>
      <c r="B29" s="61" t="s">
        <v>1038</v>
      </c>
      <c r="C29" s="920">
        <v>0</v>
      </c>
      <c r="D29" s="390">
        <v>0</v>
      </c>
      <c r="E29" s="390">
        <v>0</v>
      </c>
      <c r="F29" s="384">
        <v>0</v>
      </c>
      <c r="G29" s="384">
        <v>0</v>
      </c>
      <c r="H29" s="384">
        <v>0</v>
      </c>
      <c r="I29" s="384">
        <v>16778529</v>
      </c>
      <c r="J29" s="384">
        <v>113471478</v>
      </c>
      <c r="K29" s="384">
        <v>0</v>
      </c>
      <c r="L29" s="384">
        <v>130250007</v>
      </c>
      <c r="M29" s="384">
        <v>40943497</v>
      </c>
      <c r="N29" s="384">
        <v>0</v>
      </c>
      <c r="O29" s="384">
        <v>238526824</v>
      </c>
      <c r="P29" s="384">
        <v>0</v>
      </c>
      <c r="Q29" s="384">
        <v>0</v>
      </c>
      <c r="R29" s="384">
        <v>0</v>
      </c>
      <c r="S29" s="63">
        <v>15</v>
      </c>
    </row>
    <row r="30" spans="1:19" s="99" customFormat="1" ht="23.1" customHeight="1">
      <c r="A30" s="62">
        <v>16</v>
      </c>
      <c r="B30" s="61" t="s">
        <v>1039</v>
      </c>
      <c r="C30" s="920">
        <v>0</v>
      </c>
      <c r="D30" s="390">
        <v>0</v>
      </c>
      <c r="E30" s="390">
        <v>0</v>
      </c>
      <c r="F30" s="384">
        <v>0</v>
      </c>
      <c r="G30" s="384">
        <v>0</v>
      </c>
      <c r="H30" s="384">
        <v>0</v>
      </c>
      <c r="I30" s="384">
        <v>12073578</v>
      </c>
      <c r="J30" s="384">
        <v>40312605</v>
      </c>
      <c r="K30" s="384">
        <v>0</v>
      </c>
      <c r="L30" s="384">
        <v>52386183</v>
      </c>
      <c r="M30" s="384">
        <v>37735644</v>
      </c>
      <c r="N30" s="384">
        <v>0</v>
      </c>
      <c r="O30" s="384">
        <v>6259445</v>
      </c>
      <c r="P30" s="384">
        <v>0</v>
      </c>
      <c r="Q30" s="384">
        <v>0</v>
      </c>
      <c r="R30" s="384">
        <v>0</v>
      </c>
      <c r="S30" s="63">
        <v>16</v>
      </c>
    </row>
    <row r="31" spans="1:19" s="99" customFormat="1" ht="23.1" customHeight="1">
      <c r="A31" s="62">
        <v>17</v>
      </c>
      <c r="B31" s="61" t="s">
        <v>1040</v>
      </c>
      <c r="C31" s="920">
        <v>0</v>
      </c>
      <c r="D31" s="390">
        <v>0</v>
      </c>
      <c r="E31" s="390">
        <v>0</v>
      </c>
      <c r="F31" s="384">
        <v>0</v>
      </c>
      <c r="G31" s="384">
        <v>0</v>
      </c>
      <c r="H31" s="384">
        <v>0</v>
      </c>
      <c r="I31" s="384">
        <v>91208937</v>
      </c>
      <c r="J31" s="384">
        <v>93071979</v>
      </c>
      <c r="K31" s="384">
        <v>0</v>
      </c>
      <c r="L31" s="384">
        <v>184280916</v>
      </c>
      <c r="M31" s="384">
        <v>52624954</v>
      </c>
      <c r="N31" s="384">
        <v>0</v>
      </c>
      <c r="O31" s="384">
        <v>18462637</v>
      </c>
      <c r="P31" s="384">
        <v>215833</v>
      </c>
      <c r="Q31" s="384">
        <v>5246569</v>
      </c>
      <c r="R31" s="384">
        <v>2650583</v>
      </c>
      <c r="S31" s="63">
        <v>17</v>
      </c>
    </row>
    <row r="32" spans="1:19" s="99" customFormat="1" ht="23.1" customHeight="1">
      <c r="A32" s="62">
        <v>18</v>
      </c>
      <c r="B32" s="61" t="s">
        <v>1041</v>
      </c>
      <c r="C32" s="923">
        <v>0</v>
      </c>
      <c r="D32" s="402">
        <v>0</v>
      </c>
      <c r="E32" s="402">
        <v>0</v>
      </c>
      <c r="F32" s="385">
        <v>0</v>
      </c>
      <c r="G32" s="385">
        <v>0</v>
      </c>
      <c r="H32" s="385">
        <v>0</v>
      </c>
      <c r="I32" s="385">
        <v>18168180</v>
      </c>
      <c r="J32" s="385">
        <v>74508446</v>
      </c>
      <c r="K32" s="385">
        <v>0</v>
      </c>
      <c r="L32" s="385">
        <v>92676626</v>
      </c>
      <c r="M32" s="385">
        <v>57722808</v>
      </c>
      <c r="N32" s="385">
        <v>0</v>
      </c>
      <c r="O32" s="385">
        <v>16466259</v>
      </c>
      <c r="P32" s="385">
        <v>0</v>
      </c>
      <c r="Q32" s="385">
        <v>0</v>
      </c>
      <c r="R32" s="385">
        <v>0</v>
      </c>
      <c r="S32" s="63">
        <v>18</v>
      </c>
    </row>
    <row r="33" spans="1:19" s="99" customFormat="1" ht="23.1" customHeight="1">
      <c r="A33" s="68">
        <v>19</v>
      </c>
      <c r="B33" s="58" t="s">
        <v>1042</v>
      </c>
      <c r="C33" s="921">
        <v>0</v>
      </c>
      <c r="D33" s="922">
        <v>0</v>
      </c>
      <c r="E33" s="922">
        <v>0</v>
      </c>
      <c r="F33" s="386">
        <v>0</v>
      </c>
      <c r="G33" s="386">
        <v>0</v>
      </c>
      <c r="H33" s="386">
        <v>0</v>
      </c>
      <c r="I33" s="386">
        <v>45740724</v>
      </c>
      <c r="J33" s="386">
        <v>188075710</v>
      </c>
      <c r="K33" s="386">
        <v>0</v>
      </c>
      <c r="L33" s="386">
        <v>233816434</v>
      </c>
      <c r="M33" s="386">
        <v>70787795</v>
      </c>
      <c r="N33" s="386">
        <v>0</v>
      </c>
      <c r="O33" s="386">
        <v>29612255</v>
      </c>
      <c r="P33" s="386">
        <v>34567</v>
      </c>
      <c r="Q33" s="386">
        <v>0</v>
      </c>
      <c r="R33" s="386">
        <v>0</v>
      </c>
      <c r="S33" s="69">
        <v>19</v>
      </c>
    </row>
    <row r="34" spans="1:19" s="99" customFormat="1" ht="23.1" customHeight="1">
      <c r="A34" s="62">
        <v>21</v>
      </c>
      <c r="B34" s="61" t="s">
        <v>1043</v>
      </c>
      <c r="C34" s="920">
        <v>0</v>
      </c>
      <c r="D34" s="390">
        <v>0</v>
      </c>
      <c r="E34" s="390">
        <v>0</v>
      </c>
      <c r="F34" s="384">
        <v>0</v>
      </c>
      <c r="G34" s="384">
        <v>0</v>
      </c>
      <c r="H34" s="384">
        <v>0</v>
      </c>
      <c r="I34" s="384">
        <v>29186134</v>
      </c>
      <c r="J34" s="384">
        <v>200684665</v>
      </c>
      <c r="K34" s="384">
        <v>0</v>
      </c>
      <c r="L34" s="384">
        <v>229870799</v>
      </c>
      <c r="M34" s="384">
        <v>48233742</v>
      </c>
      <c r="N34" s="384">
        <v>0</v>
      </c>
      <c r="O34" s="384">
        <v>46198092</v>
      </c>
      <c r="P34" s="384">
        <v>0</v>
      </c>
      <c r="Q34" s="384">
        <v>0</v>
      </c>
      <c r="R34" s="384">
        <v>0</v>
      </c>
      <c r="S34" s="63">
        <v>21</v>
      </c>
    </row>
    <row r="35" spans="1:19" s="99" customFormat="1" ht="23.1" customHeight="1">
      <c r="A35" s="62">
        <v>22</v>
      </c>
      <c r="B35" s="61" t="s">
        <v>1044</v>
      </c>
      <c r="C35" s="920">
        <v>0</v>
      </c>
      <c r="D35" s="390">
        <v>0</v>
      </c>
      <c r="E35" s="390">
        <v>0</v>
      </c>
      <c r="F35" s="384">
        <v>0</v>
      </c>
      <c r="G35" s="384">
        <v>0</v>
      </c>
      <c r="H35" s="384">
        <v>0</v>
      </c>
      <c r="I35" s="384">
        <v>40179914</v>
      </c>
      <c r="J35" s="384">
        <v>241368398</v>
      </c>
      <c r="K35" s="384">
        <v>0</v>
      </c>
      <c r="L35" s="384">
        <v>281548312</v>
      </c>
      <c r="M35" s="384">
        <v>87368304</v>
      </c>
      <c r="N35" s="384">
        <v>0</v>
      </c>
      <c r="O35" s="384">
        <v>404914406</v>
      </c>
      <c r="P35" s="384">
        <v>1000000</v>
      </c>
      <c r="Q35" s="384">
        <v>0</v>
      </c>
      <c r="R35" s="384">
        <v>0</v>
      </c>
      <c r="S35" s="63">
        <v>22</v>
      </c>
    </row>
    <row r="36" spans="1:19" s="99" customFormat="1" ht="23.1" customHeight="1">
      <c r="A36" s="62">
        <v>23</v>
      </c>
      <c r="B36" s="61" t="s">
        <v>1045</v>
      </c>
      <c r="C36" s="920">
        <v>0</v>
      </c>
      <c r="D36" s="390">
        <v>0</v>
      </c>
      <c r="E36" s="390">
        <v>0</v>
      </c>
      <c r="F36" s="384">
        <v>0</v>
      </c>
      <c r="G36" s="384">
        <v>0</v>
      </c>
      <c r="H36" s="384">
        <v>0</v>
      </c>
      <c r="I36" s="384">
        <v>6773500</v>
      </c>
      <c r="J36" s="384">
        <v>46496628</v>
      </c>
      <c r="K36" s="384">
        <v>0</v>
      </c>
      <c r="L36" s="384">
        <v>53270128</v>
      </c>
      <c r="M36" s="384">
        <v>24418107</v>
      </c>
      <c r="N36" s="384">
        <v>0</v>
      </c>
      <c r="O36" s="384">
        <v>14721821</v>
      </c>
      <c r="P36" s="384">
        <v>0</v>
      </c>
      <c r="Q36" s="384">
        <v>2674708</v>
      </c>
      <c r="R36" s="384">
        <v>960223</v>
      </c>
      <c r="S36" s="63">
        <v>23</v>
      </c>
    </row>
    <row r="37" spans="1:19" s="99" customFormat="1" ht="23.1" customHeight="1">
      <c r="A37" s="62">
        <v>24</v>
      </c>
      <c r="B37" s="61" t="s">
        <v>1046</v>
      </c>
      <c r="C37" s="923">
        <v>0</v>
      </c>
      <c r="D37" s="402">
        <v>0</v>
      </c>
      <c r="E37" s="402">
        <v>0</v>
      </c>
      <c r="F37" s="385">
        <v>0</v>
      </c>
      <c r="G37" s="385">
        <v>0</v>
      </c>
      <c r="H37" s="385">
        <v>0</v>
      </c>
      <c r="I37" s="385">
        <v>56572116</v>
      </c>
      <c r="J37" s="385">
        <v>61111006</v>
      </c>
      <c r="K37" s="385">
        <v>0</v>
      </c>
      <c r="L37" s="385">
        <v>117683122</v>
      </c>
      <c r="M37" s="385">
        <v>38104657</v>
      </c>
      <c r="N37" s="385">
        <v>0</v>
      </c>
      <c r="O37" s="385">
        <v>33740028</v>
      </c>
      <c r="P37" s="385">
        <v>0</v>
      </c>
      <c r="Q37" s="385">
        <v>0</v>
      </c>
      <c r="R37" s="385">
        <v>0</v>
      </c>
      <c r="S37" s="63">
        <v>24</v>
      </c>
    </row>
    <row r="38" spans="1:19" s="99" customFormat="1" ht="23.1" customHeight="1">
      <c r="A38" s="1536">
        <v>25</v>
      </c>
      <c r="B38" s="58" t="s">
        <v>1047</v>
      </c>
      <c r="C38" s="921">
        <v>0</v>
      </c>
      <c r="D38" s="922">
        <v>0</v>
      </c>
      <c r="E38" s="922">
        <v>0</v>
      </c>
      <c r="F38" s="386">
        <v>0</v>
      </c>
      <c r="G38" s="386">
        <v>0</v>
      </c>
      <c r="H38" s="386">
        <v>0</v>
      </c>
      <c r="I38" s="386">
        <v>59066871</v>
      </c>
      <c r="J38" s="386">
        <v>100296477</v>
      </c>
      <c r="K38" s="386">
        <v>0</v>
      </c>
      <c r="L38" s="386">
        <v>159363348</v>
      </c>
      <c r="M38" s="386">
        <v>54920912</v>
      </c>
      <c r="N38" s="386">
        <v>0</v>
      </c>
      <c r="O38" s="386">
        <v>17352010</v>
      </c>
      <c r="P38" s="386">
        <v>4490</v>
      </c>
      <c r="Q38" s="386">
        <v>0</v>
      </c>
      <c r="R38" s="386">
        <v>0</v>
      </c>
      <c r="S38" s="67">
        <v>25</v>
      </c>
    </row>
    <row r="39" spans="1:19" s="99" customFormat="1" ht="23.1" customHeight="1">
      <c r="A39" s="62">
        <v>27</v>
      </c>
      <c r="B39" s="61" t="s">
        <v>1048</v>
      </c>
      <c r="C39" s="920">
        <v>0</v>
      </c>
      <c r="D39" s="390">
        <v>0</v>
      </c>
      <c r="E39" s="390">
        <v>0</v>
      </c>
      <c r="F39" s="384">
        <v>0</v>
      </c>
      <c r="G39" s="384">
        <v>0</v>
      </c>
      <c r="H39" s="384">
        <v>0</v>
      </c>
      <c r="I39" s="384">
        <v>40893472</v>
      </c>
      <c r="J39" s="384">
        <v>78288304</v>
      </c>
      <c r="K39" s="384">
        <v>0</v>
      </c>
      <c r="L39" s="384">
        <v>119181776</v>
      </c>
      <c r="M39" s="384">
        <v>42740173</v>
      </c>
      <c r="N39" s="384">
        <v>0</v>
      </c>
      <c r="O39" s="384">
        <v>20297729</v>
      </c>
      <c r="P39" s="384">
        <v>0</v>
      </c>
      <c r="Q39" s="384">
        <v>0</v>
      </c>
      <c r="R39" s="384">
        <v>0</v>
      </c>
      <c r="S39" s="63">
        <v>27</v>
      </c>
    </row>
    <row r="40" spans="1:19" s="99" customFormat="1" ht="23.1" customHeight="1">
      <c r="A40" s="62">
        <v>28</v>
      </c>
      <c r="B40" s="61" t="s">
        <v>1049</v>
      </c>
      <c r="C40" s="920">
        <v>0</v>
      </c>
      <c r="D40" s="390">
        <v>0</v>
      </c>
      <c r="E40" s="390">
        <v>0</v>
      </c>
      <c r="F40" s="384">
        <v>0</v>
      </c>
      <c r="G40" s="384">
        <v>0</v>
      </c>
      <c r="H40" s="384">
        <v>0</v>
      </c>
      <c r="I40" s="384">
        <v>33833495</v>
      </c>
      <c r="J40" s="384">
        <v>60505855</v>
      </c>
      <c r="K40" s="384">
        <v>0</v>
      </c>
      <c r="L40" s="384">
        <v>94339350</v>
      </c>
      <c r="M40" s="384">
        <v>25332259</v>
      </c>
      <c r="N40" s="384">
        <v>0</v>
      </c>
      <c r="O40" s="384">
        <v>15842103</v>
      </c>
      <c r="P40" s="384">
        <v>0</v>
      </c>
      <c r="Q40" s="384">
        <v>0</v>
      </c>
      <c r="R40" s="384">
        <v>0</v>
      </c>
      <c r="S40" s="63">
        <v>28</v>
      </c>
    </row>
    <row r="41" spans="1:19" s="99" customFormat="1" ht="23.1" customHeight="1">
      <c r="A41" s="62">
        <v>29</v>
      </c>
      <c r="B41" s="61" t="s">
        <v>1050</v>
      </c>
      <c r="C41" s="920">
        <v>0</v>
      </c>
      <c r="D41" s="390">
        <v>0</v>
      </c>
      <c r="E41" s="390">
        <v>0</v>
      </c>
      <c r="F41" s="384">
        <v>0</v>
      </c>
      <c r="G41" s="384">
        <v>0</v>
      </c>
      <c r="H41" s="384">
        <v>0</v>
      </c>
      <c r="I41" s="384">
        <v>13340357</v>
      </c>
      <c r="J41" s="384">
        <v>74229263</v>
      </c>
      <c r="K41" s="384">
        <v>0</v>
      </c>
      <c r="L41" s="384">
        <v>87569620</v>
      </c>
      <c r="M41" s="384">
        <v>35128319</v>
      </c>
      <c r="N41" s="384">
        <v>0</v>
      </c>
      <c r="O41" s="384">
        <v>11207929</v>
      </c>
      <c r="P41" s="384">
        <v>0</v>
      </c>
      <c r="Q41" s="384">
        <v>0</v>
      </c>
      <c r="R41" s="384">
        <v>0</v>
      </c>
      <c r="S41" s="63">
        <v>29</v>
      </c>
    </row>
    <row r="42" spans="1:19" s="99" customFormat="1" ht="23.1" customHeight="1">
      <c r="A42" s="62">
        <v>30</v>
      </c>
      <c r="B42" s="61" t="s">
        <v>1051</v>
      </c>
      <c r="C42" s="923">
        <v>0</v>
      </c>
      <c r="D42" s="402">
        <v>0</v>
      </c>
      <c r="E42" s="402">
        <v>0</v>
      </c>
      <c r="F42" s="385">
        <v>0</v>
      </c>
      <c r="G42" s="385">
        <v>0</v>
      </c>
      <c r="H42" s="385">
        <v>0</v>
      </c>
      <c r="I42" s="385">
        <v>45568578</v>
      </c>
      <c r="J42" s="385">
        <v>118633107</v>
      </c>
      <c r="K42" s="385">
        <v>0</v>
      </c>
      <c r="L42" s="385">
        <v>164201685</v>
      </c>
      <c r="M42" s="385">
        <v>41970177</v>
      </c>
      <c r="N42" s="385">
        <v>0</v>
      </c>
      <c r="O42" s="385">
        <v>25840966</v>
      </c>
      <c r="P42" s="385">
        <v>16100</v>
      </c>
      <c r="Q42" s="385">
        <v>0</v>
      </c>
      <c r="R42" s="385">
        <v>0</v>
      </c>
      <c r="S42" s="63">
        <v>30</v>
      </c>
    </row>
    <row r="43" spans="1:19" s="99" customFormat="1" ht="23.1" customHeight="1">
      <c r="A43" s="1536">
        <v>31</v>
      </c>
      <c r="B43" s="58" t="s">
        <v>1052</v>
      </c>
      <c r="C43" s="921">
        <v>0</v>
      </c>
      <c r="D43" s="922">
        <v>0</v>
      </c>
      <c r="E43" s="922">
        <v>0</v>
      </c>
      <c r="F43" s="386">
        <v>0</v>
      </c>
      <c r="G43" s="386">
        <v>0</v>
      </c>
      <c r="H43" s="386">
        <v>0</v>
      </c>
      <c r="I43" s="386">
        <v>17118262</v>
      </c>
      <c r="J43" s="386">
        <v>55885856</v>
      </c>
      <c r="K43" s="386">
        <v>0</v>
      </c>
      <c r="L43" s="386">
        <v>73004118</v>
      </c>
      <c r="M43" s="386">
        <v>33473950</v>
      </c>
      <c r="N43" s="386">
        <v>0</v>
      </c>
      <c r="O43" s="386">
        <v>8019173</v>
      </c>
      <c r="P43" s="386">
        <v>0</v>
      </c>
      <c r="Q43" s="386">
        <v>0</v>
      </c>
      <c r="R43" s="386">
        <v>0</v>
      </c>
      <c r="S43" s="67">
        <v>31</v>
      </c>
    </row>
    <row r="44" spans="1:19" s="99" customFormat="1" ht="23.1" customHeight="1">
      <c r="A44" s="62">
        <v>32</v>
      </c>
      <c r="B44" s="61" t="s">
        <v>1053</v>
      </c>
      <c r="C44" s="920">
        <v>0</v>
      </c>
      <c r="D44" s="390">
        <v>0</v>
      </c>
      <c r="E44" s="390">
        <v>0</v>
      </c>
      <c r="F44" s="384">
        <v>0</v>
      </c>
      <c r="G44" s="384">
        <v>0</v>
      </c>
      <c r="H44" s="384">
        <v>0</v>
      </c>
      <c r="I44" s="384">
        <v>39077191</v>
      </c>
      <c r="J44" s="384">
        <v>125622720</v>
      </c>
      <c r="K44" s="384">
        <v>0</v>
      </c>
      <c r="L44" s="384">
        <v>164699911</v>
      </c>
      <c r="M44" s="384">
        <v>59265384</v>
      </c>
      <c r="N44" s="384">
        <v>0</v>
      </c>
      <c r="O44" s="384">
        <v>27039405</v>
      </c>
      <c r="P44" s="384">
        <v>0</v>
      </c>
      <c r="Q44" s="384">
        <v>0</v>
      </c>
      <c r="R44" s="384">
        <v>0</v>
      </c>
      <c r="S44" s="63">
        <v>32</v>
      </c>
    </row>
    <row r="45" spans="1:19" s="99" customFormat="1" ht="23.1" customHeight="1">
      <c r="A45" s="62">
        <v>33</v>
      </c>
      <c r="B45" s="61" t="s">
        <v>1054</v>
      </c>
      <c r="C45" s="920">
        <v>0</v>
      </c>
      <c r="D45" s="390">
        <v>0</v>
      </c>
      <c r="E45" s="390">
        <v>0</v>
      </c>
      <c r="F45" s="384">
        <v>0</v>
      </c>
      <c r="G45" s="384">
        <v>0</v>
      </c>
      <c r="H45" s="384">
        <v>0</v>
      </c>
      <c r="I45" s="384">
        <v>14025785</v>
      </c>
      <c r="J45" s="384">
        <v>50621697</v>
      </c>
      <c r="K45" s="384">
        <v>0</v>
      </c>
      <c r="L45" s="384">
        <v>64647482</v>
      </c>
      <c r="M45" s="384">
        <v>24436715</v>
      </c>
      <c r="N45" s="384">
        <v>0</v>
      </c>
      <c r="O45" s="384">
        <v>8345545</v>
      </c>
      <c r="P45" s="384">
        <v>0</v>
      </c>
      <c r="Q45" s="384">
        <v>3475563</v>
      </c>
      <c r="R45" s="384">
        <v>1393563</v>
      </c>
      <c r="S45" s="63">
        <v>33</v>
      </c>
    </row>
    <row r="46" spans="1:19" s="99" customFormat="1" ht="23.1" customHeight="1">
      <c r="A46" s="62">
        <v>34</v>
      </c>
      <c r="B46" s="61" t="s">
        <v>1055</v>
      </c>
      <c r="C46" s="920">
        <v>0</v>
      </c>
      <c r="D46" s="390">
        <v>0</v>
      </c>
      <c r="E46" s="390">
        <v>0</v>
      </c>
      <c r="F46" s="384">
        <v>0</v>
      </c>
      <c r="G46" s="384">
        <v>0</v>
      </c>
      <c r="H46" s="384">
        <v>0</v>
      </c>
      <c r="I46" s="384">
        <v>11436662</v>
      </c>
      <c r="J46" s="384">
        <v>69547694</v>
      </c>
      <c r="K46" s="384">
        <v>0</v>
      </c>
      <c r="L46" s="384">
        <v>80984356</v>
      </c>
      <c r="M46" s="384">
        <v>23508203</v>
      </c>
      <c r="N46" s="384">
        <v>0</v>
      </c>
      <c r="O46" s="384">
        <v>11757718</v>
      </c>
      <c r="P46" s="384">
        <v>0</v>
      </c>
      <c r="Q46" s="384">
        <v>0</v>
      </c>
      <c r="R46" s="384">
        <v>0</v>
      </c>
      <c r="S46" s="63">
        <v>34</v>
      </c>
    </row>
    <row r="47" spans="1:19" s="99" customFormat="1" ht="23.1" customHeight="1">
      <c r="A47" s="62">
        <v>35</v>
      </c>
      <c r="B47" s="61" t="s">
        <v>1056</v>
      </c>
      <c r="C47" s="923">
        <v>0</v>
      </c>
      <c r="D47" s="402">
        <v>0</v>
      </c>
      <c r="E47" s="402">
        <v>0</v>
      </c>
      <c r="F47" s="385">
        <v>0</v>
      </c>
      <c r="G47" s="385">
        <v>0</v>
      </c>
      <c r="H47" s="385">
        <v>0</v>
      </c>
      <c r="I47" s="385">
        <v>39519219</v>
      </c>
      <c r="J47" s="385">
        <v>71435275</v>
      </c>
      <c r="K47" s="385">
        <v>0</v>
      </c>
      <c r="L47" s="385">
        <v>110954494</v>
      </c>
      <c r="M47" s="385">
        <v>47392213</v>
      </c>
      <c r="N47" s="385">
        <v>0</v>
      </c>
      <c r="O47" s="385">
        <v>9967768</v>
      </c>
      <c r="P47" s="385">
        <v>0</v>
      </c>
      <c r="Q47" s="385">
        <v>0</v>
      </c>
      <c r="R47" s="385">
        <v>0</v>
      </c>
      <c r="S47" s="63">
        <v>35</v>
      </c>
    </row>
    <row r="48" spans="1:19" s="99" customFormat="1" ht="23.1" customHeight="1">
      <c r="A48" s="68">
        <v>36</v>
      </c>
      <c r="B48" s="58" t="s">
        <v>1057</v>
      </c>
      <c r="C48" s="921">
        <v>0</v>
      </c>
      <c r="D48" s="922">
        <v>0</v>
      </c>
      <c r="E48" s="922">
        <v>0</v>
      </c>
      <c r="F48" s="386">
        <v>0</v>
      </c>
      <c r="G48" s="386">
        <v>0</v>
      </c>
      <c r="H48" s="386">
        <v>0</v>
      </c>
      <c r="I48" s="386">
        <v>2347000</v>
      </c>
      <c r="J48" s="386">
        <v>33189205</v>
      </c>
      <c r="K48" s="386">
        <v>0</v>
      </c>
      <c r="L48" s="386">
        <v>35536205</v>
      </c>
      <c r="M48" s="386">
        <v>33736077</v>
      </c>
      <c r="N48" s="386">
        <v>0</v>
      </c>
      <c r="O48" s="386">
        <v>317380237</v>
      </c>
      <c r="P48" s="386">
        <v>0</v>
      </c>
      <c r="Q48" s="386">
        <v>604552</v>
      </c>
      <c r="R48" s="386">
        <v>1129128</v>
      </c>
      <c r="S48" s="69">
        <v>36</v>
      </c>
    </row>
    <row r="49" spans="1:19" s="99" customFormat="1" ht="23.1" customHeight="1">
      <c r="A49" s="62">
        <v>37</v>
      </c>
      <c r="B49" s="61" t="s">
        <v>1058</v>
      </c>
      <c r="C49" s="920">
        <v>0</v>
      </c>
      <c r="D49" s="390">
        <v>0</v>
      </c>
      <c r="E49" s="390">
        <v>0</v>
      </c>
      <c r="F49" s="384">
        <v>0</v>
      </c>
      <c r="G49" s="384">
        <v>0</v>
      </c>
      <c r="H49" s="384">
        <v>0</v>
      </c>
      <c r="I49" s="384">
        <v>28490217</v>
      </c>
      <c r="J49" s="384">
        <v>46883473</v>
      </c>
      <c r="K49" s="384">
        <v>0</v>
      </c>
      <c r="L49" s="384">
        <v>75373690</v>
      </c>
      <c r="M49" s="384">
        <v>72138736</v>
      </c>
      <c r="N49" s="384">
        <v>0</v>
      </c>
      <c r="O49" s="384">
        <v>22907004</v>
      </c>
      <c r="P49" s="384">
        <v>282000</v>
      </c>
      <c r="Q49" s="384">
        <v>0</v>
      </c>
      <c r="R49" s="384">
        <v>0</v>
      </c>
      <c r="S49" s="63">
        <v>37</v>
      </c>
    </row>
    <row r="50" spans="1:19" s="99" customFormat="1" ht="23.1" customHeight="1">
      <c r="A50" s="62">
        <v>38</v>
      </c>
      <c r="B50" s="61" t="s">
        <v>1059</v>
      </c>
      <c r="C50" s="920">
        <v>0</v>
      </c>
      <c r="D50" s="390">
        <v>0</v>
      </c>
      <c r="E50" s="390">
        <v>0</v>
      </c>
      <c r="F50" s="384">
        <v>0</v>
      </c>
      <c r="G50" s="384">
        <v>0</v>
      </c>
      <c r="H50" s="384">
        <v>0</v>
      </c>
      <c r="I50" s="384">
        <v>18688735</v>
      </c>
      <c r="J50" s="384">
        <v>58193403</v>
      </c>
      <c r="K50" s="384">
        <v>0</v>
      </c>
      <c r="L50" s="384">
        <v>76882138</v>
      </c>
      <c r="M50" s="384">
        <v>19096987</v>
      </c>
      <c r="N50" s="384">
        <v>0</v>
      </c>
      <c r="O50" s="384">
        <v>19056496</v>
      </c>
      <c r="P50" s="384">
        <v>1827</v>
      </c>
      <c r="Q50" s="384">
        <v>1085111</v>
      </c>
      <c r="R50" s="384">
        <v>413570</v>
      </c>
      <c r="S50" s="63">
        <v>38</v>
      </c>
    </row>
    <row r="51" spans="1:19" s="99" customFormat="1" ht="23.1" customHeight="1">
      <c r="A51" s="62">
        <v>39</v>
      </c>
      <c r="B51" s="61" t="s">
        <v>1060</v>
      </c>
      <c r="C51" s="920">
        <v>0</v>
      </c>
      <c r="D51" s="390">
        <v>0</v>
      </c>
      <c r="E51" s="390">
        <v>0</v>
      </c>
      <c r="F51" s="384">
        <v>0</v>
      </c>
      <c r="G51" s="384">
        <v>0</v>
      </c>
      <c r="H51" s="384">
        <v>0</v>
      </c>
      <c r="I51" s="384">
        <v>8498733</v>
      </c>
      <c r="J51" s="384">
        <v>39957773</v>
      </c>
      <c r="K51" s="384">
        <v>0</v>
      </c>
      <c r="L51" s="384">
        <v>48456506</v>
      </c>
      <c r="M51" s="384">
        <v>36640260</v>
      </c>
      <c r="N51" s="384">
        <v>0</v>
      </c>
      <c r="O51" s="384">
        <v>5564540</v>
      </c>
      <c r="P51" s="384">
        <v>0</v>
      </c>
      <c r="Q51" s="384">
        <v>0</v>
      </c>
      <c r="R51" s="384">
        <v>0</v>
      </c>
      <c r="S51" s="63">
        <v>39</v>
      </c>
    </row>
    <row r="52" spans="1:19" s="99" customFormat="1" ht="23.1" customHeight="1">
      <c r="A52" s="62">
        <v>42</v>
      </c>
      <c r="B52" s="61" t="s">
        <v>1061</v>
      </c>
      <c r="C52" s="923">
        <v>0</v>
      </c>
      <c r="D52" s="402">
        <v>0</v>
      </c>
      <c r="E52" s="402">
        <v>0</v>
      </c>
      <c r="F52" s="385">
        <v>0</v>
      </c>
      <c r="G52" s="385">
        <v>0</v>
      </c>
      <c r="H52" s="385">
        <v>0</v>
      </c>
      <c r="I52" s="385">
        <v>8344465</v>
      </c>
      <c r="J52" s="385">
        <v>34339303</v>
      </c>
      <c r="K52" s="385">
        <v>0</v>
      </c>
      <c r="L52" s="385">
        <v>42683768</v>
      </c>
      <c r="M52" s="385">
        <v>20437816</v>
      </c>
      <c r="N52" s="385">
        <v>0</v>
      </c>
      <c r="O52" s="385">
        <v>33497635</v>
      </c>
      <c r="P52" s="385">
        <v>0</v>
      </c>
      <c r="Q52" s="385">
        <v>0</v>
      </c>
      <c r="R52" s="385">
        <v>0</v>
      </c>
      <c r="S52" s="63">
        <v>42</v>
      </c>
    </row>
    <row r="53" spans="1:19" s="99" customFormat="1" ht="23.1" customHeight="1">
      <c r="A53" s="1536">
        <v>43</v>
      </c>
      <c r="B53" s="58" t="s">
        <v>1062</v>
      </c>
      <c r="C53" s="921">
        <v>0</v>
      </c>
      <c r="D53" s="922">
        <v>0</v>
      </c>
      <c r="E53" s="922">
        <v>0</v>
      </c>
      <c r="F53" s="386">
        <v>0</v>
      </c>
      <c r="G53" s="386">
        <v>0</v>
      </c>
      <c r="H53" s="386">
        <v>0</v>
      </c>
      <c r="I53" s="386">
        <v>15359331</v>
      </c>
      <c r="J53" s="386">
        <v>78554464</v>
      </c>
      <c r="K53" s="386">
        <v>0</v>
      </c>
      <c r="L53" s="386">
        <v>93913795</v>
      </c>
      <c r="M53" s="386">
        <v>39144657</v>
      </c>
      <c r="N53" s="386">
        <v>0</v>
      </c>
      <c r="O53" s="386">
        <v>12999706</v>
      </c>
      <c r="P53" s="386">
        <v>0</v>
      </c>
      <c r="Q53" s="386">
        <v>2124903</v>
      </c>
      <c r="R53" s="386">
        <v>859695</v>
      </c>
      <c r="S53" s="67">
        <v>43</v>
      </c>
    </row>
    <row r="54" spans="1:19" s="99" customFormat="1" ht="23.1" customHeight="1">
      <c r="A54" s="62">
        <v>44</v>
      </c>
      <c r="B54" s="61" t="s">
        <v>1063</v>
      </c>
      <c r="C54" s="920">
        <v>0</v>
      </c>
      <c r="D54" s="390">
        <v>0</v>
      </c>
      <c r="E54" s="390">
        <v>0</v>
      </c>
      <c r="F54" s="384">
        <v>0</v>
      </c>
      <c r="G54" s="384">
        <v>0</v>
      </c>
      <c r="H54" s="384">
        <v>0</v>
      </c>
      <c r="I54" s="384">
        <v>11325960</v>
      </c>
      <c r="J54" s="384">
        <v>959872</v>
      </c>
      <c r="K54" s="384">
        <v>0</v>
      </c>
      <c r="L54" s="384">
        <v>12285832</v>
      </c>
      <c r="M54" s="384">
        <v>25247753</v>
      </c>
      <c r="N54" s="384">
        <v>0</v>
      </c>
      <c r="O54" s="384">
        <v>25598014</v>
      </c>
      <c r="P54" s="384">
        <v>0</v>
      </c>
      <c r="Q54" s="384">
        <v>0</v>
      </c>
      <c r="R54" s="384">
        <v>0</v>
      </c>
      <c r="S54" s="63">
        <v>44</v>
      </c>
    </row>
    <row r="55" spans="1:19" s="99" customFormat="1" ht="23.1" customHeight="1">
      <c r="A55" s="62">
        <v>45</v>
      </c>
      <c r="B55" s="61" t="s">
        <v>1064</v>
      </c>
      <c r="C55" s="920">
        <v>0</v>
      </c>
      <c r="D55" s="390">
        <v>0</v>
      </c>
      <c r="E55" s="390">
        <v>0</v>
      </c>
      <c r="F55" s="384">
        <v>0</v>
      </c>
      <c r="G55" s="384">
        <v>0</v>
      </c>
      <c r="H55" s="384">
        <v>0</v>
      </c>
      <c r="I55" s="384">
        <v>2678669</v>
      </c>
      <c r="J55" s="384">
        <v>8325547</v>
      </c>
      <c r="K55" s="384">
        <v>0</v>
      </c>
      <c r="L55" s="384">
        <v>11004216</v>
      </c>
      <c r="M55" s="384">
        <v>8526580</v>
      </c>
      <c r="N55" s="384">
        <v>0</v>
      </c>
      <c r="O55" s="384">
        <v>1047850</v>
      </c>
      <c r="P55" s="384">
        <v>0</v>
      </c>
      <c r="Q55" s="384">
        <v>0</v>
      </c>
      <c r="R55" s="384">
        <v>0</v>
      </c>
      <c r="S55" s="63">
        <v>45</v>
      </c>
    </row>
    <row r="56" spans="1:19" s="99" customFormat="1" ht="23.1" customHeight="1">
      <c r="A56" s="62">
        <v>46</v>
      </c>
      <c r="B56" s="61" t="s">
        <v>1065</v>
      </c>
      <c r="C56" s="920">
        <v>0</v>
      </c>
      <c r="D56" s="390">
        <v>0</v>
      </c>
      <c r="E56" s="390">
        <v>0</v>
      </c>
      <c r="F56" s="384">
        <v>0</v>
      </c>
      <c r="G56" s="384">
        <v>0</v>
      </c>
      <c r="H56" s="384">
        <v>0</v>
      </c>
      <c r="I56" s="384">
        <v>784575</v>
      </c>
      <c r="J56" s="384">
        <v>67852489</v>
      </c>
      <c r="K56" s="384">
        <v>0</v>
      </c>
      <c r="L56" s="384">
        <v>68637064</v>
      </c>
      <c r="M56" s="384">
        <v>27592110</v>
      </c>
      <c r="N56" s="384">
        <v>0</v>
      </c>
      <c r="O56" s="384">
        <v>13062136</v>
      </c>
      <c r="P56" s="384">
        <v>0</v>
      </c>
      <c r="Q56" s="384">
        <v>0</v>
      </c>
      <c r="R56" s="384">
        <v>0</v>
      </c>
      <c r="S56" s="63">
        <v>46</v>
      </c>
    </row>
    <row r="57" spans="1:19" s="99" customFormat="1" ht="23.1" customHeight="1">
      <c r="A57" s="62">
        <v>47</v>
      </c>
      <c r="B57" s="61" t="s">
        <v>1066</v>
      </c>
      <c r="C57" s="923">
        <v>0</v>
      </c>
      <c r="D57" s="402">
        <v>0</v>
      </c>
      <c r="E57" s="402">
        <v>0</v>
      </c>
      <c r="F57" s="385">
        <v>0</v>
      </c>
      <c r="G57" s="385">
        <v>0</v>
      </c>
      <c r="H57" s="385">
        <v>0</v>
      </c>
      <c r="I57" s="385">
        <v>15172703</v>
      </c>
      <c r="J57" s="385">
        <v>41501439</v>
      </c>
      <c r="K57" s="385">
        <v>0</v>
      </c>
      <c r="L57" s="385">
        <v>56674142</v>
      </c>
      <c r="M57" s="385">
        <v>24315920</v>
      </c>
      <c r="N57" s="385">
        <v>0</v>
      </c>
      <c r="O57" s="385">
        <v>31613750</v>
      </c>
      <c r="P57" s="385">
        <v>0</v>
      </c>
      <c r="Q57" s="385">
        <v>1857456</v>
      </c>
      <c r="R57" s="385">
        <v>491581</v>
      </c>
      <c r="S57" s="63">
        <v>47</v>
      </c>
    </row>
    <row r="58" spans="1:19" s="99" customFormat="1" ht="23.1" customHeight="1">
      <c r="A58" s="1536">
        <v>49</v>
      </c>
      <c r="B58" s="58" t="s">
        <v>1067</v>
      </c>
      <c r="C58" s="921">
        <v>0</v>
      </c>
      <c r="D58" s="922">
        <v>0</v>
      </c>
      <c r="E58" s="922">
        <v>0</v>
      </c>
      <c r="F58" s="386">
        <v>0</v>
      </c>
      <c r="G58" s="386">
        <v>0</v>
      </c>
      <c r="H58" s="386">
        <v>0</v>
      </c>
      <c r="I58" s="386">
        <v>5640373</v>
      </c>
      <c r="J58" s="386">
        <v>8464007</v>
      </c>
      <c r="K58" s="386">
        <v>0</v>
      </c>
      <c r="L58" s="386">
        <v>14104380</v>
      </c>
      <c r="M58" s="386">
        <v>16334570</v>
      </c>
      <c r="N58" s="386">
        <v>0</v>
      </c>
      <c r="O58" s="386">
        <v>33502709</v>
      </c>
      <c r="P58" s="386">
        <v>0</v>
      </c>
      <c r="Q58" s="386">
        <v>0</v>
      </c>
      <c r="R58" s="386">
        <v>0</v>
      </c>
      <c r="S58" s="67">
        <v>49</v>
      </c>
    </row>
    <row r="59" spans="1:19" s="99" customFormat="1" ht="23.1" customHeight="1">
      <c r="A59" s="62">
        <v>50</v>
      </c>
      <c r="B59" s="61" t="s">
        <v>1068</v>
      </c>
      <c r="C59" s="920">
        <v>0</v>
      </c>
      <c r="D59" s="390">
        <v>0</v>
      </c>
      <c r="E59" s="390">
        <v>0</v>
      </c>
      <c r="F59" s="384">
        <v>0</v>
      </c>
      <c r="G59" s="384">
        <v>0</v>
      </c>
      <c r="H59" s="384">
        <v>0</v>
      </c>
      <c r="I59" s="384">
        <v>11961938</v>
      </c>
      <c r="J59" s="384">
        <v>12342177</v>
      </c>
      <c r="K59" s="384">
        <v>0</v>
      </c>
      <c r="L59" s="384">
        <v>24304115</v>
      </c>
      <c r="M59" s="384">
        <v>9207858</v>
      </c>
      <c r="N59" s="384">
        <v>0</v>
      </c>
      <c r="O59" s="384">
        <v>7941938</v>
      </c>
      <c r="P59" s="384">
        <v>8270</v>
      </c>
      <c r="Q59" s="384">
        <v>0</v>
      </c>
      <c r="R59" s="384">
        <v>0</v>
      </c>
      <c r="S59" s="63">
        <v>50</v>
      </c>
    </row>
    <row r="60" spans="1:19" s="99" customFormat="1" ht="23.1" customHeight="1">
      <c r="A60" s="62">
        <v>51</v>
      </c>
      <c r="B60" s="61" t="s">
        <v>1069</v>
      </c>
      <c r="C60" s="920">
        <v>0</v>
      </c>
      <c r="D60" s="390">
        <v>0</v>
      </c>
      <c r="E60" s="390">
        <v>0</v>
      </c>
      <c r="F60" s="384">
        <v>0</v>
      </c>
      <c r="G60" s="384">
        <v>0</v>
      </c>
      <c r="H60" s="384">
        <v>0</v>
      </c>
      <c r="I60" s="384">
        <v>18336445</v>
      </c>
      <c r="J60" s="384">
        <v>20636039</v>
      </c>
      <c r="K60" s="384">
        <v>0</v>
      </c>
      <c r="L60" s="384">
        <v>38972484</v>
      </c>
      <c r="M60" s="384">
        <v>38345627</v>
      </c>
      <c r="N60" s="384">
        <v>0</v>
      </c>
      <c r="O60" s="384">
        <v>3379373</v>
      </c>
      <c r="P60" s="384">
        <v>450</v>
      </c>
      <c r="Q60" s="384">
        <v>155018</v>
      </c>
      <c r="R60" s="384">
        <v>40443</v>
      </c>
      <c r="S60" s="63">
        <v>51</v>
      </c>
    </row>
    <row r="61" spans="1:19" s="99" customFormat="1" ht="23.1" customHeight="1">
      <c r="A61" s="62">
        <v>52</v>
      </c>
      <c r="B61" s="61" t="s">
        <v>1070</v>
      </c>
      <c r="C61" s="920">
        <v>0</v>
      </c>
      <c r="D61" s="390">
        <v>0</v>
      </c>
      <c r="E61" s="390">
        <v>0</v>
      </c>
      <c r="F61" s="384">
        <v>0</v>
      </c>
      <c r="G61" s="384">
        <v>0</v>
      </c>
      <c r="H61" s="384">
        <v>0</v>
      </c>
      <c r="I61" s="384">
        <v>1087195</v>
      </c>
      <c r="J61" s="384">
        <v>8007370</v>
      </c>
      <c r="K61" s="384">
        <v>0</v>
      </c>
      <c r="L61" s="384">
        <v>9094565</v>
      </c>
      <c r="M61" s="384">
        <v>4011480</v>
      </c>
      <c r="N61" s="384">
        <v>0</v>
      </c>
      <c r="O61" s="384">
        <v>2219925</v>
      </c>
      <c r="P61" s="384">
        <v>0</v>
      </c>
      <c r="Q61" s="384">
        <v>0</v>
      </c>
      <c r="R61" s="384">
        <v>0</v>
      </c>
      <c r="S61" s="63">
        <v>52</v>
      </c>
    </row>
    <row r="62" spans="1:19" s="99" customFormat="1" ht="23.1" customHeight="1" thickBot="1">
      <c r="A62" s="1537">
        <v>54</v>
      </c>
      <c r="B62" s="78" t="s">
        <v>1071</v>
      </c>
      <c r="C62" s="924">
        <v>0</v>
      </c>
      <c r="D62" s="925">
        <v>0</v>
      </c>
      <c r="E62" s="925">
        <v>0</v>
      </c>
      <c r="F62" s="392">
        <v>0</v>
      </c>
      <c r="G62" s="392">
        <v>0</v>
      </c>
      <c r="H62" s="392">
        <v>0</v>
      </c>
      <c r="I62" s="392">
        <v>11126019</v>
      </c>
      <c r="J62" s="392">
        <v>20685669</v>
      </c>
      <c r="K62" s="392">
        <v>0</v>
      </c>
      <c r="L62" s="392">
        <v>31811688</v>
      </c>
      <c r="M62" s="392">
        <v>12198252</v>
      </c>
      <c r="N62" s="392">
        <v>0</v>
      </c>
      <c r="O62" s="392">
        <v>1901104</v>
      </c>
      <c r="P62" s="392">
        <v>0</v>
      </c>
      <c r="Q62" s="392">
        <v>0</v>
      </c>
      <c r="R62" s="392">
        <v>0</v>
      </c>
      <c r="S62" s="79">
        <v>54</v>
      </c>
    </row>
    <row r="63" spans="1:19" s="99" customFormat="1" ht="23.1" customHeight="1">
      <c r="A63" s="62">
        <v>55</v>
      </c>
      <c r="B63" s="61" t="s">
        <v>1072</v>
      </c>
      <c r="C63" s="920">
        <v>0</v>
      </c>
      <c r="D63" s="390">
        <v>0</v>
      </c>
      <c r="E63" s="390">
        <v>0</v>
      </c>
      <c r="F63" s="384">
        <v>0</v>
      </c>
      <c r="G63" s="384">
        <v>0</v>
      </c>
      <c r="H63" s="384">
        <v>0</v>
      </c>
      <c r="I63" s="384">
        <v>8536604</v>
      </c>
      <c r="J63" s="384">
        <v>10796019</v>
      </c>
      <c r="K63" s="384">
        <v>0</v>
      </c>
      <c r="L63" s="384">
        <v>19332623</v>
      </c>
      <c r="M63" s="384">
        <v>23321183</v>
      </c>
      <c r="N63" s="384">
        <v>0</v>
      </c>
      <c r="O63" s="384">
        <v>2189316</v>
      </c>
      <c r="P63" s="384">
        <v>0</v>
      </c>
      <c r="Q63" s="384">
        <v>0</v>
      </c>
      <c r="R63" s="384">
        <v>0</v>
      </c>
      <c r="S63" s="63">
        <v>55</v>
      </c>
    </row>
    <row r="64" spans="1:19" s="99" customFormat="1" ht="23.1" customHeight="1">
      <c r="A64" s="62">
        <v>56</v>
      </c>
      <c r="B64" s="61" t="s">
        <v>1073</v>
      </c>
      <c r="C64" s="920">
        <v>0</v>
      </c>
      <c r="D64" s="390">
        <v>0</v>
      </c>
      <c r="E64" s="390">
        <v>0</v>
      </c>
      <c r="F64" s="384">
        <v>0</v>
      </c>
      <c r="G64" s="384">
        <v>0</v>
      </c>
      <c r="H64" s="384">
        <v>0</v>
      </c>
      <c r="I64" s="384">
        <v>8610533</v>
      </c>
      <c r="J64" s="384">
        <v>11784914</v>
      </c>
      <c r="K64" s="384">
        <v>0</v>
      </c>
      <c r="L64" s="384">
        <v>20395447</v>
      </c>
      <c r="M64" s="384">
        <v>11241878</v>
      </c>
      <c r="N64" s="384">
        <v>4379000</v>
      </c>
      <c r="O64" s="384">
        <v>1308102</v>
      </c>
      <c r="P64" s="384">
        <v>0</v>
      </c>
      <c r="Q64" s="384">
        <v>0</v>
      </c>
      <c r="R64" s="384">
        <v>0</v>
      </c>
      <c r="S64" s="63">
        <v>56</v>
      </c>
    </row>
    <row r="65" spans="1:19" s="99" customFormat="1" ht="23.1" customHeight="1">
      <c r="A65" s="62">
        <v>57</v>
      </c>
      <c r="B65" s="61" t="s">
        <v>1074</v>
      </c>
      <c r="C65" s="920">
        <v>0</v>
      </c>
      <c r="D65" s="390">
        <v>0</v>
      </c>
      <c r="E65" s="390">
        <v>0</v>
      </c>
      <c r="F65" s="384">
        <v>0</v>
      </c>
      <c r="G65" s="384">
        <v>0</v>
      </c>
      <c r="H65" s="384">
        <v>0</v>
      </c>
      <c r="I65" s="384">
        <v>3411676</v>
      </c>
      <c r="J65" s="384">
        <v>5904914</v>
      </c>
      <c r="K65" s="384">
        <v>0</v>
      </c>
      <c r="L65" s="384">
        <v>9316590</v>
      </c>
      <c r="M65" s="384">
        <v>6946794</v>
      </c>
      <c r="N65" s="384">
        <v>0</v>
      </c>
      <c r="O65" s="384">
        <v>611320</v>
      </c>
      <c r="P65" s="384">
        <v>0</v>
      </c>
      <c r="Q65" s="384">
        <v>0</v>
      </c>
      <c r="R65" s="384">
        <v>0</v>
      </c>
      <c r="S65" s="63">
        <v>57</v>
      </c>
    </row>
    <row r="66" spans="1:19" s="99" customFormat="1" ht="23.1" customHeight="1">
      <c r="A66" s="62">
        <v>58</v>
      </c>
      <c r="B66" s="61" t="s">
        <v>1075</v>
      </c>
      <c r="C66" s="920">
        <v>0</v>
      </c>
      <c r="D66" s="390">
        <v>0</v>
      </c>
      <c r="E66" s="390">
        <v>0</v>
      </c>
      <c r="F66" s="384">
        <v>0</v>
      </c>
      <c r="G66" s="384">
        <v>0</v>
      </c>
      <c r="H66" s="384">
        <v>0</v>
      </c>
      <c r="I66" s="384">
        <v>3845761</v>
      </c>
      <c r="J66" s="384">
        <v>8827563</v>
      </c>
      <c r="K66" s="384">
        <v>0</v>
      </c>
      <c r="L66" s="384">
        <v>12673324</v>
      </c>
      <c r="M66" s="384">
        <v>4383143</v>
      </c>
      <c r="N66" s="384">
        <v>0</v>
      </c>
      <c r="O66" s="384">
        <v>1780935</v>
      </c>
      <c r="P66" s="384">
        <v>0</v>
      </c>
      <c r="Q66" s="384">
        <v>0</v>
      </c>
      <c r="R66" s="384">
        <v>0</v>
      </c>
      <c r="S66" s="63">
        <v>58</v>
      </c>
    </row>
    <row r="67" spans="1:19" s="99" customFormat="1" ht="23.1" customHeight="1">
      <c r="A67" s="71">
        <v>59</v>
      </c>
      <c r="B67" s="72" t="s">
        <v>1076</v>
      </c>
      <c r="C67" s="923">
        <v>0</v>
      </c>
      <c r="D67" s="402">
        <v>0</v>
      </c>
      <c r="E67" s="402">
        <v>0</v>
      </c>
      <c r="F67" s="385">
        <v>0</v>
      </c>
      <c r="G67" s="385">
        <v>0</v>
      </c>
      <c r="H67" s="385">
        <v>0</v>
      </c>
      <c r="I67" s="385">
        <v>763693</v>
      </c>
      <c r="J67" s="385">
        <v>6951184</v>
      </c>
      <c r="K67" s="385">
        <v>0</v>
      </c>
      <c r="L67" s="385">
        <v>7714877</v>
      </c>
      <c r="M67" s="385">
        <v>4669726</v>
      </c>
      <c r="N67" s="385">
        <v>0</v>
      </c>
      <c r="O67" s="385">
        <v>622075</v>
      </c>
      <c r="P67" s="385">
        <v>0</v>
      </c>
      <c r="Q67" s="385">
        <v>0</v>
      </c>
      <c r="R67" s="385">
        <v>0</v>
      </c>
      <c r="S67" s="73">
        <v>59</v>
      </c>
    </row>
    <row r="68" spans="1:19" s="111" customFormat="1" ht="23.1" customHeight="1">
      <c r="A68" s="74">
        <v>61</v>
      </c>
      <c r="B68" s="61" t="s">
        <v>1077</v>
      </c>
      <c r="C68" s="921">
        <v>0</v>
      </c>
      <c r="D68" s="922">
        <v>0</v>
      </c>
      <c r="E68" s="922">
        <v>0</v>
      </c>
      <c r="F68" s="386">
        <v>0</v>
      </c>
      <c r="G68" s="386">
        <v>0</v>
      </c>
      <c r="H68" s="386">
        <v>0</v>
      </c>
      <c r="I68" s="386">
        <v>8731340</v>
      </c>
      <c r="J68" s="386">
        <v>4806197</v>
      </c>
      <c r="K68" s="386">
        <v>17554095</v>
      </c>
      <c r="L68" s="386">
        <v>31091632</v>
      </c>
      <c r="M68" s="386">
        <v>4581447</v>
      </c>
      <c r="N68" s="386">
        <v>6710000</v>
      </c>
      <c r="O68" s="386">
        <v>1147075</v>
      </c>
      <c r="P68" s="386">
        <v>0</v>
      </c>
      <c r="Q68" s="386">
        <v>0</v>
      </c>
      <c r="R68" s="386">
        <v>0</v>
      </c>
      <c r="S68" s="75">
        <v>61</v>
      </c>
    </row>
    <row r="69" spans="1:19" s="111" customFormat="1" ht="23.1" customHeight="1">
      <c r="A69" s="62">
        <v>65</v>
      </c>
      <c r="B69" s="61" t="s">
        <v>1078</v>
      </c>
      <c r="C69" s="920">
        <v>0</v>
      </c>
      <c r="D69" s="390">
        <v>0</v>
      </c>
      <c r="E69" s="390">
        <v>0</v>
      </c>
      <c r="F69" s="384">
        <v>0</v>
      </c>
      <c r="G69" s="384">
        <v>0</v>
      </c>
      <c r="H69" s="384">
        <v>0</v>
      </c>
      <c r="I69" s="384">
        <v>31138</v>
      </c>
      <c r="J69" s="384">
        <v>2178471</v>
      </c>
      <c r="K69" s="384">
        <v>61875</v>
      </c>
      <c r="L69" s="384">
        <v>2271484</v>
      </c>
      <c r="M69" s="384">
        <v>398111</v>
      </c>
      <c r="N69" s="384">
        <v>0</v>
      </c>
      <c r="O69" s="384">
        <v>32115</v>
      </c>
      <c r="P69" s="384">
        <v>0</v>
      </c>
      <c r="Q69" s="384">
        <v>0</v>
      </c>
      <c r="R69" s="384">
        <v>0</v>
      </c>
      <c r="S69" s="63">
        <v>65</v>
      </c>
    </row>
    <row r="70" spans="1:19" s="111" customFormat="1" ht="23.1" customHeight="1">
      <c r="A70" s="62">
        <v>66</v>
      </c>
      <c r="B70" s="61" t="s">
        <v>1079</v>
      </c>
      <c r="C70" s="920">
        <v>0</v>
      </c>
      <c r="D70" s="390">
        <v>0</v>
      </c>
      <c r="E70" s="390">
        <v>0</v>
      </c>
      <c r="F70" s="384">
        <v>0</v>
      </c>
      <c r="G70" s="384">
        <v>0</v>
      </c>
      <c r="H70" s="384">
        <v>0</v>
      </c>
      <c r="I70" s="384">
        <v>8242698</v>
      </c>
      <c r="J70" s="384">
        <v>9015196</v>
      </c>
      <c r="K70" s="384">
        <v>0</v>
      </c>
      <c r="L70" s="384">
        <v>17257894</v>
      </c>
      <c r="M70" s="384">
        <v>8234528</v>
      </c>
      <c r="N70" s="384">
        <v>0</v>
      </c>
      <c r="O70" s="384">
        <v>1668905</v>
      </c>
      <c r="P70" s="384">
        <v>0</v>
      </c>
      <c r="Q70" s="384">
        <v>0</v>
      </c>
      <c r="R70" s="384">
        <v>0</v>
      </c>
      <c r="S70" s="63">
        <v>66</v>
      </c>
    </row>
    <row r="71" spans="1:19" s="111" customFormat="1" ht="23.1" customHeight="1">
      <c r="A71" s="62">
        <v>68</v>
      </c>
      <c r="B71" s="61" t="s">
        <v>1080</v>
      </c>
      <c r="C71" s="920">
        <v>0</v>
      </c>
      <c r="D71" s="390">
        <v>0</v>
      </c>
      <c r="E71" s="390">
        <v>0</v>
      </c>
      <c r="F71" s="384">
        <v>0</v>
      </c>
      <c r="G71" s="384">
        <v>0</v>
      </c>
      <c r="H71" s="384">
        <v>0</v>
      </c>
      <c r="I71" s="384">
        <v>4156404</v>
      </c>
      <c r="J71" s="384">
        <v>8737413</v>
      </c>
      <c r="K71" s="384">
        <v>0</v>
      </c>
      <c r="L71" s="384">
        <v>12893817</v>
      </c>
      <c r="M71" s="384">
        <v>13730028</v>
      </c>
      <c r="N71" s="384">
        <v>0</v>
      </c>
      <c r="O71" s="384">
        <v>1568365</v>
      </c>
      <c r="P71" s="384">
        <v>0</v>
      </c>
      <c r="Q71" s="384">
        <v>0</v>
      </c>
      <c r="R71" s="384">
        <v>0</v>
      </c>
      <c r="S71" s="63">
        <v>68</v>
      </c>
    </row>
    <row r="72" spans="1:19" s="111" customFormat="1" ht="23.1" customHeight="1">
      <c r="A72" s="71">
        <v>70</v>
      </c>
      <c r="B72" s="72" t="s">
        <v>1081</v>
      </c>
      <c r="C72" s="923">
        <v>0</v>
      </c>
      <c r="D72" s="402">
        <v>0</v>
      </c>
      <c r="E72" s="402">
        <v>0</v>
      </c>
      <c r="F72" s="385">
        <v>0</v>
      </c>
      <c r="G72" s="385">
        <v>0</v>
      </c>
      <c r="H72" s="385">
        <v>0</v>
      </c>
      <c r="I72" s="385">
        <v>14402158</v>
      </c>
      <c r="J72" s="385">
        <v>20667430</v>
      </c>
      <c r="K72" s="385">
        <v>0</v>
      </c>
      <c r="L72" s="385">
        <v>35069588</v>
      </c>
      <c r="M72" s="385">
        <v>14730407</v>
      </c>
      <c r="N72" s="385">
        <v>0</v>
      </c>
      <c r="O72" s="385">
        <v>67220314</v>
      </c>
      <c r="P72" s="385">
        <v>0</v>
      </c>
      <c r="Q72" s="385">
        <v>0</v>
      </c>
      <c r="R72" s="385">
        <v>0</v>
      </c>
      <c r="S72" s="73">
        <v>70</v>
      </c>
    </row>
    <row r="73" spans="1:19" ht="23.1" customHeight="1">
      <c r="A73" s="60">
        <v>78</v>
      </c>
      <c r="B73" s="61" t="s">
        <v>1082</v>
      </c>
      <c r="C73" s="384">
        <v>0</v>
      </c>
      <c r="D73" s="384">
        <v>0</v>
      </c>
      <c r="E73" s="384">
        <v>0</v>
      </c>
      <c r="F73" s="384">
        <v>0</v>
      </c>
      <c r="G73" s="384">
        <v>0</v>
      </c>
      <c r="H73" s="384">
        <v>0</v>
      </c>
      <c r="I73" s="384">
        <v>20761631</v>
      </c>
      <c r="J73" s="384">
        <v>25772450</v>
      </c>
      <c r="K73" s="388">
        <v>0</v>
      </c>
      <c r="L73" s="388">
        <v>46534081</v>
      </c>
      <c r="M73" s="388">
        <v>17251914</v>
      </c>
      <c r="N73" s="388">
        <v>0</v>
      </c>
      <c r="O73" s="388">
        <v>10303958</v>
      </c>
      <c r="P73" s="388">
        <v>0</v>
      </c>
      <c r="Q73" s="388">
        <v>0</v>
      </c>
      <c r="R73" s="388">
        <v>0</v>
      </c>
      <c r="S73" s="55">
        <v>78</v>
      </c>
    </row>
    <row r="74" spans="1:19" ht="23.1" customHeight="1">
      <c r="A74" s="60">
        <v>84</v>
      </c>
      <c r="B74" s="61" t="s">
        <v>1083</v>
      </c>
      <c r="C74" s="384">
        <v>0</v>
      </c>
      <c r="D74" s="384">
        <v>0</v>
      </c>
      <c r="E74" s="384">
        <v>0</v>
      </c>
      <c r="F74" s="384">
        <v>0</v>
      </c>
      <c r="G74" s="384">
        <v>0</v>
      </c>
      <c r="H74" s="384">
        <v>0</v>
      </c>
      <c r="I74" s="384">
        <v>26637419</v>
      </c>
      <c r="J74" s="384">
        <v>28782648</v>
      </c>
      <c r="K74" s="388">
        <v>0</v>
      </c>
      <c r="L74" s="388">
        <v>55420067</v>
      </c>
      <c r="M74" s="388">
        <v>26187062</v>
      </c>
      <c r="N74" s="388">
        <v>0</v>
      </c>
      <c r="O74" s="388">
        <v>99950132</v>
      </c>
      <c r="P74" s="388">
        <v>0</v>
      </c>
      <c r="Q74" s="388">
        <v>55174</v>
      </c>
      <c r="R74" s="388">
        <v>26454</v>
      </c>
      <c r="S74" s="55">
        <v>84</v>
      </c>
    </row>
    <row r="75" spans="1:19" ht="23.1" customHeight="1">
      <c r="A75" s="60">
        <v>85</v>
      </c>
      <c r="B75" s="61" t="s">
        <v>1084</v>
      </c>
      <c r="C75" s="384">
        <v>0</v>
      </c>
      <c r="D75" s="384">
        <v>0</v>
      </c>
      <c r="E75" s="384">
        <v>0</v>
      </c>
      <c r="F75" s="384">
        <v>0</v>
      </c>
      <c r="G75" s="384">
        <v>0</v>
      </c>
      <c r="H75" s="384">
        <v>0</v>
      </c>
      <c r="I75" s="384">
        <v>17790211</v>
      </c>
      <c r="J75" s="384">
        <v>39486235</v>
      </c>
      <c r="K75" s="388">
        <v>0</v>
      </c>
      <c r="L75" s="388">
        <v>57276446</v>
      </c>
      <c r="M75" s="388">
        <v>31008129</v>
      </c>
      <c r="N75" s="388">
        <v>0</v>
      </c>
      <c r="O75" s="388">
        <v>5766140</v>
      </c>
      <c r="P75" s="388">
        <v>0</v>
      </c>
      <c r="Q75" s="388">
        <v>0</v>
      </c>
      <c r="R75" s="388">
        <v>0</v>
      </c>
      <c r="S75" s="55">
        <v>85</v>
      </c>
    </row>
    <row r="76" spans="1:19" ht="23.1" customHeight="1">
      <c r="A76" s="60">
        <v>89</v>
      </c>
      <c r="B76" s="61" t="s">
        <v>1085</v>
      </c>
      <c r="C76" s="384">
        <v>0</v>
      </c>
      <c r="D76" s="384">
        <v>0</v>
      </c>
      <c r="E76" s="384">
        <v>0</v>
      </c>
      <c r="F76" s="384">
        <v>0</v>
      </c>
      <c r="G76" s="384">
        <v>0</v>
      </c>
      <c r="H76" s="384">
        <v>0</v>
      </c>
      <c r="I76" s="384">
        <v>13268229</v>
      </c>
      <c r="J76" s="384">
        <v>37516688</v>
      </c>
      <c r="K76" s="388">
        <v>0</v>
      </c>
      <c r="L76" s="388">
        <v>50784917</v>
      </c>
      <c r="M76" s="388">
        <v>34696037</v>
      </c>
      <c r="N76" s="388">
        <v>0</v>
      </c>
      <c r="O76" s="388">
        <v>9617453</v>
      </c>
      <c r="P76" s="388">
        <v>0</v>
      </c>
      <c r="Q76" s="388">
        <v>0</v>
      </c>
      <c r="R76" s="388">
        <v>0</v>
      </c>
      <c r="S76" s="55">
        <v>89</v>
      </c>
    </row>
    <row r="77" spans="1:19" ht="23.1" customHeight="1">
      <c r="A77" s="60">
        <v>90</v>
      </c>
      <c r="B77" s="61" t="s">
        <v>1086</v>
      </c>
      <c r="C77" s="385">
        <v>0</v>
      </c>
      <c r="D77" s="385">
        <v>0</v>
      </c>
      <c r="E77" s="385">
        <v>0</v>
      </c>
      <c r="F77" s="385">
        <v>0</v>
      </c>
      <c r="G77" s="385">
        <v>0</v>
      </c>
      <c r="H77" s="385">
        <v>0</v>
      </c>
      <c r="I77" s="385">
        <v>24300960</v>
      </c>
      <c r="J77" s="385">
        <v>24440256</v>
      </c>
      <c r="K77" s="404">
        <v>0</v>
      </c>
      <c r="L77" s="404">
        <v>48741216</v>
      </c>
      <c r="M77" s="404">
        <v>27717177</v>
      </c>
      <c r="N77" s="404">
        <v>0</v>
      </c>
      <c r="O77" s="404">
        <v>17070631</v>
      </c>
      <c r="P77" s="404">
        <v>0</v>
      </c>
      <c r="Q77" s="404">
        <v>0</v>
      </c>
      <c r="R77" s="404">
        <v>0</v>
      </c>
      <c r="S77" s="55">
        <v>90</v>
      </c>
    </row>
    <row r="78" spans="1:19" ht="23.1" customHeight="1">
      <c r="A78" s="57">
        <v>91</v>
      </c>
      <c r="B78" s="58" t="s">
        <v>1087</v>
      </c>
      <c r="C78" s="921">
        <v>0</v>
      </c>
      <c r="D78" s="922">
        <v>0</v>
      </c>
      <c r="E78" s="922">
        <v>0</v>
      </c>
      <c r="F78" s="386">
        <v>0</v>
      </c>
      <c r="G78" s="386">
        <v>0</v>
      </c>
      <c r="H78" s="386">
        <v>0</v>
      </c>
      <c r="I78" s="386">
        <v>6977483</v>
      </c>
      <c r="J78" s="386">
        <v>17421091</v>
      </c>
      <c r="K78" s="396">
        <v>0</v>
      </c>
      <c r="L78" s="396">
        <v>24398574</v>
      </c>
      <c r="M78" s="396">
        <v>21356398</v>
      </c>
      <c r="N78" s="396">
        <v>0</v>
      </c>
      <c r="O78" s="396">
        <v>40017225</v>
      </c>
      <c r="P78" s="396">
        <v>0</v>
      </c>
      <c r="Q78" s="396">
        <v>0</v>
      </c>
      <c r="R78" s="396">
        <v>0</v>
      </c>
      <c r="S78" s="59">
        <v>91</v>
      </c>
    </row>
    <row r="79" spans="1:19" ht="23.1" customHeight="1">
      <c r="A79" s="60">
        <v>92</v>
      </c>
      <c r="B79" s="93" t="s">
        <v>1088</v>
      </c>
      <c r="C79" s="933">
        <v>0</v>
      </c>
      <c r="D79" s="389">
        <v>0</v>
      </c>
      <c r="E79" s="389">
        <v>0</v>
      </c>
      <c r="F79" s="388">
        <v>0</v>
      </c>
      <c r="G79" s="388">
        <v>0</v>
      </c>
      <c r="H79" s="388">
        <v>0</v>
      </c>
      <c r="I79" s="388">
        <v>106082</v>
      </c>
      <c r="J79" s="388">
        <v>46322402</v>
      </c>
      <c r="K79" s="388">
        <v>0</v>
      </c>
      <c r="L79" s="388">
        <v>46428484</v>
      </c>
      <c r="M79" s="388">
        <v>32385149</v>
      </c>
      <c r="N79" s="388">
        <v>0</v>
      </c>
      <c r="O79" s="388">
        <v>22501101</v>
      </c>
      <c r="P79" s="388">
        <v>0</v>
      </c>
      <c r="Q79" s="388">
        <v>0</v>
      </c>
      <c r="R79" s="388">
        <v>0</v>
      </c>
      <c r="S79" s="55">
        <v>92</v>
      </c>
    </row>
    <row r="80" spans="1:19" ht="23.1" customHeight="1">
      <c r="A80" s="60">
        <v>94</v>
      </c>
      <c r="B80" s="93" t="s">
        <v>1089</v>
      </c>
      <c r="C80" s="933">
        <v>0</v>
      </c>
      <c r="D80" s="389">
        <v>0</v>
      </c>
      <c r="E80" s="389">
        <v>0</v>
      </c>
      <c r="F80" s="388">
        <v>0</v>
      </c>
      <c r="G80" s="388">
        <v>0</v>
      </c>
      <c r="H80" s="388">
        <v>0</v>
      </c>
      <c r="I80" s="388">
        <v>59300543</v>
      </c>
      <c r="J80" s="384">
        <v>812565451</v>
      </c>
      <c r="K80" s="384">
        <v>0</v>
      </c>
      <c r="L80" s="384">
        <v>871865994</v>
      </c>
      <c r="M80" s="384">
        <v>585940830</v>
      </c>
      <c r="N80" s="384">
        <v>0</v>
      </c>
      <c r="O80" s="384">
        <v>203431599</v>
      </c>
      <c r="P80" s="384">
        <v>0</v>
      </c>
      <c r="Q80" s="384">
        <v>0</v>
      </c>
      <c r="R80" s="384">
        <v>0</v>
      </c>
      <c r="S80" s="55">
        <v>94</v>
      </c>
    </row>
    <row r="81" spans="1:19" s="99" customFormat="1" ht="23.1" customHeight="1">
      <c r="A81" s="62">
        <v>301</v>
      </c>
      <c r="B81" s="61" t="s">
        <v>1090</v>
      </c>
      <c r="C81" s="920">
        <v>285028423</v>
      </c>
      <c r="D81" s="390">
        <v>43897</v>
      </c>
      <c r="E81" s="390">
        <v>285072320</v>
      </c>
      <c r="F81" s="384">
        <v>0</v>
      </c>
      <c r="G81" s="384">
        <v>455970446</v>
      </c>
      <c r="H81" s="384">
        <v>95462816</v>
      </c>
      <c r="I81" s="384">
        <v>19759260</v>
      </c>
      <c r="J81" s="384">
        <v>23393863</v>
      </c>
      <c r="K81" s="384">
        <v>0</v>
      </c>
      <c r="L81" s="384">
        <v>43153123</v>
      </c>
      <c r="M81" s="384">
        <v>0</v>
      </c>
      <c r="N81" s="384">
        <v>0</v>
      </c>
      <c r="O81" s="384">
        <v>16322517</v>
      </c>
      <c r="P81" s="384">
        <v>0</v>
      </c>
      <c r="Q81" s="384">
        <v>0</v>
      </c>
      <c r="R81" s="384">
        <v>0</v>
      </c>
      <c r="S81" s="63">
        <v>301</v>
      </c>
    </row>
    <row r="82" spans="1:19" s="99" customFormat="1" ht="23.1" customHeight="1">
      <c r="A82" s="62">
        <v>302</v>
      </c>
      <c r="B82" s="61" t="s">
        <v>1091</v>
      </c>
      <c r="C82" s="923">
        <v>307047043</v>
      </c>
      <c r="D82" s="402">
        <v>40358</v>
      </c>
      <c r="E82" s="402">
        <v>307087401</v>
      </c>
      <c r="F82" s="385">
        <v>0</v>
      </c>
      <c r="G82" s="385">
        <v>335960364</v>
      </c>
      <c r="H82" s="385">
        <v>82628000</v>
      </c>
      <c r="I82" s="385">
        <v>55737251</v>
      </c>
      <c r="J82" s="385">
        <v>5601005</v>
      </c>
      <c r="K82" s="385">
        <v>0</v>
      </c>
      <c r="L82" s="385">
        <v>61338256</v>
      </c>
      <c r="M82" s="385">
        <v>0</v>
      </c>
      <c r="N82" s="385">
        <v>0</v>
      </c>
      <c r="O82" s="385">
        <v>71533176</v>
      </c>
      <c r="P82" s="385">
        <v>0</v>
      </c>
      <c r="Q82" s="385">
        <v>0</v>
      </c>
      <c r="R82" s="385">
        <v>0</v>
      </c>
      <c r="S82" s="63">
        <v>302</v>
      </c>
    </row>
    <row r="83" spans="1:19" s="99" customFormat="1" ht="23.1" customHeight="1">
      <c r="A83" s="1536">
        <v>303</v>
      </c>
      <c r="B83" s="58" t="s">
        <v>1092</v>
      </c>
      <c r="C83" s="921">
        <v>48749559</v>
      </c>
      <c r="D83" s="922">
        <v>8806</v>
      </c>
      <c r="E83" s="922">
        <v>48758365</v>
      </c>
      <c r="F83" s="386">
        <v>0</v>
      </c>
      <c r="G83" s="386">
        <v>80565922</v>
      </c>
      <c r="H83" s="386">
        <v>12106000</v>
      </c>
      <c r="I83" s="386">
        <v>6070155</v>
      </c>
      <c r="J83" s="386">
        <v>10013005</v>
      </c>
      <c r="K83" s="386">
        <v>0</v>
      </c>
      <c r="L83" s="386">
        <v>16083160</v>
      </c>
      <c r="M83" s="386">
        <v>0</v>
      </c>
      <c r="N83" s="386">
        <v>0</v>
      </c>
      <c r="O83" s="386">
        <v>16476840</v>
      </c>
      <c r="P83" s="386">
        <v>0</v>
      </c>
      <c r="Q83" s="386">
        <v>0</v>
      </c>
      <c r="R83" s="386">
        <v>0</v>
      </c>
      <c r="S83" s="67">
        <v>303</v>
      </c>
    </row>
    <row r="84" spans="1:19" s="99" customFormat="1" ht="23.1" customHeight="1">
      <c r="A84" s="62">
        <v>304</v>
      </c>
      <c r="B84" s="61" t="s">
        <v>1093</v>
      </c>
      <c r="C84" s="920">
        <v>35941216</v>
      </c>
      <c r="D84" s="390">
        <v>66160</v>
      </c>
      <c r="E84" s="390">
        <v>36007376</v>
      </c>
      <c r="F84" s="384">
        <v>0</v>
      </c>
      <c r="G84" s="384">
        <v>622873307</v>
      </c>
      <c r="H84" s="384">
        <v>159267000</v>
      </c>
      <c r="I84" s="384">
        <v>248053158</v>
      </c>
      <c r="J84" s="384">
        <v>13103336</v>
      </c>
      <c r="K84" s="384">
        <v>0</v>
      </c>
      <c r="L84" s="384">
        <v>261156494</v>
      </c>
      <c r="M84" s="384">
        <v>0</v>
      </c>
      <c r="N84" s="384">
        <v>0</v>
      </c>
      <c r="O84" s="384">
        <v>96530339</v>
      </c>
      <c r="P84" s="384">
        <v>0</v>
      </c>
      <c r="Q84" s="384">
        <v>0</v>
      </c>
      <c r="R84" s="384">
        <v>0</v>
      </c>
      <c r="S84" s="63">
        <v>304</v>
      </c>
    </row>
    <row r="85" spans="1:19" s="99" customFormat="1" ht="23.1" customHeight="1">
      <c r="A85" s="62">
        <v>305</v>
      </c>
      <c r="B85" s="61" t="s">
        <v>1094</v>
      </c>
      <c r="C85" s="920">
        <v>514148772</v>
      </c>
      <c r="D85" s="390">
        <v>99704</v>
      </c>
      <c r="E85" s="390">
        <v>514248476</v>
      </c>
      <c r="F85" s="384">
        <v>0</v>
      </c>
      <c r="G85" s="384">
        <v>843073988</v>
      </c>
      <c r="H85" s="384">
        <v>145964000</v>
      </c>
      <c r="I85" s="384">
        <v>42657862</v>
      </c>
      <c r="J85" s="384">
        <v>96465147</v>
      </c>
      <c r="K85" s="384">
        <v>0</v>
      </c>
      <c r="L85" s="384">
        <v>139123009</v>
      </c>
      <c r="M85" s="384">
        <v>0</v>
      </c>
      <c r="N85" s="384">
        <v>0</v>
      </c>
      <c r="O85" s="384">
        <v>189951356</v>
      </c>
      <c r="P85" s="384">
        <v>0</v>
      </c>
      <c r="Q85" s="384">
        <v>0</v>
      </c>
      <c r="R85" s="384">
        <v>0</v>
      </c>
      <c r="S85" s="63">
        <v>305</v>
      </c>
    </row>
    <row r="86" spans="1:19" s="99" customFormat="1" ht="23.1" customHeight="1">
      <c r="A86" s="62">
        <v>306</v>
      </c>
      <c r="B86" s="61" t="s">
        <v>1095</v>
      </c>
      <c r="C86" s="920">
        <v>2175139284</v>
      </c>
      <c r="D86" s="390">
        <v>339332</v>
      </c>
      <c r="E86" s="390">
        <v>2175478616</v>
      </c>
      <c r="F86" s="384">
        <v>0</v>
      </c>
      <c r="G86" s="384">
        <v>2464458453</v>
      </c>
      <c r="H86" s="384">
        <v>669629000</v>
      </c>
      <c r="I86" s="384">
        <v>504135192</v>
      </c>
      <c r="J86" s="384">
        <v>202075693</v>
      </c>
      <c r="K86" s="384">
        <v>121022</v>
      </c>
      <c r="L86" s="384">
        <v>706331907</v>
      </c>
      <c r="M86" s="384">
        <v>0</v>
      </c>
      <c r="N86" s="384">
        <v>0</v>
      </c>
      <c r="O86" s="384">
        <v>459447812</v>
      </c>
      <c r="P86" s="384">
        <v>0</v>
      </c>
      <c r="Q86" s="384">
        <v>0</v>
      </c>
      <c r="R86" s="384">
        <v>0</v>
      </c>
      <c r="S86" s="63">
        <v>306</v>
      </c>
    </row>
    <row r="87" spans="1:19" s="99" customFormat="1" ht="23.1" customHeight="1">
      <c r="A87" s="62"/>
      <c r="B87" s="61"/>
      <c r="C87" s="923"/>
      <c r="D87" s="402"/>
      <c r="E87" s="402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385"/>
      <c r="S87" s="63"/>
    </row>
    <row r="88" spans="1:19" s="99" customFormat="1" ht="23.1" customHeight="1">
      <c r="A88" s="68"/>
      <c r="B88" s="58"/>
      <c r="C88" s="921"/>
      <c r="D88" s="922"/>
      <c r="E88" s="922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69"/>
    </row>
    <row r="89" spans="1:19" s="99" customFormat="1" ht="23.1" customHeight="1">
      <c r="A89" s="62"/>
      <c r="B89" s="61"/>
      <c r="C89" s="920"/>
      <c r="D89" s="390"/>
      <c r="E89" s="390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63"/>
    </row>
    <row r="90" spans="1:19" s="99" customFormat="1" ht="23.1" customHeight="1">
      <c r="A90" s="62"/>
      <c r="B90" s="61"/>
      <c r="C90" s="920"/>
      <c r="D90" s="390"/>
      <c r="E90" s="390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63"/>
    </row>
    <row r="91" spans="1:19" s="99" customFormat="1" ht="23.1" customHeight="1">
      <c r="A91" s="62"/>
      <c r="B91" s="61"/>
      <c r="C91" s="920"/>
      <c r="D91" s="390"/>
      <c r="E91" s="390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63"/>
    </row>
    <row r="92" spans="1:19" s="99" customFormat="1" ht="23.1" customHeight="1">
      <c r="A92" s="62"/>
      <c r="B92" s="61"/>
      <c r="C92" s="923"/>
      <c r="D92" s="402"/>
      <c r="E92" s="402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385"/>
      <c r="S92" s="63"/>
    </row>
    <row r="93" spans="1:19" s="99" customFormat="1" ht="23.1" customHeight="1">
      <c r="A93" s="1536"/>
      <c r="B93" s="58"/>
      <c r="C93" s="921"/>
      <c r="D93" s="922"/>
      <c r="E93" s="922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67"/>
    </row>
    <row r="94" spans="1:19" s="99" customFormat="1" ht="23.1" customHeight="1">
      <c r="A94" s="62"/>
      <c r="B94" s="61"/>
      <c r="C94" s="920"/>
      <c r="D94" s="390"/>
      <c r="E94" s="390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63"/>
    </row>
    <row r="95" spans="1:19" s="99" customFormat="1" ht="23.1" customHeight="1">
      <c r="A95" s="62"/>
      <c r="B95" s="61"/>
      <c r="C95" s="920"/>
      <c r="D95" s="390"/>
      <c r="E95" s="390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63"/>
    </row>
    <row r="96" spans="1:19" s="99" customFormat="1" ht="23.1" customHeight="1">
      <c r="A96" s="62"/>
      <c r="B96" s="61"/>
      <c r="C96" s="920"/>
      <c r="D96" s="390"/>
      <c r="E96" s="390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63"/>
    </row>
    <row r="97" spans="1:19" s="99" customFormat="1" ht="23.1" customHeight="1">
      <c r="A97" s="62"/>
      <c r="B97" s="61"/>
      <c r="C97" s="923"/>
      <c r="D97" s="402"/>
      <c r="E97" s="402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385"/>
      <c r="S97" s="63"/>
    </row>
    <row r="98" spans="1:19" s="99" customFormat="1" ht="23.1" customHeight="1">
      <c r="A98" s="1536"/>
      <c r="B98" s="58"/>
      <c r="C98" s="921"/>
      <c r="D98" s="922"/>
      <c r="E98" s="922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67"/>
    </row>
    <row r="99" spans="1:19" s="99" customFormat="1" ht="23.1" customHeight="1">
      <c r="A99" s="62"/>
      <c r="B99" s="61"/>
      <c r="C99" s="920"/>
      <c r="D99" s="390"/>
      <c r="E99" s="390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63"/>
    </row>
    <row r="100" spans="1:19" s="99" customFormat="1" ht="23.1" customHeight="1">
      <c r="A100" s="62"/>
      <c r="B100" s="61"/>
      <c r="C100" s="920"/>
      <c r="D100" s="390"/>
      <c r="E100" s="390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63"/>
    </row>
    <row r="101" spans="1:19" s="99" customFormat="1" ht="23.1" customHeight="1">
      <c r="A101" s="62"/>
      <c r="B101" s="61"/>
      <c r="C101" s="920"/>
      <c r="D101" s="390"/>
      <c r="E101" s="390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63"/>
    </row>
    <row r="102" spans="1:19" s="99" customFormat="1" ht="23.1" customHeight="1">
      <c r="A102" s="62"/>
      <c r="B102" s="61"/>
      <c r="C102" s="923"/>
      <c r="D102" s="402"/>
      <c r="E102" s="402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63"/>
    </row>
    <row r="103" spans="1:19" s="99" customFormat="1" ht="23.1" customHeight="1">
      <c r="A103" s="68"/>
      <c r="B103" s="58"/>
      <c r="C103" s="921"/>
      <c r="D103" s="922"/>
      <c r="E103" s="922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69"/>
    </row>
    <row r="104" spans="1:19" s="99" customFormat="1" ht="23.1" customHeight="1">
      <c r="A104" s="62"/>
      <c r="B104" s="61"/>
      <c r="C104" s="920"/>
      <c r="D104" s="390"/>
      <c r="E104" s="390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63"/>
    </row>
    <row r="105" spans="1:19" s="99" customFormat="1" ht="23.1" customHeight="1">
      <c r="A105" s="62"/>
      <c r="B105" s="61"/>
      <c r="C105" s="920"/>
      <c r="D105" s="390"/>
      <c r="E105" s="390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63"/>
    </row>
    <row r="106" spans="1:19" s="99" customFormat="1" ht="23.1" customHeight="1">
      <c r="A106" s="62"/>
      <c r="B106" s="61"/>
      <c r="C106" s="920"/>
      <c r="D106" s="390"/>
      <c r="E106" s="390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63"/>
    </row>
    <row r="107" spans="1:19" s="99" customFormat="1" ht="23.1" customHeight="1">
      <c r="A107" s="62"/>
      <c r="B107" s="61"/>
      <c r="C107" s="923"/>
      <c r="D107" s="402"/>
      <c r="E107" s="402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63"/>
    </row>
    <row r="108" spans="1:19" s="99" customFormat="1" ht="23.1" customHeight="1">
      <c r="A108" s="1536"/>
      <c r="B108" s="58"/>
      <c r="C108" s="921"/>
      <c r="D108" s="922"/>
      <c r="E108" s="922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67"/>
    </row>
    <row r="109" spans="1:19" s="99" customFormat="1" ht="23.1" customHeight="1">
      <c r="A109" s="62"/>
      <c r="B109" s="61"/>
      <c r="C109" s="920"/>
      <c r="D109" s="390"/>
      <c r="E109" s="390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63"/>
    </row>
    <row r="110" spans="1:19" s="99" customFormat="1" ht="23.1" customHeight="1">
      <c r="A110" s="62"/>
      <c r="B110" s="61"/>
      <c r="C110" s="920"/>
      <c r="D110" s="390"/>
      <c r="E110" s="390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63"/>
    </row>
    <row r="111" spans="1:19" s="99" customFormat="1" ht="23.1" customHeight="1">
      <c r="A111" s="62"/>
      <c r="B111" s="61"/>
      <c r="C111" s="920"/>
      <c r="D111" s="390"/>
      <c r="E111" s="390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63"/>
    </row>
    <row r="112" spans="1:19" s="99" customFormat="1" ht="23.1" customHeight="1" thickBot="1">
      <c r="A112" s="1537"/>
      <c r="B112" s="78"/>
      <c r="C112" s="924"/>
      <c r="D112" s="925"/>
      <c r="E112" s="925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79"/>
    </row>
    <row r="113" spans="3:18" ht="24" customHeight="1">
      <c r="C113" s="113"/>
      <c r="D113" s="113"/>
      <c r="E113" s="113"/>
      <c r="J113" s="114"/>
      <c r="K113" s="114"/>
      <c r="L113" s="114"/>
      <c r="M113" s="114"/>
      <c r="N113" s="114"/>
      <c r="O113" s="114"/>
      <c r="P113" s="114"/>
      <c r="Q113" s="114"/>
      <c r="R113" s="114"/>
    </row>
    <row r="114" spans="3:18" ht="24" customHeight="1">
      <c r="C114" s="113"/>
      <c r="D114" s="113"/>
      <c r="E114" s="113"/>
      <c r="J114" s="114"/>
      <c r="K114" s="114"/>
      <c r="L114" s="114"/>
      <c r="M114" s="114"/>
      <c r="N114" s="114"/>
      <c r="O114" s="114"/>
      <c r="P114" s="114"/>
      <c r="Q114" s="114"/>
      <c r="R114" s="114"/>
    </row>
    <row r="115" spans="3:18" ht="24" customHeight="1">
      <c r="C115" s="113"/>
      <c r="D115" s="113"/>
      <c r="E115" s="113"/>
      <c r="J115" s="114"/>
      <c r="K115" s="114"/>
      <c r="L115" s="114"/>
      <c r="M115" s="114"/>
      <c r="N115" s="114"/>
      <c r="O115" s="114"/>
      <c r="P115" s="114"/>
      <c r="Q115" s="114"/>
      <c r="R115" s="114"/>
    </row>
    <row r="116" spans="3:18" ht="24" customHeight="1">
      <c r="C116" s="113"/>
      <c r="D116" s="113"/>
      <c r="E116" s="113"/>
      <c r="J116" s="114"/>
      <c r="K116" s="114"/>
      <c r="L116" s="114"/>
      <c r="M116" s="114"/>
      <c r="N116" s="114"/>
      <c r="O116" s="114"/>
      <c r="P116" s="114"/>
      <c r="Q116" s="114"/>
      <c r="R116" s="114"/>
    </row>
    <row r="117" spans="3:18" ht="24" customHeight="1"/>
    <row r="118" spans="3:18" ht="24" customHeight="1"/>
    <row r="119" spans="3:18" ht="24" customHeight="1"/>
    <row r="120" spans="3:18" ht="24" customHeight="1"/>
    <row r="121" spans="3:18" ht="24" customHeight="1"/>
    <row r="122" spans="3:18" ht="24" customHeight="1"/>
    <row r="123" spans="3:18" ht="24" customHeight="1"/>
    <row r="124" spans="3:18" ht="24" customHeight="1"/>
    <row r="125" spans="3:18" ht="24" customHeight="1"/>
    <row r="126" spans="3:18" ht="24" customHeight="1"/>
    <row r="127" spans="3:18" ht="24" customHeight="1"/>
    <row r="128" spans="3:1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</sheetData>
  <mergeCells count="20">
    <mergeCell ref="R5:R7"/>
    <mergeCell ref="O6:O7"/>
    <mergeCell ref="A8:A12"/>
    <mergeCell ref="A13:A17"/>
    <mergeCell ref="N3:N7"/>
    <mergeCell ref="O3:R4"/>
    <mergeCell ref="J4:J7"/>
    <mergeCell ref="K4:K7"/>
    <mergeCell ref="L4:L7"/>
    <mergeCell ref="C5:C7"/>
    <mergeCell ref="D5:D7"/>
    <mergeCell ref="E5:E7"/>
    <mergeCell ref="P5:P7"/>
    <mergeCell ref="Q5:Q7"/>
    <mergeCell ref="C3:E4"/>
    <mergeCell ref="F3:F7"/>
    <mergeCell ref="G3:G7"/>
    <mergeCell ref="H3:H7"/>
    <mergeCell ref="I3:L3"/>
    <mergeCell ref="M3:M7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3" pageOrder="overThenDown" orientation="portrait" r:id="rId1"/>
  <headerFooter alignWithMargins="0"/>
  <rowBreaks count="1" manualBreakCount="1">
    <brk id="62" max="17" man="1"/>
  </rowBreaks>
  <colBreaks count="1" manualBreakCount="1">
    <brk id="10" max="1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6"/>
  <dimension ref="A1:FM53"/>
  <sheetViews>
    <sheetView view="pageBreakPreview" zoomScale="66" zoomScaleNormal="75" zoomScaleSheetLayoutView="66" workbookViewId="0">
      <selection activeCell="B1" sqref="B1"/>
    </sheetView>
  </sheetViews>
  <sheetFormatPr defaultRowHeight="14.25"/>
  <cols>
    <col min="1" max="2" width="9" style="285"/>
    <col min="3" max="4" width="1.25" style="285" customWidth="1"/>
    <col min="5" max="5" width="4.625" style="285" customWidth="1"/>
    <col min="6" max="14" width="1.25" style="285" customWidth="1"/>
    <col min="15" max="15" width="4.625" style="285" customWidth="1"/>
    <col min="16" max="20" width="1.25" style="285" customWidth="1"/>
    <col min="21" max="21" width="3.5" style="285" customWidth="1"/>
    <col min="22" max="75" width="1.25" style="285" customWidth="1"/>
    <col min="76" max="76" width="3.625" style="285" customWidth="1"/>
    <col min="77" max="79" width="1.25" style="285" customWidth="1"/>
    <col min="80" max="80" width="3.625" style="285" customWidth="1"/>
    <col min="81" max="81" width="1.625" style="285" customWidth="1"/>
    <col min="82" max="87" width="1.25" style="285" customWidth="1"/>
    <col min="88" max="88" width="3.625" style="285" customWidth="1"/>
    <col min="89" max="95" width="1.25" style="285" customWidth="1"/>
    <col min="96" max="96" width="2.75" style="285" customWidth="1"/>
    <col min="97" max="97" width="1.25" style="285" customWidth="1"/>
    <col min="98" max="98" width="1.875" style="285" customWidth="1"/>
    <col min="99" max="103" width="1.25" style="285" customWidth="1"/>
    <col min="104" max="106" width="2.5" style="285" customWidth="1"/>
    <col min="107" max="107" width="3.125" style="285" customWidth="1"/>
    <col min="108" max="109" width="1.25" style="285" customWidth="1"/>
    <col min="110" max="111" width="0.625" style="285" customWidth="1"/>
    <col min="112" max="112" width="1.25" style="285" customWidth="1"/>
    <col min="113" max="113" width="5.375" style="285" customWidth="1"/>
    <col min="114" max="115" width="1.25" style="285" customWidth="1"/>
    <col min="116" max="116" width="1.625" style="285" customWidth="1"/>
    <col min="117" max="142" width="1.25" style="285" customWidth="1"/>
    <col min="143" max="143" width="2.25" style="285" customWidth="1"/>
    <col min="144" max="176" width="1.25" style="285" customWidth="1"/>
    <col min="177" max="16384" width="9" style="285"/>
  </cols>
  <sheetData>
    <row r="1" spans="1:144" ht="21" customHeight="1">
      <c r="A1" s="283"/>
      <c r="B1" s="509" t="s">
        <v>715</v>
      </c>
      <c r="C1" s="510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2"/>
      <c r="AH1" s="512"/>
      <c r="AI1" s="512"/>
      <c r="AJ1" s="512"/>
      <c r="AK1" s="512"/>
      <c r="AL1" s="512"/>
      <c r="AM1" s="512"/>
      <c r="AN1" s="512"/>
      <c r="AO1" s="512"/>
      <c r="AP1" s="512"/>
      <c r="AQ1" s="512"/>
      <c r="AR1" s="512"/>
      <c r="AS1" s="512"/>
      <c r="AT1" s="512"/>
      <c r="AU1" s="512"/>
      <c r="AV1" s="512"/>
      <c r="AW1" s="512"/>
      <c r="AX1" s="512"/>
      <c r="AY1" s="512"/>
      <c r="AZ1" s="512"/>
      <c r="BA1" s="512"/>
      <c r="BB1" s="512"/>
      <c r="BC1" s="512"/>
      <c r="BD1" s="512"/>
      <c r="BE1" s="512"/>
      <c r="BF1" s="512"/>
      <c r="BG1" s="512"/>
      <c r="BH1" s="512"/>
      <c r="BI1" s="512"/>
      <c r="BJ1" s="512"/>
      <c r="BK1" s="512"/>
      <c r="BL1" s="512"/>
      <c r="BM1" s="512"/>
      <c r="BN1" s="512"/>
      <c r="BO1" s="512"/>
      <c r="BP1" s="512"/>
      <c r="BQ1" s="512"/>
      <c r="BR1" s="512"/>
      <c r="BS1" s="512"/>
      <c r="BT1" s="513"/>
      <c r="BU1" s="284"/>
      <c r="BV1" s="520"/>
      <c r="BW1" s="520"/>
      <c r="BX1" s="520"/>
      <c r="BY1" s="520"/>
      <c r="BZ1" s="520"/>
      <c r="CA1" s="520"/>
      <c r="CB1" s="520"/>
      <c r="CC1" s="520"/>
      <c r="CD1" s="520"/>
      <c r="CE1" s="520"/>
      <c r="CF1" s="520"/>
      <c r="CG1" s="520"/>
      <c r="CH1" s="520"/>
      <c r="CI1" s="520"/>
      <c r="CJ1" s="520"/>
      <c r="CK1" s="520"/>
      <c r="CL1" s="520"/>
      <c r="CM1" s="520"/>
      <c r="CN1" s="520"/>
      <c r="CO1" s="520"/>
      <c r="CP1" s="520"/>
      <c r="CQ1" s="520"/>
      <c r="CR1" s="520"/>
      <c r="CS1" s="520"/>
      <c r="CT1" s="520"/>
      <c r="CU1" s="520"/>
      <c r="CV1" s="520"/>
      <c r="CW1" s="520"/>
      <c r="CX1" s="520"/>
      <c r="CY1" s="520"/>
      <c r="CZ1" s="520"/>
      <c r="DA1" s="520"/>
      <c r="DB1" s="520"/>
      <c r="DC1" s="520"/>
      <c r="DD1" s="520"/>
      <c r="DE1" s="520"/>
      <c r="DF1" s="520"/>
      <c r="DG1" s="520"/>
      <c r="DH1" s="520"/>
      <c r="DI1" s="520"/>
      <c r="DJ1" s="520"/>
      <c r="DK1" s="520"/>
      <c r="DL1" s="520"/>
      <c r="DM1" s="520"/>
      <c r="DN1" s="520"/>
      <c r="DO1" s="520"/>
      <c r="DP1" s="520"/>
      <c r="DQ1" s="520"/>
      <c r="DR1" s="520"/>
      <c r="DS1" s="520"/>
      <c r="DT1" s="520"/>
      <c r="DU1" s="520"/>
      <c r="DV1" s="520"/>
      <c r="DW1" s="520"/>
      <c r="DX1" s="520"/>
      <c r="DY1" s="520"/>
      <c r="DZ1" s="520"/>
      <c r="EA1" s="520"/>
      <c r="EB1" s="520"/>
      <c r="EC1" s="520"/>
      <c r="ED1" s="520"/>
      <c r="EE1" s="520"/>
      <c r="EF1" s="520"/>
      <c r="EG1" s="520"/>
      <c r="EH1" s="520"/>
      <c r="EI1" s="520"/>
      <c r="EJ1" s="520"/>
      <c r="EK1" s="520"/>
      <c r="EL1" s="520"/>
      <c r="EM1" s="520"/>
    </row>
    <row r="2" spans="1:144" ht="21" customHeight="1" thickBot="1">
      <c r="A2" s="283"/>
      <c r="B2" s="514"/>
      <c r="C2" s="515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6"/>
      <c r="BU2" s="284"/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6"/>
      <c r="CG2" s="516"/>
      <c r="CH2" s="516"/>
      <c r="CI2" s="516"/>
      <c r="CJ2" s="516"/>
      <c r="CK2" s="516"/>
      <c r="CL2" s="516"/>
      <c r="CM2" s="516"/>
      <c r="CN2" s="516"/>
      <c r="CO2" s="516"/>
      <c r="CP2" s="516"/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16"/>
      <c r="DD2" s="516"/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6"/>
      <c r="DW2" s="516"/>
      <c r="DX2" s="516"/>
      <c r="DY2" s="516"/>
      <c r="DZ2" s="516"/>
      <c r="EA2" s="516"/>
      <c r="EB2" s="516"/>
      <c r="EC2" s="2327" t="s">
        <v>716</v>
      </c>
      <c r="ED2" s="2327"/>
      <c r="EE2" s="2327"/>
      <c r="EF2" s="2327"/>
      <c r="EG2" s="2327"/>
      <c r="EH2" s="2327"/>
      <c r="EI2" s="2327"/>
      <c r="EJ2" s="2327"/>
      <c r="EK2" s="2327"/>
      <c r="EL2" s="2327"/>
      <c r="EM2" s="2328"/>
      <c r="EN2" s="505"/>
    </row>
    <row r="3" spans="1:144" s="286" customFormat="1" ht="21" customHeight="1">
      <c r="B3" s="2343" t="s">
        <v>714</v>
      </c>
      <c r="C3" s="2388" t="s">
        <v>717</v>
      </c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90"/>
      <c r="BU3" s="288"/>
      <c r="BV3" s="2388" t="s">
        <v>717</v>
      </c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  <c r="EF3" s="2389"/>
      <c r="EG3" s="2389"/>
      <c r="EH3" s="2389"/>
      <c r="EI3" s="2389"/>
      <c r="EJ3" s="2389"/>
      <c r="EK3" s="2389"/>
      <c r="EL3" s="2389"/>
      <c r="EM3" s="2390"/>
    </row>
    <row r="4" spans="1:144" s="286" customFormat="1" ht="21" customHeight="1">
      <c r="B4" s="2344"/>
      <c r="C4" s="2439" t="s">
        <v>718</v>
      </c>
      <c r="D4" s="2440"/>
      <c r="E4" s="2440"/>
      <c r="F4" s="2440"/>
      <c r="G4" s="2440"/>
      <c r="H4" s="2440"/>
      <c r="I4" s="2440"/>
      <c r="J4" s="2440"/>
      <c r="K4" s="2440"/>
      <c r="L4" s="2440"/>
      <c r="M4" s="2440"/>
      <c r="N4" s="2440"/>
      <c r="O4" s="2440"/>
      <c r="P4" s="2440"/>
      <c r="Q4" s="2440"/>
      <c r="R4" s="2440"/>
      <c r="S4" s="2440"/>
      <c r="T4" s="2440"/>
      <c r="U4" s="2440"/>
      <c r="V4" s="2440"/>
      <c r="W4" s="2440"/>
      <c r="X4" s="2440"/>
      <c r="Y4" s="2440"/>
      <c r="Z4" s="2440"/>
      <c r="AA4" s="2440"/>
      <c r="AB4" s="2440"/>
      <c r="AC4" s="2440"/>
      <c r="AD4" s="2440"/>
      <c r="AE4" s="2440"/>
      <c r="AF4" s="2440"/>
      <c r="AG4" s="2440"/>
      <c r="AH4" s="2440"/>
      <c r="AI4" s="2440"/>
      <c r="AJ4" s="2440"/>
      <c r="AK4" s="2440"/>
      <c r="AL4" s="2440" t="s">
        <v>719</v>
      </c>
      <c r="AM4" s="2440"/>
      <c r="AN4" s="2440"/>
      <c r="AO4" s="2440"/>
      <c r="AP4" s="2440"/>
      <c r="AQ4" s="2440"/>
      <c r="AR4" s="2440"/>
      <c r="AS4" s="2440"/>
      <c r="AT4" s="2440"/>
      <c r="AU4" s="2440"/>
      <c r="AV4" s="2440"/>
      <c r="AW4" s="2440"/>
      <c r="AX4" s="2440"/>
      <c r="AY4" s="2440"/>
      <c r="AZ4" s="2440"/>
      <c r="BA4" s="2440"/>
      <c r="BB4" s="2440"/>
      <c r="BC4" s="2440"/>
      <c r="BD4" s="2440"/>
      <c r="BE4" s="2440"/>
      <c r="BF4" s="2440"/>
      <c r="BG4" s="2440"/>
      <c r="BH4" s="2440"/>
      <c r="BI4" s="2440"/>
      <c r="BJ4" s="2440"/>
      <c r="BK4" s="2440"/>
      <c r="BL4" s="2440"/>
      <c r="BM4" s="2440"/>
      <c r="BN4" s="2440"/>
      <c r="BO4" s="2440"/>
      <c r="BP4" s="2440"/>
      <c r="BQ4" s="2440"/>
      <c r="BR4" s="2440"/>
      <c r="BS4" s="2440"/>
      <c r="BT4" s="2441"/>
      <c r="BU4" s="290"/>
      <c r="BV4" s="2439" t="s">
        <v>720</v>
      </c>
      <c r="BW4" s="2440"/>
      <c r="BX4" s="2440"/>
      <c r="BY4" s="2440"/>
      <c r="BZ4" s="2440"/>
      <c r="CA4" s="2440"/>
      <c r="CB4" s="2440"/>
      <c r="CC4" s="2440"/>
      <c r="CD4" s="2440"/>
      <c r="CE4" s="2440"/>
      <c r="CF4" s="2440"/>
      <c r="CG4" s="2440"/>
      <c r="CH4" s="2440"/>
      <c r="CI4" s="2440"/>
      <c r="CJ4" s="2440"/>
      <c r="CK4" s="2440"/>
      <c r="CL4" s="2440"/>
      <c r="CM4" s="2440"/>
      <c r="CN4" s="2440"/>
      <c r="CO4" s="2440"/>
      <c r="CP4" s="2440"/>
      <c r="CQ4" s="2440"/>
      <c r="CR4" s="2440"/>
      <c r="CS4" s="2440"/>
      <c r="CT4" s="2440"/>
      <c r="CU4" s="2440"/>
      <c r="CV4" s="2440"/>
      <c r="CW4" s="2440"/>
      <c r="CX4" s="2440"/>
      <c r="CY4" s="2440"/>
      <c r="CZ4" s="2440"/>
      <c r="DA4" s="2440"/>
      <c r="DB4" s="2440"/>
      <c r="DC4" s="2440"/>
      <c r="DD4" s="2440"/>
      <c r="DE4" s="2440" t="s">
        <v>721</v>
      </c>
      <c r="DF4" s="2440"/>
      <c r="DG4" s="2440"/>
      <c r="DH4" s="2440"/>
      <c r="DI4" s="2440"/>
      <c r="DJ4" s="2440"/>
      <c r="DK4" s="2440"/>
      <c r="DL4" s="2440"/>
      <c r="DM4" s="2440"/>
      <c r="DN4" s="2440"/>
      <c r="DO4" s="2440"/>
      <c r="DP4" s="2440"/>
      <c r="DQ4" s="2440"/>
      <c r="DR4" s="2440"/>
      <c r="DS4" s="2440"/>
      <c r="DT4" s="2440"/>
      <c r="DU4" s="2440"/>
      <c r="DV4" s="2440"/>
      <c r="DW4" s="2440"/>
      <c r="DX4" s="2440"/>
      <c r="DY4" s="2440"/>
      <c r="DZ4" s="2440"/>
      <c r="EA4" s="2440"/>
      <c r="EB4" s="2440"/>
      <c r="EC4" s="2440"/>
      <c r="ED4" s="2440"/>
      <c r="EE4" s="2440"/>
      <c r="EF4" s="2440"/>
      <c r="EG4" s="2440"/>
      <c r="EH4" s="2440"/>
      <c r="EI4" s="2440"/>
      <c r="EJ4" s="2440"/>
      <c r="EK4" s="2440"/>
      <c r="EL4" s="2440"/>
      <c r="EM4" s="2441"/>
    </row>
    <row r="5" spans="1:144" s="286" customFormat="1" ht="21" customHeight="1" thickBot="1">
      <c r="B5" s="2345"/>
      <c r="C5" s="2437" t="s">
        <v>722</v>
      </c>
      <c r="D5" s="2375"/>
      <c r="E5" s="2375"/>
      <c r="F5" s="2375"/>
      <c r="G5" s="2375"/>
      <c r="H5" s="2375"/>
      <c r="I5" s="2375"/>
      <c r="J5" s="2375"/>
      <c r="K5" s="2375"/>
      <c r="L5" s="2375" t="s">
        <v>723</v>
      </c>
      <c r="M5" s="2375"/>
      <c r="N5" s="2375"/>
      <c r="O5" s="2375"/>
      <c r="P5" s="2375"/>
      <c r="Q5" s="2375"/>
      <c r="R5" s="2375"/>
      <c r="S5" s="2375"/>
      <c r="T5" s="2375"/>
      <c r="U5" s="2375"/>
      <c r="V5" s="2375" t="s">
        <v>724</v>
      </c>
      <c r="W5" s="2375"/>
      <c r="X5" s="2375"/>
      <c r="Y5" s="2375"/>
      <c r="Z5" s="2375"/>
      <c r="AA5" s="2375"/>
      <c r="AB5" s="2375"/>
      <c r="AC5" s="2375"/>
      <c r="AD5" s="2375"/>
      <c r="AE5" s="2375"/>
      <c r="AF5" s="2375"/>
      <c r="AG5" s="2375"/>
      <c r="AH5" s="2375"/>
      <c r="AI5" s="2375"/>
      <c r="AJ5" s="2375"/>
      <c r="AK5" s="2375"/>
      <c r="AL5" s="2375" t="s">
        <v>725</v>
      </c>
      <c r="AM5" s="2375"/>
      <c r="AN5" s="2375"/>
      <c r="AO5" s="2375"/>
      <c r="AP5" s="2375"/>
      <c r="AQ5" s="2375"/>
      <c r="AR5" s="2375"/>
      <c r="AS5" s="2375"/>
      <c r="AT5" s="2375"/>
      <c r="AU5" s="2375" t="s">
        <v>726</v>
      </c>
      <c r="AV5" s="2375"/>
      <c r="AW5" s="2375"/>
      <c r="AX5" s="2375"/>
      <c r="AY5" s="2375"/>
      <c r="AZ5" s="2375"/>
      <c r="BA5" s="2375"/>
      <c r="BB5" s="2375"/>
      <c r="BC5" s="2375"/>
      <c r="BD5" s="2375"/>
      <c r="BE5" s="2375" t="s">
        <v>417</v>
      </c>
      <c r="BF5" s="2375"/>
      <c r="BG5" s="2375"/>
      <c r="BH5" s="2375"/>
      <c r="BI5" s="2375"/>
      <c r="BJ5" s="2375"/>
      <c r="BK5" s="2375"/>
      <c r="BL5" s="2375"/>
      <c r="BM5" s="2375"/>
      <c r="BN5" s="2375"/>
      <c r="BO5" s="2375"/>
      <c r="BP5" s="2375"/>
      <c r="BQ5" s="2375"/>
      <c r="BR5" s="2375"/>
      <c r="BS5" s="2375"/>
      <c r="BT5" s="2376"/>
      <c r="BU5" s="290"/>
      <c r="BV5" s="2437" t="s">
        <v>722</v>
      </c>
      <c r="BW5" s="2375"/>
      <c r="BX5" s="2375"/>
      <c r="BY5" s="2375"/>
      <c r="BZ5" s="2375"/>
      <c r="CA5" s="2375"/>
      <c r="CB5" s="2375"/>
      <c r="CC5" s="2375"/>
      <c r="CD5" s="2375"/>
      <c r="CE5" s="2375" t="s">
        <v>723</v>
      </c>
      <c r="CF5" s="2375"/>
      <c r="CG5" s="2375"/>
      <c r="CH5" s="2375"/>
      <c r="CI5" s="2375"/>
      <c r="CJ5" s="2375"/>
      <c r="CK5" s="2375"/>
      <c r="CL5" s="2375"/>
      <c r="CM5" s="2375"/>
      <c r="CN5" s="2375"/>
      <c r="CO5" s="2375" t="s">
        <v>724</v>
      </c>
      <c r="CP5" s="2375"/>
      <c r="CQ5" s="2375"/>
      <c r="CR5" s="2375"/>
      <c r="CS5" s="2375"/>
      <c r="CT5" s="2375"/>
      <c r="CU5" s="2375"/>
      <c r="CV5" s="2375"/>
      <c r="CW5" s="2375"/>
      <c r="CX5" s="2375"/>
      <c r="CY5" s="2375"/>
      <c r="CZ5" s="2375"/>
      <c r="DA5" s="2375"/>
      <c r="DB5" s="2375"/>
      <c r="DC5" s="2375"/>
      <c r="DD5" s="2375"/>
      <c r="DE5" s="2375" t="s">
        <v>725</v>
      </c>
      <c r="DF5" s="2375"/>
      <c r="DG5" s="2375"/>
      <c r="DH5" s="2375"/>
      <c r="DI5" s="2375"/>
      <c r="DJ5" s="2375"/>
      <c r="DK5" s="2375"/>
      <c r="DL5" s="2375"/>
      <c r="DM5" s="2375"/>
      <c r="DN5" s="2375" t="s">
        <v>726</v>
      </c>
      <c r="DO5" s="2375"/>
      <c r="DP5" s="2375"/>
      <c r="DQ5" s="2375"/>
      <c r="DR5" s="2375"/>
      <c r="DS5" s="2375"/>
      <c r="DT5" s="2375"/>
      <c r="DU5" s="2375"/>
      <c r="DV5" s="2375"/>
      <c r="DW5" s="2375"/>
      <c r="DX5" s="2375" t="s">
        <v>417</v>
      </c>
      <c r="DY5" s="2375"/>
      <c r="DZ5" s="2375"/>
      <c r="EA5" s="2375"/>
      <c r="EB5" s="2375"/>
      <c r="EC5" s="2375"/>
      <c r="ED5" s="2375"/>
      <c r="EE5" s="2375"/>
      <c r="EF5" s="2375"/>
      <c r="EG5" s="2375"/>
      <c r="EH5" s="2375"/>
      <c r="EI5" s="2375"/>
      <c r="EJ5" s="2375"/>
      <c r="EK5" s="2375"/>
      <c r="EL5" s="2375"/>
      <c r="EM5" s="2376"/>
    </row>
    <row r="6" spans="1:144" s="286" customFormat="1" ht="21" customHeight="1">
      <c r="B6" s="292"/>
      <c r="C6" s="2438"/>
      <c r="D6" s="2397"/>
      <c r="E6" s="2397"/>
      <c r="F6" s="2397"/>
      <c r="G6" s="2397"/>
      <c r="H6" s="2397"/>
      <c r="I6" s="2397"/>
      <c r="J6" s="2397"/>
      <c r="K6" s="2397"/>
      <c r="L6" s="2397"/>
      <c r="M6" s="2397"/>
      <c r="N6" s="2397"/>
      <c r="O6" s="2397"/>
      <c r="P6" s="2397"/>
      <c r="Q6" s="2397"/>
      <c r="R6" s="2397"/>
      <c r="S6" s="2397"/>
      <c r="T6" s="2397"/>
      <c r="U6" s="2397"/>
      <c r="V6" s="2397"/>
      <c r="W6" s="2397"/>
      <c r="X6" s="2397"/>
      <c r="Y6" s="2397"/>
      <c r="Z6" s="2397"/>
      <c r="AA6" s="2397"/>
      <c r="AB6" s="2397"/>
      <c r="AC6" s="2397"/>
      <c r="AD6" s="2397"/>
      <c r="AE6" s="2397"/>
      <c r="AF6" s="2397"/>
      <c r="AG6" s="2397"/>
      <c r="AH6" s="2397"/>
      <c r="AI6" s="2397"/>
      <c r="AJ6" s="2397"/>
      <c r="AK6" s="2397"/>
      <c r="AL6" s="2397"/>
      <c r="AM6" s="2397"/>
      <c r="AN6" s="2397"/>
      <c r="AO6" s="2397"/>
      <c r="AP6" s="2397"/>
      <c r="AQ6" s="2397"/>
      <c r="AR6" s="2397"/>
      <c r="AS6" s="2397"/>
      <c r="AT6" s="2397"/>
      <c r="AU6" s="2397"/>
      <c r="AV6" s="2397"/>
      <c r="AW6" s="2397"/>
      <c r="AX6" s="2397"/>
      <c r="AY6" s="2397"/>
      <c r="AZ6" s="2397"/>
      <c r="BA6" s="2397"/>
      <c r="BB6" s="2397"/>
      <c r="BC6" s="2397"/>
      <c r="BD6" s="2397"/>
      <c r="BE6" s="2397"/>
      <c r="BF6" s="2397"/>
      <c r="BG6" s="2397"/>
      <c r="BH6" s="2397"/>
      <c r="BI6" s="2397"/>
      <c r="BJ6" s="2397"/>
      <c r="BK6" s="2397"/>
      <c r="BL6" s="2397"/>
      <c r="BM6" s="2397"/>
      <c r="BN6" s="2397"/>
      <c r="BO6" s="2397"/>
      <c r="BP6" s="2397"/>
      <c r="BQ6" s="2397"/>
      <c r="BR6" s="2397"/>
      <c r="BS6" s="2397"/>
      <c r="BT6" s="2406"/>
      <c r="BV6" s="2438"/>
      <c r="BW6" s="2397"/>
      <c r="BX6" s="2397"/>
      <c r="BY6" s="2397"/>
      <c r="BZ6" s="2397"/>
      <c r="CA6" s="2397"/>
      <c r="CB6" s="2397"/>
      <c r="CC6" s="2397"/>
      <c r="CD6" s="2397"/>
      <c r="CE6" s="2397"/>
      <c r="CF6" s="2397"/>
      <c r="CG6" s="2397"/>
      <c r="CH6" s="2397"/>
      <c r="CI6" s="2397"/>
      <c r="CJ6" s="2397"/>
      <c r="CK6" s="2397"/>
      <c r="CL6" s="2397"/>
      <c r="CM6" s="2397"/>
      <c r="CN6" s="2397"/>
      <c r="CO6" s="2397"/>
      <c r="CP6" s="2397"/>
      <c r="CQ6" s="2397"/>
      <c r="CR6" s="2397"/>
      <c r="CS6" s="2397"/>
      <c r="CT6" s="2397"/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7"/>
      <c r="DF6" s="2397"/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7"/>
      <c r="DR6" s="2397"/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7"/>
      <c r="ED6" s="2397"/>
      <c r="EE6" s="2397"/>
      <c r="EF6" s="2397"/>
      <c r="EG6" s="2397"/>
      <c r="EH6" s="2397"/>
      <c r="EI6" s="2397"/>
      <c r="EJ6" s="2397"/>
      <c r="EK6" s="2397"/>
      <c r="EL6" s="2397"/>
      <c r="EM6" s="2406"/>
    </row>
    <row r="7" spans="1:144" s="286" customFormat="1" ht="21" customHeight="1">
      <c r="B7" s="281" t="s">
        <v>1002</v>
      </c>
      <c r="C7" s="2442">
        <v>371219</v>
      </c>
      <c r="D7" s="2351"/>
      <c r="E7" s="2351"/>
      <c r="F7" s="2351"/>
      <c r="G7" s="2351"/>
      <c r="H7" s="2351"/>
      <c r="I7" s="2351"/>
      <c r="J7" s="2351"/>
      <c r="K7" s="2351"/>
      <c r="L7" s="2351">
        <v>5426069</v>
      </c>
      <c r="M7" s="2351"/>
      <c r="N7" s="2351"/>
      <c r="O7" s="2351"/>
      <c r="P7" s="2351"/>
      <c r="Q7" s="2351"/>
      <c r="R7" s="2351"/>
      <c r="S7" s="2351"/>
      <c r="T7" s="2351"/>
      <c r="U7" s="2351"/>
      <c r="V7" s="2351">
        <v>206674139509</v>
      </c>
      <c r="W7" s="2351"/>
      <c r="X7" s="2351"/>
      <c r="Y7" s="2351"/>
      <c r="Z7" s="2351"/>
      <c r="AA7" s="2351"/>
      <c r="AB7" s="2351"/>
      <c r="AC7" s="2351"/>
      <c r="AD7" s="2351"/>
      <c r="AE7" s="2351"/>
      <c r="AF7" s="2351"/>
      <c r="AG7" s="2351"/>
      <c r="AH7" s="2351"/>
      <c r="AI7" s="2351"/>
      <c r="AJ7" s="2351"/>
      <c r="AK7" s="2351"/>
      <c r="AL7" s="2351">
        <v>15848417</v>
      </c>
      <c r="AM7" s="2351"/>
      <c r="AN7" s="2351"/>
      <c r="AO7" s="2351"/>
      <c r="AP7" s="2351"/>
      <c r="AQ7" s="2351"/>
      <c r="AR7" s="2351"/>
      <c r="AS7" s="2351"/>
      <c r="AT7" s="2351"/>
      <c r="AU7" s="2351">
        <v>25075653</v>
      </c>
      <c r="AV7" s="2351"/>
      <c r="AW7" s="2351"/>
      <c r="AX7" s="2351"/>
      <c r="AY7" s="2351"/>
      <c r="AZ7" s="2351"/>
      <c r="BA7" s="2351"/>
      <c r="BB7" s="2351"/>
      <c r="BC7" s="2351"/>
      <c r="BD7" s="2351"/>
      <c r="BE7" s="2351">
        <v>227888633668</v>
      </c>
      <c r="BF7" s="2351"/>
      <c r="BG7" s="2351"/>
      <c r="BH7" s="2351"/>
      <c r="BI7" s="2351"/>
      <c r="BJ7" s="2351"/>
      <c r="BK7" s="2351"/>
      <c r="BL7" s="2351"/>
      <c r="BM7" s="2351"/>
      <c r="BN7" s="2351"/>
      <c r="BO7" s="2351"/>
      <c r="BP7" s="2351"/>
      <c r="BQ7" s="2351"/>
      <c r="BR7" s="2351"/>
      <c r="BS7" s="2351"/>
      <c r="BT7" s="2392"/>
      <c r="BU7" s="1510"/>
      <c r="BV7" s="2442">
        <v>3872013</v>
      </c>
      <c r="BW7" s="2351"/>
      <c r="BX7" s="2351"/>
      <c r="BY7" s="2351"/>
      <c r="BZ7" s="2351"/>
      <c r="CA7" s="2351"/>
      <c r="CB7" s="2351"/>
      <c r="CC7" s="2351"/>
      <c r="CD7" s="2351"/>
      <c r="CE7" s="2351">
        <v>7294726</v>
      </c>
      <c r="CF7" s="2351"/>
      <c r="CG7" s="2351"/>
      <c r="CH7" s="2351"/>
      <c r="CI7" s="2351"/>
      <c r="CJ7" s="2351"/>
      <c r="CK7" s="2351"/>
      <c r="CL7" s="2351"/>
      <c r="CM7" s="2351"/>
      <c r="CN7" s="2351"/>
      <c r="CO7" s="2351">
        <v>46925741980</v>
      </c>
      <c r="CP7" s="2351"/>
      <c r="CQ7" s="2351"/>
      <c r="CR7" s="2351"/>
      <c r="CS7" s="2351"/>
      <c r="CT7" s="2351"/>
      <c r="CU7" s="2351"/>
      <c r="CV7" s="2351"/>
      <c r="CW7" s="2351"/>
      <c r="CX7" s="2351"/>
      <c r="CY7" s="2351"/>
      <c r="CZ7" s="2351"/>
      <c r="DA7" s="2351"/>
      <c r="DB7" s="2351"/>
      <c r="DC7" s="2351"/>
      <c r="DD7" s="2351"/>
      <c r="DE7" s="2351">
        <v>20091649</v>
      </c>
      <c r="DF7" s="2351"/>
      <c r="DG7" s="2351"/>
      <c r="DH7" s="2351"/>
      <c r="DI7" s="2351"/>
      <c r="DJ7" s="2351"/>
      <c r="DK7" s="2351"/>
      <c r="DL7" s="2351"/>
      <c r="DM7" s="2351"/>
      <c r="DN7" s="2351">
        <v>37796448</v>
      </c>
      <c r="DO7" s="2351"/>
      <c r="DP7" s="2351"/>
      <c r="DQ7" s="2351"/>
      <c r="DR7" s="2351"/>
      <c r="DS7" s="2351"/>
      <c r="DT7" s="2351"/>
      <c r="DU7" s="2351"/>
      <c r="DV7" s="2351"/>
      <c r="DW7" s="2351"/>
      <c r="DX7" s="2351">
        <v>481488515157</v>
      </c>
      <c r="DY7" s="2351"/>
      <c r="DZ7" s="2351"/>
      <c r="EA7" s="2351"/>
      <c r="EB7" s="2351"/>
      <c r="EC7" s="2351"/>
      <c r="ED7" s="2351"/>
      <c r="EE7" s="2351"/>
      <c r="EF7" s="2351"/>
      <c r="EG7" s="2351"/>
      <c r="EH7" s="2351"/>
      <c r="EI7" s="2351"/>
      <c r="EJ7" s="2351"/>
      <c r="EK7" s="2351"/>
      <c r="EL7" s="2351"/>
      <c r="EM7" s="2392"/>
    </row>
    <row r="8" spans="1:144" s="286" customFormat="1" ht="21" customHeight="1">
      <c r="B8" s="281" t="s">
        <v>1004</v>
      </c>
      <c r="C8" s="2442">
        <v>359823</v>
      </c>
      <c r="D8" s="2351"/>
      <c r="E8" s="2351"/>
      <c r="F8" s="2351"/>
      <c r="G8" s="2351"/>
      <c r="H8" s="2351"/>
      <c r="I8" s="2351"/>
      <c r="J8" s="2351"/>
      <c r="K8" s="2351"/>
      <c r="L8" s="2351">
        <v>5303323</v>
      </c>
      <c r="M8" s="2351"/>
      <c r="N8" s="2351"/>
      <c r="O8" s="2351"/>
      <c r="P8" s="2351"/>
      <c r="Q8" s="2351"/>
      <c r="R8" s="2351"/>
      <c r="S8" s="2351"/>
      <c r="T8" s="2351"/>
      <c r="U8" s="2351"/>
      <c r="V8" s="2351">
        <v>204892350861</v>
      </c>
      <c r="W8" s="2351"/>
      <c r="X8" s="2351"/>
      <c r="Y8" s="2351"/>
      <c r="Z8" s="2351"/>
      <c r="AA8" s="2351"/>
      <c r="AB8" s="2351"/>
      <c r="AC8" s="2351"/>
      <c r="AD8" s="2351"/>
      <c r="AE8" s="2351"/>
      <c r="AF8" s="2351"/>
      <c r="AG8" s="2351"/>
      <c r="AH8" s="2351"/>
      <c r="AI8" s="2351"/>
      <c r="AJ8" s="2351"/>
      <c r="AK8" s="2351"/>
      <c r="AL8" s="2351">
        <v>15179696</v>
      </c>
      <c r="AM8" s="2351"/>
      <c r="AN8" s="2351"/>
      <c r="AO8" s="2351"/>
      <c r="AP8" s="2351"/>
      <c r="AQ8" s="2351"/>
      <c r="AR8" s="2351"/>
      <c r="AS8" s="2351"/>
      <c r="AT8" s="2351"/>
      <c r="AU8" s="2351">
        <v>23607558</v>
      </c>
      <c r="AV8" s="2351"/>
      <c r="AW8" s="2351"/>
      <c r="AX8" s="2351"/>
      <c r="AY8" s="2351"/>
      <c r="AZ8" s="2351"/>
      <c r="BA8" s="2351"/>
      <c r="BB8" s="2351"/>
      <c r="BC8" s="2351"/>
      <c r="BD8" s="2351"/>
      <c r="BE8" s="2351">
        <v>221971192673</v>
      </c>
      <c r="BF8" s="2351"/>
      <c r="BG8" s="2351"/>
      <c r="BH8" s="2351"/>
      <c r="BI8" s="2351"/>
      <c r="BJ8" s="2351"/>
      <c r="BK8" s="2351"/>
      <c r="BL8" s="2351"/>
      <c r="BM8" s="2351"/>
      <c r="BN8" s="2351"/>
      <c r="BO8" s="2351"/>
      <c r="BP8" s="2351"/>
      <c r="BQ8" s="2351"/>
      <c r="BR8" s="2351"/>
      <c r="BS8" s="2351"/>
      <c r="BT8" s="2392"/>
      <c r="BU8" s="1511"/>
      <c r="BV8" s="2442">
        <v>3757909</v>
      </c>
      <c r="BW8" s="2351"/>
      <c r="BX8" s="2351"/>
      <c r="BY8" s="2351"/>
      <c r="BZ8" s="2351"/>
      <c r="CA8" s="2351"/>
      <c r="CB8" s="2351"/>
      <c r="CC8" s="2351"/>
      <c r="CD8" s="2351"/>
      <c r="CE8" s="2351">
        <v>6941541</v>
      </c>
      <c r="CF8" s="2351"/>
      <c r="CG8" s="2351"/>
      <c r="CH8" s="2351"/>
      <c r="CI8" s="2351"/>
      <c r="CJ8" s="2351"/>
      <c r="CK8" s="2351"/>
      <c r="CL8" s="2351"/>
      <c r="CM8" s="2351"/>
      <c r="CN8" s="2351"/>
      <c r="CO8" s="2351">
        <v>44859010069</v>
      </c>
      <c r="CP8" s="2351"/>
      <c r="CQ8" s="2351"/>
      <c r="CR8" s="2351"/>
      <c r="CS8" s="2351"/>
      <c r="CT8" s="2351"/>
      <c r="CU8" s="2351"/>
      <c r="CV8" s="2351"/>
      <c r="CW8" s="2351"/>
      <c r="CX8" s="2351"/>
      <c r="CY8" s="2351"/>
      <c r="CZ8" s="2351"/>
      <c r="DA8" s="2351"/>
      <c r="DB8" s="2351"/>
      <c r="DC8" s="2351"/>
      <c r="DD8" s="2351"/>
      <c r="DE8" s="2351">
        <v>19297428</v>
      </c>
      <c r="DF8" s="2351"/>
      <c r="DG8" s="2351"/>
      <c r="DH8" s="2351"/>
      <c r="DI8" s="2351"/>
      <c r="DJ8" s="2351"/>
      <c r="DK8" s="2351"/>
      <c r="DL8" s="2351"/>
      <c r="DM8" s="2351"/>
      <c r="DN8" s="2351">
        <v>35852422</v>
      </c>
      <c r="DO8" s="2351"/>
      <c r="DP8" s="2351"/>
      <c r="DQ8" s="2351"/>
      <c r="DR8" s="2351"/>
      <c r="DS8" s="2351"/>
      <c r="DT8" s="2351"/>
      <c r="DU8" s="2351"/>
      <c r="DV8" s="2351"/>
      <c r="DW8" s="2351"/>
      <c r="DX8" s="2351">
        <v>471722553603</v>
      </c>
      <c r="DY8" s="2351"/>
      <c r="DZ8" s="2351"/>
      <c r="EA8" s="2351"/>
      <c r="EB8" s="2351"/>
      <c r="EC8" s="2351"/>
      <c r="ED8" s="2351"/>
      <c r="EE8" s="2351"/>
      <c r="EF8" s="2351"/>
      <c r="EG8" s="2351"/>
      <c r="EH8" s="2351"/>
      <c r="EI8" s="2351"/>
      <c r="EJ8" s="2351"/>
      <c r="EK8" s="2351"/>
      <c r="EL8" s="2351"/>
      <c r="EM8" s="2392"/>
    </row>
    <row r="9" spans="1:144" s="286" customFormat="1" ht="21" customHeight="1">
      <c r="B9" s="281" t="s">
        <v>1006</v>
      </c>
      <c r="C9" s="2442">
        <v>347828</v>
      </c>
      <c r="D9" s="2351"/>
      <c r="E9" s="2351"/>
      <c r="F9" s="2351"/>
      <c r="G9" s="2351"/>
      <c r="H9" s="2351"/>
      <c r="I9" s="2351"/>
      <c r="J9" s="2351"/>
      <c r="K9" s="2351"/>
      <c r="L9" s="2351">
        <v>5125586</v>
      </c>
      <c r="M9" s="2351"/>
      <c r="N9" s="2351"/>
      <c r="O9" s="2351"/>
      <c r="P9" s="2351"/>
      <c r="Q9" s="2351"/>
      <c r="R9" s="2351"/>
      <c r="S9" s="2351"/>
      <c r="T9" s="2351"/>
      <c r="U9" s="2351"/>
      <c r="V9" s="2351">
        <v>201293058611</v>
      </c>
      <c r="W9" s="2351"/>
      <c r="X9" s="2351"/>
      <c r="Y9" s="2351"/>
      <c r="Z9" s="2351"/>
      <c r="AA9" s="2351"/>
      <c r="AB9" s="2351"/>
      <c r="AC9" s="2351"/>
      <c r="AD9" s="2351"/>
      <c r="AE9" s="2351"/>
      <c r="AF9" s="2351"/>
      <c r="AG9" s="2351"/>
      <c r="AH9" s="2351"/>
      <c r="AI9" s="2351"/>
      <c r="AJ9" s="2351"/>
      <c r="AK9" s="2351"/>
      <c r="AL9" s="2351">
        <v>14745618</v>
      </c>
      <c r="AM9" s="2351"/>
      <c r="AN9" s="2351"/>
      <c r="AO9" s="2351"/>
      <c r="AP9" s="2351"/>
      <c r="AQ9" s="2351"/>
      <c r="AR9" s="2351"/>
      <c r="AS9" s="2351"/>
      <c r="AT9" s="2351"/>
      <c r="AU9" s="2351">
        <v>22691600</v>
      </c>
      <c r="AV9" s="2351"/>
      <c r="AW9" s="2351"/>
      <c r="AX9" s="2351"/>
      <c r="AY9" s="2351"/>
      <c r="AZ9" s="2351"/>
      <c r="BA9" s="2351"/>
      <c r="BB9" s="2351"/>
      <c r="BC9" s="2351"/>
      <c r="BD9" s="2351"/>
      <c r="BE9" s="2351">
        <v>219451616046</v>
      </c>
      <c r="BF9" s="2351"/>
      <c r="BG9" s="2351"/>
      <c r="BH9" s="2351"/>
      <c r="BI9" s="2351"/>
      <c r="BJ9" s="2351"/>
      <c r="BK9" s="2351"/>
      <c r="BL9" s="2351"/>
      <c r="BM9" s="2351"/>
      <c r="BN9" s="2351"/>
      <c r="BO9" s="2351"/>
      <c r="BP9" s="2351"/>
      <c r="BQ9" s="2351"/>
      <c r="BR9" s="2351"/>
      <c r="BS9" s="2351"/>
      <c r="BT9" s="2392"/>
      <c r="BU9" s="1511"/>
      <c r="BV9" s="2442">
        <v>3662536</v>
      </c>
      <c r="BW9" s="2351"/>
      <c r="BX9" s="2351"/>
      <c r="BY9" s="2351"/>
      <c r="BZ9" s="2351"/>
      <c r="CA9" s="2351"/>
      <c r="CB9" s="2351"/>
      <c r="CC9" s="2351"/>
      <c r="CD9" s="2351"/>
      <c r="CE9" s="2351">
        <v>6619187</v>
      </c>
      <c r="CF9" s="2351"/>
      <c r="CG9" s="2351"/>
      <c r="CH9" s="2351"/>
      <c r="CI9" s="2351"/>
      <c r="CJ9" s="2351"/>
      <c r="CK9" s="2351"/>
      <c r="CL9" s="2351"/>
      <c r="CM9" s="2351"/>
      <c r="CN9" s="2351"/>
      <c r="CO9" s="2351">
        <v>43320991457</v>
      </c>
      <c r="CP9" s="2351"/>
      <c r="CQ9" s="2351"/>
      <c r="CR9" s="2351"/>
      <c r="CS9" s="2351"/>
      <c r="CT9" s="2351"/>
      <c r="CU9" s="2351"/>
      <c r="CV9" s="2351"/>
      <c r="CW9" s="2351"/>
      <c r="CX9" s="2351"/>
      <c r="CY9" s="2351"/>
      <c r="CZ9" s="2351"/>
      <c r="DA9" s="2351"/>
      <c r="DB9" s="2351"/>
      <c r="DC9" s="2351"/>
      <c r="DD9" s="2351"/>
      <c r="DE9" s="2351">
        <v>18755982</v>
      </c>
      <c r="DF9" s="2351"/>
      <c r="DG9" s="2351"/>
      <c r="DH9" s="2351"/>
      <c r="DI9" s="2351"/>
      <c r="DJ9" s="2351"/>
      <c r="DK9" s="2351"/>
      <c r="DL9" s="2351"/>
      <c r="DM9" s="2351"/>
      <c r="DN9" s="2351">
        <v>34436373</v>
      </c>
      <c r="DO9" s="2351"/>
      <c r="DP9" s="2351"/>
      <c r="DQ9" s="2351"/>
      <c r="DR9" s="2351"/>
      <c r="DS9" s="2351"/>
      <c r="DT9" s="2351"/>
      <c r="DU9" s="2351"/>
      <c r="DV9" s="2351"/>
      <c r="DW9" s="2351"/>
      <c r="DX9" s="2351">
        <v>464065666114</v>
      </c>
      <c r="DY9" s="2351"/>
      <c r="DZ9" s="2351"/>
      <c r="EA9" s="2351"/>
      <c r="EB9" s="2351"/>
      <c r="EC9" s="2351"/>
      <c r="ED9" s="2351"/>
      <c r="EE9" s="2351"/>
      <c r="EF9" s="2351"/>
      <c r="EG9" s="2351"/>
      <c r="EH9" s="2351"/>
      <c r="EI9" s="2351"/>
      <c r="EJ9" s="2351"/>
      <c r="EK9" s="2351"/>
      <c r="EL9" s="2351"/>
      <c r="EM9" s="2392"/>
    </row>
    <row r="10" spans="1:144" s="286" customFormat="1" ht="21" customHeight="1">
      <c r="B10" s="281" t="s">
        <v>999</v>
      </c>
      <c r="C10" s="2442">
        <v>333092</v>
      </c>
      <c r="D10" s="2351"/>
      <c r="E10" s="2351"/>
      <c r="F10" s="2351"/>
      <c r="G10" s="2351"/>
      <c r="H10" s="2351"/>
      <c r="I10" s="2351"/>
      <c r="J10" s="2351"/>
      <c r="K10" s="2351"/>
      <c r="L10" s="2351">
        <v>4979811</v>
      </c>
      <c r="M10" s="2351"/>
      <c r="N10" s="2351"/>
      <c r="O10" s="2351"/>
      <c r="P10" s="2351"/>
      <c r="Q10" s="2351"/>
      <c r="R10" s="2351"/>
      <c r="S10" s="2351"/>
      <c r="T10" s="2351"/>
      <c r="U10" s="2351"/>
      <c r="V10" s="2351">
        <v>197575415757</v>
      </c>
      <c r="W10" s="2351"/>
      <c r="X10" s="2351"/>
      <c r="Y10" s="2351"/>
      <c r="Z10" s="2351"/>
      <c r="AA10" s="2351"/>
      <c r="AB10" s="2351"/>
      <c r="AC10" s="2351"/>
      <c r="AD10" s="2351"/>
      <c r="AE10" s="2351"/>
      <c r="AF10" s="2351"/>
      <c r="AG10" s="2351"/>
      <c r="AH10" s="2351"/>
      <c r="AI10" s="2351"/>
      <c r="AJ10" s="2351"/>
      <c r="AK10" s="2351"/>
      <c r="AL10" s="2351">
        <v>14195612</v>
      </c>
      <c r="AM10" s="2351"/>
      <c r="AN10" s="2351"/>
      <c r="AO10" s="2351"/>
      <c r="AP10" s="2351"/>
      <c r="AQ10" s="2351"/>
      <c r="AR10" s="2351"/>
      <c r="AS10" s="2351"/>
      <c r="AT10" s="2351"/>
      <c r="AU10" s="2351">
        <v>21653919</v>
      </c>
      <c r="AV10" s="2351"/>
      <c r="AW10" s="2351"/>
      <c r="AX10" s="2351"/>
      <c r="AY10" s="2351"/>
      <c r="AZ10" s="2351"/>
      <c r="BA10" s="2351"/>
      <c r="BB10" s="2351"/>
      <c r="BC10" s="2351"/>
      <c r="BD10" s="2351"/>
      <c r="BE10" s="2351">
        <v>215907657759</v>
      </c>
      <c r="BF10" s="2351"/>
      <c r="BG10" s="2351"/>
      <c r="BH10" s="2351"/>
      <c r="BI10" s="2351"/>
      <c r="BJ10" s="2351"/>
      <c r="BK10" s="2351"/>
      <c r="BL10" s="2351"/>
      <c r="BM10" s="2351"/>
      <c r="BN10" s="2351"/>
      <c r="BO10" s="2351"/>
      <c r="BP10" s="2351"/>
      <c r="BQ10" s="2351"/>
      <c r="BR10" s="2351"/>
      <c r="BS10" s="2351"/>
      <c r="BT10" s="2392"/>
      <c r="BU10" s="1511"/>
      <c r="BV10" s="2442">
        <v>3624997</v>
      </c>
      <c r="BW10" s="2351"/>
      <c r="BX10" s="2351"/>
      <c r="BY10" s="2351"/>
      <c r="BZ10" s="2351"/>
      <c r="CA10" s="2351"/>
      <c r="CB10" s="2351"/>
      <c r="CC10" s="2351"/>
      <c r="CD10" s="2351"/>
      <c r="CE10" s="2351">
        <v>6380939</v>
      </c>
      <c r="CF10" s="2351"/>
      <c r="CG10" s="2351"/>
      <c r="CH10" s="2351"/>
      <c r="CI10" s="2351"/>
      <c r="CJ10" s="2351"/>
      <c r="CK10" s="2351"/>
      <c r="CL10" s="2351"/>
      <c r="CM10" s="2351"/>
      <c r="CN10" s="2351"/>
      <c r="CO10" s="2351">
        <v>42368604891</v>
      </c>
      <c r="CP10" s="2351"/>
      <c r="CQ10" s="2351"/>
      <c r="CR10" s="2351"/>
      <c r="CS10" s="2351"/>
      <c r="CT10" s="2351"/>
      <c r="CU10" s="2351"/>
      <c r="CV10" s="2351"/>
      <c r="CW10" s="2351"/>
      <c r="CX10" s="2351"/>
      <c r="CY10" s="2351"/>
      <c r="CZ10" s="2351"/>
      <c r="DA10" s="2351"/>
      <c r="DB10" s="2351"/>
      <c r="DC10" s="2351"/>
      <c r="DD10" s="2351"/>
      <c r="DE10" s="2351">
        <v>18153701</v>
      </c>
      <c r="DF10" s="2351"/>
      <c r="DG10" s="2351"/>
      <c r="DH10" s="2351"/>
      <c r="DI10" s="2351"/>
      <c r="DJ10" s="2351"/>
      <c r="DK10" s="2351"/>
      <c r="DL10" s="2351"/>
      <c r="DM10" s="2351"/>
      <c r="DN10" s="2351">
        <v>33014669</v>
      </c>
      <c r="DO10" s="2351"/>
      <c r="DP10" s="2351"/>
      <c r="DQ10" s="2351"/>
      <c r="DR10" s="2351"/>
      <c r="DS10" s="2351"/>
      <c r="DT10" s="2351"/>
      <c r="DU10" s="2351"/>
      <c r="DV10" s="2351"/>
      <c r="DW10" s="2351"/>
      <c r="DX10" s="2351">
        <v>455851678407</v>
      </c>
      <c r="DY10" s="2351"/>
      <c r="DZ10" s="2351"/>
      <c r="EA10" s="2351"/>
      <c r="EB10" s="2351"/>
      <c r="EC10" s="2351"/>
      <c r="ED10" s="2351"/>
      <c r="EE10" s="2351"/>
      <c r="EF10" s="2351"/>
      <c r="EG10" s="2351"/>
      <c r="EH10" s="2351"/>
      <c r="EI10" s="2351"/>
      <c r="EJ10" s="2351"/>
      <c r="EK10" s="2351"/>
      <c r="EL10" s="2351"/>
      <c r="EM10" s="2392"/>
    </row>
    <row r="11" spans="1:144" s="286" customFormat="1" ht="21" customHeight="1" thickBot="1">
      <c r="B11" s="282" t="s">
        <v>1009</v>
      </c>
      <c r="C11" s="2443">
        <v>310780</v>
      </c>
      <c r="D11" s="2391"/>
      <c r="E11" s="2391"/>
      <c r="F11" s="2391"/>
      <c r="G11" s="2391"/>
      <c r="H11" s="2391"/>
      <c r="I11" s="2391"/>
      <c r="J11" s="2391"/>
      <c r="K11" s="2391"/>
      <c r="L11" s="2391">
        <v>4690272</v>
      </c>
      <c r="M11" s="2391"/>
      <c r="N11" s="2391"/>
      <c r="O11" s="2391"/>
      <c r="P11" s="2391"/>
      <c r="Q11" s="2391"/>
      <c r="R11" s="2391"/>
      <c r="S11" s="2391"/>
      <c r="T11" s="2391"/>
      <c r="U11" s="2391"/>
      <c r="V11" s="2391">
        <v>190409232123</v>
      </c>
      <c r="W11" s="2391"/>
      <c r="X11" s="2391"/>
      <c r="Y11" s="2391"/>
      <c r="Z11" s="2391"/>
      <c r="AA11" s="2391"/>
      <c r="AB11" s="2391"/>
      <c r="AC11" s="2391"/>
      <c r="AD11" s="2391"/>
      <c r="AE11" s="2391"/>
      <c r="AF11" s="2391"/>
      <c r="AG11" s="2391"/>
      <c r="AH11" s="2391"/>
      <c r="AI11" s="2391"/>
      <c r="AJ11" s="2391"/>
      <c r="AK11" s="2391"/>
      <c r="AL11" s="2391">
        <v>12532799</v>
      </c>
      <c r="AM11" s="2391"/>
      <c r="AN11" s="2391"/>
      <c r="AO11" s="2391"/>
      <c r="AP11" s="2391"/>
      <c r="AQ11" s="2391"/>
      <c r="AR11" s="2391"/>
      <c r="AS11" s="2391"/>
      <c r="AT11" s="2391"/>
      <c r="AU11" s="2391">
        <v>19082042</v>
      </c>
      <c r="AV11" s="2391"/>
      <c r="AW11" s="2391"/>
      <c r="AX11" s="2391"/>
      <c r="AY11" s="2391"/>
      <c r="AZ11" s="2391"/>
      <c r="BA11" s="2391"/>
      <c r="BB11" s="2391"/>
      <c r="BC11" s="2391"/>
      <c r="BD11" s="2391"/>
      <c r="BE11" s="2391">
        <v>201608829198</v>
      </c>
      <c r="BF11" s="2391"/>
      <c r="BG11" s="2391"/>
      <c r="BH11" s="2391"/>
      <c r="BI11" s="2391"/>
      <c r="BJ11" s="2391"/>
      <c r="BK11" s="2391"/>
      <c r="BL11" s="2391"/>
      <c r="BM11" s="2391"/>
      <c r="BN11" s="2391"/>
      <c r="BO11" s="2391"/>
      <c r="BP11" s="2391"/>
      <c r="BQ11" s="2391"/>
      <c r="BR11" s="2391"/>
      <c r="BS11" s="2391"/>
      <c r="BT11" s="2393"/>
      <c r="BU11" s="1511"/>
      <c r="BV11" s="2443">
        <v>3129109</v>
      </c>
      <c r="BW11" s="2391"/>
      <c r="BX11" s="2391"/>
      <c r="BY11" s="2391"/>
      <c r="BZ11" s="2391"/>
      <c r="CA11" s="2391"/>
      <c r="CB11" s="2391"/>
      <c r="CC11" s="2391"/>
      <c r="CD11" s="2391"/>
      <c r="CE11" s="2391">
        <v>5562069</v>
      </c>
      <c r="CF11" s="2391"/>
      <c r="CG11" s="2391"/>
      <c r="CH11" s="2391"/>
      <c r="CI11" s="2391"/>
      <c r="CJ11" s="2391"/>
      <c r="CK11" s="2391"/>
      <c r="CL11" s="2391"/>
      <c r="CM11" s="2391"/>
      <c r="CN11" s="2391"/>
      <c r="CO11" s="2391">
        <v>39130087377</v>
      </c>
      <c r="CP11" s="2391"/>
      <c r="CQ11" s="2391"/>
      <c r="CR11" s="2391"/>
      <c r="CS11" s="2391"/>
      <c r="CT11" s="2391"/>
      <c r="CU11" s="2391"/>
      <c r="CV11" s="2391"/>
      <c r="CW11" s="2391"/>
      <c r="CX11" s="2391"/>
      <c r="CY11" s="2391"/>
      <c r="CZ11" s="2391"/>
      <c r="DA11" s="2391"/>
      <c r="DB11" s="2391"/>
      <c r="DC11" s="2391"/>
      <c r="DD11" s="2391"/>
      <c r="DE11" s="2391">
        <v>15972688</v>
      </c>
      <c r="DF11" s="2391"/>
      <c r="DG11" s="2391"/>
      <c r="DH11" s="2391"/>
      <c r="DI11" s="2391"/>
      <c r="DJ11" s="2391"/>
      <c r="DK11" s="2391"/>
      <c r="DL11" s="2391"/>
      <c r="DM11" s="2391"/>
      <c r="DN11" s="2391">
        <v>29334383</v>
      </c>
      <c r="DO11" s="2391"/>
      <c r="DP11" s="2391"/>
      <c r="DQ11" s="2391"/>
      <c r="DR11" s="2391"/>
      <c r="DS11" s="2391"/>
      <c r="DT11" s="2391"/>
      <c r="DU11" s="2391"/>
      <c r="DV11" s="2391"/>
      <c r="DW11" s="2391"/>
      <c r="DX11" s="2391">
        <v>431148148698</v>
      </c>
      <c r="DY11" s="2391"/>
      <c r="DZ11" s="2391"/>
      <c r="EA11" s="2391"/>
      <c r="EB11" s="2391"/>
      <c r="EC11" s="2391"/>
      <c r="ED11" s="2391"/>
      <c r="EE11" s="2391"/>
      <c r="EF11" s="2391"/>
      <c r="EG11" s="2391"/>
      <c r="EH11" s="2391"/>
      <c r="EI11" s="2391"/>
      <c r="EJ11" s="2391"/>
      <c r="EK11" s="2391"/>
      <c r="EL11" s="2391"/>
      <c r="EM11" s="2393"/>
    </row>
    <row r="12" spans="1:144" s="286" customFormat="1" ht="15" customHeight="1">
      <c r="B12" s="2346"/>
      <c r="C12" s="2331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1"/>
      <c r="BI12" s="2331"/>
      <c r="BJ12" s="2331"/>
      <c r="BK12" s="2331"/>
      <c r="BL12" s="2331"/>
      <c r="BM12" s="2331"/>
      <c r="BN12" s="2331"/>
      <c r="BO12" s="2331"/>
      <c r="BP12" s="2331"/>
      <c r="BQ12" s="2331"/>
      <c r="BR12" s="2331"/>
      <c r="BS12" s="2331"/>
      <c r="BT12" s="2347"/>
      <c r="BV12" s="2325"/>
      <c r="BW12" s="2325"/>
      <c r="BX12" s="2325"/>
      <c r="BY12" s="2325"/>
      <c r="BZ12" s="2325"/>
      <c r="CA12" s="2325"/>
      <c r="CB12" s="2325"/>
      <c r="CC12" s="2325"/>
      <c r="CD12" s="2325"/>
      <c r="CE12" s="2325"/>
      <c r="CF12" s="2325"/>
      <c r="CG12" s="2325"/>
      <c r="CH12" s="2325"/>
      <c r="CI12" s="2325"/>
      <c r="CJ12" s="2325"/>
      <c r="CK12" s="2325"/>
      <c r="CL12" s="2325"/>
      <c r="CM12" s="2325"/>
      <c r="CN12" s="2325"/>
      <c r="CO12" s="2325"/>
      <c r="CP12" s="2325"/>
      <c r="CQ12" s="2325"/>
      <c r="CR12" s="2325"/>
      <c r="CS12" s="2325"/>
      <c r="CT12" s="2325"/>
      <c r="CU12" s="2325"/>
      <c r="CV12" s="2325"/>
      <c r="CW12" s="2325"/>
      <c r="CX12" s="2325"/>
      <c r="CY12" s="2325"/>
      <c r="CZ12" s="2325"/>
      <c r="DA12" s="2325"/>
      <c r="DB12" s="2325"/>
      <c r="DC12" s="2325"/>
      <c r="DD12" s="2325"/>
      <c r="DE12" s="2325"/>
      <c r="DF12" s="2325"/>
      <c r="DG12" s="2325"/>
      <c r="DH12" s="2325"/>
      <c r="DI12" s="2325"/>
      <c r="DJ12" s="2325"/>
      <c r="DK12" s="2325"/>
      <c r="DL12" s="2325"/>
      <c r="DM12" s="2325"/>
      <c r="DN12" s="2325"/>
      <c r="DO12" s="2325"/>
      <c r="DP12" s="2325"/>
      <c r="DQ12" s="2325"/>
      <c r="DR12" s="2325"/>
      <c r="DS12" s="2325"/>
      <c r="DT12" s="2325"/>
      <c r="DU12" s="2325"/>
      <c r="DV12" s="2325"/>
      <c r="DW12" s="2325"/>
      <c r="DX12" s="2325"/>
      <c r="DY12" s="2325"/>
      <c r="DZ12" s="2325"/>
      <c r="EA12" s="2325"/>
      <c r="EB12" s="2325"/>
      <c r="EC12" s="2325"/>
      <c r="ED12" s="2325"/>
      <c r="EE12" s="2325"/>
      <c r="EF12" s="2325"/>
      <c r="EG12" s="2325"/>
      <c r="EH12" s="2325"/>
      <c r="EI12" s="2325"/>
      <c r="EJ12" s="2325"/>
      <c r="EK12" s="2325"/>
      <c r="EL12" s="2325"/>
      <c r="EM12" s="2325"/>
    </row>
    <row r="13" spans="1:144" s="286" customFormat="1" ht="15" customHeight="1">
      <c r="B13" s="2348"/>
      <c r="C13" s="2331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1"/>
      <c r="BI13" s="2331"/>
      <c r="BJ13" s="2331"/>
      <c r="BK13" s="2331"/>
      <c r="BL13" s="2331"/>
      <c r="BM13" s="2331"/>
      <c r="BN13" s="2331"/>
      <c r="BO13" s="2331"/>
      <c r="BP13" s="2331"/>
      <c r="BQ13" s="2331"/>
      <c r="BR13" s="2331"/>
      <c r="BS13" s="2331"/>
      <c r="BT13" s="2347"/>
      <c r="BV13" s="2329"/>
      <c r="BW13" s="2329"/>
      <c r="BX13" s="2329"/>
      <c r="BY13" s="2329"/>
      <c r="BZ13" s="2329"/>
      <c r="CA13" s="2329"/>
      <c r="CB13" s="2329"/>
      <c r="CC13" s="2329"/>
      <c r="CD13" s="2329"/>
      <c r="CE13" s="2329"/>
      <c r="CF13" s="2329"/>
      <c r="CG13" s="2329"/>
      <c r="CH13" s="2329"/>
      <c r="CI13" s="2329"/>
      <c r="CJ13" s="2329"/>
      <c r="CK13" s="2329"/>
      <c r="CL13" s="2329"/>
      <c r="CM13" s="2329"/>
      <c r="CN13" s="2329"/>
      <c r="CO13" s="2329"/>
      <c r="CP13" s="2329"/>
      <c r="CQ13" s="2329"/>
      <c r="CR13" s="2329"/>
      <c r="CS13" s="2329"/>
      <c r="CT13" s="2329"/>
      <c r="CU13" s="2329"/>
      <c r="CV13" s="2329"/>
      <c r="CW13" s="2329"/>
      <c r="CX13" s="2329"/>
      <c r="CY13" s="2329"/>
      <c r="CZ13" s="2329"/>
      <c r="DA13" s="2329"/>
      <c r="DB13" s="2329"/>
      <c r="DC13" s="2329"/>
      <c r="DD13" s="2329"/>
      <c r="DE13" s="2329"/>
      <c r="DF13" s="2329"/>
      <c r="DG13" s="2329"/>
      <c r="DH13" s="2329"/>
      <c r="DI13" s="2329"/>
      <c r="DJ13" s="2329"/>
      <c r="DK13" s="2329"/>
      <c r="DL13" s="2329"/>
      <c r="DM13" s="2329"/>
      <c r="DN13" s="2329"/>
      <c r="DO13" s="2329"/>
      <c r="DP13" s="2329"/>
      <c r="DQ13" s="2329"/>
      <c r="DR13" s="2329"/>
      <c r="DS13" s="2329"/>
      <c r="DT13" s="2329"/>
      <c r="DU13" s="2329"/>
      <c r="DV13" s="2329"/>
      <c r="DW13" s="2329"/>
      <c r="DX13" s="2329"/>
      <c r="DY13" s="2329"/>
      <c r="DZ13" s="2329"/>
      <c r="EA13" s="2329"/>
      <c r="EB13" s="2329"/>
      <c r="EC13" s="2329"/>
      <c r="ED13" s="2329"/>
      <c r="EE13" s="2329"/>
      <c r="EF13" s="2329"/>
      <c r="EG13" s="2329"/>
      <c r="EH13" s="2329"/>
      <c r="EI13" s="2329"/>
      <c r="EJ13" s="2329"/>
      <c r="EK13" s="2329"/>
      <c r="EL13" s="2329"/>
      <c r="EM13" s="2329"/>
    </row>
    <row r="14" spans="1:144" s="286" customFormat="1" ht="15" customHeight="1" thickBot="1">
      <c r="B14" s="2349"/>
      <c r="C14" s="2332"/>
      <c r="D14" s="2332"/>
      <c r="E14" s="2332"/>
      <c r="F14" s="2332"/>
      <c r="G14" s="2332"/>
      <c r="H14" s="2332"/>
      <c r="I14" s="2332"/>
      <c r="J14" s="2332"/>
      <c r="K14" s="2332"/>
      <c r="L14" s="2332"/>
      <c r="M14" s="2332"/>
      <c r="N14" s="2332"/>
      <c r="O14" s="2332"/>
      <c r="P14" s="2332"/>
      <c r="Q14" s="2332"/>
      <c r="R14" s="2332"/>
      <c r="S14" s="2332"/>
      <c r="T14" s="2332"/>
      <c r="U14" s="2332"/>
      <c r="V14" s="2332"/>
      <c r="W14" s="2332"/>
      <c r="X14" s="2332"/>
      <c r="Y14" s="2332"/>
      <c r="Z14" s="2332"/>
      <c r="AA14" s="2332"/>
      <c r="AB14" s="2332"/>
      <c r="AC14" s="2332"/>
      <c r="AD14" s="2332"/>
      <c r="AE14" s="2332"/>
      <c r="AF14" s="2332"/>
      <c r="AG14" s="2332"/>
      <c r="AH14" s="2332"/>
      <c r="AI14" s="2332"/>
      <c r="AJ14" s="2332"/>
      <c r="AK14" s="2332"/>
      <c r="AL14" s="2332"/>
      <c r="AM14" s="2332"/>
      <c r="AN14" s="2332"/>
      <c r="AO14" s="2332"/>
      <c r="AP14" s="2332"/>
      <c r="AQ14" s="2332"/>
      <c r="AR14" s="2332"/>
      <c r="AS14" s="2332"/>
      <c r="AT14" s="2332"/>
      <c r="AU14" s="2332"/>
      <c r="AV14" s="2332"/>
      <c r="AW14" s="2332"/>
      <c r="AX14" s="2332"/>
      <c r="AY14" s="2332"/>
      <c r="AZ14" s="2332"/>
      <c r="BA14" s="2332"/>
      <c r="BB14" s="2332"/>
      <c r="BC14" s="2332"/>
      <c r="BD14" s="2332"/>
      <c r="BE14" s="2332"/>
      <c r="BF14" s="2332"/>
      <c r="BG14" s="2332"/>
      <c r="BH14" s="2332"/>
      <c r="BI14" s="2332"/>
      <c r="BJ14" s="2332"/>
      <c r="BK14" s="2332"/>
      <c r="BL14" s="2332"/>
      <c r="BM14" s="2332"/>
      <c r="BN14" s="2332"/>
      <c r="BO14" s="2332"/>
      <c r="BP14" s="2332"/>
      <c r="BQ14" s="2332"/>
      <c r="BR14" s="2332"/>
      <c r="BS14" s="2332"/>
      <c r="BT14" s="2350"/>
      <c r="BV14" s="2330"/>
      <c r="BW14" s="2330"/>
      <c r="BX14" s="2330"/>
      <c r="BY14" s="2330"/>
      <c r="BZ14" s="2330"/>
      <c r="CA14" s="2330"/>
      <c r="CB14" s="2330"/>
      <c r="CC14" s="2330"/>
      <c r="CD14" s="2330"/>
      <c r="CE14" s="2330"/>
      <c r="CF14" s="2330"/>
      <c r="CG14" s="2330"/>
      <c r="CH14" s="2330"/>
      <c r="CI14" s="2330"/>
      <c r="CJ14" s="2330"/>
      <c r="CK14" s="2330"/>
      <c r="CL14" s="2330"/>
      <c r="CM14" s="2330"/>
      <c r="CN14" s="2330"/>
      <c r="CO14" s="2330"/>
      <c r="CP14" s="2330"/>
      <c r="CQ14" s="2330"/>
      <c r="CR14" s="2330"/>
      <c r="CS14" s="2330"/>
      <c r="CT14" s="2330"/>
      <c r="CU14" s="2330"/>
      <c r="CV14" s="2330"/>
      <c r="CW14" s="2330"/>
      <c r="CX14" s="2330"/>
      <c r="CY14" s="2330"/>
      <c r="CZ14" s="2330"/>
      <c r="DA14" s="2330"/>
      <c r="DB14" s="2330"/>
      <c r="DC14" s="2330"/>
      <c r="DD14" s="2330"/>
      <c r="DE14" s="2330"/>
      <c r="DF14" s="2330"/>
      <c r="DG14" s="2330"/>
      <c r="DH14" s="2330"/>
      <c r="DI14" s="2330"/>
      <c r="DJ14" s="2330"/>
      <c r="DK14" s="2330"/>
      <c r="DL14" s="2330"/>
      <c r="DM14" s="2330"/>
      <c r="DN14" s="2330"/>
      <c r="DO14" s="2330"/>
      <c r="DP14" s="2330"/>
      <c r="DQ14" s="2330"/>
      <c r="DR14" s="2330"/>
      <c r="DS14" s="2330"/>
      <c r="DT14" s="2330"/>
      <c r="DU14" s="2330"/>
      <c r="DV14" s="2330"/>
      <c r="DW14" s="2330"/>
      <c r="DX14" s="2330"/>
      <c r="DY14" s="2330"/>
      <c r="DZ14" s="2330"/>
      <c r="EA14" s="2330"/>
      <c r="EB14" s="2330"/>
      <c r="EC14" s="2330"/>
      <c r="ED14" s="2330"/>
      <c r="EE14" s="2330"/>
      <c r="EF14" s="2330"/>
      <c r="EG14" s="2330"/>
      <c r="EH14" s="2330"/>
      <c r="EI14" s="2330"/>
      <c r="EJ14" s="2330"/>
      <c r="EK14" s="2330"/>
      <c r="EL14" s="2330"/>
      <c r="EM14" s="2330"/>
    </row>
    <row r="15" spans="1:144" s="286" customFormat="1" ht="21" customHeight="1">
      <c r="B15" s="2343" t="s">
        <v>714</v>
      </c>
      <c r="C15" s="2388" t="s">
        <v>717</v>
      </c>
      <c r="D15" s="2389"/>
      <c r="E15" s="2389"/>
      <c r="F15" s="2389"/>
      <c r="G15" s="2389"/>
      <c r="H15" s="2389"/>
      <c r="I15" s="2389"/>
      <c r="J15" s="2389"/>
      <c r="K15" s="2389"/>
      <c r="L15" s="2389"/>
      <c r="M15" s="2389"/>
      <c r="N15" s="2389"/>
      <c r="O15" s="2389"/>
      <c r="P15" s="2389"/>
      <c r="Q15" s="2389"/>
      <c r="R15" s="2389"/>
      <c r="S15" s="2389"/>
      <c r="T15" s="2389"/>
      <c r="U15" s="2389"/>
      <c r="V15" s="2389"/>
      <c r="W15" s="2389"/>
      <c r="X15" s="2389"/>
      <c r="Y15" s="2389"/>
      <c r="Z15" s="2389"/>
      <c r="AA15" s="2389"/>
      <c r="AB15" s="2389"/>
      <c r="AC15" s="2389"/>
      <c r="AD15" s="2389"/>
      <c r="AE15" s="2389"/>
      <c r="AF15" s="2389"/>
      <c r="AG15" s="2389"/>
      <c r="AH15" s="2389"/>
      <c r="AI15" s="2389"/>
      <c r="AJ15" s="2389"/>
      <c r="AK15" s="2389"/>
      <c r="AL15" s="2389"/>
      <c r="AM15" s="2389"/>
      <c r="AN15" s="2389"/>
      <c r="AO15" s="2389"/>
      <c r="AP15" s="2389"/>
      <c r="AQ15" s="2389"/>
      <c r="AR15" s="2389"/>
      <c r="AS15" s="2389"/>
      <c r="AT15" s="2389"/>
      <c r="AU15" s="2389"/>
      <c r="AV15" s="2389"/>
      <c r="AW15" s="2389"/>
      <c r="AX15" s="2389"/>
      <c r="AY15" s="2389"/>
      <c r="AZ15" s="2389"/>
      <c r="BA15" s="2389"/>
      <c r="BB15" s="2389"/>
      <c r="BC15" s="2389"/>
      <c r="BD15" s="2389"/>
      <c r="BE15" s="2389"/>
      <c r="BF15" s="2389"/>
      <c r="BG15" s="2389"/>
      <c r="BH15" s="2389"/>
      <c r="BI15" s="2389"/>
      <c r="BJ15" s="2389"/>
      <c r="BK15" s="2389"/>
      <c r="BL15" s="2389"/>
      <c r="BM15" s="2389"/>
      <c r="BN15" s="2389"/>
      <c r="BO15" s="2389"/>
      <c r="BP15" s="2389"/>
      <c r="BQ15" s="2389"/>
      <c r="BR15" s="2389"/>
      <c r="BS15" s="2389"/>
      <c r="BT15" s="2390"/>
      <c r="BU15" s="290"/>
      <c r="BV15" s="2388" t="s">
        <v>727</v>
      </c>
      <c r="BW15" s="2389"/>
      <c r="BX15" s="2389"/>
      <c r="BY15" s="2389"/>
      <c r="BZ15" s="2389"/>
      <c r="CA15" s="2389"/>
      <c r="CB15" s="2389"/>
      <c r="CC15" s="2389"/>
      <c r="CD15" s="2389"/>
      <c r="CE15" s="2389"/>
      <c r="CF15" s="2389"/>
      <c r="CG15" s="2389"/>
      <c r="CH15" s="2389"/>
      <c r="CI15" s="2389"/>
      <c r="CJ15" s="2389"/>
      <c r="CK15" s="2389"/>
      <c r="CL15" s="2389"/>
      <c r="CM15" s="2389"/>
      <c r="CN15" s="2389"/>
      <c r="CO15" s="2389"/>
      <c r="CP15" s="2389"/>
      <c r="CQ15" s="2389"/>
      <c r="CR15" s="2389"/>
      <c r="CS15" s="2389"/>
      <c r="CT15" s="2389"/>
      <c r="CU15" s="2389"/>
      <c r="CV15" s="2389"/>
      <c r="CW15" s="2389"/>
      <c r="CX15" s="2389"/>
      <c r="CY15" s="2389"/>
      <c r="CZ15" s="2389"/>
      <c r="DA15" s="2389"/>
      <c r="DB15" s="2389"/>
      <c r="DC15" s="2389"/>
      <c r="DD15" s="2389"/>
      <c r="DE15" s="2389"/>
      <c r="DF15" s="2389" t="s">
        <v>728</v>
      </c>
      <c r="DG15" s="2389"/>
      <c r="DH15" s="2389"/>
      <c r="DI15" s="2389"/>
      <c r="DJ15" s="2389"/>
      <c r="DK15" s="2389"/>
      <c r="DL15" s="2389"/>
      <c r="DM15" s="2389"/>
      <c r="DN15" s="2389"/>
      <c r="DO15" s="2389"/>
      <c r="DP15" s="2389"/>
      <c r="DQ15" s="2389"/>
      <c r="DR15" s="2389"/>
      <c r="DS15" s="2389"/>
      <c r="DT15" s="2389"/>
      <c r="DU15" s="2389"/>
      <c r="DV15" s="2389"/>
      <c r="DW15" s="2389"/>
      <c r="DX15" s="2389"/>
      <c r="DY15" s="2389"/>
      <c r="DZ15" s="2389"/>
      <c r="EA15" s="2389"/>
      <c r="EB15" s="2389"/>
      <c r="EC15" s="2389"/>
      <c r="ED15" s="2389"/>
      <c r="EE15" s="2389"/>
      <c r="EF15" s="2389"/>
      <c r="EG15" s="2389"/>
      <c r="EH15" s="2389"/>
      <c r="EI15" s="2389"/>
      <c r="EJ15" s="2389"/>
      <c r="EK15" s="2389"/>
      <c r="EL15" s="2389"/>
      <c r="EM15" s="2390"/>
    </row>
    <row r="16" spans="1:144" s="286" customFormat="1" ht="21" customHeight="1">
      <c r="B16" s="2344"/>
      <c r="C16" s="2439" t="s">
        <v>729</v>
      </c>
      <c r="D16" s="2440"/>
      <c r="E16" s="2440"/>
      <c r="F16" s="2440"/>
      <c r="G16" s="2440"/>
      <c r="H16" s="2440"/>
      <c r="I16" s="2440"/>
      <c r="J16" s="2440"/>
      <c r="K16" s="2440"/>
      <c r="L16" s="2440"/>
      <c r="M16" s="2440"/>
      <c r="N16" s="2440"/>
      <c r="O16" s="2440"/>
      <c r="P16" s="2440"/>
      <c r="Q16" s="2440"/>
      <c r="R16" s="2440"/>
      <c r="S16" s="2440"/>
      <c r="T16" s="2440"/>
      <c r="U16" s="2440"/>
      <c r="V16" s="2440"/>
      <c r="W16" s="2440"/>
      <c r="X16" s="2440"/>
      <c r="Y16" s="2440"/>
      <c r="Z16" s="2440"/>
      <c r="AA16" s="2440"/>
      <c r="AB16" s="2440"/>
      <c r="AC16" s="2440"/>
      <c r="AD16" s="2440"/>
      <c r="AE16" s="2440"/>
      <c r="AF16" s="2440"/>
      <c r="AG16" s="2440"/>
      <c r="AH16" s="2440"/>
      <c r="AI16" s="2440"/>
      <c r="AJ16" s="2440"/>
      <c r="AK16" s="2440"/>
      <c r="AL16" s="2440" t="s">
        <v>730</v>
      </c>
      <c r="AM16" s="2440"/>
      <c r="AN16" s="2440"/>
      <c r="AO16" s="2440"/>
      <c r="AP16" s="2440"/>
      <c r="AQ16" s="2440"/>
      <c r="AR16" s="2440"/>
      <c r="AS16" s="2440"/>
      <c r="AT16" s="2440"/>
      <c r="AU16" s="2440"/>
      <c r="AV16" s="2440"/>
      <c r="AW16" s="2440"/>
      <c r="AX16" s="2440"/>
      <c r="AY16" s="2440"/>
      <c r="AZ16" s="2440"/>
      <c r="BA16" s="2440"/>
      <c r="BB16" s="2440"/>
      <c r="BC16" s="2440"/>
      <c r="BD16" s="2440"/>
      <c r="BE16" s="2440"/>
      <c r="BF16" s="2440"/>
      <c r="BG16" s="2440"/>
      <c r="BH16" s="2440"/>
      <c r="BI16" s="2440"/>
      <c r="BJ16" s="2440"/>
      <c r="BK16" s="2440"/>
      <c r="BL16" s="2440"/>
      <c r="BM16" s="2440"/>
      <c r="BN16" s="2440"/>
      <c r="BO16" s="2440"/>
      <c r="BP16" s="2440"/>
      <c r="BQ16" s="2440"/>
      <c r="BR16" s="2440"/>
      <c r="BS16" s="2440"/>
      <c r="BT16" s="2441"/>
      <c r="BU16" s="290"/>
      <c r="BV16" s="2439" t="s">
        <v>731</v>
      </c>
      <c r="BW16" s="2440"/>
      <c r="BX16" s="2440"/>
      <c r="BY16" s="2440"/>
      <c r="BZ16" s="2440"/>
      <c r="CA16" s="2440"/>
      <c r="CB16" s="2440"/>
      <c r="CC16" s="2440"/>
      <c r="CD16" s="2440"/>
      <c r="CE16" s="2440"/>
      <c r="CF16" s="2440"/>
      <c r="CG16" s="2440"/>
      <c r="CH16" s="2440"/>
      <c r="CI16" s="2440"/>
      <c r="CJ16" s="2440"/>
      <c r="CK16" s="2440"/>
      <c r="CL16" s="2440"/>
      <c r="CM16" s="2440"/>
      <c r="CN16" s="2440"/>
      <c r="CO16" s="2440" t="s">
        <v>705</v>
      </c>
      <c r="CP16" s="2440"/>
      <c r="CQ16" s="2440"/>
      <c r="CR16" s="2440"/>
      <c r="CS16" s="2440"/>
      <c r="CT16" s="2440"/>
      <c r="CU16" s="2440"/>
      <c r="CV16" s="2440"/>
      <c r="CW16" s="2440"/>
      <c r="CX16" s="2440"/>
      <c r="CY16" s="2440"/>
      <c r="CZ16" s="2440"/>
      <c r="DA16" s="2440"/>
      <c r="DB16" s="2440"/>
      <c r="DC16" s="2440"/>
      <c r="DD16" s="2440"/>
      <c r="DE16" s="2440"/>
      <c r="DF16" s="2440" t="s">
        <v>732</v>
      </c>
      <c r="DG16" s="2440"/>
      <c r="DH16" s="2440"/>
      <c r="DI16" s="2440"/>
      <c r="DJ16" s="2440"/>
      <c r="DK16" s="2440"/>
      <c r="DL16" s="2440"/>
      <c r="DM16" s="2440"/>
      <c r="DN16" s="2440"/>
      <c r="DO16" s="2440"/>
      <c r="DP16" s="2440"/>
      <c r="DQ16" s="2440"/>
      <c r="DR16" s="2440"/>
      <c r="DS16" s="2440"/>
      <c r="DT16" s="2440"/>
      <c r="DU16" s="2373" t="s">
        <v>148</v>
      </c>
      <c r="DV16" s="2373"/>
      <c r="DW16" s="2373"/>
      <c r="DX16" s="2373"/>
      <c r="DY16" s="2373"/>
      <c r="DZ16" s="2373"/>
      <c r="EA16" s="2373"/>
      <c r="EB16" s="2373"/>
      <c r="EC16" s="2373"/>
      <c r="ED16" s="2373"/>
      <c r="EE16" s="2373"/>
      <c r="EF16" s="2373"/>
      <c r="EG16" s="2373"/>
      <c r="EH16" s="2373"/>
      <c r="EI16" s="2373"/>
      <c r="EJ16" s="2373"/>
      <c r="EK16" s="2373"/>
      <c r="EL16" s="2373"/>
      <c r="EM16" s="2374"/>
    </row>
    <row r="17" spans="2:169" s="286" customFormat="1" ht="21" customHeight="1" thickBot="1">
      <c r="B17" s="2345"/>
      <c r="C17" s="2437" t="s">
        <v>722</v>
      </c>
      <c r="D17" s="2375"/>
      <c r="E17" s="2375"/>
      <c r="F17" s="2375"/>
      <c r="G17" s="2375"/>
      <c r="H17" s="2375"/>
      <c r="I17" s="2375"/>
      <c r="J17" s="2375"/>
      <c r="K17" s="2375"/>
      <c r="L17" s="2375" t="s">
        <v>733</v>
      </c>
      <c r="M17" s="2375"/>
      <c r="N17" s="2375"/>
      <c r="O17" s="2375"/>
      <c r="P17" s="2375"/>
      <c r="Q17" s="2375"/>
      <c r="R17" s="2375"/>
      <c r="S17" s="2375"/>
      <c r="T17" s="2375"/>
      <c r="U17" s="2375"/>
      <c r="V17" s="2375" t="s">
        <v>724</v>
      </c>
      <c r="W17" s="2375"/>
      <c r="X17" s="2375"/>
      <c r="Y17" s="2375"/>
      <c r="Z17" s="2375"/>
      <c r="AA17" s="2375"/>
      <c r="AB17" s="2375"/>
      <c r="AC17" s="2375"/>
      <c r="AD17" s="2375"/>
      <c r="AE17" s="2375"/>
      <c r="AF17" s="2375"/>
      <c r="AG17" s="2375"/>
      <c r="AH17" s="2375"/>
      <c r="AI17" s="2375"/>
      <c r="AJ17" s="2375"/>
      <c r="AK17" s="2375"/>
      <c r="AL17" s="2375" t="s">
        <v>734</v>
      </c>
      <c r="AM17" s="2375"/>
      <c r="AN17" s="2375"/>
      <c r="AO17" s="2375"/>
      <c r="AP17" s="2375"/>
      <c r="AQ17" s="2375"/>
      <c r="AR17" s="2375"/>
      <c r="AS17" s="2375"/>
      <c r="AT17" s="2375"/>
      <c r="AU17" s="2375" t="s">
        <v>23</v>
      </c>
      <c r="AV17" s="2375"/>
      <c r="AW17" s="2375"/>
      <c r="AX17" s="2375"/>
      <c r="AY17" s="2375"/>
      <c r="AZ17" s="2375"/>
      <c r="BA17" s="2375"/>
      <c r="BB17" s="2375"/>
      <c r="BC17" s="2375"/>
      <c r="BD17" s="2375"/>
      <c r="BE17" s="2375" t="s">
        <v>417</v>
      </c>
      <c r="BF17" s="2375"/>
      <c r="BG17" s="2375"/>
      <c r="BH17" s="2375"/>
      <c r="BI17" s="2375"/>
      <c r="BJ17" s="2375"/>
      <c r="BK17" s="2375"/>
      <c r="BL17" s="2375"/>
      <c r="BM17" s="2375"/>
      <c r="BN17" s="2375"/>
      <c r="BO17" s="2375"/>
      <c r="BP17" s="2375"/>
      <c r="BQ17" s="2375"/>
      <c r="BR17" s="2375"/>
      <c r="BS17" s="2375"/>
      <c r="BT17" s="2376"/>
      <c r="BU17" s="290"/>
      <c r="BV17" s="2437" t="s">
        <v>722</v>
      </c>
      <c r="BW17" s="2375"/>
      <c r="BX17" s="2375"/>
      <c r="BY17" s="2375"/>
      <c r="BZ17" s="2375"/>
      <c r="CA17" s="2375" t="s">
        <v>723</v>
      </c>
      <c r="CB17" s="2375"/>
      <c r="CC17" s="2375"/>
      <c r="CD17" s="2375"/>
      <c r="CE17" s="2375"/>
      <c r="CF17" s="2375" t="s">
        <v>724</v>
      </c>
      <c r="CG17" s="2375"/>
      <c r="CH17" s="2375"/>
      <c r="CI17" s="2375"/>
      <c r="CJ17" s="2375"/>
      <c r="CK17" s="2375"/>
      <c r="CL17" s="2375"/>
      <c r="CM17" s="2375"/>
      <c r="CN17" s="2375"/>
      <c r="CO17" s="2375" t="s">
        <v>722</v>
      </c>
      <c r="CP17" s="2375"/>
      <c r="CQ17" s="2375"/>
      <c r="CR17" s="2375"/>
      <c r="CS17" s="2375"/>
      <c r="CT17" s="2375"/>
      <c r="CU17" s="2375"/>
      <c r="CV17" s="2375"/>
      <c r="CW17" s="2375" t="s">
        <v>724</v>
      </c>
      <c r="CX17" s="2375"/>
      <c r="CY17" s="2375"/>
      <c r="CZ17" s="2375"/>
      <c r="DA17" s="2375"/>
      <c r="DB17" s="2375"/>
      <c r="DC17" s="2375"/>
      <c r="DD17" s="2375"/>
      <c r="DE17" s="2375"/>
      <c r="DF17" s="2375" t="s">
        <v>722</v>
      </c>
      <c r="DG17" s="2375"/>
      <c r="DH17" s="2375"/>
      <c r="DI17" s="2375"/>
      <c r="DJ17" s="2375"/>
      <c r="DK17" s="2375" t="s">
        <v>724</v>
      </c>
      <c r="DL17" s="2375"/>
      <c r="DM17" s="2375"/>
      <c r="DN17" s="2375"/>
      <c r="DO17" s="2375"/>
      <c r="DP17" s="2375"/>
      <c r="DQ17" s="2375"/>
      <c r="DR17" s="2375"/>
      <c r="DS17" s="2375"/>
      <c r="DT17" s="2375"/>
      <c r="DU17" s="2375" t="s">
        <v>722</v>
      </c>
      <c r="DV17" s="2375"/>
      <c r="DW17" s="2375"/>
      <c r="DX17" s="2375"/>
      <c r="DY17" s="2375"/>
      <c r="DZ17" s="2375"/>
      <c r="EA17" s="2375"/>
      <c r="EB17" s="2375" t="s">
        <v>724</v>
      </c>
      <c r="EC17" s="2375"/>
      <c r="ED17" s="2375"/>
      <c r="EE17" s="2375"/>
      <c r="EF17" s="2375"/>
      <c r="EG17" s="2375"/>
      <c r="EH17" s="2375"/>
      <c r="EI17" s="2375"/>
      <c r="EJ17" s="2375"/>
      <c r="EK17" s="2375"/>
      <c r="EL17" s="2375"/>
      <c r="EM17" s="2376"/>
    </row>
    <row r="18" spans="2:169" s="286" customFormat="1" ht="21" customHeight="1">
      <c r="B18" s="292"/>
      <c r="C18" s="2438"/>
      <c r="D18" s="2397"/>
      <c r="E18" s="2397"/>
      <c r="F18" s="2397"/>
      <c r="G18" s="2397"/>
      <c r="H18" s="2397"/>
      <c r="I18" s="2397"/>
      <c r="J18" s="2397"/>
      <c r="K18" s="2397"/>
      <c r="L18" s="2397"/>
      <c r="M18" s="2397"/>
      <c r="N18" s="2397"/>
      <c r="O18" s="2397"/>
      <c r="P18" s="2397"/>
      <c r="Q18" s="2397"/>
      <c r="R18" s="2397"/>
      <c r="S18" s="2397"/>
      <c r="T18" s="2397"/>
      <c r="U18" s="2397"/>
      <c r="V18" s="2397"/>
      <c r="W18" s="2397"/>
      <c r="X18" s="2397"/>
      <c r="Y18" s="2397"/>
      <c r="Z18" s="2397"/>
      <c r="AA18" s="2397"/>
      <c r="AB18" s="2397"/>
      <c r="AC18" s="2397"/>
      <c r="AD18" s="2397"/>
      <c r="AE18" s="2397"/>
      <c r="AF18" s="2397"/>
      <c r="AG18" s="2397"/>
      <c r="AH18" s="2397"/>
      <c r="AI18" s="2397"/>
      <c r="AJ18" s="2397"/>
      <c r="AK18" s="2397"/>
      <c r="AL18" s="2397"/>
      <c r="AM18" s="2397"/>
      <c r="AN18" s="2397"/>
      <c r="AO18" s="2397"/>
      <c r="AP18" s="2397"/>
      <c r="AQ18" s="2397"/>
      <c r="AR18" s="2397"/>
      <c r="AS18" s="2397"/>
      <c r="AT18" s="2397"/>
      <c r="AU18" s="2397"/>
      <c r="AV18" s="2397"/>
      <c r="AW18" s="2397"/>
      <c r="AX18" s="2397"/>
      <c r="AY18" s="2397"/>
      <c r="AZ18" s="2397"/>
      <c r="BA18" s="2397"/>
      <c r="BB18" s="2397"/>
      <c r="BC18" s="2397"/>
      <c r="BD18" s="2397"/>
      <c r="BE18" s="2397"/>
      <c r="BF18" s="2397"/>
      <c r="BG18" s="2397"/>
      <c r="BH18" s="2397"/>
      <c r="BI18" s="2397"/>
      <c r="BJ18" s="2397"/>
      <c r="BK18" s="2397"/>
      <c r="BL18" s="2397"/>
      <c r="BM18" s="2397"/>
      <c r="BN18" s="2397"/>
      <c r="BO18" s="2397"/>
      <c r="BP18" s="2397"/>
      <c r="BQ18" s="2397"/>
      <c r="BR18" s="2397"/>
      <c r="BS18" s="2397"/>
      <c r="BT18" s="2406"/>
      <c r="BV18" s="2445"/>
      <c r="BW18" s="2444"/>
      <c r="BX18" s="2444"/>
      <c r="BY18" s="2444"/>
      <c r="BZ18" s="2444"/>
      <c r="CA18" s="2444"/>
      <c r="CB18" s="2444"/>
      <c r="CC18" s="2444"/>
      <c r="CD18" s="2444"/>
      <c r="CE18" s="2444"/>
      <c r="CF18" s="2444"/>
      <c r="CG18" s="2444"/>
      <c r="CH18" s="2444"/>
      <c r="CI18" s="2444"/>
      <c r="CJ18" s="2444"/>
      <c r="CK18" s="2444"/>
      <c r="CL18" s="2444"/>
      <c r="CM18" s="2444"/>
      <c r="CN18" s="2444"/>
      <c r="CO18" s="2444"/>
      <c r="CP18" s="2444"/>
      <c r="CQ18" s="2444"/>
      <c r="CR18" s="2444"/>
      <c r="CS18" s="2444"/>
      <c r="CT18" s="2444"/>
      <c r="CU18" s="2444"/>
      <c r="CV18" s="2444"/>
      <c r="CW18" s="2444"/>
      <c r="CX18" s="2444"/>
      <c r="CY18" s="2444"/>
      <c r="CZ18" s="2444"/>
      <c r="DA18" s="2444"/>
      <c r="DB18" s="2444"/>
      <c r="DC18" s="2444"/>
      <c r="DD18" s="2444"/>
      <c r="DE18" s="2444"/>
      <c r="DF18" s="2444"/>
      <c r="DG18" s="2444"/>
      <c r="DH18" s="2444"/>
      <c r="DI18" s="2444"/>
      <c r="DJ18" s="2444"/>
      <c r="DK18" s="2444"/>
      <c r="DL18" s="2444"/>
      <c r="DM18" s="2444"/>
      <c r="DN18" s="2444"/>
      <c r="DO18" s="2444"/>
      <c r="DP18" s="2444"/>
      <c r="DQ18" s="2444"/>
      <c r="DR18" s="2444"/>
      <c r="DS18" s="2444"/>
      <c r="DT18" s="2444"/>
      <c r="DU18" s="2397"/>
      <c r="DV18" s="2397"/>
      <c r="DW18" s="2397"/>
      <c r="DX18" s="2397"/>
      <c r="DY18" s="2397"/>
      <c r="DZ18" s="2397"/>
      <c r="EA18" s="2397"/>
      <c r="EB18" s="2397"/>
      <c r="EC18" s="2397"/>
      <c r="ED18" s="2397"/>
      <c r="EE18" s="2397"/>
      <c r="EF18" s="2397"/>
      <c r="EG18" s="2397"/>
      <c r="EH18" s="2397"/>
      <c r="EI18" s="2397"/>
      <c r="EJ18" s="2397"/>
      <c r="EK18" s="2397"/>
      <c r="EL18" s="2397"/>
      <c r="EM18" s="2406"/>
    </row>
    <row r="19" spans="2:169" s="286" customFormat="1" ht="21" customHeight="1">
      <c r="B19" s="281" t="s">
        <v>1002</v>
      </c>
      <c r="C19" s="2442">
        <v>10440738</v>
      </c>
      <c r="D19" s="2351"/>
      <c r="E19" s="2351"/>
      <c r="F19" s="2351"/>
      <c r="G19" s="2351"/>
      <c r="H19" s="2351"/>
      <c r="I19" s="2351"/>
      <c r="J19" s="2351"/>
      <c r="K19" s="2351"/>
      <c r="L19" s="2351">
        <v>12701126</v>
      </c>
      <c r="M19" s="2351"/>
      <c r="N19" s="2351"/>
      <c r="O19" s="2351"/>
      <c r="P19" s="2351"/>
      <c r="Q19" s="2351"/>
      <c r="R19" s="2351"/>
      <c r="S19" s="2351"/>
      <c r="T19" s="2351"/>
      <c r="U19" s="2351"/>
      <c r="V19" s="2351">
        <v>124625393685</v>
      </c>
      <c r="W19" s="2351"/>
      <c r="X19" s="2351"/>
      <c r="Y19" s="2351"/>
      <c r="Z19" s="2351"/>
      <c r="AA19" s="2351"/>
      <c r="AB19" s="2351"/>
      <c r="AC19" s="2351"/>
      <c r="AD19" s="2351"/>
      <c r="AE19" s="2351"/>
      <c r="AF19" s="2351"/>
      <c r="AG19" s="2351"/>
      <c r="AH19" s="2351"/>
      <c r="AI19" s="2351"/>
      <c r="AJ19" s="2351"/>
      <c r="AK19" s="2336"/>
      <c r="AL19" s="2351">
        <v>347013</v>
      </c>
      <c r="AM19" s="2351"/>
      <c r="AN19" s="2351"/>
      <c r="AO19" s="2351"/>
      <c r="AP19" s="2351"/>
      <c r="AQ19" s="2351"/>
      <c r="AR19" s="2351"/>
      <c r="AS19" s="2351"/>
      <c r="AT19" s="2351"/>
      <c r="AU19" s="2351">
        <v>13864070</v>
      </c>
      <c r="AV19" s="2351"/>
      <c r="AW19" s="2351"/>
      <c r="AX19" s="2351"/>
      <c r="AY19" s="2351"/>
      <c r="AZ19" s="2351"/>
      <c r="BA19" s="2351"/>
      <c r="BB19" s="2351"/>
      <c r="BC19" s="2351"/>
      <c r="BD19" s="2351"/>
      <c r="BE19" s="2351">
        <v>9228411903</v>
      </c>
      <c r="BF19" s="2351"/>
      <c r="BG19" s="2351"/>
      <c r="BH19" s="2351"/>
      <c r="BI19" s="2351"/>
      <c r="BJ19" s="2351"/>
      <c r="BK19" s="2351"/>
      <c r="BL19" s="2351"/>
      <c r="BM19" s="2351"/>
      <c r="BN19" s="2351"/>
      <c r="BO19" s="2351"/>
      <c r="BP19" s="2351"/>
      <c r="BQ19" s="2351"/>
      <c r="BR19" s="2351"/>
      <c r="BS19" s="2351"/>
      <c r="BT19" s="2392"/>
      <c r="BU19" s="1510"/>
      <c r="BV19" s="2446">
        <v>37726</v>
      </c>
      <c r="BW19" s="2420"/>
      <c r="BX19" s="2420"/>
      <c r="BY19" s="2420"/>
      <c r="BZ19" s="2421"/>
      <c r="CA19" s="2351">
        <v>231228</v>
      </c>
      <c r="CB19" s="2351"/>
      <c r="CC19" s="2351"/>
      <c r="CD19" s="2351"/>
      <c r="CE19" s="2351"/>
      <c r="CF19" s="2351">
        <v>2534516417</v>
      </c>
      <c r="CG19" s="2351"/>
      <c r="CH19" s="2351"/>
      <c r="CI19" s="2351"/>
      <c r="CJ19" s="2351"/>
      <c r="CK19" s="2351"/>
      <c r="CL19" s="2351"/>
      <c r="CM19" s="2351"/>
      <c r="CN19" s="2351"/>
      <c r="CO19" s="2351">
        <v>30570113</v>
      </c>
      <c r="CP19" s="2351"/>
      <c r="CQ19" s="2351"/>
      <c r="CR19" s="2351"/>
      <c r="CS19" s="2351"/>
      <c r="CT19" s="2351"/>
      <c r="CU19" s="2351"/>
      <c r="CV19" s="2351"/>
      <c r="CW19" s="2351">
        <v>617876837162</v>
      </c>
      <c r="CX19" s="2351"/>
      <c r="CY19" s="2351"/>
      <c r="CZ19" s="2351"/>
      <c r="DA19" s="2351"/>
      <c r="DB19" s="2351"/>
      <c r="DC19" s="2351"/>
      <c r="DD19" s="2351"/>
      <c r="DE19" s="2351"/>
      <c r="DF19" s="2351">
        <v>21367</v>
      </c>
      <c r="DG19" s="2351"/>
      <c r="DH19" s="2351"/>
      <c r="DI19" s="2351"/>
      <c r="DJ19" s="2351"/>
      <c r="DK19" s="2351">
        <v>384888915</v>
      </c>
      <c r="DL19" s="2351"/>
      <c r="DM19" s="2351"/>
      <c r="DN19" s="2351"/>
      <c r="DO19" s="2351"/>
      <c r="DP19" s="2351"/>
      <c r="DQ19" s="2351"/>
      <c r="DR19" s="2351"/>
      <c r="DS19" s="2351"/>
      <c r="DT19" s="2351"/>
      <c r="DU19" s="2352">
        <v>15239</v>
      </c>
      <c r="DV19" s="2353"/>
      <c r="DW19" s="2353"/>
      <c r="DX19" s="2353"/>
      <c r="DY19" s="2353"/>
      <c r="DZ19" s="2353"/>
      <c r="EA19" s="2353"/>
      <c r="EB19" s="2352">
        <v>567766130</v>
      </c>
      <c r="EC19" s="2353"/>
      <c r="ED19" s="2353"/>
      <c r="EE19" s="2353"/>
      <c r="EF19" s="2353"/>
      <c r="EG19" s="2353"/>
      <c r="EH19" s="2353"/>
      <c r="EI19" s="2353"/>
      <c r="EJ19" s="2353"/>
      <c r="EK19" s="2353"/>
      <c r="EL19" s="2353"/>
      <c r="EM19" s="2447"/>
    </row>
    <row r="20" spans="2:169" s="286" customFormat="1" ht="21" customHeight="1">
      <c r="B20" s="281" t="s">
        <v>1004</v>
      </c>
      <c r="C20" s="2442">
        <v>10128035</v>
      </c>
      <c r="D20" s="2351"/>
      <c r="E20" s="2351"/>
      <c r="F20" s="2351"/>
      <c r="G20" s="2351"/>
      <c r="H20" s="2351"/>
      <c r="I20" s="2351"/>
      <c r="J20" s="2351"/>
      <c r="K20" s="2351"/>
      <c r="L20" s="2351">
        <v>12234471</v>
      </c>
      <c r="M20" s="2351"/>
      <c r="N20" s="2351"/>
      <c r="O20" s="2351"/>
      <c r="P20" s="2351"/>
      <c r="Q20" s="2351"/>
      <c r="R20" s="2351"/>
      <c r="S20" s="2351"/>
      <c r="T20" s="2351"/>
      <c r="U20" s="2351"/>
      <c r="V20" s="2351">
        <v>120943116691</v>
      </c>
      <c r="W20" s="2351"/>
      <c r="X20" s="2351"/>
      <c r="Y20" s="2351"/>
      <c r="Z20" s="2351"/>
      <c r="AA20" s="2351"/>
      <c r="AB20" s="2351"/>
      <c r="AC20" s="2351"/>
      <c r="AD20" s="2351"/>
      <c r="AE20" s="2351"/>
      <c r="AF20" s="2351"/>
      <c r="AG20" s="2351"/>
      <c r="AH20" s="2351"/>
      <c r="AI20" s="2351"/>
      <c r="AJ20" s="2351"/>
      <c r="AK20" s="2351"/>
      <c r="AL20" s="2351">
        <v>337939</v>
      </c>
      <c r="AM20" s="2351"/>
      <c r="AN20" s="2351"/>
      <c r="AO20" s="2351"/>
      <c r="AP20" s="2351"/>
      <c r="AQ20" s="2351"/>
      <c r="AR20" s="2351"/>
      <c r="AS20" s="2351"/>
      <c r="AT20" s="2351"/>
      <c r="AU20" s="2351">
        <v>13533154</v>
      </c>
      <c r="AV20" s="2351"/>
      <c r="AW20" s="2351"/>
      <c r="AX20" s="2351"/>
      <c r="AY20" s="2351"/>
      <c r="AZ20" s="2351"/>
      <c r="BA20" s="2351"/>
      <c r="BB20" s="2351"/>
      <c r="BC20" s="2351"/>
      <c r="BD20" s="2351"/>
      <c r="BE20" s="2351">
        <v>9026542426</v>
      </c>
      <c r="BF20" s="2351"/>
      <c r="BG20" s="2351"/>
      <c r="BH20" s="2351"/>
      <c r="BI20" s="2351"/>
      <c r="BJ20" s="2351"/>
      <c r="BK20" s="2351"/>
      <c r="BL20" s="2351"/>
      <c r="BM20" s="2351"/>
      <c r="BN20" s="2351"/>
      <c r="BO20" s="2351"/>
      <c r="BP20" s="2351"/>
      <c r="BQ20" s="2351"/>
      <c r="BR20" s="2351"/>
      <c r="BS20" s="2351"/>
      <c r="BT20" s="2392"/>
      <c r="BU20" s="1511"/>
      <c r="BV20" s="2442">
        <v>42277</v>
      </c>
      <c r="BW20" s="2351"/>
      <c r="BX20" s="2351"/>
      <c r="BY20" s="2351"/>
      <c r="BZ20" s="2351"/>
      <c r="CA20" s="2351">
        <v>260659</v>
      </c>
      <c r="CB20" s="2351"/>
      <c r="CC20" s="2351"/>
      <c r="CD20" s="2351"/>
      <c r="CE20" s="2351"/>
      <c r="CF20" s="2351">
        <v>2864417899</v>
      </c>
      <c r="CG20" s="2351"/>
      <c r="CH20" s="2351"/>
      <c r="CI20" s="2351"/>
      <c r="CJ20" s="2351"/>
      <c r="CK20" s="2351"/>
      <c r="CL20" s="2351"/>
      <c r="CM20" s="2351"/>
      <c r="CN20" s="2351"/>
      <c r="CO20" s="2351">
        <v>29467740</v>
      </c>
      <c r="CP20" s="2351"/>
      <c r="CQ20" s="2351"/>
      <c r="CR20" s="2351"/>
      <c r="CS20" s="2351"/>
      <c r="CT20" s="2351"/>
      <c r="CU20" s="2351"/>
      <c r="CV20" s="2351"/>
      <c r="CW20" s="2351">
        <v>604556630619</v>
      </c>
      <c r="CX20" s="2351"/>
      <c r="CY20" s="2351"/>
      <c r="CZ20" s="2351"/>
      <c r="DA20" s="2351"/>
      <c r="DB20" s="2351"/>
      <c r="DC20" s="2351"/>
      <c r="DD20" s="2351"/>
      <c r="DE20" s="2351"/>
      <c r="DF20" s="2351">
        <v>21117</v>
      </c>
      <c r="DG20" s="2351"/>
      <c r="DH20" s="2351"/>
      <c r="DI20" s="2351"/>
      <c r="DJ20" s="2351"/>
      <c r="DK20" s="2351">
        <v>428238710</v>
      </c>
      <c r="DL20" s="2351"/>
      <c r="DM20" s="2351"/>
      <c r="DN20" s="2351"/>
      <c r="DO20" s="2351"/>
      <c r="DP20" s="2351"/>
      <c r="DQ20" s="2351"/>
      <c r="DR20" s="2351"/>
      <c r="DS20" s="2351"/>
      <c r="DT20" s="2351"/>
      <c r="DU20" s="2352">
        <v>14330</v>
      </c>
      <c r="DV20" s="2353"/>
      <c r="DW20" s="2353"/>
      <c r="DX20" s="2353"/>
      <c r="DY20" s="2353"/>
      <c r="DZ20" s="2353"/>
      <c r="EA20" s="2353"/>
      <c r="EB20" s="2352">
        <v>521132696</v>
      </c>
      <c r="EC20" s="2353"/>
      <c r="ED20" s="2353"/>
      <c r="EE20" s="2353"/>
      <c r="EF20" s="2353"/>
      <c r="EG20" s="2353"/>
      <c r="EH20" s="2353"/>
      <c r="EI20" s="2353"/>
      <c r="EJ20" s="2353"/>
      <c r="EK20" s="2353"/>
      <c r="EL20" s="2353"/>
      <c r="EM20" s="2447"/>
    </row>
    <row r="21" spans="2:169" s="286" customFormat="1" ht="21" customHeight="1">
      <c r="B21" s="281" t="s">
        <v>1006</v>
      </c>
      <c r="C21" s="2442">
        <v>9923618</v>
      </c>
      <c r="D21" s="2351"/>
      <c r="E21" s="2351"/>
      <c r="F21" s="2351"/>
      <c r="G21" s="2351"/>
      <c r="H21" s="2351"/>
      <c r="I21" s="2351"/>
      <c r="J21" s="2351"/>
      <c r="K21" s="2351"/>
      <c r="L21" s="2351">
        <v>11926220</v>
      </c>
      <c r="M21" s="2351"/>
      <c r="N21" s="2351"/>
      <c r="O21" s="2351"/>
      <c r="P21" s="2351"/>
      <c r="Q21" s="2351"/>
      <c r="R21" s="2351"/>
      <c r="S21" s="2351"/>
      <c r="T21" s="2351"/>
      <c r="U21" s="2351"/>
      <c r="V21" s="2351">
        <v>113432516238</v>
      </c>
      <c r="W21" s="2351"/>
      <c r="X21" s="2351"/>
      <c r="Y21" s="2351"/>
      <c r="Z21" s="2351"/>
      <c r="AA21" s="2351"/>
      <c r="AB21" s="2351"/>
      <c r="AC21" s="2351"/>
      <c r="AD21" s="2351"/>
      <c r="AE21" s="2351"/>
      <c r="AF21" s="2351"/>
      <c r="AG21" s="2351"/>
      <c r="AH21" s="2351"/>
      <c r="AI21" s="2351"/>
      <c r="AJ21" s="2351"/>
      <c r="AK21" s="2351"/>
      <c r="AL21" s="2351">
        <v>327399</v>
      </c>
      <c r="AM21" s="2351"/>
      <c r="AN21" s="2351"/>
      <c r="AO21" s="2351"/>
      <c r="AP21" s="2351"/>
      <c r="AQ21" s="2351"/>
      <c r="AR21" s="2351"/>
      <c r="AS21" s="2351"/>
      <c r="AT21" s="2351"/>
      <c r="AU21" s="2351">
        <v>13105575</v>
      </c>
      <c r="AV21" s="2351"/>
      <c r="AW21" s="2351"/>
      <c r="AX21" s="2351"/>
      <c r="AY21" s="2351"/>
      <c r="AZ21" s="2351"/>
      <c r="BA21" s="2351"/>
      <c r="BB21" s="2351"/>
      <c r="BC21" s="2351"/>
      <c r="BD21" s="2351"/>
      <c r="BE21" s="2351">
        <v>8724355865</v>
      </c>
      <c r="BF21" s="2351"/>
      <c r="BG21" s="2351"/>
      <c r="BH21" s="2351"/>
      <c r="BI21" s="2351"/>
      <c r="BJ21" s="2351"/>
      <c r="BK21" s="2351"/>
      <c r="BL21" s="2351"/>
      <c r="BM21" s="2351"/>
      <c r="BN21" s="2351"/>
      <c r="BO21" s="2351"/>
      <c r="BP21" s="2351"/>
      <c r="BQ21" s="2351"/>
      <c r="BR21" s="2351"/>
      <c r="BS21" s="2351"/>
      <c r="BT21" s="2392"/>
      <c r="BU21" s="1511"/>
      <c r="BV21" s="2442">
        <v>47850</v>
      </c>
      <c r="BW21" s="2351"/>
      <c r="BX21" s="2351"/>
      <c r="BY21" s="2351"/>
      <c r="BZ21" s="2351"/>
      <c r="CA21" s="2351">
        <v>302770</v>
      </c>
      <c r="CB21" s="2351"/>
      <c r="CC21" s="2351"/>
      <c r="CD21" s="2351"/>
      <c r="CE21" s="2351"/>
      <c r="CF21" s="2351">
        <v>3372047340</v>
      </c>
      <c r="CG21" s="2351"/>
      <c r="CH21" s="2351"/>
      <c r="CI21" s="2351"/>
      <c r="CJ21" s="2351"/>
      <c r="CK21" s="2351"/>
      <c r="CL21" s="2351"/>
      <c r="CM21" s="2351"/>
      <c r="CN21" s="2351"/>
      <c r="CO21" s="2351">
        <v>28727450</v>
      </c>
      <c r="CP21" s="2351"/>
      <c r="CQ21" s="2351"/>
      <c r="CR21" s="2351"/>
      <c r="CS21" s="2351"/>
      <c r="CT21" s="2351"/>
      <c r="CU21" s="2351"/>
      <c r="CV21" s="2351"/>
      <c r="CW21" s="2351">
        <v>589594585557</v>
      </c>
      <c r="CX21" s="2351"/>
      <c r="CY21" s="2351"/>
      <c r="CZ21" s="2351"/>
      <c r="DA21" s="2351"/>
      <c r="DB21" s="2351"/>
      <c r="DC21" s="2351"/>
      <c r="DD21" s="2351"/>
      <c r="DE21" s="2351"/>
      <c r="DF21" s="2351">
        <v>21288</v>
      </c>
      <c r="DG21" s="2351"/>
      <c r="DH21" s="2351"/>
      <c r="DI21" s="2351"/>
      <c r="DJ21" s="2351"/>
      <c r="DK21" s="2351">
        <v>403095295</v>
      </c>
      <c r="DL21" s="2351"/>
      <c r="DM21" s="2351"/>
      <c r="DN21" s="2351"/>
      <c r="DO21" s="2351"/>
      <c r="DP21" s="2351"/>
      <c r="DQ21" s="2351"/>
      <c r="DR21" s="2351"/>
      <c r="DS21" s="2351"/>
      <c r="DT21" s="2351"/>
      <c r="DU21" s="2352">
        <v>14371</v>
      </c>
      <c r="DV21" s="2353"/>
      <c r="DW21" s="2353"/>
      <c r="DX21" s="2353"/>
      <c r="DY21" s="2353"/>
      <c r="DZ21" s="2353"/>
      <c r="EA21" s="2353"/>
      <c r="EB21" s="2352">
        <v>541674777</v>
      </c>
      <c r="EC21" s="2353"/>
      <c r="ED21" s="2353"/>
      <c r="EE21" s="2353"/>
      <c r="EF21" s="2353"/>
      <c r="EG21" s="2353"/>
      <c r="EH21" s="2353"/>
      <c r="EI21" s="2353"/>
      <c r="EJ21" s="2353"/>
      <c r="EK21" s="2353"/>
      <c r="EL21" s="2353"/>
      <c r="EM21" s="2447"/>
    </row>
    <row r="22" spans="2:169" s="286" customFormat="1" ht="21" customHeight="1">
      <c r="B22" s="281" t="s">
        <v>999</v>
      </c>
      <c r="C22" s="2442">
        <v>9631321</v>
      </c>
      <c r="D22" s="2351"/>
      <c r="E22" s="2351"/>
      <c r="F22" s="2351"/>
      <c r="G22" s="2351"/>
      <c r="H22" s="2351"/>
      <c r="I22" s="2351"/>
      <c r="J22" s="2351"/>
      <c r="K22" s="2351"/>
      <c r="L22" s="2351">
        <v>11483705</v>
      </c>
      <c r="M22" s="2351"/>
      <c r="N22" s="2351"/>
      <c r="O22" s="2351"/>
      <c r="P22" s="2351"/>
      <c r="Q22" s="2351"/>
      <c r="R22" s="2351"/>
      <c r="S22" s="2351"/>
      <c r="T22" s="2351"/>
      <c r="U22" s="2351"/>
      <c r="V22" s="2351">
        <v>111987239132</v>
      </c>
      <c r="W22" s="2351"/>
      <c r="X22" s="2351"/>
      <c r="Y22" s="2351"/>
      <c r="Z22" s="2351"/>
      <c r="AA22" s="2351"/>
      <c r="AB22" s="2351"/>
      <c r="AC22" s="2351"/>
      <c r="AD22" s="2351"/>
      <c r="AE22" s="2351"/>
      <c r="AF22" s="2351"/>
      <c r="AG22" s="2351"/>
      <c r="AH22" s="2351"/>
      <c r="AI22" s="2351"/>
      <c r="AJ22" s="2351"/>
      <c r="AK22" s="2351"/>
      <c r="AL22" s="2351">
        <v>316694</v>
      </c>
      <c r="AM22" s="2351"/>
      <c r="AN22" s="2351"/>
      <c r="AO22" s="2351"/>
      <c r="AP22" s="2351"/>
      <c r="AQ22" s="2351"/>
      <c r="AR22" s="2351"/>
      <c r="AS22" s="2351"/>
      <c r="AT22" s="2351"/>
      <c r="AU22" s="2351">
        <v>12806462</v>
      </c>
      <c r="AV22" s="2351"/>
      <c r="AW22" s="2351"/>
      <c r="AX22" s="2351"/>
      <c r="AY22" s="2351"/>
      <c r="AZ22" s="2351"/>
      <c r="BA22" s="2351"/>
      <c r="BB22" s="2351"/>
      <c r="BC22" s="2351"/>
      <c r="BD22" s="2351"/>
      <c r="BE22" s="2351">
        <v>8491895123</v>
      </c>
      <c r="BF22" s="2351"/>
      <c r="BG22" s="2351"/>
      <c r="BH22" s="2351"/>
      <c r="BI22" s="2351"/>
      <c r="BJ22" s="2351"/>
      <c r="BK22" s="2351"/>
      <c r="BL22" s="2351"/>
      <c r="BM22" s="2351"/>
      <c r="BN22" s="2351"/>
      <c r="BO22" s="2351"/>
      <c r="BP22" s="2351"/>
      <c r="BQ22" s="2351"/>
      <c r="BR22" s="2351"/>
      <c r="BS22" s="2351"/>
      <c r="BT22" s="2392"/>
      <c r="BU22" s="1511"/>
      <c r="BV22" s="2442">
        <v>53665</v>
      </c>
      <c r="BW22" s="2351"/>
      <c r="BX22" s="2351"/>
      <c r="BY22" s="2351"/>
      <c r="BZ22" s="2351"/>
      <c r="CA22" s="2351">
        <v>336468</v>
      </c>
      <c r="CB22" s="2351"/>
      <c r="CC22" s="2351"/>
      <c r="CD22" s="2351"/>
      <c r="CE22" s="2351"/>
      <c r="CF22" s="2351">
        <v>3784578292</v>
      </c>
      <c r="CG22" s="2351"/>
      <c r="CH22" s="2351"/>
      <c r="CI22" s="2351"/>
      <c r="CJ22" s="2351"/>
      <c r="CK22" s="2351"/>
      <c r="CL22" s="2351"/>
      <c r="CM22" s="2351"/>
      <c r="CN22" s="2351"/>
      <c r="CO22" s="2351">
        <v>27838687</v>
      </c>
      <c r="CP22" s="2351"/>
      <c r="CQ22" s="2351"/>
      <c r="CR22" s="2351"/>
      <c r="CS22" s="2351"/>
      <c r="CT22" s="2351"/>
      <c r="CU22" s="2351"/>
      <c r="CV22" s="2351"/>
      <c r="CW22" s="2351">
        <v>580115390954</v>
      </c>
      <c r="CX22" s="2351"/>
      <c r="CY22" s="2351"/>
      <c r="CZ22" s="2351"/>
      <c r="DA22" s="2351"/>
      <c r="DB22" s="2351"/>
      <c r="DC22" s="2351"/>
      <c r="DD22" s="2351"/>
      <c r="DE22" s="2351"/>
      <c r="DF22" s="2351">
        <v>22379</v>
      </c>
      <c r="DG22" s="2351"/>
      <c r="DH22" s="2351"/>
      <c r="DI22" s="2351"/>
      <c r="DJ22" s="2351"/>
      <c r="DK22" s="2351">
        <v>373977450</v>
      </c>
      <c r="DL22" s="2351"/>
      <c r="DM22" s="2351"/>
      <c r="DN22" s="2351"/>
      <c r="DO22" s="2351"/>
      <c r="DP22" s="2351"/>
      <c r="DQ22" s="2351"/>
      <c r="DR22" s="2351"/>
      <c r="DS22" s="2351"/>
      <c r="DT22" s="2351"/>
      <c r="DU22" s="2352">
        <v>14077</v>
      </c>
      <c r="DV22" s="2353"/>
      <c r="DW22" s="2353"/>
      <c r="DX22" s="2353"/>
      <c r="DY22" s="2353"/>
      <c r="DZ22" s="2353"/>
      <c r="EA22" s="2353"/>
      <c r="EB22" s="2352">
        <v>520199523</v>
      </c>
      <c r="EC22" s="2353"/>
      <c r="ED22" s="2353"/>
      <c r="EE22" s="2353"/>
      <c r="EF22" s="2353"/>
      <c r="EG22" s="2353"/>
      <c r="EH22" s="2353"/>
      <c r="EI22" s="2353"/>
      <c r="EJ22" s="2353"/>
      <c r="EK22" s="2353"/>
      <c r="EL22" s="2353"/>
      <c r="EM22" s="2447"/>
    </row>
    <row r="23" spans="2:169" s="286" customFormat="1" ht="21" customHeight="1" thickBot="1">
      <c r="B23" s="282" t="s">
        <v>1009</v>
      </c>
      <c r="C23" s="2443">
        <v>8668066</v>
      </c>
      <c r="D23" s="2391"/>
      <c r="E23" s="2391"/>
      <c r="F23" s="2391"/>
      <c r="G23" s="2391"/>
      <c r="H23" s="2391"/>
      <c r="I23" s="2391"/>
      <c r="J23" s="2391"/>
      <c r="K23" s="2391"/>
      <c r="L23" s="2391">
        <v>10162241</v>
      </c>
      <c r="M23" s="2391"/>
      <c r="N23" s="2391"/>
      <c r="O23" s="2391"/>
      <c r="P23" s="2391"/>
      <c r="Q23" s="2391"/>
      <c r="R23" s="2391"/>
      <c r="S23" s="2391"/>
      <c r="T23" s="2391"/>
      <c r="U23" s="2391"/>
      <c r="V23" s="2391">
        <v>106897201001</v>
      </c>
      <c r="W23" s="2391"/>
      <c r="X23" s="2391"/>
      <c r="Y23" s="2391"/>
      <c r="Z23" s="2391"/>
      <c r="AA23" s="2391"/>
      <c r="AB23" s="2391"/>
      <c r="AC23" s="2391"/>
      <c r="AD23" s="2391"/>
      <c r="AE23" s="2391"/>
      <c r="AF23" s="2391"/>
      <c r="AG23" s="2391"/>
      <c r="AH23" s="2391"/>
      <c r="AI23" s="2391"/>
      <c r="AJ23" s="2391"/>
      <c r="AK23" s="2391"/>
      <c r="AL23" s="2391">
        <v>287831</v>
      </c>
      <c r="AM23" s="2391"/>
      <c r="AN23" s="2391"/>
      <c r="AO23" s="2391"/>
      <c r="AP23" s="2391"/>
      <c r="AQ23" s="2391"/>
      <c r="AR23" s="2391"/>
      <c r="AS23" s="2391"/>
      <c r="AT23" s="2391"/>
      <c r="AU23" s="2391">
        <v>12188174</v>
      </c>
      <c r="AV23" s="2391"/>
      <c r="AW23" s="2391"/>
      <c r="AX23" s="2391"/>
      <c r="AY23" s="2391"/>
      <c r="AZ23" s="2391"/>
      <c r="BA23" s="2391"/>
      <c r="BB23" s="2391"/>
      <c r="BC23" s="2391"/>
      <c r="BD23" s="2391"/>
      <c r="BE23" s="2391">
        <v>8093025392</v>
      </c>
      <c r="BF23" s="2391"/>
      <c r="BG23" s="2391"/>
      <c r="BH23" s="2391"/>
      <c r="BI23" s="2391"/>
      <c r="BJ23" s="2391"/>
      <c r="BK23" s="2391"/>
      <c r="BL23" s="2391"/>
      <c r="BM23" s="2391"/>
      <c r="BN23" s="2391"/>
      <c r="BO23" s="2391"/>
      <c r="BP23" s="2391"/>
      <c r="BQ23" s="2391"/>
      <c r="BR23" s="2391"/>
      <c r="BS23" s="2391"/>
      <c r="BT23" s="2393"/>
      <c r="BU23" s="1511"/>
      <c r="BV23" s="2443">
        <v>61165</v>
      </c>
      <c r="BW23" s="2391"/>
      <c r="BX23" s="2391"/>
      <c r="BY23" s="2391"/>
      <c r="BZ23" s="2391"/>
      <c r="CA23" s="2391">
        <v>400944</v>
      </c>
      <c r="CB23" s="2391"/>
      <c r="CC23" s="2391"/>
      <c r="CD23" s="2391"/>
      <c r="CE23" s="2391"/>
      <c r="CF23" s="2391">
        <v>4546594401</v>
      </c>
      <c r="CG23" s="2391"/>
      <c r="CH23" s="2391"/>
      <c r="CI23" s="2391"/>
      <c r="CJ23" s="2391"/>
      <c r="CK23" s="2391"/>
      <c r="CL23" s="2391"/>
      <c r="CM23" s="2391"/>
      <c r="CN23" s="2391"/>
      <c r="CO23" s="2391">
        <v>24701919</v>
      </c>
      <c r="CP23" s="2391"/>
      <c r="CQ23" s="2391"/>
      <c r="CR23" s="2391"/>
      <c r="CS23" s="2391"/>
      <c r="CT23" s="2391"/>
      <c r="CU23" s="2391"/>
      <c r="CV23" s="2391"/>
      <c r="CW23" s="2391">
        <v>550684969492</v>
      </c>
      <c r="CX23" s="2391"/>
      <c r="CY23" s="2391"/>
      <c r="CZ23" s="2391"/>
      <c r="DA23" s="2391"/>
      <c r="DB23" s="2391"/>
      <c r="DC23" s="2391"/>
      <c r="DD23" s="2391"/>
      <c r="DE23" s="2391"/>
      <c r="DF23" s="2391">
        <v>20326</v>
      </c>
      <c r="DG23" s="2391"/>
      <c r="DH23" s="2391"/>
      <c r="DI23" s="2391"/>
      <c r="DJ23" s="2391"/>
      <c r="DK23" s="2391">
        <v>351869358</v>
      </c>
      <c r="DL23" s="2391"/>
      <c r="DM23" s="2391"/>
      <c r="DN23" s="2391"/>
      <c r="DO23" s="2391"/>
      <c r="DP23" s="2391"/>
      <c r="DQ23" s="2391"/>
      <c r="DR23" s="2391"/>
      <c r="DS23" s="2391"/>
      <c r="DT23" s="2391"/>
      <c r="DU23" s="2391">
        <v>12432</v>
      </c>
      <c r="DV23" s="2391"/>
      <c r="DW23" s="2391"/>
      <c r="DX23" s="2391"/>
      <c r="DY23" s="2391"/>
      <c r="DZ23" s="2391"/>
      <c r="EA23" s="2391"/>
      <c r="EB23" s="2391">
        <v>471174616</v>
      </c>
      <c r="EC23" s="2391"/>
      <c r="ED23" s="2391"/>
      <c r="EE23" s="2391"/>
      <c r="EF23" s="2391"/>
      <c r="EG23" s="2391"/>
      <c r="EH23" s="2391"/>
      <c r="EI23" s="2391"/>
      <c r="EJ23" s="2391"/>
      <c r="EK23" s="2391"/>
      <c r="EL23" s="2391"/>
      <c r="EM23" s="2393"/>
    </row>
    <row r="24" spans="2:169" s="286" customFormat="1" ht="15" customHeight="1">
      <c r="B24" s="2346"/>
      <c r="C24" s="2331"/>
      <c r="D24" s="2331"/>
      <c r="E24" s="2331"/>
      <c r="F24" s="2331"/>
      <c r="G24" s="2331"/>
      <c r="H24" s="2331"/>
      <c r="I24" s="2331"/>
      <c r="J24" s="2331"/>
      <c r="K24" s="2331"/>
      <c r="L24" s="2331"/>
      <c r="M24" s="2331"/>
      <c r="N24" s="2331"/>
      <c r="O24" s="2331"/>
      <c r="P24" s="2331"/>
      <c r="Q24" s="2331"/>
      <c r="R24" s="2331"/>
      <c r="S24" s="2331"/>
      <c r="T24" s="2331"/>
      <c r="U24" s="2331"/>
      <c r="V24" s="2331"/>
      <c r="W24" s="2331"/>
      <c r="X24" s="2331"/>
      <c r="Y24" s="2331"/>
      <c r="Z24" s="2331"/>
      <c r="AA24" s="2331"/>
      <c r="AB24" s="2331"/>
      <c r="AC24" s="2331"/>
      <c r="AD24" s="2331"/>
      <c r="AE24" s="2331"/>
      <c r="AF24" s="2331"/>
      <c r="AG24" s="2331"/>
      <c r="AH24" s="2331"/>
      <c r="AI24" s="2331"/>
      <c r="AJ24" s="2331"/>
      <c r="AK24" s="2331"/>
      <c r="AL24" s="2331"/>
      <c r="AM24" s="2331"/>
      <c r="AN24" s="2331"/>
      <c r="AO24" s="2331"/>
      <c r="AP24" s="2331"/>
      <c r="AQ24" s="2331"/>
      <c r="AR24" s="2331"/>
      <c r="AS24" s="2347"/>
      <c r="AT24" s="517"/>
      <c r="AU24" s="2362"/>
      <c r="AV24" s="2363"/>
      <c r="AW24" s="2363"/>
      <c r="AX24" s="2363"/>
      <c r="AY24" s="2363"/>
      <c r="AZ24" s="2363"/>
      <c r="BA24" s="2363"/>
      <c r="BB24" s="2363"/>
      <c r="BC24" s="2363"/>
      <c r="BD24" s="2363"/>
      <c r="BE24" s="2364"/>
      <c r="BF24" s="2364"/>
      <c r="BG24" s="2364"/>
      <c r="BH24" s="2364"/>
      <c r="BI24" s="2364"/>
      <c r="BJ24" s="2364"/>
      <c r="BK24" s="2364"/>
      <c r="BL24" s="2364"/>
      <c r="BM24" s="2364"/>
      <c r="BN24" s="2364"/>
      <c r="BO24" s="2364"/>
      <c r="BP24" s="2364"/>
      <c r="BQ24" s="2364"/>
      <c r="BR24" s="2364"/>
      <c r="BS24" s="2364"/>
      <c r="BT24" s="2365"/>
      <c r="BV24" s="2325"/>
      <c r="BW24" s="2325"/>
      <c r="BX24" s="2325"/>
      <c r="BY24" s="2325"/>
      <c r="BZ24" s="2325"/>
      <c r="CA24" s="2325"/>
      <c r="CB24" s="2325"/>
      <c r="CC24" s="2325"/>
      <c r="CD24" s="2325"/>
      <c r="CE24" s="2325"/>
      <c r="CF24" s="2325"/>
      <c r="CG24" s="2325"/>
      <c r="CH24" s="2325"/>
      <c r="CI24" s="2325"/>
      <c r="CJ24" s="2325"/>
      <c r="CK24" s="2325"/>
      <c r="CL24" s="2325"/>
      <c r="CM24" s="2325"/>
      <c r="CN24" s="2325"/>
      <c r="CO24" s="2325"/>
      <c r="CP24" s="2325"/>
      <c r="CQ24" s="2325"/>
      <c r="CR24" s="2325"/>
      <c r="CS24" s="2325"/>
      <c r="CT24" s="2325"/>
      <c r="CU24" s="2325"/>
      <c r="CV24" s="2325"/>
      <c r="CW24" s="2325"/>
      <c r="CX24" s="2325"/>
      <c r="CY24" s="2325"/>
      <c r="CZ24" s="2325"/>
      <c r="DA24" s="2325"/>
      <c r="DB24" s="2325"/>
      <c r="DC24" s="2325"/>
      <c r="DD24" s="2325"/>
      <c r="DE24" s="2325"/>
      <c r="DF24" s="2325"/>
      <c r="DG24" s="2325"/>
      <c r="DH24" s="2325"/>
      <c r="DI24" s="2325"/>
      <c r="DJ24" s="2325"/>
      <c r="DK24" s="2325"/>
      <c r="DL24" s="2325"/>
      <c r="DM24" s="2325"/>
      <c r="DN24" s="2325"/>
      <c r="DO24" s="2325"/>
      <c r="DP24" s="2325"/>
      <c r="DQ24" s="2325"/>
      <c r="DR24" s="2325"/>
      <c r="DS24" s="2325"/>
      <c r="DT24" s="2325"/>
      <c r="DU24" s="2325"/>
      <c r="DV24" s="2325"/>
      <c r="DW24" s="2325"/>
      <c r="DX24" s="2325"/>
      <c r="DY24" s="2325"/>
      <c r="DZ24" s="2325"/>
      <c r="EA24" s="2325"/>
      <c r="EB24" s="2325"/>
      <c r="EC24" s="2325"/>
      <c r="ED24" s="2325"/>
      <c r="EE24" s="2325"/>
      <c r="EF24" s="2325"/>
      <c r="EG24" s="2325"/>
      <c r="EH24" s="2325"/>
      <c r="EI24" s="2325"/>
      <c r="EJ24" s="2325"/>
      <c r="EK24" s="2325"/>
      <c r="EL24" s="2325"/>
      <c r="EM24" s="2325"/>
    </row>
    <row r="25" spans="2:169" s="286" customFormat="1" ht="15" customHeight="1">
      <c r="B25" s="2348"/>
      <c r="C25" s="2331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1"/>
      <c r="R25" s="2331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1"/>
      <c r="AH25" s="2331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47"/>
      <c r="AT25" s="518"/>
      <c r="AU25" s="2366"/>
      <c r="AV25" s="2367"/>
      <c r="AW25" s="2367"/>
      <c r="AX25" s="2367"/>
      <c r="AY25" s="2367"/>
      <c r="AZ25" s="2367"/>
      <c r="BA25" s="2367"/>
      <c r="BB25" s="2367"/>
      <c r="BC25" s="2367"/>
      <c r="BD25" s="2367"/>
      <c r="BE25" s="2368"/>
      <c r="BF25" s="2368"/>
      <c r="BG25" s="2368"/>
      <c r="BH25" s="2368"/>
      <c r="BI25" s="2368"/>
      <c r="BJ25" s="2368"/>
      <c r="BK25" s="2368"/>
      <c r="BL25" s="2368"/>
      <c r="BM25" s="2368"/>
      <c r="BN25" s="2368"/>
      <c r="BO25" s="2368"/>
      <c r="BP25" s="2368"/>
      <c r="BQ25" s="2368"/>
      <c r="BR25" s="2368"/>
      <c r="BS25" s="2368"/>
      <c r="BT25" s="2369"/>
      <c r="BV25" s="2329"/>
      <c r="BW25" s="2329"/>
      <c r="BX25" s="2329"/>
      <c r="BY25" s="2329"/>
      <c r="BZ25" s="2329"/>
      <c r="CA25" s="2329"/>
      <c r="CB25" s="2329"/>
      <c r="CC25" s="2329"/>
      <c r="CD25" s="2329"/>
      <c r="CE25" s="2329"/>
      <c r="CF25" s="2329"/>
      <c r="CG25" s="2329"/>
      <c r="CH25" s="2329"/>
      <c r="CI25" s="2329"/>
      <c r="CJ25" s="2329"/>
      <c r="CK25" s="2329"/>
      <c r="CL25" s="2329"/>
      <c r="CM25" s="2329"/>
      <c r="CN25" s="2329"/>
      <c r="CO25" s="2329"/>
      <c r="CP25" s="2329"/>
      <c r="CQ25" s="2329"/>
      <c r="CR25" s="2329"/>
      <c r="CS25" s="2329"/>
      <c r="CT25" s="2329"/>
      <c r="CU25" s="2329"/>
      <c r="CV25" s="2329"/>
      <c r="CW25" s="2329"/>
      <c r="CX25" s="2329"/>
      <c r="CY25" s="2329"/>
      <c r="CZ25" s="2329"/>
      <c r="DA25" s="2329"/>
      <c r="DB25" s="2329"/>
      <c r="DC25" s="2329"/>
      <c r="DD25" s="2329"/>
      <c r="DE25" s="2329"/>
      <c r="DF25" s="2329"/>
      <c r="DG25" s="2329"/>
      <c r="DH25" s="2329"/>
      <c r="DI25" s="2329"/>
      <c r="DJ25" s="2329"/>
      <c r="DK25" s="2329"/>
      <c r="DL25" s="2329"/>
      <c r="DM25" s="2329"/>
      <c r="DN25" s="2329"/>
      <c r="DO25" s="2329"/>
      <c r="DP25" s="2329"/>
      <c r="DQ25" s="2329"/>
      <c r="DR25" s="2329"/>
      <c r="DS25" s="2329"/>
      <c r="DT25" s="2329"/>
      <c r="DU25" s="2329"/>
      <c r="DV25" s="2329"/>
      <c r="DW25" s="2329"/>
      <c r="DX25" s="2329"/>
      <c r="DY25" s="2329"/>
      <c r="DZ25" s="2329"/>
      <c r="EA25" s="2329"/>
      <c r="EB25" s="2329"/>
      <c r="EC25" s="2329"/>
      <c r="ED25" s="2329"/>
      <c r="EE25" s="2329"/>
      <c r="EF25" s="2329"/>
      <c r="EG25" s="2329"/>
      <c r="EH25" s="2329"/>
      <c r="EI25" s="2329"/>
      <c r="EJ25" s="2329"/>
      <c r="EK25" s="2329"/>
      <c r="EL25" s="2329"/>
      <c r="EM25" s="2329"/>
    </row>
    <row r="26" spans="2:169" s="286" customFormat="1" ht="15" customHeight="1" thickBot="1">
      <c r="B26" s="2349"/>
      <c r="C26" s="2332"/>
      <c r="D26" s="2332"/>
      <c r="E26" s="2332"/>
      <c r="F26" s="2332"/>
      <c r="G26" s="2332"/>
      <c r="H26" s="2332"/>
      <c r="I26" s="2332"/>
      <c r="J26" s="2332"/>
      <c r="K26" s="2332"/>
      <c r="L26" s="2332"/>
      <c r="M26" s="2332"/>
      <c r="N26" s="2332"/>
      <c r="O26" s="2332"/>
      <c r="P26" s="2332"/>
      <c r="Q26" s="2332"/>
      <c r="R26" s="2332"/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  <c r="AG26" s="2332"/>
      <c r="AH26" s="2332"/>
      <c r="AI26" s="2332"/>
      <c r="AJ26" s="2332"/>
      <c r="AK26" s="2332"/>
      <c r="AL26" s="2332"/>
      <c r="AM26" s="2332"/>
      <c r="AN26" s="2332"/>
      <c r="AO26" s="2332"/>
      <c r="AP26" s="2332"/>
      <c r="AQ26" s="2332"/>
      <c r="AR26" s="2332"/>
      <c r="AS26" s="2350"/>
      <c r="AT26" s="519"/>
      <c r="AU26" s="2370"/>
      <c r="AV26" s="2371"/>
      <c r="AW26" s="2371"/>
      <c r="AX26" s="2371"/>
      <c r="AY26" s="2371"/>
      <c r="AZ26" s="2371"/>
      <c r="BA26" s="2371"/>
      <c r="BB26" s="2371"/>
      <c r="BC26" s="2371"/>
      <c r="BD26" s="2371"/>
      <c r="BE26" s="2371"/>
      <c r="BF26" s="2371"/>
      <c r="BG26" s="2371"/>
      <c r="BH26" s="2371"/>
      <c r="BI26" s="2371"/>
      <c r="BJ26" s="2371"/>
      <c r="BK26" s="2371"/>
      <c r="BL26" s="2371"/>
      <c r="BM26" s="2371"/>
      <c r="BN26" s="2371"/>
      <c r="BO26" s="2371"/>
      <c r="BP26" s="2371"/>
      <c r="BQ26" s="2371"/>
      <c r="BR26" s="2371"/>
      <c r="BS26" s="2371"/>
      <c r="BT26" s="2372"/>
      <c r="BV26" s="2330"/>
      <c r="BW26" s="2330"/>
      <c r="BX26" s="2330"/>
      <c r="BY26" s="2330"/>
      <c r="BZ26" s="2330"/>
      <c r="CA26" s="2330"/>
      <c r="CB26" s="2330"/>
      <c r="CC26" s="2330"/>
      <c r="CD26" s="2330"/>
      <c r="CE26" s="2330"/>
      <c r="CF26" s="2330"/>
      <c r="CG26" s="2330"/>
      <c r="CH26" s="2330"/>
      <c r="CI26" s="2330"/>
      <c r="CJ26" s="2330"/>
      <c r="CK26" s="2330"/>
      <c r="CL26" s="2330"/>
      <c r="CM26" s="2330"/>
      <c r="CN26" s="2330"/>
      <c r="CO26" s="2330"/>
      <c r="CP26" s="2330"/>
      <c r="CQ26" s="2330"/>
      <c r="CR26" s="2330"/>
      <c r="CS26" s="2330"/>
      <c r="CT26" s="2330"/>
      <c r="CU26" s="2330"/>
      <c r="CV26" s="2330"/>
      <c r="CW26" s="2330"/>
      <c r="CX26" s="2330"/>
      <c r="CY26" s="2330"/>
      <c r="CZ26" s="2330"/>
      <c r="DA26" s="2330"/>
      <c r="DB26" s="2330"/>
      <c r="DC26" s="2330"/>
      <c r="DD26" s="2330"/>
      <c r="DE26" s="2330"/>
      <c r="DF26" s="2330"/>
      <c r="DG26" s="2330"/>
      <c r="DH26" s="2330"/>
      <c r="DI26" s="2330"/>
      <c r="DJ26" s="2330"/>
      <c r="DK26" s="2330"/>
      <c r="DL26" s="2330"/>
      <c r="DM26" s="2330"/>
      <c r="DN26" s="2330"/>
      <c r="DO26" s="2330"/>
      <c r="DP26" s="2330"/>
      <c r="DQ26" s="2330"/>
      <c r="DR26" s="2330"/>
      <c r="DS26" s="2330"/>
      <c r="DT26" s="2330"/>
      <c r="DU26" s="2330"/>
      <c r="DV26" s="2330"/>
      <c r="DW26" s="2330"/>
      <c r="DX26" s="2330"/>
      <c r="DY26" s="2330"/>
      <c r="DZ26" s="2330"/>
      <c r="EA26" s="2330"/>
      <c r="EB26" s="2330"/>
      <c r="EC26" s="2330"/>
      <c r="ED26" s="2330"/>
      <c r="EE26" s="2330"/>
      <c r="EF26" s="2330"/>
      <c r="EG26" s="2330"/>
      <c r="EH26" s="2330"/>
      <c r="EI26" s="2330"/>
      <c r="EJ26" s="2330"/>
      <c r="EK26" s="2330"/>
      <c r="EL26" s="2330"/>
      <c r="EM26" s="2330"/>
    </row>
    <row r="27" spans="2:169" s="286" customFormat="1" ht="21" customHeight="1">
      <c r="B27" s="2343" t="s">
        <v>714</v>
      </c>
      <c r="C27" s="2383" t="s">
        <v>728</v>
      </c>
      <c r="D27" s="2384"/>
      <c r="E27" s="2384"/>
      <c r="F27" s="2384"/>
      <c r="G27" s="2384"/>
      <c r="H27" s="2384"/>
      <c r="I27" s="2384"/>
      <c r="J27" s="2384"/>
      <c r="K27" s="2384"/>
      <c r="L27" s="2384"/>
      <c r="M27" s="2384"/>
      <c r="N27" s="2384"/>
      <c r="O27" s="2384"/>
      <c r="P27" s="2384"/>
      <c r="Q27" s="2384"/>
      <c r="R27" s="2384"/>
      <c r="S27" s="2384"/>
      <c r="T27" s="2384"/>
      <c r="U27" s="2384"/>
      <c r="V27" s="2384"/>
      <c r="W27" s="2384"/>
      <c r="X27" s="2384"/>
      <c r="Y27" s="2384"/>
      <c r="Z27" s="2384"/>
      <c r="AA27" s="2384"/>
      <c r="AB27" s="2384"/>
      <c r="AC27" s="2384"/>
      <c r="AD27" s="2384"/>
      <c r="AE27" s="2384"/>
      <c r="AF27" s="2384"/>
      <c r="AG27" s="2384"/>
      <c r="AH27" s="2384"/>
      <c r="AI27" s="2384"/>
      <c r="AJ27" s="2384"/>
      <c r="AK27" s="2384"/>
      <c r="AL27" s="2384"/>
      <c r="AM27" s="2384"/>
      <c r="AN27" s="2384"/>
      <c r="AO27" s="2384"/>
      <c r="AP27" s="2384"/>
      <c r="AQ27" s="2384"/>
      <c r="AR27" s="2384"/>
      <c r="AS27" s="2384"/>
      <c r="AT27" s="2384"/>
      <c r="AU27" s="2384"/>
      <c r="AV27" s="2384"/>
      <c r="AW27" s="2384"/>
      <c r="AX27" s="2384"/>
      <c r="AY27" s="2384"/>
      <c r="AZ27" s="2384"/>
      <c r="BA27" s="2384"/>
      <c r="BB27" s="2384"/>
      <c r="BC27" s="2384"/>
      <c r="BD27" s="2384"/>
      <c r="BE27" s="2384"/>
      <c r="BF27" s="2384"/>
      <c r="BG27" s="2384"/>
      <c r="BH27" s="2384"/>
      <c r="BI27" s="2384"/>
      <c r="BJ27" s="2384"/>
      <c r="BK27" s="2384"/>
      <c r="BL27" s="2384"/>
      <c r="BM27" s="2384"/>
      <c r="BN27" s="2384"/>
      <c r="BO27" s="2384"/>
      <c r="BP27" s="2384"/>
      <c r="BQ27" s="2384"/>
      <c r="BR27" s="2384"/>
      <c r="BS27" s="2384"/>
      <c r="BT27" s="2385"/>
      <c r="BU27" s="290"/>
      <c r="BV27" s="2383" t="s">
        <v>728</v>
      </c>
      <c r="BW27" s="2384"/>
      <c r="BX27" s="2384"/>
      <c r="BY27" s="2384"/>
      <c r="BZ27" s="2384"/>
      <c r="CA27" s="2384"/>
      <c r="CB27" s="2384"/>
      <c r="CC27" s="2384"/>
      <c r="CD27" s="2384"/>
      <c r="CE27" s="2384"/>
      <c r="CF27" s="2384"/>
      <c r="CG27" s="2384"/>
      <c r="CH27" s="2384"/>
      <c r="CI27" s="2384"/>
      <c r="CJ27" s="2384"/>
      <c r="CK27" s="2384"/>
      <c r="CL27" s="2384"/>
      <c r="CM27" s="2384"/>
      <c r="CN27" s="2384"/>
      <c r="CO27" s="2384"/>
      <c r="CP27" s="2384"/>
      <c r="CQ27" s="2384"/>
      <c r="CR27" s="2384"/>
      <c r="CS27" s="2384"/>
      <c r="CT27" s="2384"/>
      <c r="CU27" s="2384"/>
      <c r="CV27" s="2384"/>
      <c r="CW27" s="2384"/>
      <c r="CX27" s="2384"/>
      <c r="CY27" s="2384"/>
      <c r="CZ27" s="2384"/>
      <c r="DA27" s="2384"/>
      <c r="DB27" s="2384"/>
      <c r="DC27" s="2384"/>
      <c r="DD27" s="2384"/>
      <c r="DE27" s="2384"/>
      <c r="DF27" s="2384"/>
      <c r="DG27" s="2384"/>
      <c r="DH27" s="2384"/>
      <c r="DI27" s="2384"/>
      <c r="DJ27" s="2384"/>
      <c r="DK27" s="2384"/>
      <c r="DL27" s="2384"/>
      <c r="DM27" s="2384"/>
      <c r="DN27" s="2384"/>
      <c r="DO27" s="2384"/>
      <c r="DP27" s="2479"/>
      <c r="DQ27" s="2480" t="s">
        <v>771</v>
      </c>
      <c r="DR27" s="2384"/>
      <c r="DS27" s="2384"/>
      <c r="DT27" s="2384"/>
      <c r="DU27" s="2384"/>
      <c r="DV27" s="2384"/>
      <c r="DW27" s="2384"/>
      <c r="DX27" s="2384"/>
      <c r="DY27" s="2384"/>
      <c r="DZ27" s="2384"/>
      <c r="EA27" s="2384"/>
      <c r="EB27" s="2384"/>
      <c r="EC27" s="2384"/>
      <c r="ED27" s="2384"/>
      <c r="EE27" s="2384"/>
      <c r="EF27" s="2384"/>
      <c r="EG27" s="2384"/>
      <c r="EH27" s="2384"/>
      <c r="EI27" s="2384"/>
      <c r="EJ27" s="2384"/>
      <c r="EK27" s="2384"/>
      <c r="EL27" s="2384"/>
      <c r="EM27" s="2385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</row>
    <row r="28" spans="2:169" s="286" customFormat="1" ht="21" customHeight="1">
      <c r="B28" s="2344"/>
      <c r="C28" s="2386" t="s">
        <v>149</v>
      </c>
      <c r="D28" s="2378"/>
      <c r="E28" s="2378"/>
      <c r="F28" s="2378"/>
      <c r="G28" s="2378"/>
      <c r="H28" s="2378"/>
      <c r="I28" s="2378"/>
      <c r="J28" s="2378"/>
      <c r="K28" s="2378"/>
      <c r="L28" s="2378"/>
      <c r="M28" s="2378"/>
      <c r="N28" s="2378"/>
      <c r="O28" s="2378"/>
      <c r="P28" s="2378"/>
      <c r="Q28" s="2378"/>
      <c r="R28" s="2379"/>
      <c r="S28" s="2373" t="s">
        <v>150</v>
      </c>
      <c r="T28" s="2373"/>
      <c r="U28" s="2373"/>
      <c r="V28" s="2373"/>
      <c r="W28" s="2373"/>
      <c r="X28" s="2373"/>
      <c r="Y28" s="2373"/>
      <c r="Z28" s="2373"/>
      <c r="AA28" s="2373"/>
      <c r="AB28" s="2373"/>
      <c r="AC28" s="2373"/>
      <c r="AD28" s="2373"/>
      <c r="AE28" s="2373"/>
      <c r="AF28" s="2373"/>
      <c r="AG28" s="2373"/>
      <c r="AH28" s="2373"/>
      <c r="AI28" s="2373"/>
      <c r="AJ28" s="2373"/>
      <c r="AK28" s="2377"/>
      <c r="AL28" s="2377" t="s">
        <v>151</v>
      </c>
      <c r="AM28" s="2378"/>
      <c r="AN28" s="2378"/>
      <c r="AO28" s="2378"/>
      <c r="AP28" s="2378"/>
      <c r="AQ28" s="2378"/>
      <c r="AR28" s="2378"/>
      <c r="AS28" s="2378"/>
      <c r="AT28" s="2378"/>
      <c r="AU28" s="2378"/>
      <c r="AV28" s="2378"/>
      <c r="AW28" s="2378"/>
      <c r="AX28" s="2378"/>
      <c r="AY28" s="2378"/>
      <c r="AZ28" s="2378"/>
      <c r="BA28" s="2379"/>
      <c r="BB28" s="2373" t="s">
        <v>152</v>
      </c>
      <c r="BC28" s="2373"/>
      <c r="BD28" s="2373"/>
      <c r="BE28" s="2373"/>
      <c r="BF28" s="2373"/>
      <c r="BG28" s="2373"/>
      <c r="BH28" s="2373"/>
      <c r="BI28" s="2373"/>
      <c r="BJ28" s="2373"/>
      <c r="BK28" s="2373"/>
      <c r="BL28" s="2373"/>
      <c r="BM28" s="2373"/>
      <c r="BN28" s="2373"/>
      <c r="BO28" s="2373"/>
      <c r="BP28" s="2373"/>
      <c r="BQ28" s="2373"/>
      <c r="BR28" s="2373"/>
      <c r="BS28" s="2373"/>
      <c r="BT28" s="2374"/>
      <c r="BU28" s="290"/>
      <c r="BV28" s="2386" t="s">
        <v>763</v>
      </c>
      <c r="BW28" s="2475"/>
      <c r="BX28" s="2475"/>
      <c r="BY28" s="2475"/>
      <c r="BZ28" s="2475"/>
      <c r="CA28" s="2475"/>
      <c r="CB28" s="2475"/>
      <c r="CC28" s="2475"/>
      <c r="CD28" s="2475"/>
      <c r="CE28" s="2475"/>
      <c r="CF28" s="2475"/>
      <c r="CG28" s="2475"/>
      <c r="CH28" s="2475"/>
      <c r="CI28" s="2475"/>
      <c r="CJ28" s="2475"/>
      <c r="CK28" s="2475"/>
      <c r="CL28" s="2475"/>
      <c r="CM28" s="2475"/>
      <c r="CN28" s="2476"/>
      <c r="CO28" s="2481" t="s">
        <v>764</v>
      </c>
      <c r="CP28" s="2482"/>
      <c r="CQ28" s="2482"/>
      <c r="CR28" s="2482"/>
      <c r="CS28" s="2482"/>
      <c r="CT28" s="2482"/>
      <c r="CU28" s="2482"/>
      <c r="CV28" s="2482"/>
      <c r="CW28" s="2482"/>
      <c r="CX28" s="2482"/>
      <c r="CY28" s="2482"/>
      <c r="CZ28" s="2482"/>
      <c r="DA28" s="2482"/>
      <c r="DB28" s="2483"/>
      <c r="DC28" s="2484" t="s">
        <v>772</v>
      </c>
      <c r="DD28" s="2482"/>
      <c r="DE28" s="2482"/>
      <c r="DF28" s="2482"/>
      <c r="DG28" s="2482"/>
      <c r="DH28" s="2482"/>
      <c r="DI28" s="2482"/>
      <c r="DJ28" s="2482"/>
      <c r="DK28" s="2482"/>
      <c r="DL28" s="2482"/>
      <c r="DM28" s="2482"/>
      <c r="DN28" s="2482"/>
      <c r="DO28" s="2482"/>
      <c r="DP28" s="2483"/>
      <c r="DQ28" s="2486" t="s">
        <v>773</v>
      </c>
      <c r="DR28" s="2487"/>
      <c r="DS28" s="2487"/>
      <c r="DT28" s="2487"/>
      <c r="DU28" s="2487"/>
      <c r="DV28" s="2487"/>
      <c r="DW28" s="2487"/>
      <c r="DX28" s="2487"/>
      <c r="DY28" s="2487"/>
      <c r="DZ28" s="2492"/>
      <c r="EA28" s="2486" t="s">
        <v>775</v>
      </c>
      <c r="EB28" s="2487"/>
      <c r="EC28" s="2487"/>
      <c r="ED28" s="2487"/>
      <c r="EE28" s="2487"/>
      <c r="EF28" s="2487"/>
      <c r="EG28" s="2487"/>
      <c r="EH28" s="2487"/>
      <c r="EI28" s="2487"/>
      <c r="EJ28" s="2487"/>
      <c r="EK28" s="2487"/>
      <c r="EL28" s="2487"/>
      <c r="EM28" s="2488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3"/>
      <c r="FF28" s="293"/>
      <c r="FG28" s="293"/>
      <c r="FH28" s="293"/>
      <c r="FI28" s="293"/>
      <c r="FJ28" s="293"/>
      <c r="FK28" s="293"/>
      <c r="FL28" s="293"/>
      <c r="FM28" s="293"/>
    </row>
    <row r="29" spans="2:169" s="286" customFormat="1" ht="21" customHeight="1" thickBot="1">
      <c r="B29" s="2345"/>
      <c r="C29" s="2387" t="s">
        <v>722</v>
      </c>
      <c r="D29" s="2381"/>
      <c r="E29" s="2381"/>
      <c r="F29" s="2381"/>
      <c r="G29" s="2381"/>
      <c r="H29" s="2382"/>
      <c r="I29" s="2375" t="s">
        <v>724</v>
      </c>
      <c r="J29" s="2375"/>
      <c r="K29" s="2375"/>
      <c r="L29" s="2375"/>
      <c r="M29" s="2375"/>
      <c r="N29" s="2375"/>
      <c r="O29" s="2375"/>
      <c r="P29" s="2375"/>
      <c r="Q29" s="2375"/>
      <c r="R29" s="2375"/>
      <c r="S29" s="2375" t="s">
        <v>722</v>
      </c>
      <c r="T29" s="2375"/>
      <c r="U29" s="2375"/>
      <c r="V29" s="2375"/>
      <c r="W29" s="2375"/>
      <c r="X29" s="2375"/>
      <c r="Y29" s="2375"/>
      <c r="Z29" s="2375" t="s">
        <v>724</v>
      </c>
      <c r="AA29" s="2375"/>
      <c r="AB29" s="2375"/>
      <c r="AC29" s="2375"/>
      <c r="AD29" s="2375"/>
      <c r="AE29" s="2375"/>
      <c r="AF29" s="2375"/>
      <c r="AG29" s="2375"/>
      <c r="AH29" s="2375"/>
      <c r="AI29" s="2375"/>
      <c r="AJ29" s="2375"/>
      <c r="AK29" s="2380"/>
      <c r="AL29" s="2380" t="s">
        <v>722</v>
      </c>
      <c r="AM29" s="2381"/>
      <c r="AN29" s="2381"/>
      <c r="AO29" s="2381"/>
      <c r="AP29" s="2381"/>
      <c r="AQ29" s="2382"/>
      <c r="AR29" s="2375" t="s">
        <v>724</v>
      </c>
      <c r="AS29" s="2375"/>
      <c r="AT29" s="2375"/>
      <c r="AU29" s="2375"/>
      <c r="AV29" s="2375"/>
      <c r="AW29" s="2375"/>
      <c r="AX29" s="2375"/>
      <c r="AY29" s="2375"/>
      <c r="AZ29" s="2375"/>
      <c r="BA29" s="2375"/>
      <c r="BB29" s="2375" t="s">
        <v>722</v>
      </c>
      <c r="BC29" s="2375"/>
      <c r="BD29" s="2375"/>
      <c r="BE29" s="2375"/>
      <c r="BF29" s="2375"/>
      <c r="BG29" s="2375"/>
      <c r="BH29" s="2375"/>
      <c r="BI29" s="2375" t="s">
        <v>724</v>
      </c>
      <c r="BJ29" s="2375"/>
      <c r="BK29" s="2375"/>
      <c r="BL29" s="2375"/>
      <c r="BM29" s="2375"/>
      <c r="BN29" s="2375"/>
      <c r="BO29" s="2375"/>
      <c r="BP29" s="2375"/>
      <c r="BQ29" s="2375"/>
      <c r="BR29" s="2375"/>
      <c r="BS29" s="2375"/>
      <c r="BT29" s="2376"/>
      <c r="BU29" s="290"/>
      <c r="BV29" s="2387" t="s">
        <v>345</v>
      </c>
      <c r="BW29" s="2477"/>
      <c r="BX29" s="2477"/>
      <c r="BY29" s="2477"/>
      <c r="BZ29" s="2477"/>
      <c r="CA29" s="2477"/>
      <c r="CB29" s="2477"/>
      <c r="CC29" s="2380" t="s">
        <v>153</v>
      </c>
      <c r="CD29" s="2477"/>
      <c r="CE29" s="2477"/>
      <c r="CF29" s="2477"/>
      <c r="CG29" s="2477"/>
      <c r="CH29" s="2477"/>
      <c r="CI29" s="2477"/>
      <c r="CJ29" s="2477"/>
      <c r="CK29" s="2477"/>
      <c r="CL29" s="2477"/>
      <c r="CM29" s="2477"/>
      <c r="CN29" s="2478"/>
      <c r="CO29" s="2380" t="s">
        <v>345</v>
      </c>
      <c r="CP29" s="2381"/>
      <c r="CQ29" s="2381"/>
      <c r="CR29" s="2381"/>
      <c r="CS29" s="2381"/>
      <c r="CT29" s="2381"/>
      <c r="CU29" s="2408" t="s">
        <v>774</v>
      </c>
      <c r="CV29" s="2381"/>
      <c r="CW29" s="2381"/>
      <c r="CX29" s="2381"/>
      <c r="CY29" s="2381"/>
      <c r="CZ29" s="2381"/>
      <c r="DA29" s="2381"/>
      <c r="DB29" s="2382"/>
      <c r="DC29" s="2408" t="s">
        <v>773</v>
      </c>
      <c r="DD29" s="2381"/>
      <c r="DE29" s="2381"/>
      <c r="DF29" s="2381"/>
      <c r="DG29" s="2381"/>
      <c r="DH29" s="2382"/>
      <c r="DI29" s="2408" t="s">
        <v>774</v>
      </c>
      <c r="DJ29" s="2381"/>
      <c r="DK29" s="2381"/>
      <c r="DL29" s="2381"/>
      <c r="DM29" s="2381"/>
      <c r="DN29" s="2381"/>
      <c r="DO29" s="2381"/>
      <c r="DP29" s="2382"/>
      <c r="DQ29" s="2489"/>
      <c r="DR29" s="2490"/>
      <c r="DS29" s="2490"/>
      <c r="DT29" s="2490"/>
      <c r="DU29" s="2490"/>
      <c r="DV29" s="2490"/>
      <c r="DW29" s="2490"/>
      <c r="DX29" s="2490"/>
      <c r="DY29" s="2490"/>
      <c r="DZ29" s="2493"/>
      <c r="EA29" s="2489"/>
      <c r="EB29" s="2490"/>
      <c r="EC29" s="2490"/>
      <c r="ED29" s="2490"/>
      <c r="EE29" s="2490"/>
      <c r="EF29" s="2490"/>
      <c r="EG29" s="2490"/>
      <c r="EH29" s="2490"/>
      <c r="EI29" s="2490"/>
      <c r="EJ29" s="2490"/>
      <c r="EK29" s="2490"/>
      <c r="EL29" s="2490"/>
      <c r="EM29" s="2491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3"/>
      <c r="FD29" s="293"/>
      <c r="FE29" s="293"/>
      <c r="FF29" s="293"/>
      <c r="FG29" s="293"/>
      <c r="FH29" s="293"/>
      <c r="FI29" s="293"/>
      <c r="FJ29" s="293"/>
      <c r="FK29" s="293"/>
      <c r="FL29" s="293"/>
      <c r="FM29" s="293"/>
    </row>
    <row r="30" spans="2:169" s="286" customFormat="1" ht="21" customHeight="1">
      <c r="B30" s="292"/>
      <c r="C30" s="2398"/>
      <c r="D30" s="2399"/>
      <c r="E30" s="2399"/>
      <c r="F30" s="2399"/>
      <c r="G30" s="2399"/>
      <c r="H30" s="2400"/>
      <c r="I30" s="2397"/>
      <c r="J30" s="2397"/>
      <c r="K30" s="2397"/>
      <c r="L30" s="2397"/>
      <c r="M30" s="2397"/>
      <c r="N30" s="2397"/>
      <c r="O30" s="2397"/>
      <c r="P30" s="2397"/>
      <c r="Q30" s="2397"/>
      <c r="R30" s="2397"/>
      <c r="S30" s="2397"/>
      <c r="T30" s="2397"/>
      <c r="U30" s="2397"/>
      <c r="V30" s="2397"/>
      <c r="W30" s="2397"/>
      <c r="X30" s="2397"/>
      <c r="Y30" s="2397"/>
      <c r="Z30" s="2397"/>
      <c r="AA30" s="2397"/>
      <c r="AB30" s="2397"/>
      <c r="AC30" s="2397"/>
      <c r="AD30" s="2397"/>
      <c r="AE30" s="2397"/>
      <c r="AF30" s="2397"/>
      <c r="AG30" s="2397"/>
      <c r="AH30" s="2397"/>
      <c r="AI30" s="2397"/>
      <c r="AJ30" s="2397"/>
      <c r="AK30" s="2407"/>
      <c r="AL30" s="2407"/>
      <c r="AM30" s="2399"/>
      <c r="AN30" s="2399"/>
      <c r="AO30" s="2399"/>
      <c r="AP30" s="2399"/>
      <c r="AQ30" s="2400"/>
      <c r="AR30" s="2397"/>
      <c r="AS30" s="2397"/>
      <c r="AT30" s="2397"/>
      <c r="AU30" s="2397"/>
      <c r="AV30" s="2397"/>
      <c r="AW30" s="2397"/>
      <c r="AX30" s="2397"/>
      <c r="AY30" s="2397"/>
      <c r="AZ30" s="2397"/>
      <c r="BA30" s="2397"/>
      <c r="BB30" s="2397"/>
      <c r="BC30" s="2397"/>
      <c r="BD30" s="2397"/>
      <c r="BE30" s="2397"/>
      <c r="BF30" s="2397"/>
      <c r="BG30" s="2397"/>
      <c r="BH30" s="2397"/>
      <c r="BI30" s="2397"/>
      <c r="BJ30" s="2397"/>
      <c r="BK30" s="2397"/>
      <c r="BL30" s="2397"/>
      <c r="BM30" s="2397"/>
      <c r="BN30" s="2397"/>
      <c r="BO30" s="2397"/>
      <c r="BP30" s="2397"/>
      <c r="BQ30" s="2397"/>
      <c r="BR30" s="2397"/>
      <c r="BS30" s="2397"/>
      <c r="BT30" s="2406"/>
      <c r="BV30" s="2448"/>
      <c r="BW30" s="2410"/>
      <c r="BX30" s="2410"/>
      <c r="BY30" s="2410"/>
      <c r="BZ30" s="2410"/>
      <c r="CA30" s="2410"/>
      <c r="CB30" s="2411"/>
      <c r="CC30" s="2455"/>
      <c r="CD30" s="2410"/>
      <c r="CE30" s="2410"/>
      <c r="CF30" s="2410"/>
      <c r="CG30" s="2410"/>
      <c r="CH30" s="2410"/>
      <c r="CI30" s="2410"/>
      <c r="CJ30" s="2410"/>
      <c r="CK30" s="2410"/>
      <c r="CL30" s="2410"/>
      <c r="CM30" s="2410"/>
      <c r="CN30" s="2411"/>
      <c r="CO30" s="2409"/>
      <c r="CP30" s="2410"/>
      <c r="CQ30" s="2410"/>
      <c r="CR30" s="2410"/>
      <c r="CS30" s="2410"/>
      <c r="CT30" s="2411"/>
      <c r="CU30" s="2412"/>
      <c r="CV30" s="2410"/>
      <c r="CW30" s="2410"/>
      <c r="CX30" s="2410"/>
      <c r="CY30" s="2410"/>
      <c r="CZ30" s="2410"/>
      <c r="DA30" s="2410"/>
      <c r="DB30" s="2411"/>
      <c r="DC30" s="2485"/>
      <c r="DD30" s="2410"/>
      <c r="DE30" s="2410"/>
      <c r="DF30" s="2410"/>
      <c r="DG30" s="2410"/>
      <c r="DH30" s="2411"/>
      <c r="DI30" s="2485"/>
      <c r="DJ30" s="2410"/>
      <c r="DK30" s="2410"/>
      <c r="DL30" s="2410"/>
      <c r="DM30" s="2410"/>
      <c r="DN30" s="2410"/>
      <c r="DO30" s="2410"/>
      <c r="DP30" s="2411"/>
      <c r="DQ30" s="2485"/>
      <c r="DR30" s="2499"/>
      <c r="DS30" s="2499"/>
      <c r="DT30" s="2499"/>
      <c r="DU30" s="2499"/>
      <c r="DV30" s="2499"/>
      <c r="DW30" s="2499"/>
      <c r="DX30" s="2499"/>
      <c r="DY30" s="2499"/>
      <c r="DZ30" s="2500"/>
      <c r="EA30" s="2485"/>
      <c r="EB30" s="2499"/>
      <c r="EC30" s="2499"/>
      <c r="ED30" s="2499"/>
      <c r="EE30" s="2499"/>
      <c r="EF30" s="2499"/>
      <c r="EG30" s="2499"/>
      <c r="EH30" s="2499"/>
      <c r="EI30" s="2499"/>
      <c r="EJ30" s="2499"/>
      <c r="EK30" s="2499"/>
      <c r="EL30" s="2499"/>
      <c r="EM30" s="2501"/>
    </row>
    <row r="31" spans="2:169" s="286" customFormat="1" ht="21" customHeight="1">
      <c r="B31" s="281" t="s">
        <v>1002</v>
      </c>
      <c r="C31" s="2336">
        <v>919371</v>
      </c>
      <c r="D31" s="2337"/>
      <c r="E31" s="2337"/>
      <c r="F31" s="2337"/>
      <c r="G31" s="2337"/>
      <c r="H31" s="2338"/>
      <c r="I31" s="2351">
        <v>7794277840</v>
      </c>
      <c r="J31" s="2351"/>
      <c r="K31" s="2351"/>
      <c r="L31" s="2351"/>
      <c r="M31" s="2351"/>
      <c r="N31" s="2351"/>
      <c r="O31" s="2351"/>
      <c r="P31" s="2351"/>
      <c r="Q31" s="2351"/>
      <c r="R31" s="2351"/>
      <c r="S31" s="2352">
        <v>28473</v>
      </c>
      <c r="T31" s="2353"/>
      <c r="U31" s="2353"/>
      <c r="V31" s="2353"/>
      <c r="W31" s="2353"/>
      <c r="X31" s="2353"/>
      <c r="Y31" s="2353"/>
      <c r="Z31" s="2361">
        <v>879892991</v>
      </c>
      <c r="AA31" s="2351"/>
      <c r="AB31" s="2351"/>
      <c r="AC31" s="2351"/>
      <c r="AD31" s="2351"/>
      <c r="AE31" s="2351"/>
      <c r="AF31" s="2351"/>
      <c r="AG31" s="2351"/>
      <c r="AH31" s="2351"/>
      <c r="AI31" s="2351"/>
      <c r="AJ31" s="2351"/>
      <c r="AK31" s="2336"/>
      <c r="AL31" s="2336">
        <v>15758</v>
      </c>
      <c r="AM31" s="2337"/>
      <c r="AN31" s="2337"/>
      <c r="AO31" s="2337"/>
      <c r="AP31" s="2337"/>
      <c r="AQ31" s="2338"/>
      <c r="AR31" s="2351">
        <v>190018205</v>
      </c>
      <c r="AS31" s="2351"/>
      <c r="AT31" s="2351"/>
      <c r="AU31" s="2351"/>
      <c r="AV31" s="2351"/>
      <c r="AW31" s="2351"/>
      <c r="AX31" s="2351"/>
      <c r="AY31" s="2351"/>
      <c r="AZ31" s="2351"/>
      <c r="BA31" s="2351"/>
      <c r="BB31" s="2351">
        <v>505</v>
      </c>
      <c r="BC31" s="2351"/>
      <c r="BD31" s="2351"/>
      <c r="BE31" s="2351"/>
      <c r="BF31" s="2351"/>
      <c r="BG31" s="2351"/>
      <c r="BH31" s="2351"/>
      <c r="BI31" s="2351">
        <v>10384384</v>
      </c>
      <c r="BJ31" s="2351"/>
      <c r="BK31" s="2351"/>
      <c r="BL31" s="2351"/>
      <c r="BM31" s="2351"/>
      <c r="BN31" s="2351"/>
      <c r="BO31" s="2351"/>
      <c r="BP31" s="2351"/>
      <c r="BQ31" s="2351"/>
      <c r="BR31" s="2351"/>
      <c r="BS31" s="2351"/>
      <c r="BT31" s="2392"/>
      <c r="BU31" s="1512"/>
      <c r="BV31" s="2449">
        <v>1000713</v>
      </c>
      <c r="BW31" s="2450"/>
      <c r="BX31" s="2450"/>
      <c r="BY31" s="2450"/>
      <c r="BZ31" s="2450"/>
      <c r="CA31" s="2450"/>
      <c r="CB31" s="2451"/>
      <c r="CC31" s="2456">
        <v>9827228465</v>
      </c>
      <c r="CD31" s="2450"/>
      <c r="CE31" s="2450"/>
      <c r="CF31" s="2450"/>
      <c r="CG31" s="2450"/>
      <c r="CH31" s="2450"/>
      <c r="CI31" s="2450"/>
      <c r="CJ31" s="2450"/>
      <c r="CK31" s="2450"/>
      <c r="CL31" s="2450"/>
      <c r="CM31" s="2450"/>
      <c r="CN31" s="2451"/>
      <c r="CO31" s="2458"/>
      <c r="CP31" s="2450"/>
      <c r="CQ31" s="2450"/>
      <c r="CR31" s="2450"/>
      <c r="CS31" s="2450"/>
      <c r="CT31" s="2451"/>
      <c r="CU31" s="2459"/>
      <c r="CV31" s="2460"/>
      <c r="CW31" s="2460"/>
      <c r="CX31" s="2460"/>
      <c r="CY31" s="2460"/>
      <c r="CZ31" s="2460"/>
      <c r="DA31" s="2460"/>
      <c r="DB31" s="2451"/>
      <c r="DC31" s="2461">
        <v>14</v>
      </c>
      <c r="DD31" s="2460"/>
      <c r="DE31" s="2460"/>
      <c r="DF31" s="2460"/>
      <c r="DG31" s="2460"/>
      <c r="DH31" s="2451"/>
      <c r="DI31" s="2461">
        <v>4454172</v>
      </c>
      <c r="DJ31" s="2460"/>
      <c r="DK31" s="2460"/>
      <c r="DL31" s="2460"/>
      <c r="DM31" s="2460"/>
      <c r="DN31" s="2460"/>
      <c r="DO31" s="2460"/>
      <c r="DP31" s="2451"/>
      <c r="DQ31" s="2461">
        <v>31574183</v>
      </c>
      <c r="DR31" s="2494"/>
      <c r="DS31" s="2494"/>
      <c r="DT31" s="2494"/>
      <c r="DU31" s="2494"/>
      <c r="DV31" s="2494"/>
      <c r="DW31" s="2494"/>
      <c r="DX31" s="2494"/>
      <c r="DY31" s="2494"/>
      <c r="DZ31" s="2502"/>
      <c r="EA31" s="2461">
        <v>627708519799</v>
      </c>
      <c r="EB31" s="2494"/>
      <c r="EC31" s="2494"/>
      <c r="ED31" s="2494"/>
      <c r="EE31" s="2494"/>
      <c r="EF31" s="2494"/>
      <c r="EG31" s="2494"/>
      <c r="EH31" s="2494"/>
      <c r="EI31" s="2494"/>
      <c r="EJ31" s="2494"/>
      <c r="EK31" s="2494"/>
      <c r="EL31" s="2494"/>
      <c r="EM31" s="2495"/>
    </row>
    <row r="32" spans="2:169" s="286" customFormat="1" ht="21" customHeight="1">
      <c r="B32" s="281" t="s">
        <v>1004</v>
      </c>
      <c r="C32" s="2336">
        <v>835653</v>
      </c>
      <c r="D32" s="2337"/>
      <c r="E32" s="2337"/>
      <c r="F32" s="2337"/>
      <c r="G32" s="2337"/>
      <c r="H32" s="2338"/>
      <c r="I32" s="2351">
        <v>6907968528</v>
      </c>
      <c r="J32" s="2351"/>
      <c r="K32" s="2351"/>
      <c r="L32" s="2351"/>
      <c r="M32" s="2351"/>
      <c r="N32" s="2351"/>
      <c r="O32" s="2351"/>
      <c r="P32" s="2351"/>
      <c r="Q32" s="2351"/>
      <c r="R32" s="2351"/>
      <c r="S32" s="2352">
        <v>27751</v>
      </c>
      <c r="T32" s="2353"/>
      <c r="U32" s="2353"/>
      <c r="V32" s="2353"/>
      <c r="W32" s="2353"/>
      <c r="X32" s="2353"/>
      <c r="Y32" s="2353"/>
      <c r="Z32" s="2361">
        <v>868277332</v>
      </c>
      <c r="AA32" s="2351"/>
      <c r="AB32" s="2351"/>
      <c r="AC32" s="2351"/>
      <c r="AD32" s="2351"/>
      <c r="AE32" s="2351"/>
      <c r="AF32" s="2351"/>
      <c r="AG32" s="2351"/>
      <c r="AH32" s="2351"/>
      <c r="AI32" s="2351"/>
      <c r="AJ32" s="2351"/>
      <c r="AK32" s="2336"/>
      <c r="AL32" s="2336">
        <v>16546</v>
      </c>
      <c r="AM32" s="2337"/>
      <c r="AN32" s="2337"/>
      <c r="AO32" s="2337"/>
      <c r="AP32" s="2337"/>
      <c r="AQ32" s="2338"/>
      <c r="AR32" s="2351">
        <v>205518252</v>
      </c>
      <c r="AS32" s="2351"/>
      <c r="AT32" s="2351"/>
      <c r="AU32" s="2351"/>
      <c r="AV32" s="2351"/>
      <c r="AW32" s="2351"/>
      <c r="AX32" s="2351"/>
      <c r="AY32" s="2351"/>
      <c r="AZ32" s="2351"/>
      <c r="BA32" s="2351"/>
      <c r="BB32" s="2361">
        <v>487</v>
      </c>
      <c r="BC32" s="2351"/>
      <c r="BD32" s="2351"/>
      <c r="BE32" s="2351"/>
      <c r="BF32" s="2351"/>
      <c r="BG32" s="2351"/>
      <c r="BH32" s="2351"/>
      <c r="BI32" s="2361">
        <v>8679401</v>
      </c>
      <c r="BJ32" s="2351"/>
      <c r="BK32" s="2351"/>
      <c r="BL32" s="2351"/>
      <c r="BM32" s="2351"/>
      <c r="BN32" s="2351"/>
      <c r="BO32" s="2351"/>
      <c r="BP32" s="2351"/>
      <c r="BQ32" s="2351"/>
      <c r="BR32" s="2351"/>
      <c r="BS32" s="2351"/>
      <c r="BT32" s="2392"/>
      <c r="BU32" s="1510"/>
      <c r="BV32" s="2449">
        <v>915884</v>
      </c>
      <c r="BW32" s="2450"/>
      <c r="BX32" s="2450"/>
      <c r="BY32" s="2450"/>
      <c r="BZ32" s="2450"/>
      <c r="CA32" s="2450"/>
      <c r="CB32" s="2451"/>
      <c r="CC32" s="2456">
        <v>8939814919</v>
      </c>
      <c r="CD32" s="2450"/>
      <c r="CE32" s="2450"/>
      <c r="CF32" s="2450"/>
      <c r="CG32" s="2450"/>
      <c r="CH32" s="2450"/>
      <c r="CI32" s="2450"/>
      <c r="CJ32" s="2450"/>
      <c r="CK32" s="2450"/>
      <c r="CL32" s="2450"/>
      <c r="CM32" s="2450"/>
      <c r="CN32" s="2451"/>
      <c r="CO32" s="2458">
        <v>840</v>
      </c>
      <c r="CP32" s="2450"/>
      <c r="CQ32" s="2450"/>
      <c r="CR32" s="2450"/>
      <c r="CS32" s="2450"/>
      <c r="CT32" s="2451"/>
      <c r="CU32" s="2459">
        <v>52313882</v>
      </c>
      <c r="CV32" s="2460"/>
      <c r="CW32" s="2460"/>
      <c r="CX32" s="2460"/>
      <c r="CY32" s="2460"/>
      <c r="CZ32" s="2460"/>
      <c r="DA32" s="2460"/>
      <c r="DB32" s="2451"/>
      <c r="DC32" s="2461">
        <v>18</v>
      </c>
      <c r="DD32" s="2460"/>
      <c r="DE32" s="2460"/>
      <c r="DF32" s="2460"/>
      <c r="DG32" s="2460"/>
      <c r="DH32" s="2451"/>
      <c r="DI32" s="2461">
        <v>970109</v>
      </c>
      <c r="DJ32" s="2460"/>
      <c r="DK32" s="2460"/>
      <c r="DL32" s="2460"/>
      <c r="DM32" s="2460"/>
      <c r="DN32" s="2460"/>
      <c r="DO32" s="2460"/>
      <c r="DP32" s="2451"/>
      <c r="DQ32" s="2461">
        <v>30385831</v>
      </c>
      <c r="DR32" s="2494"/>
      <c r="DS32" s="2494"/>
      <c r="DT32" s="2494"/>
      <c r="DU32" s="2494"/>
      <c r="DV32" s="2494"/>
      <c r="DW32" s="2494"/>
      <c r="DX32" s="2494"/>
      <c r="DY32" s="2494"/>
      <c r="DZ32" s="2502"/>
      <c r="EA32" s="2461">
        <v>613497415647</v>
      </c>
      <c r="EB32" s="2494"/>
      <c r="EC32" s="2494"/>
      <c r="ED32" s="2494"/>
      <c r="EE32" s="2494"/>
      <c r="EF32" s="2494"/>
      <c r="EG32" s="2494"/>
      <c r="EH32" s="2494"/>
      <c r="EI32" s="2494"/>
      <c r="EJ32" s="2494"/>
      <c r="EK32" s="2494"/>
      <c r="EL32" s="2494"/>
      <c r="EM32" s="2495"/>
    </row>
    <row r="33" spans="2:148" s="286" customFormat="1" ht="21" customHeight="1">
      <c r="B33" s="281" t="s">
        <v>1006</v>
      </c>
      <c r="C33" s="2336">
        <v>777792</v>
      </c>
      <c r="D33" s="2337"/>
      <c r="E33" s="2337"/>
      <c r="F33" s="2337"/>
      <c r="G33" s="2337"/>
      <c r="H33" s="2338"/>
      <c r="I33" s="2351">
        <v>6253485561</v>
      </c>
      <c r="J33" s="2351"/>
      <c r="K33" s="2351"/>
      <c r="L33" s="2351"/>
      <c r="M33" s="2351"/>
      <c r="N33" s="2351"/>
      <c r="O33" s="2351"/>
      <c r="P33" s="2351"/>
      <c r="Q33" s="2351"/>
      <c r="R33" s="2351"/>
      <c r="S33" s="2352">
        <v>26478</v>
      </c>
      <c r="T33" s="2353"/>
      <c r="U33" s="2353"/>
      <c r="V33" s="2353"/>
      <c r="W33" s="2353"/>
      <c r="X33" s="2353"/>
      <c r="Y33" s="2353"/>
      <c r="Z33" s="2361">
        <v>818236049</v>
      </c>
      <c r="AA33" s="2351"/>
      <c r="AB33" s="2351"/>
      <c r="AC33" s="2351"/>
      <c r="AD33" s="2351"/>
      <c r="AE33" s="2351"/>
      <c r="AF33" s="2351"/>
      <c r="AG33" s="2351"/>
      <c r="AH33" s="2351"/>
      <c r="AI33" s="2351"/>
      <c r="AJ33" s="2351"/>
      <c r="AK33" s="2336"/>
      <c r="AL33" s="2336">
        <v>16540</v>
      </c>
      <c r="AM33" s="2337"/>
      <c r="AN33" s="2337"/>
      <c r="AO33" s="2337"/>
      <c r="AP33" s="2337"/>
      <c r="AQ33" s="2338"/>
      <c r="AR33" s="2351">
        <v>208390138</v>
      </c>
      <c r="AS33" s="2351"/>
      <c r="AT33" s="2351"/>
      <c r="AU33" s="2351"/>
      <c r="AV33" s="2351"/>
      <c r="AW33" s="2351"/>
      <c r="AX33" s="2351"/>
      <c r="AY33" s="2351"/>
      <c r="AZ33" s="2351"/>
      <c r="BA33" s="2351"/>
      <c r="BB33" s="2361">
        <v>600</v>
      </c>
      <c r="BC33" s="2351"/>
      <c r="BD33" s="2351"/>
      <c r="BE33" s="2351"/>
      <c r="BF33" s="2351"/>
      <c r="BG33" s="2351"/>
      <c r="BH33" s="2351"/>
      <c r="BI33" s="2361">
        <v>16143972</v>
      </c>
      <c r="BJ33" s="2351"/>
      <c r="BK33" s="2351"/>
      <c r="BL33" s="2351"/>
      <c r="BM33" s="2351"/>
      <c r="BN33" s="2351"/>
      <c r="BO33" s="2351"/>
      <c r="BP33" s="2351"/>
      <c r="BQ33" s="2351"/>
      <c r="BR33" s="2351"/>
      <c r="BS33" s="2351"/>
      <c r="BT33" s="2392"/>
      <c r="BU33" s="1510"/>
      <c r="BV33" s="2449">
        <v>857069</v>
      </c>
      <c r="BW33" s="2450"/>
      <c r="BX33" s="2450"/>
      <c r="BY33" s="2450"/>
      <c r="BZ33" s="2450"/>
      <c r="CA33" s="2450"/>
      <c r="CB33" s="2451"/>
      <c r="CC33" s="2456">
        <v>8241025792</v>
      </c>
      <c r="CD33" s="2450"/>
      <c r="CE33" s="2450"/>
      <c r="CF33" s="2450"/>
      <c r="CG33" s="2450"/>
      <c r="CH33" s="2450"/>
      <c r="CI33" s="2450"/>
      <c r="CJ33" s="2450"/>
      <c r="CK33" s="2450"/>
      <c r="CL33" s="2450"/>
      <c r="CM33" s="2450"/>
      <c r="CN33" s="2451"/>
      <c r="CO33" s="2458">
        <v>735</v>
      </c>
      <c r="CP33" s="2450"/>
      <c r="CQ33" s="2450"/>
      <c r="CR33" s="2450"/>
      <c r="CS33" s="2450"/>
      <c r="CT33" s="2451"/>
      <c r="CU33" s="2459">
        <v>52384233</v>
      </c>
      <c r="CV33" s="2460"/>
      <c r="CW33" s="2460"/>
      <c r="CX33" s="2460"/>
      <c r="CY33" s="2460"/>
      <c r="CZ33" s="2460"/>
      <c r="DA33" s="2460"/>
      <c r="DB33" s="2451"/>
      <c r="DC33" s="2461">
        <v>11</v>
      </c>
      <c r="DD33" s="2460"/>
      <c r="DE33" s="2460"/>
      <c r="DF33" s="2460"/>
      <c r="DG33" s="2460"/>
      <c r="DH33" s="2451"/>
      <c r="DI33" s="2461">
        <v>597423</v>
      </c>
      <c r="DJ33" s="2460"/>
      <c r="DK33" s="2460"/>
      <c r="DL33" s="2460"/>
      <c r="DM33" s="2460"/>
      <c r="DN33" s="2460"/>
      <c r="DO33" s="2460"/>
      <c r="DP33" s="2451"/>
      <c r="DQ33" s="2461">
        <v>29585900</v>
      </c>
      <c r="DR33" s="2494"/>
      <c r="DS33" s="2494"/>
      <c r="DT33" s="2494"/>
      <c r="DU33" s="2494"/>
      <c r="DV33" s="2494"/>
      <c r="DW33" s="2494"/>
      <c r="DX33" s="2494"/>
      <c r="DY33" s="2494"/>
      <c r="DZ33" s="2502"/>
      <c r="EA33" s="2461">
        <v>597836208772</v>
      </c>
      <c r="EB33" s="2494"/>
      <c r="EC33" s="2494"/>
      <c r="ED33" s="2494"/>
      <c r="EE33" s="2494"/>
      <c r="EF33" s="2494"/>
      <c r="EG33" s="2494"/>
      <c r="EH33" s="2494"/>
      <c r="EI33" s="2494"/>
      <c r="EJ33" s="2494"/>
      <c r="EK33" s="2494"/>
      <c r="EL33" s="2494"/>
      <c r="EM33" s="2495"/>
    </row>
    <row r="34" spans="2:148" s="286" customFormat="1" ht="21" customHeight="1">
      <c r="B34" s="281" t="s">
        <v>999</v>
      </c>
      <c r="C34" s="2336">
        <v>731601</v>
      </c>
      <c r="D34" s="2337"/>
      <c r="E34" s="2337"/>
      <c r="F34" s="2337"/>
      <c r="G34" s="2337"/>
      <c r="H34" s="2338"/>
      <c r="I34" s="2351">
        <v>5820965828</v>
      </c>
      <c r="J34" s="2351"/>
      <c r="K34" s="2351"/>
      <c r="L34" s="2351"/>
      <c r="M34" s="2351"/>
      <c r="N34" s="2351"/>
      <c r="O34" s="2351"/>
      <c r="P34" s="2351"/>
      <c r="Q34" s="2351"/>
      <c r="R34" s="2351"/>
      <c r="S34" s="2352">
        <v>24555</v>
      </c>
      <c r="T34" s="2353"/>
      <c r="U34" s="2353"/>
      <c r="V34" s="2353"/>
      <c r="W34" s="2353"/>
      <c r="X34" s="2353"/>
      <c r="Y34" s="2353"/>
      <c r="Z34" s="2361">
        <v>786697309</v>
      </c>
      <c r="AA34" s="2351"/>
      <c r="AB34" s="2351"/>
      <c r="AC34" s="2351"/>
      <c r="AD34" s="2351"/>
      <c r="AE34" s="2351"/>
      <c r="AF34" s="2351"/>
      <c r="AG34" s="2351"/>
      <c r="AH34" s="2351"/>
      <c r="AI34" s="2351"/>
      <c r="AJ34" s="2351"/>
      <c r="AK34" s="2336"/>
      <c r="AL34" s="2336">
        <v>16801</v>
      </c>
      <c r="AM34" s="2337"/>
      <c r="AN34" s="2337"/>
      <c r="AO34" s="2337"/>
      <c r="AP34" s="2337"/>
      <c r="AQ34" s="2338"/>
      <c r="AR34" s="2351">
        <v>214535100</v>
      </c>
      <c r="AS34" s="2351"/>
      <c r="AT34" s="2351"/>
      <c r="AU34" s="2351"/>
      <c r="AV34" s="2351"/>
      <c r="AW34" s="2351"/>
      <c r="AX34" s="2351"/>
      <c r="AY34" s="2351"/>
      <c r="AZ34" s="2351"/>
      <c r="BA34" s="2351"/>
      <c r="BB34" s="2361">
        <v>182</v>
      </c>
      <c r="BC34" s="2351"/>
      <c r="BD34" s="2351"/>
      <c r="BE34" s="2351"/>
      <c r="BF34" s="2351"/>
      <c r="BG34" s="2351"/>
      <c r="BH34" s="2351"/>
      <c r="BI34" s="2361">
        <v>12105739</v>
      </c>
      <c r="BJ34" s="2351"/>
      <c r="BK34" s="2351"/>
      <c r="BL34" s="2351"/>
      <c r="BM34" s="2351"/>
      <c r="BN34" s="2351"/>
      <c r="BO34" s="2351"/>
      <c r="BP34" s="2351"/>
      <c r="BQ34" s="2351"/>
      <c r="BR34" s="2351"/>
      <c r="BS34" s="2351"/>
      <c r="BT34" s="2392"/>
      <c r="BU34" s="1510"/>
      <c r="BV34" s="2449">
        <v>809595</v>
      </c>
      <c r="BW34" s="2450"/>
      <c r="BX34" s="2450"/>
      <c r="BY34" s="2450"/>
      <c r="BZ34" s="2450"/>
      <c r="CA34" s="2450"/>
      <c r="CB34" s="2451"/>
      <c r="CC34" s="2456">
        <v>7728480949</v>
      </c>
      <c r="CD34" s="2450"/>
      <c r="CE34" s="2450"/>
      <c r="CF34" s="2450"/>
      <c r="CG34" s="2450"/>
      <c r="CH34" s="2450"/>
      <c r="CI34" s="2450"/>
      <c r="CJ34" s="2450"/>
      <c r="CK34" s="2450"/>
      <c r="CL34" s="2450"/>
      <c r="CM34" s="2450"/>
      <c r="CN34" s="2451"/>
      <c r="CO34" s="2458">
        <v>732</v>
      </c>
      <c r="CP34" s="2450"/>
      <c r="CQ34" s="2450"/>
      <c r="CR34" s="2450"/>
      <c r="CS34" s="2450"/>
      <c r="CT34" s="2451"/>
      <c r="CU34" s="2459">
        <v>38407182</v>
      </c>
      <c r="CV34" s="2460"/>
      <c r="CW34" s="2460"/>
      <c r="CX34" s="2460"/>
      <c r="CY34" s="2460"/>
      <c r="CZ34" s="2460"/>
      <c r="DA34" s="2460"/>
      <c r="DB34" s="2451"/>
      <c r="DC34" s="2461">
        <v>16</v>
      </c>
      <c r="DD34" s="2460"/>
      <c r="DE34" s="2460"/>
      <c r="DF34" s="2460"/>
      <c r="DG34" s="2460"/>
      <c r="DH34" s="2451"/>
      <c r="DI34" s="2461">
        <v>484370</v>
      </c>
      <c r="DJ34" s="2460"/>
      <c r="DK34" s="2460"/>
      <c r="DL34" s="2460"/>
      <c r="DM34" s="2460"/>
      <c r="DN34" s="2460"/>
      <c r="DO34" s="2460"/>
      <c r="DP34" s="2451"/>
      <c r="DQ34" s="2461">
        <v>28649574</v>
      </c>
      <c r="DR34" s="2494"/>
      <c r="DS34" s="2494"/>
      <c r="DT34" s="2494"/>
      <c r="DU34" s="2494"/>
      <c r="DV34" s="2494"/>
      <c r="DW34" s="2494"/>
      <c r="DX34" s="2494"/>
      <c r="DY34" s="2494"/>
      <c r="DZ34" s="2502"/>
      <c r="EA34" s="2461">
        <v>587844356273</v>
      </c>
      <c r="EB34" s="2494"/>
      <c r="EC34" s="2494"/>
      <c r="ED34" s="2494"/>
      <c r="EE34" s="2494"/>
      <c r="EF34" s="2494"/>
      <c r="EG34" s="2494"/>
      <c r="EH34" s="2494"/>
      <c r="EI34" s="2494"/>
      <c r="EJ34" s="2494"/>
      <c r="EK34" s="2494"/>
      <c r="EL34" s="2494"/>
      <c r="EM34" s="2495"/>
    </row>
    <row r="35" spans="2:148" s="286" customFormat="1" ht="21" customHeight="1" thickBot="1">
      <c r="B35" s="282" t="s">
        <v>1009</v>
      </c>
      <c r="C35" s="2403">
        <v>595952</v>
      </c>
      <c r="D35" s="2404"/>
      <c r="E35" s="2404"/>
      <c r="F35" s="2404"/>
      <c r="G35" s="2404"/>
      <c r="H35" s="2405"/>
      <c r="I35" s="2339">
        <v>4831052332</v>
      </c>
      <c r="J35" s="2340"/>
      <c r="K35" s="2340"/>
      <c r="L35" s="2340"/>
      <c r="M35" s="2340"/>
      <c r="N35" s="2340"/>
      <c r="O35" s="2340"/>
      <c r="P35" s="2340"/>
      <c r="Q35" s="2340"/>
      <c r="R35" s="2341"/>
      <c r="S35" s="2391">
        <v>21919</v>
      </c>
      <c r="T35" s="2391"/>
      <c r="U35" s="2391"/>
      <c r="V35" s="2391"/>
      <c r="W35" s="2391"/>
      <c r="X35" s="2391"/>
      <c r="Y35" s="2391"/>
      <c r="Z35" s="2391">
        <v>698920767</v>
      </c>
      <c r="AA35" s="2391"/>
      <c r="AB35" s="2391"/>
      <c r="AC35" s="2391"/>
      <c r="AD35" s="2391"/>
      <c r="AE35" s="2391"/>
      <c r="AF35" s="2391"/>
      <c r="AG35" s="2391"/>
      <c r="AH35" s="2391"/>
      <c r="AI35" s="2391"/>
      <c r="AJ35" s="2391"/>
      <c r="AK35" s="2339"/>
      <c r="AL35" s="2422">
        <v>15564</v>
      </c>
      <c r="AM35" s="2404"/>
      <c r="AN35" s="2404"/>
      <c r="AO35" s="2404"/>
      <c r="AP35" s="2404"/>
      <c r="AQ35" s="2405"/>
      <c r="AR35" s="2339">
        <v>207325241</v>
      </c>
      <c r="AS35" s="2340"/>
      <c r="AT35" s="2340"/>
      <c r="AU35" s="2340"/>
      <c r="AV35" s="2340"/>
      <c r="AW35" s="2340"/>
      <c r="AX35" s="2340"/>
      <c r="AY35" s="2340"/>
      <c r="AZ35" s="2340"/>
      <c r="BA35" s="2341"/>
      <c r="BB35" s="2391">
        <v>405</v>
      </c>
      <c r="BC35" s="2391"/>
      <c r="BD35" s="2391"/>
      <c r="BE35" s="2391"/>
      <c r="BF35" s="2391"/>
      <c r="BG35" s="2391"/>
      <c r="BH35" s="2391"/>
      <c r="BI35" s="2391">
        <v>25605069</v>
      </c>
      <c r="BJ35" s="2391"/>
      <c r="BK35" s="2391"/>
      <c r="BL35" s="2391"/>
      <c r="BM35" s="2391"/>
      <c r="BN35" s="2391"/>
      <c r="BO35" s="2391"/>
      <c r="BP35" s="2391"/>
      <c r="BQ35" s="2391"/>
      <c r="BR35" s="2391"/>
      <c r="BS35" s="2391"/>
      <c r="BT35" s="2393"/>
      <c r="BU35" s="1510"/>
      <c r="BV35" s="2452">
        <v>666598</v>
      </c>
      <c r="BW35" s="2453"/>
      <c r="BX35" s="2453"/>
      <c r="BY35" s="2453"/>
      <c r="BZ35" s="2453"/>
      <c r="CA35" s="2453"/>
      <c r="CB35" s="2454"/>
      <c r="CC35" s="2457">
        <v>6585947383</v>
      </c>
      <c r="CD35" s="2453"/>
      <c r="CE35" s="2453"/>
      <c r="CF35" s="2453"/>
      <c r="CG35" s="2453"/>
      <c r="CH35" s="2453"/>
      <c r="CI35" s="2453"/>
      <c r="CJ35" s="2453"/>
      <c r="CK35" s="2453"/>
      <c r="CL35" s="2453"/>
      <c r="CM35" s="2453"/>
      <c r="CN35" s="2454"/>
      <c r="CO35" s="2456">
        <v>276</v>
      </c>
      <c r="CP35" s="2450"/>
      <c r="CQ35" s="2450"/>
      <c r="CR35" s="2450"/>
      <c r="CS35" s="2450"/>
      <c r="CT35" s="2451"/>
      <c r="CU35" s="2461">
        <v>24598165</v>
      </c>
      <c r="CV35" s="2460"/>
      <c r="CW35" s="2460"/>
      <c r="CX35" s="2460"/>
      <c r="CY35" s="2460"/>
      <c r="CZ35" s="2460"/>
      <c r="DA35" s="2460"/>
      <c r="DB35" s="2451"/>
      <c r="DC35" s="2461">
        <v>13</v>
      </c>
      <c r="DD35" s="2460"/>
      <c r="DE35" s="2460"/>
      <c r="DF35" s="2460"/>
      <c r="DG35" s="2460"/>
      <c r="DH35" s="2451"/>
      <c r="DI35" s="2461">
        <v>509195</v>
      </c>
      <c r="DJ35" s="2460"/>
      <c r="DK35" s="2460"/>
      <c r="DL35" s="2460"/>
      <c r="DM35" s="2460"/>
      <c r="DN35" s="2460"/>
      <c r="DO35" s="2460"/>
      <c r="DP35" s="2451"/>
      <c r="DQ35" s="2496">
        <v>25369392</v>
      </c>
      <c r="DR35" s="2497"/>
      <c r="DS35" s="2497"/>
      <c r="DT35" s="2497"/>
      <c r="DU35" s="2497"/>
      <c r="DV35" s="2497"/>
      <c r="DW35" s="2497"/>
      <c r="DX35" s="2497"/>
      <c r="DY35" s="2497"/>
      <c r="DZ35" s="2503"/>
      <c r="EA35" s="2496">
        <v>557271426070</v>
      </c>
      <c r="EB35" s="2497"/>
      <c r="EC35" s="2497"/>
      <c r="ED35" s="2497"/>
      <c r="EE35" s="2497"/>
      <c r="EF35" s="2497"/>
      <c r="EG35" s="2497"/>
      <c r="EH35" s="2497"/>
      <c r="EI35" s="2497"/>
      <c r="EJ35" s="2497"/>
      <c r="EK35" s="2497"/>
      <c r="EL35" s="2497"/>
      <c r="EM35" s="2498"/>
    </row>
    <row r="36" spans="2:148" s="286" customFormat="1" ht="15" customHeight="1">
      <c r="B36" s="2346"/>
      <c r="C36" s="2331"/>
      <c r="D36" s="2331"/>
      <c r="E36" s="2331"/>
      <c r="F36" s="2331"/>
      <c r="G36" s="2331"/>
      <c r="H36" s="2331"/>
      <c r="I36" s="2331"/>
      <c r="J36" s="2331"/>
      <c r="K36" s="2331"/>
      <c r="L36" s="2331"/>
      <c r="M36" s="2331"/>
      <c r="N36" s="2331"/>
      <c r="O36" s="2331"/>
      <c r="P36" s="2331"/>
      <c r="Q36" s="2331"/>
      <c r="R36" s="2331"/>
      <c r="S36" s="2331"/>
      <c r="T36" s="2331"/>
      <c r="U36" s="2331"/>
      <c r="V36" s="2331"/>
      <c r="W36" s="2331"/>
      <c r="X36" s="2331"/>
      <c r="Y36" s="2331"/>
      <c r="Z36" s="2331"/>
      <c r="AA36" s="2331"/>
      <c r="AB36" s="2331"/>
      <c r="AC36" s="2331"/>
      <c r="AD36" s="2331"/>
      <c r="AE36" s="2331"/>
      <c r="AF36" s="2331"/>
      <c r="AG36" s="2331"/>
      <c r="AH36" s="2331"/>
      <c r="AI36" s="2331"/>
      <c r="AJ36" s="2331"/>
      <c r="AK36" s="2331"/>
      <c r="AL36" s="2331"/>
      <c r="AM36" s="2331"/>
      <c r="AN36" s="2331"/>
      <c r="AO36" s="2331"/>
      <c r="AP36" s="2331"/>
      <c r="AQ36" s="2331"/>
      <c r="AR36" s="2331"/>
      <c r="AS36" s="2331"/>
      <c r="AT36" s="2331"/>
      <c r="AU36" s="2331"/>
      <c r="AV36" s="2331"/>
      <c r="AW36" s="2331"/>
      <c r="AX36" s="2331"/>
      <c r="AY36" s="2331"/>
      <c r="AZ36" s="2331"/>
      <c r="BA36" s="2331"/>
      <c r="BB36" s="2331"/>
      <c r="BC36" s="2331"/>
      <c r="BD36" s="2331"/>
      <c r="BE36" s="2331"/>
      <c r="BF36" s="2331"/>
      <c r="BG36" s="2331"/>
      <c r="BH36" s="2331"/>
      <c r="BI36" s="2331"/>
      <c r="BJ36" s="2331"/>
      <c r="BK36" s="2331"/>
      <c r="BL36" s="2331"/>
      <c r="BM36" s="2331"/>
      <c r="BN36" s="2331"/>
      <c r="BO36" s="2331"/>
      <c r="BP36" s="2331"/>
      <c r="BQ36" s="2331"/>
      <c r="BR36" s="2331"/>
      <c r="BS36" s="2331"/>
      <c r="BT36" s="2331"/>
      <c r="BV36" s="2325"/>
      <c r="BW36" s="2326"/>
      <c r="BX36" s="2326"/>
      <c r="BY36" s="2326"/>
      <c r="BZ36" s="2326"/>
      <c r="CA36" s="2326"/>
      <c r="CB36" s="2326"/>
      <c r="CC36" s="2326"/>
      <c r="CD36" s="2326"/>
      <c r="CE36" s="2326"/>
      <c r="CF36" s="2326"/>
      <c r="CG36" s="2326"/>
      <c r="CH36" s="2326"/>
      <c r="CI36" s="2326"/>
      <c r="CJ36" s="2326"/>
      <c r="CK36" s="2326"/>
      <c r="CL36" s="2326"/>
      <c r="CM36" s="2326"/>
      <c r="CN36" s="2326"/>
      <c r="CO36" s="2326"/>
      <c r="CP36" s="2326"/>
      <c r="CQ36" s="2326"/>
      <c r="CR36" s="2326"/>
      <c r="CS36" s="2326"/>
      <c r="CT36" s="2326"/>
      <c r="CU36" s="2326"/>
      <c r="CV36" s="2326"/>
      <c r="CW36" s="2326"/>
      <c r="CX36" s="2326"/>
      <c r="CY36" s="2326"/>
      <c r="CZ36" s="2326"/>
      <c r="DA36" s="2326"/>
      <c r="DB36" s="2326"/>
      <c r="DC36" s="2326"/>
      <c r="DD36" s="2326"/>
      <c r="DE36" s="2326"/>
      <c r="DF36" s="2326"/>
      <c r="DG36" s="2326"/>
      <c r="DH36" s="2326"/>
      <c r="DI36" s="2326"/>
      <c r="DJ36" s="2326"/>
      <c r="DK36" s="2326"/>
      <c r="DL36" s="2326"/>
      <c r="DM36" s="2326"/>
      <c r="DN36" s="2326"/>
      <c r="DO36" s="2326"/>
      <c r="DP36" s="2326"/>
      <c r="DQ36" s="2326"/>
      <c r="DR36" s="2326"/>
      <c r="DS36" s="2326"/>
      <c r="DT36" s="2326"/>
      <c r="DU36" s="2326"/>
      <c r="DV36" s="2326"/>
      <c r="DW36" s="2326"/>
      <c r="DX36" s="2326"/>
      <c r="DY36" s="2326"/>
      <c r="DZ36" s="2326"/>
      <c r="EA36" s="2326"/>
      <c r="EB36" s="2326"/>
      <c r="EC36" s="2326"/>
      <c r="ED36" s="2326"/>
      <c r="EE36" s="2326"/>
      <c r="EF36" s="2326"/>
      <c r="EG36" s="2326"/>
      <c r="EH36" s="2326"/>
      <c r="EI36" s="2326"/>
      <c r="EJ36" s="2326"/>
      <c r="EK36" s="2326"/>
      <c r="EL36" s="2326"/>
      <c r="EM36" s="2326"/>
    </row>
    <row r="37" spans="2:148" s="286" customFormat="1" ht="15" customHeight="1">
      <c r="B37" s="2348"/>
      <c r="C37" s="2331"/>
      <c r="D37" s="2331"/>
      <c r="E37" s="2331"/>
      <c r="F37" s="2331"/>
      <c r="G37" s="2331"/>
      <c r="H37" s="2331"/>
      <c r="I37" s="2331"/>
      <c r="J37" s="2331"/>
      <c r="K37" s="2331"/>
      <c r="L37" s="2331"/>
      <c r="M37" s="2331"/>
      <c r="N37" s="2331"/>
      <c r="O37" s="2331"/>
      <c r="P37" s="2331"/>
      <c r="Q37" s="2331"/>
      <c r="R37" s="2331"/>
      <c r="S37" s="2331"/>
      <c r="T37" s="2331"/>
      <c r="U37" s="2331"/>
      <c r="V37" s="2331"/>
      <c r="W37" s="2331"/>
      <c r="X37" s="2331"/>
      <c r="Y37" s="2331"/>
      <c r="Z37" s="2331"/>
      <c r="AA37" s="2331"/>
      <c r="AB37" s="2331"/>
      <c r="AC37" s="2331"/>
      <c r="AD37" s="2331"/>
      <c r="AE37" s="2331"/>
      <c r="AF37" s="2331"/>
      <c r="AG37" s="2331"/>
      <c r="AH37" s="2331"/>
      <c r="AI37" s="2331"/>
      <c r="AJ37" s="2331"/>
      <c r="AK37" s="2331"/>
      <c r="AL37" s="2331"/>
      <c r="AM37" s="2331"/>
      <c r="AN37" s="2331"/>
      <c r="AO37" s="2331"/>
      <c r="AP37" s="2331"/>
      <c r="AQ37" s="2331"/>
      <c r="AR37" s="2331"/>
      <c r="AS37" s="2331"/>
      <c r="AT37" s="2331"/>
      <c r="AU37" s="2331"/>
      <c r="AV37" s="2331"/>
      <c r="AW37" s="2331"/>
      <c r="AX37" s="2331"/>
      <c r="AY37" s="2331"/>
      <c r="AZ37" s="2331"/>
      <c r="BA37" s="2331"/>
      <c r="BB37" s="2331"/>
      <c r="BC37" s="2331"/>
      <c r="BD37" s="2331"/>
      <c r="BE37" s="2331"/>
      <c r="BF37" s="2331"/>
      <c r="BG37" s="2331"/>
      <c r="BH37" s="2331"/>
      <c r="BI37" s="2331"/>
      <c r="BJ37" s="2331"/>
      <c r="BK37" s="2331"/>
      <c r="BL37" s="2331"/>
      <c r="BM37" s="2331"/>
      <c r="BN37" s="2331"/>
      <c r="BO37" s="2331"/>
      <c r="BP37" s="2331"/>
      <c r="BQ37" s="2331"/>
      <c r="BR37" s="2331"/>
      <c r="BS37" s="2331"/>
      <c r="BT37" s="2331"/>
      <c r="BV37" s="2331"/>
      <c r="BW37" s="2331"/>
      <c r="BX37" s="2331"/>
      <c r="BY37" s="2331"/>
      <c r="BZ37" s="2331"/>
      <c r="CA37" s="2331"/>
      <c r="CB37" s="2331"/>
      <c r="CC37" s="2331"/>
      <c r="CD37" s="2331"/>
      <c r="CE37" s="2331"/>
      <c r="CF37" s="2331"/>
      <c r="CG37" s="2331"/>
      <c r="CH37" s="2331"/>
      <c r="CI37" s="2331"/>
      <c r="CJ37" s="2331"/>
      <c r="CK37" s="2331"/>
      <c r="CL37" s="2331"/>
      <c r="CM37" s="2331"/>
      <c r="CN37" s="2331"/>
      <c r="CO37" s="2331"/>
      <c r="CP37" s="2331"/>
      <c r="CQ37" s="2331"/>
      <c r="CR37" s="2331"/>
      <c r="CS37" s="2331"/>
      <c r="CT37" s="2331"/>
      <c r="CU37" s="2331"/>
      <c r="CV37" s="2331"/>
      <c r="CW37" s="2331"/>
      <c r="CX37" s="2331"/>
      <c r="CY37" s="2331"/>
      <c r="CZ37" s="2331"/>
      <c r="DA37" s="2331"/>
      <c r="DB37" s="2331"/>
      <c r="DC37" s="2331"/>
      <c r="DD37" s="2331"/>
      <c r="DE37" s="2331"/>
      <c r="DF37" s="2331"/>
      <c r="DG37" s="2331"/>
      <c r="DH37" s="2331"/>
      <c r="DI37" s="2331"/>
      <c r="DJ37" s="2331"/>
      <c r="DK37" s="2331"/>
      <c r="DL37" s="2331"/>
      <c r="DM37" s="2331"/>
      <c r="DN37" s="2331"/>
      <c r="DO37" s="2331"/>
      <c r="DP37" s="2331"/>
      <c r="DQ37" s="2331"/>
      <c r="DR37" s="2331"/>
      <c r="DS37" s="2331"/>
      <c r="DT37" s="2331"/>
      <c r="DU37" s="2331"/>
      <c r="DV37" s="2331"/>
      <c r="DW37" s="2331"/>
      <c r="DX37" s="2331"/>
      <c r="DY37" s="2331"/>
      <c r="DZ37" s="2331"/>
      <c r="EA37" s="2331"/>
      <c r="EB37" s="2331"/>
      <c r="EC37" s="2331"/>
      <c r="ED37" s="2331"/>
      <c r="EE37" s="2331"/>
      <c r="EF37" s="2331"/>
      <c r="EG37" s="2331"/>
      <c r="EH37" s="2331"/>
      <c r="EI37" s="2331"/>
      <c r="EJ37" s="2331"/>
      <c r="EK37" s="2331"/>
      <c r="EL37" s="2331"/>
      <c r="EM37" s="2331"/>
    </row>
    <row r="38" spans="2:148" s="286" customFormat="1" ht="15" customHeight="1" thickBot="1">
      <c r="B38" s="2349"/>
      <c r="C38" s="2332"/>
      <c r="D38" s="2332"/>
      <c r="E38" s="2332"/>
      <c r="F38" s="2332"/>
      <c r="G38" s="2332"/>
      <c r="H38" s="2332"/>
      <c r="I38" s="2332"/>
      <c r="J38" s="2332"/>
      <c r="K38" s="2332"/>
      <c r="L38" s="2332"/>
      <c r="M38" s="2332"/>
      <c r="N38" s="2332"/>
      <c r="O38" s="2332"/>
      <c r="P38" s="2332"/>
      <c r="Q38" s="2332"/>
      <c r="R38" s="2332"/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  <c r="AG38" s="2332"/>
      <c r="AH38" s="2332"/>
      <c r="AI38" s="2332"/>
      <c r="AJ38" s="2332"/>
      <c r="AK38" s="2332"/>
      <c r="AL38" s="2332"/>
      <c r="AM38" s="2332"/>
      <c r="AN38" s="2332"/>
      <c r="AO38" s="2332"/>
      <c r="AP38" s="2332"/>
      <c r="AQ38" s="2332"/>
      <c r="AR38" s="2332"/>
      <c r="AS38" s="2332"/>
      <c r="AT38" s="2332"/>
      <c r="AU38" s="2332"/>
      <c r="AV38" s="2332"/>
      <c r="AW38" s="2332"/>
      <c r="AX38" s="2332"/>
      <c r="AY38" s="2332"/>
      <c r="AZ38" s="2332"/>
      <c r="BA38" s="2332"/>
      <c r="BB38" s="2332"/>
      <c r="BC38" s="2332"/>
      <c r="BD38" s="2332"/>
      <c r="BE38" s="2332"/>
      <c r="BF38" s="2332"/>
      <c r="BG38" s="2332"/>
      <c r="BH38" s="2332"/>
      <c r="BI38" s="2332"/>
      <c r="BJ38" s="2332"/>
      <c r="BK38" s="2332"/>
      <c r="BL38" s="2332"/>
      <c r="BM38" s="2332"/>
      <c r="BN38" s="2332"/>
      <c r="BO38" s="2332"/>
      <c r="BP38" s="2332"/>
      <c r="BQ38" s="2332"/>
      <c r="BR38" s="2332"/>
      <c r="BS38" s="2332"/>
      <c r="BT38" s="2332"/>
      <c r="BU38" s="362"/>
      <c r="BV38" s="2332"/>
      <c r="BW38" s="2332"/>
      <c r="BX38" s="2332"/>
      <c r="BY38" s="2332"/>
      <c r="BZ38" s="2332"/>
      <c r="CA38" s="2332"/>
      <c r="CB38" s="2332"/>
      <c r="CC38" s="2332"/>
      <c r="CD38" s="2332"/>
      <c r="CE38" s="2332"/>
      <c r="CF38" s="2332"/>
      <c r="CG38" s="2332"/>
      <c r="CH38" s="2332"/>
      <c r="CI38" s="2332"/>
      <c r="CJ38" s="2332"/>
      <c r="CK38" s="2332"/>
      <c r="CL38" s="2332"/>
      <c r="CM38" s="2332"/>
      <c r="CN38" s="2332"/>
      <c r="CO38" s="2332"/>
      <c r="CP38" s="2332"/>
      <c r="CQ38" s="2332"/>
      <c r="CR38" s="2332"/>
      <c r="CS38" s="2332"/>
      <c r="CT38" s="2332"/>
      <c r="CU38" s="2332"/>
      <c r="CV38" s="2332"/>
      <c r="CW38" s="2332"/>
      <c r="CX38" s="2332"/>
      <c r="CY38" s="2332"/>
      <c r="CZ38" s="2332"/>
      <c r="DA38" s="2332"/>
      <c r="DB38" s="2332"/>
      <c r="DC38" s="2332"/>
      <c r="DD38" s="2332"/>
      <c r="DE38" s="2332"/>
      <c r="DF38" s="2332"/>
      <c r="DG38" s="2332"/>
      <c r="DH38" s="2332"/>
      <c r="DI38" s="2332"/>
      <c r="DJ38" s="2332"/>
      <c r="DK38" s="2332"/>
      <c r="DL38" s="2332"/>
      <c r="DM38" s="2332"/>
      <c r="DN38" s="2332"/>
      <c r="DO38" s="2332"/>
      <c r="DP38" s="2332"/>
      <c r="DQ38" s="2332"/>
      <c r="DR38" s="2332"/>
      <c r="DS38" s="2332"/>
      <c r="DT38" s="2332"/>
      <c r="DU38" s="2332"/>
      <c r="DV38" s="2332"/>
      <c r="DW38" s="2332"/>
      <c r="DX38" s="2332"/>
      <c r="DY38" s="2332"/>
      <c r="DZ38" s="2332"/>
      <c r="EA38" s="2332"/>
      <c r="EB38" s="2332"/>
      <c r="EC38" s="2332"/>
      <c r="ED38" s="2332"/>
      <c r="EE38" s="2332"/>
      <c r="EF38" s="2332"/>
      <c r="EG38" s="2332"/>
      <c r="EH38" s="2332"/>
      <c r="EI38" s="2332"/>
      <c r="EJ38" s="2332"/>
      <c r="EK38" s="2332"/>
      <c r="EL38" s="2332"/>
      <c r="EM38" s="2332"/>
      <c r="EN38" s="362"/>
      <c r="EO38" s="361"/>
      <c r="EP38" s="361"/>
      <c r="EQ38" s="361"/>
      <c r="ER38" s="361"/>
    </row>
    <row r="39" spans="2:148" s="286" customFormat="1" ht="21" customHeight="1">
      <c r="B39" s="2343" t="s">
        <v>714</v>
      </c>
      <c r="C39" s="2416" t="s">
        <v>736</v>
      </c>
      <c r="D39" s="2417"/>
      <c r="E39" s="2417"/>
      <c r="F39" s="2417"/>
      <c r="G39" s="2417"/>
      <c r="H39" s="2417"/>
      <c r="I39" s="2417"/>
      <c r="J39" s="2417"/>
      <c r="K39" s="2417"/>
      <c r="L39" s="2417"/>
      <c r="M39" s="2417"/>
      <c r="N39" s="2417"/>
      <c r="O39" s="2417"/>
      <c r="P39" s="2417"/>
      <c r="Q39" s="2417"/>
      <c r="R39" s="2417"/>
      <c r="S39" s="2417"/>
      <c r="T39" s="2417"/>
      <c r="U39" s="2417"/>
      <c r="V39" s="2417"/>
      <c r="W39" s="2417"/>
      <c r="X39" s="2417"/>
      <c r="Y39" s="2417"/>
      <c r="Z39" s="2417"/>
      <c r="AA39" s="2417"/>
      <c r="AB39" s="2417"/>
      <c r="AC39" s="2417"/>
      <c r="AD39" s="2417"/>
      <c r="AE39" s="2417"/>
      <c r="AF39" s="2417"/>
      <c r="AG39" s="2417"/>
      <c r="AH39" s="2417"/>
      <c r="AI39" s="2417"/>
      <c r="AJ39" s="2417"/>
      <c r="AK39" s="2417"/>
      <c r="AL39" s="2417"/>
      <c r="AM39" s="2417"/>
      <c r="AN39" s="2417"/>
      <c r="AO39" s="2417"/>
      <c r="AP39" s="2417"/>
      <c r="AQ39" s="2417"/>
      <c r="AR39" s="2417"/>
      <c r="AS39" s="2417"/>
      <c r="AT39" s="2417"/>
      <c r="AU39" s="2417"/>
      <c r="AV39" s="2417"/>
      <c r="AW39" s="2417"/>
      <c r="AX39" s="2417"/>
      <c r="AY39" s="2417"/>
      <c r="AZ39" s="2417"/>
      <c r="BA39" s="2417"/>
      <c r="BB39" s="2417"/>
      <c r="BC39" s="2417"/>
      <c r="BD39" s="2417"/>
      <c r="BE39" s="2417"/>
      <c r="BF39" s="2417"/>
      <c r="BG39" s="2417"/>
      <c r="BH39" s="2417"/>
      <c r="BI39" s="2417"/>
      <c r="BJ39" s="2417"/>
      <c r="BK39" s="2417"/>
      <c r="BL39" s="2417"/>
      <c r="BM39" s="2417"/>
      <c r="BN39" s="2417"/>
      <c r="BO39" s="2417"/>
      <c r="BP39" s="2417"/>
      <c r="BQ39" s="2417"/>
      <c r="BR39" s="2417"/>
      <c r="BS39" s="2417"/>
      <c r="BT39" s="2418"/>
      <c r="BU39" s="362"/>
      <c r="BV39" s="2401" t="s">
        <v>737</v>
      </c>
      <c r="BW39" s="2402"/>
      <c r="BX39" s="2402"/>
      <c r="BY39" s="2402"/>
      <c r="BZ39" s="2402"/>
      <c r="CA39" s="2402"/>
      <c r="CB39" s="2402"/>
      <c r="CC39" s="2402"/>
      <c r="CD39" s="2402"/>
      <c r="CE39" s="2402"/>
      <c r="CF39" s="2402"/>
      <c r="CG39" s="2402"/>
      <c r="CH39" s="2402"/>
      <c r="CI39" s="2402"/>
      <c r="CJ39" s="2402"/>
      <c r="CK39" s="2402"/>
      <c r="CL39" s="2402"/>
      <c r="CM39" s="2402"/>
      <c r="CN39" s="2402"/>
      <c r="CO39" s="2402"/>
      <c r="CP39" s="2402"/>
      <c r="CQ39" s="2402"/>
      <c r="CR39" s="2402"/>
      <c r="CS39" s="2402"/>
      <c r="CT39" s="2402"/>
      <c r="CU39" s="2402"/>
      <c r="CV39" s="2402"/>
      <c r="CW39" s="2402"/>
      <c r="CX39" s="2402"/>
      <c r="CY39" s="2402"/>
      <c r="CZ39" s="2402"/>
      <c r="DA39" s="2402"/>
      <c r="DB39" s="2402"/>
      <c r="DC39" s="2402"/>
      <c r="DD39" s="2402"/>
      <c r="DE39" s="2402"/>
      <c r="DF39" s="2402"/>
      <c r="DG39" s="2413" t="s">
        <v>762</v>
      </c>
      <c r="DH39" s="2414"/>
      <c r="DI39" s="2414"/>
      <c r="DJ39" s="2414"/>
      <c r="DK39" s="2414"/>
      <c r="DL39" s="2414"/>
      <c r="DM39" s="2414"/>
      <c r="DN39" s="2414"/>
      <c r="DO39" s="2414"/>
      <c r="DP39" s="2414"/>
      <c r="DQ39" s="2414"/>
      <c r="DR39" s="2414"/>
      <c r="DS39" s="2414"/>
      <c r="DT39" s="2414"/>
      <c r="DU39" s="2414"/>
      <c r="DV39" s="2414"/>
      <c r="DW39" s="2414"/>
      <c r="DX39" s="2414"/>
      <c r="DY39" s="2414"/>
      <c r="DZ39" s="2414"/>
      <c r="EA39" s="2414"/>
      <c r="EB39" s="2414"/>
      <c r="EC39" s="2414"/>
      <c r="ED39" s="2414"/>
      <c r="EE39" s="2414"/>
      <c r="EF39" s="2414"/>
      <c r="EG39" s="2414"/>
      <c r="EH39" s="2414"/>
      <c r="EI39" s="2414"/>
      <c r="EJ39" s="2414"/>
      <c r="EK39" s="2414"/>
      <c r="EL39" s="2414"/>
      <c r="EM39" s="2415"/>
      <c r="EN39" s="362"/>
      <c r="EO39" s="361"/>
      <c r="EP39" s="361"/>
      <c r="EQ39" s="361"/>
      <c r="ER39" s="361"/>
    </row>
    <row r="40" spans="2:148" s="286" customFormat="1" ht="21" customHeight="1">
      <c r="B40" s="2344"/>
      <c r="C40" s="2434" t="s">
        <v>154</v>
      </c>
      <c r="D40" s="2394"/>
      <c r="E40" s="2394"/>
      <c r="F40" s="2394"/>
      <c r="G40" s="2394"/>
      <c r="H40" s="2394"/>
      <c r="I40" s="2394"/>
      <c r="J40" s="2394"/>
      <c r="K40" s="2394"/>
      <c r="L40" s="2394"/>
      <c r="M40" s="2394"/>
      <c r="N40" s="2394"/>
      <c r="O40" s="2394"/>
      <c r="P40" s="2394"/>
      <c r="Q40" s="2394"/>
      <c r="R40" s="2394"/>
      <c r="S40" s="2394"/>
      <c r="T40" s="2394"/>
      <c r="U40" s="2394"/>
      <c r="V40" s="2394"/>
      <c r="W40" s="2394"/>
      <c r="X40" s="2394"/>
      <c r="Y40" s="2394"/>
      <c r="Z40" s="2435"/>
      <c r="AA40" s="2354" t="s">
        <v>735</v>
      </c>
      <c r="AB40" s="2355"/>
      <c r="AC40" s="2355"/>
      <c r="AD40" s="2355"/>
      <c r="AE40" s="2355"/>
      <c r="AF40" s="2355"/>
      <c r="AG40" s="2355"/>
      <c r="AH40" s="2355"/>
      <c r="AI40" s="2355"/>
      <c r="AJ40" s="2356"/>
      <c r="AK40" s="2355"/>
      <c r="AL40" s="2355"/>
      <c r="AM40" s="2355"/>
      <c r="AN40" s="2355"/>
      <c r="AO40" s="2355"/>
      <c r="AP40" s="2355"/>
      <c r="AQ40" s="2355"/>
      <c r="AR40" s="2355"/>
      <c r="AS40" s="2355"/>
      <c r="AT40" s="2355"/>
      <c r="AU40" s="2355"/>
      <c r="AV40" s="2355"/>
      <c r="AW40" s="2355"/>
      <c r="AX40" s="2357"/>
      <c r="AY40" s="2354" t="s">
        <v>738</v>
      </c>
      <c r="AZ40" s="2394"/>
      <c r="BA40" s="2394"/>
      <c r="BB40" s="2394"/>
      <c r="BC40" s="2394"/>
      <c r="BD40" s="2394"/>
      <c r="BE40" s="2394"/>
      <c r="BF40" s="2394"/>
      <c r="BG40" s="2394"/>
      <c r="BH40" s="2394"/>
      <c r="BI40" s="2394"/>
      <c r="BJ40" s="2394"/>
      <c r="BK40" s="2394"/>
      <c r="BL40" s="2394"/>
      <c r="BM40" s="2394"/>
      <c r="BN40" s="2394"/>
      <c r="BO40" s="2394"/>
      <c r="BP40" s="2394"/>
      <c r="BQ40" s="2394"/>
      <c r="BR40" s="2394"/>
      <c r="BS40" s="2394"/>
      <c r="BT40" s="2395"/>
      <c r="BU40" s="362"/>
      <c r="BV40" s="2470" t="s">
        <v>722</v>
      </c>
      <c r="BW40" s="2373"/>
      <c r="BX40" s="2373"/>
      <c r="BY40" s="2373"/>
      <c r="BZ40" s="2373"/>
      <c r="CA40" s="2373"/>
      <c r="CB40" s="2373"/>
      <c r="CC40" s="2373"/>
      <c r="CD40" s="2373"/>
      <c r="CE40" s="2373"/>
      <c r="CF40" s="2373"/>
      <c r="CG40" s="2373"/>
      <c r="CH40" s="2373"/>
      <c r="CI40" s="2373"/>
      <c r="CJ40" s="2373"/>
      <c r="CK40" s="2373"/>
      <c r="CL40" s="2373"/>
      <c r="CM40" s="2373" t="s">
        <v>739</v>
      </c>
      <c r="CN40" s="2373"/>
      <c r="CO40" s="2373"/>
      <c r="CP40" s="2373"/>
      <c r="CQ40" s="2373"/>
      <c r="CR40" s="2373"/>
      <c r="CS40" s="2373"/>
      <c r="CT40" s="2373"/>
      <c r="CU40" s="2373"/>
      <c r="CV40" s="2373"/>
      <c r="CW40" s="2373"/>
      <c r="CX40" s="2373"/>
      <c r="CY40" s="2373"/>
      <c r="CZ40" s="2373"/>
      <c r="DA40" s="2373"/>
      <c r="DB40" s="2373"/>
      <c r="DC40" s="2373"/>
      <c r="DD40" s="2373"/>
      <c r="DE40" s="2373"/>
      <c r="DF40" s="2373"/>
      <c r="DG40" s="2464" t="s">
        <v>725</v>
      </c>
      <c r="DH40" s="2465"/>
      <c r="DI40" s="2465"/>
      <c r="DJ40" s="2465"/>
      <c r="DK40" s="2465"/>
      <c r="DL40" s="2465"/>
      <c r="DM40" s="2465"/>
      <c r="DN40" s="2465"/>
      <c r="DO40" s="2465"/>
      <c r="DP40" s="2465"/>
      <c r="DQ40" s="2465"/>
      <c r="DR40" s="2465"/>
      <c r="DS40" s="2465"/>
      <c r="DT40" s="2464" t="s">
        <v>545</v>
      </c>
      <c r="DU40" s="2465"/>
      <c r="DV40" s="2465"/>
      <c r="DW40" s="2465"/>
      <c r="DX40" s="2465"/>
      <c r="DY40" s="2465"/>
      <c r="DZ40" s="2465"/>
      <c r="EA40" s="2465"/>
      <c r="EB40" s="2465"/>
      <c r="EC40" s="2465"/>
      <c r="ED40" s="2465"/>
      <c r="EE40" s="2465"/>
      <c r="EF40" s="2465"/>
      <c r="EG40" s="2465"/>
      <c r="EH40" s="2465"/>
      <c r="EI40" s="2465"/>
      <c r="EJ40" s="2465"/>
      <c r="EK40" s="2465"/>
      <c r="EL40" s="2465"/>
      <c r="EM40" s="2466"/>
      <c r="EN40" s="362"/>
      <c r="EO40" s="361"/>
      <c r="EP40" s="361"/>
      <c r="EQ40" s="361"/>
      <c r="ER40" s="361"/>
    </row>
    <row r="41" spans="2:148" s="286" customFormat="1" ht="21" customHeight="1" thickBot="1">
      <c r="B41" s="2345"/>
      <c r="C41" s="2436"/>
      <c r="D41" s="2359"/>
      <c r="E41" s="2359"/>
      <c r="F41" s="2359"/>
      <c r="G41" s="2359"/>
      <c r="H41" s="2359"/>
      <c r="I41" s="2359"/>
      <c r="J41" s="2359"/>
      <c r="K41" s="2359"/>
      <c r="L41" s="2359"/>
      <c r="M41" s="2359"/>
      <c r="N41" s="2359"/>
      <c r="O41" s="2359"/>
      <c r="P41" s="2359"/>
      <c r="Q41" s="2359"/>
      <c r="R41" s="2359"/>
      <c r="S41" s="2359"/>
      <c r="T41" s="2359"/>
      <c r="U41" s="2359"/>
      <c r="V41" s="2359"/>
      <c r="W41" s="2359"/>
      <c r="X41" s="2359"/>
      <c r="Y41" s="2359"/>
      <c r="Z41" s="2360"/>
      <c r="AA41" s="2358"/>
      <c r="AB41" s="2359"/>
      <c r="AC41" s="2359"/>
      <c r="AD41" s="2359"/>
      <c r="AE41" s="2359"/>
      <c r="AF41" s="2359"/>
      <c r="AG41" s="2359"/>
      <c r="AH41" s="2359"/>
      <c r="AI41" s="2359"/>
      <c r="AJ41" s="2359"/>
      <c r="AK41" s="2359"/>
      <c r="AL41" s="2359"/>
      <c r="AM41" s="2359"/>
      <c r="AN41" s="2359"/>
      <c r="AO41" s="2359"/>
      <c r="AP41" s="2359"/>
      <c r="AQ41" s="2359"/>
      <c r="AR41" s="2359"/>
      <c r="AS41" s="2359"/>
      <c r="AT41" s="2359"/>
      <c r="AU41" s="2359"/>
      <c r="AV41" s="2359"/>
      <c r="AW41" s="2359"/>
      <c r="AX41" s="2360"/>
      <c r="AY41" s="2358"/>
      <c r="AZ41" s="2359"/>
      <c r="BA41" s="2359"/>
      <c r="BB41" s="2359"/>
      <c r="BC41" s="2359"/>
      <c r="BD41" s="2359"/>
      <c r="BE41" s="2359"/>
      <c r="BF41" s="2359"/>
      <c r="BG41" s="2359"/>
      <c r="BH41" s="2359"/>
      <c r="BI41" s="2359"/>
      <c r="BJ41" s="2359"/>
      <c r="BK41" s="2359"/>
      <c r="BL41" s="2359"/>
      <c r="BM41" s="2359"/>
      <c r="BN41" s="2359"/>
      <c r="BO41" s="2359"/>
      <c r="BP41" s="2359"/>
      <c r="BQ41" s="2359"/>
      <c r="BR41" s="2359"/>
      <c r="BS41" s="2359"/>
      <c r="BT41" s="2396"/>
      <c r="BU41" s="361"/>
      <c r="BV41" s="2471"/>
      <c r="BW41" s="2472"/>
      <c r="BX41" s="2472"/>
      <c r="BY41" s="2472"/>
      <c r="BZ41" s="2472"/>
      <c r="CA41" s="2472"/>
      <c r="CB41" s="2472"/>
      <c r="CC41" s="2472"/>
      <c r="CD41" s="2472"/>
      <c r="CE41" s="2472"/>
      <c r="CF41" s="2472"/>
      <c r="CG41" s="2472"/>
      <c r="CH41" s="2472"/>
      <c r="CI41" s="2472"/>
      <c r="CJ41" s="2472"/>
      <c r="CK41" s="2472"/>
      <c r="CL41" s="2472"/>
      <c r="CM41" s="2472"/>
      <c r="CN41" s="2472"/>
      <c r="CO41" s="2472"/>
      <c r="CP41" s="2472"/>
      <c r="CQ41" s="2472"/>
      <c r="CR41" s="2472"/>
      <c r="CS41" s="2472"/>
      <c r="CT41" s="2472"/>
      <c r="CU41" s="2472"/>
      <c r="CV41" s="2472"/>
      <c r="CW41" s="2472"/>
      <c r="CX41" s="2472"/>
      <c r="CY41" s="2472"/>
      <c r="CZ41" s="2472"/>
      <c r="DA41" s="2472"/>
      <c r="DB41" s="2472"/>
      <c r="DC41" s="2472"/>
      <c r="DD41" s="2472"/>
      <c r="DE41" s="2472"/>
      <c r="DF41" s="2472"/>
      <c r="DG41" s="2467"/>
      <c r="DH41" s="2467"/>
      <c r="DI41" s="2467"/>
      <c r="DJ41" s="2467"/>
      <c r="DK41" s="2467"/>
      <c r="DL41" s="2467"/>
      <c r="DM41" s="2467"/>
      <c r="DN41" s="2467"/>
      <c r="DO41" s="2467"/>
      <c r="DP41" s="2467"/>
      <c r="DQ41" s="2467"/>
      <c r="DR41" s="2467"/>
      <c r="DS41" s="2467"/>
      <c r="DT41" s="2467"/>
      <c r="DU41" s="2467"/>
      <c r="DV41" s="2467"/>
      <c r="DW41" s="2467"/>
      <c r="DX41" s="2467"/>
      <c r="DY41" s="2467"/>
      <c r="DZ41" s="2467"/>
      <c r="EA41" s="2467"/>
      <c r="EB41" s="2467"/>
      <c r="EC41" s="2467"/>
      <c r="ED41" s="2467"/>
      <c r="EE41" s="2467"/>
      <c r="EF41" s="2467"/>
      <c r="EG41" s="2467"/>
      <c r="EH41" s="2467"/>
      <c r="EI41" s="2467"/>
      <c r="EJ41" s="2467"/>
      <c r="EK41" s="2467"/>
      <c r="EL41" s="2467"/>
      <c r="EM41" s="2468"/>
      <c r="EN41" s="361"/>
      <c r="EO41" s="361"/>
      <c r="EP41" s="361"/>
      <c r="EQ41" s="361"/>
      <c r="ER41" s="361"/>
    </row>
    <row r="42" spans="2:148" s="286" customFormat="1" ht="21" customHeight="1">
      <c r="B42" s="292"/>
      <c r="C42" s="2426"/>
      <c r="D42" s="2427"/>
      <c r="E42" s="2427"/>
      <c r="F42" s="2427"/>
      <c r="G42" s="2427"/>
      <c r="H42" s="2427"/>
      <c r="I42" s="2427"/>
      <c r="J42" s="2427"/>
      <c r="K42" s="2427"/>
      <c r="L42" s="2427"/>
      <c r="M42" s="2427"/>
      <c r="N42" s="2427"/>
      <c r="O42" s="2427"/>
      <c r="P42" s="2427"/>
      <c r="Q42" s="2427"/>
      <c r="R42" s="2427"/>
      <c r="S42" s="2427"/>
      <c r="T42" s="2427"/>
      <c r="U42" s="2427"/>
      <c r="V42" s="2427"/>
      <c r="W42" s="2427"/>
      <c r="X42" s="2427"/>
      <c r="Y42" s="2427"/>
      <c r="Z42" s="2428"/>
      <c r="AA42" s="2429"/>
      <c r="AB42" s="2432"/>
      <c r="AC42" s="2432"/>
      <c r="AD42" s="2432"/>
      <c r="AE42" s="2432"/>
      <c r="AF42" s="2432"/>
      <c r="AG42" s="2432"/>
      <c r="AH42" s="2432"/>
      <c r="AI42" s="2432"/>
      <c r="AJ42" s="2432"/>
      <c r="AK42" s="2432"/>
      <c r="AL42" s="2432"/>
      <c r="AM42" s="2432"/>
      <c r="AN42" s="2432"/>
      <c r="AO42" s="2432"/>
      <c r="AP42" s="2432"/>
      <c r="AQ42" s="2432"/>
      <c r="AR42" s="2432"/>
      <c r="AS42" s="2432"/>
      <c r="AT42" s="2432"/>
      <c r="AU42" s="2432"/>
      <c r="AV42" s="2432"/>
      <c r="AW42" s="2432"/>
      <c r="AX42" s="2433"/>
      <c r="AY42" s="2429"/>
      <c r="AZ42" s="2430"/>
      <c r="BA42" s="2430"/>
      <c r="BB42" s="2430"/>
      <c r="BC42" s="2430"/>
      <c r="BD42" s="2430"/>
      <c r="BE42" s="2430"/>
      <c r="BF42" s="2430"/>
      <c r="BG42" s="2430"/>
      <c r="BH42" s="2430"/>
      <c r="BI42" s="2430"/>
      <c r="BJ42" s="2430"/>
      <c r="BK42" s="2430"/>
      <c r="BL42" s="2430"/>
      <c r="BM42" s="2430"/>
      <c r="BN42" s="2430"/>
      <c r="BO42" s="2430"/>
      <c r="BP42" s="2430"/>
      <c r="BQ42" s="2430"/>
      <c r="BR42" s="2430"/>
      <c r="BS42" s="2430"/>
      <c r="BT42" s="2431"/>
      <c r="BU42" s="468"/>
      <c r="BV42" s="2473"/>
      <c r="BW42" s="2474"/>
      <c r="BX42" s="2474"/>
      <c r="BY42" s="2474"/>
      <c r="BZ42" s="2474"/>
      <c r="CA42" s="2474"/>
      <c r="CB42" s="2474"/>
      <c r="CC42" s="2474"/>
      <c r="CD42" s="2474"/>
      <c r="CE42" s="2474"/>
      <c r="CF42" s="2474"/>
      <c r="CG42" s="2474"/>
      <c r="CH42" s="2474"/>
      <c r="CI42" s="2474"/>
      <c r="CJ42" s="2474"/>
      <c r="CK42" s="2474"/>
      <c r="CL42" s="2474"/>
      <c r="CM42" s="2474"/>
      <c r="CN42" s="2474"/>
      <c r="CO42" s="2474"/>
      <c r="CP42" s="2474"/>
      <c r="CQ42" s="2474"/>
      <c r="CR42" s="2474"/>
      <c r="CS42" s="2474"/>
      <c r="CT42" s="2474"/>
      <c r="CU42" s="2474"/>
      <c r="CV42" s="2474"/>
      <c r="CW42" s="2474"/>
      <c r="CX42" s="2474"/>
      <c r="CY42" s="2474"/>
      <c r="CZ42" s="2474"/>
      <c r="DA42" s="2474"/>
      <c r="DB42" s="2474"/>
      <c r="DC42" s="2474"/>
      <c r="DD42" s="2474"/>
      <c r="DE42" s="2474"/>
      <c r="DF42" s="2474"/>
      <c r="DG42" s="2397"/>
      <c r="DH42" s="2397"/>
      <c r="DI42" s="2397"/>
      <c r="DJ42" s="2397"/>
      <c r="DK42" s="2397"/>
      <c r="DL42" s="2397"/>
      <c r="DM42" s="2397"/>
      <c r="DN42" s="2397"/>
      <c r="DO42" s="2397"/>
      <c r="DP42" s="2397"/>
      <c r="DQ42" s="2397"/>
      <c r="DR42" s="2397"/>
      <c r="DS42" s="2397"/>
      <c r="DT42" s="2397"/>
      <c r="DU42" s="2397"/>
      <c r="DV42" s="2397"/>
      <c r="DW42" s="2397"/>
      <c r="DX42" s="2397"/>
      <c r="DY42" s="2397"/>
      <c r="DZ42" s="2397"/>
      <c r="EA42" s="2397"/>
      <c r="EB42" s="2397"/>
      <c r="EC42" s="2397"/>
      <c r="ED42" s="2397"/>
      <c r="EE42" s="2397"/>
      <c r="EF42" s="2397"/>
      <c r="EG42" s="2397"/>
      <c r="EH42" s="2397"/>
      <c r="EI42" s="2397"/>
      <c r="EJ42" s="2397"/>
      <c r="EK42" s="2397"/>
      <c r="EL42" s="2397"/>
      <c r="EM42" s="2406"/>
    </row>
    <row r="43" spans="2:148" s="286" customFormat="1" ht="21" customHeight="1">
      <c r="B43" s="281" t="s">
        <v>1002</v>
      </c>
      <c r="C43" s="2342">
        <v>457870121624</v>
      </c>
      <c r="D43" s="2337"/>
      <c r="E43" s="2337"/>
      <c r="F43" s="2337"/>
      <c r="G43" s="2337"/>
      <c r="H43" s="2337"/>
      <c r="I43" s="2337"/>
      <c r="J43" s="2337"/>
      <c r="K43" s="2337"/>
      <c r="L43" s="2337"/>
      <c r="M43" s="2337"/>
      <c r="N43" s="2337"/>
      <c r="O43" s="2337"/>
      <c r="P43" s="2337"/>
      <c r="Q43" s="2337"/>
      <c r="R43" s="2337"/>
      <c r="S43" s="2337"/>
      <c r="T43" s="2337"/>
      <c r="U43" s="2337"/>
      <c r="V43" s="2337"/>
      <c r="W43" s="2337"/>
      <c r="X43" s="2337"/>
      <c r="Y43" s="2337"/>
      <c r="Z43" s="2338"/>
      <c r="AA43" s="2336">
        <v>146022515512</v>
      </c>
      <c r="AB43" s="2420"/>
      <c r="AC43" s="2420"/>
      <c r="AD43" s="2420"/>
      <c r="AE43" s="2420"/>
      <c r="AF43" s="2420"/>
      <c r="AG43" s="2420"/>
      <c r="AH43" s="2420"/>
      <c r="AI43" s="2420"/>
      <c r="AJ43" s="2420"/>
      <c r="AK43" s="2420"/>
      <c r="AL43" s="2420"/>
      <c r="AM43" s="2420"/>
      <c r="AN43" s="2420"/>
      <c r="AO43" s="2420"/>
      <c r="AP43" s="2420"/>
      <c r="AQ43" s="2420"/>
      <c r="AR43" s="2420"/>
      <c r="AS43" s="2420"/>
      <c r="AT43" s="2420"/>
      <c r="AU43" s="2420"/>
      <c r="AV43" s="2420"/>
      <c r="AW43" s="2420"/>
      <c r="AX43" s="2421"/>
      <c r="AY43" s="2336">
        <v>23815882663</v>
      </c>
      <c r="AZ43" s="2337"/>
      <c r="BA43" s="2337"/>
      <c r="BB43" s="2337"/>
      <c r="BC43" s="2337"/>
      <c r="BD43" s="2337"/>
      <c r="BE43" s="2337"/>
      <c r="BF43" s="2337"/>
      <c r="BG43" s="2337"/>
      <c r="BH43" s="2337"/>
      <c r="BI43" s="2337"/>
      <c r="BJ43" s="2337"/>
      <c r="BK43" s="2337"/>
      <c r="BL43" s="2337"/>
      <c r="BM43" s="2337"/>
      <c r="BN43" s="2337"/>
      <c r="BO43" s="2337"/>
      <c r="BP43" s="2337"/>
      <c r="BQ43" s="2337"/>
      <c r="BR43" s="2337"/>
      <c r="BS43" s="2337"/>
      <c r="BT43" s="2419"/>
      <c r="BU43" s="1510"/>
      <c r="BV43" s="2442">
        <v>1069561</v>
      </c>
      <c r="BW43" s="2351"/>
      <c r="BX43" s="2351"/>
      <c r="BY43" s="2351"/>
      <c r="BZ43" s="2351"/>
      <c r="CA43" s="2351"/>
      <c r="CB43" s="2351"/>
      <c r="CC43" s="2351"/>
      <c r="CD43" s="2351"/>
      <c r="CE43" s="2351"/>
      <c r="CF43" s="2351"/>
      <c r="CG43" s="2351"/>
      <c r="CH43" s="2351"/>
      <c r="CI43" s="2351"/>
      <c r="CJ43" s="2351"/>
      <c r="CK43" s="2351"/>
      <c r="CL43" s="2351"/>
      <c r="CM43" s="2351">
        <v>60839216491</v>
      </c>
      <c r="CN43" s="2351"/>
      <c r="CO43" s="2351"/>
      <c r="CP43" s="2351"/>
      <c r="CQ43" s="2351"/>
      <c r="CR43" s="2351"/>
      <c r="CS43" s="2351"/>
      <c r="CT43" s="2351"/>
      <c r="CU43" s="2351"/>
      <c r="CV43" s="2351"/>
      <c r="CW43" s="2351"/>
      <c r="CX43" s="2351"/>
      <c r="CY43" s="2351"/>
      <c r="CZ43" s="2351"/>
      <c r="DA43" s="2351"/>
      <c r="DB43" s="2351"/>
      <c r="DC43" s="2351"/>
      <c r="DD43" s="2351"/>
      <c r="DE43" s="2351"/>
      <c r="DF43" s="2351"/>
      <c r="DG43" s="2353">
        <v>1717</v>
      </c>
      <c r="DH43" s="2353"/>
      <c r="DI43" s="2353"/>
      <c r="DJ43" s="2353"/>
      <c r="DK43" s="2353"/>
      <c r="DL43" s="2353"/>
      <c r="DM43" s="2353"/>
      <c r="DN43" s="2353"/>
      <c r="DO43" s="2353"/>
      <c r="DP43" s="2353"/>
      <c r="DQ43" s="2353"/>
      <c r="DR43" s="2353"/>
      <c r="DS43" s="2353"/>
      <c r="DT43" s="2353">
        <v>46891115</v>
      </c>
      <c r="DU43" s="2353"/>
      <c r="DV43" s="2353"/>
      <c r="DW43" s="2353"/>
      <c r="DX43" s="2353"/>
      <c r="DY43" s="2353"/>
      <c r="DZ43" s="2353"/>
      <c r="EA43" s="2353"/>
      <c r="EB43" s="2353"/>
      <c r="EC43" s="2353"/>
      <c r="ED43" s="2353"/>
      <c r="EE43" s="2353"/>
      <c r="EF43" s="2353"/>
      <c r="EG43" s="2353"/>
      <c r="EH43" s="2353"/>
      <c r="EI43" s="2353"/>
      <c r="EJ43" s="2353"/>
      <c r="EK43" s="2353"/>
      <c r="EL43" s="2353"/>
      <c r="EM43" s="2447"/>
    </row>
    <row r="44" spans="2:148" s="286" customFormat="1" ht="21" customHeight="1">
      <c r="B44" s="281" t="s">
        <v>1004</v>
      </c>
      <c r="C44" s="2342">
        <v>448028269549</v>
      </c>
      <c r="D44" s="2337"/>
      <c r="E44" s="2337"/>
      <c r="F44" s="2337"/>
      <c r="G44" s="2337"/>
      <c r="H44" s="2337"/>
      <c r="I44" s="2337"/>
      <c r="J44" s="2337"/>
      <c r="K44" s="2337"/>
      <c r="L44" s="2337"/>
      <c r="M44" s="2337"/>
      <c r="N44" s="2337"/>
      <c r="O44" s="2337"/>
      <c r="P44" s="2337"/>
      <c r="Q44" s="2337"/>
      <c r="R44" s="2337"/>
      <c r="S44" s="2337"/>
      <c r="T44" s="2337"/>
      <c r="U44" s="2337"/>
      <c r="V44" s="2337"/>
      <c r="W44" s="2337"/>
      <c r="X44" s="2337"/>
      <c r="Y44" s="2337"/>
      <c r="Z44" s="2338"/>
      <c r="AA44" s="2336">
        <v>144813479833</v>
      </c>
      <c r="AB44" s="2420"/>
      <c r="AC44" s="2420"/>
      <c r="AD44" s="2420"/>
      <c r="AE44" s="2420"/>
      <c r="AF44" s="2420"/>
      <c r="AG44" s="2420"/>
      <c r="AH44" s="2420"/>
      <c r="AI44" s="2420"/>
      <c r="AJ44" s="2420"/>
      <c r="AK44" s="2420"/>
      <c r="AL44" s="2420"/>
      <c r="AM44" s="2420"/>
      <c r="AN44" s="2420"/>
      <c r="AO44" s="2420"/>
      <c r="AP44" s="2420"/>
      <c r="AQ44" s="2420"/>
      <c r="AR44" s="2420"/>
      <c r="AS44" s="2420"/>
      <c r="AT44" s="2420"/>
      <c r="AU44" s="2420"/>
      <c r="AV44" s="2420"/>
      <c r="AW44" s="2420"/>
      <c r="AX44" s="2421"/>
      <c r="AY44" s="2336">
        <v>20655666265</v>
      </c>
      <c r="AZ44" s="2337"/>
      <c r="BA44" s="2337"/>
      <c r="BB44" s="2337"/>
      <c r="BC44" s="2337"/>
      <c r="BD44" s="2337"/>
      <c r="BE44" s="2337"/>
      <c r="BF44" s="2337"/>
      <c r="BG44" s="2337"/>
      <c r="BH44" s="2337"/>
      <c r="BI44" s="2337"/>
      <c r="BJ44" s="2337"/>
      <c r="BK44" s="2337"/>
      <c r="BL44" s="2337"/>
      <c r="BM44" s="2337"/>
      <c r="BN44" s="2337"/>
      <c r="BO44" s="2337"/>
      <c r="BP44" s="2337"/>
      <c r="BQ44" s="2337"/>
      <c r="BR44" s="2337"/>
      <c r="BS44" s="2337"/>
      <c r="BT44" s="2419"/>
      <c r="BU44" s="1510"/>
      <c r="BV44" s="2442">
        <v>1138575</v>
      </c>
      <c r="BW44" s="2351"/>
      <c r="BX44" s="2351"/>
      <c r="BY44" s="2351"/>
      <c r="BZ44" s="2351"/>
      <c r="CA44" s="2351"/>
      <c r="CB44" s="2351"/>
      <c r="CC44" s="2351"/>
      <c r="CD44" s="2351"/>
      <c r="CE44" s="2351"/>
      <c r="CF44" s="2351"/>
      <c r="CG44" s="2351"/>
      <c r="CH44" s="2351"/>
      <c r="CI44" s="2351"/>
      <c r="CJ44" s="2351"/>
      <c r="CK44" s="2351"/>
      <c r="CL44" s="2351"/>
      <c r="CM44" s="2351">
        <v>59964267341</v>
      </c>
      <c r="CN44" s="2351"/>
      <c r="CO44" s="2351"/>
      <c r="CP44" s="2351"/>
      <c r="CQ44" s="2351"/>
      <c r="CR44" s="2351"/>
      <c r="CS44" s="2351"/>
      <c r="CT44" s="2351"/>
      <c r="CU44" s="2351"/>
      <c r="CV44" s="2351"/>
      <c r="CW44" s="2351"/>
      <c r="CX44" s="2351"/>
      <c r="CY44" s="2351"/>
      <c r="CZ44" s="2351"/>
      <c r="DA44" s="2351"/>
      <c r="DB44" s="2351"/>
      <c r="DC44" s="2351"/>
      <c r="DD44" s="2351"/>
      <c r="DE44" s="2351"/>
      <c r="DF44" s="2351"/>
      <c r="DG44" s="2351">
        <v>1589</v>
      </c>
      <c r="DH44" s="2351"/>
      <c r="DI44" s="2351"/>
      <c r="DJ44" s="2351"/>
      <c r="DK44" s="2351"/>
      <c r="DL44" s="2351"/>
      <c r="DM44" s="2351"/>
      <c r="DN44" s="2351"/>
      <c r="DO44" s="2351"/>
      <c r="DP44" s="2351"/>
      <c r="DQ44" s="2351"/>
      <c r="DR44" s="2351"/>
      <c r="DS44" s="2351"/>
      <c r="DT44" s="2353">
        <v>38432366</v>
      </c>
      <c r="DU44" s="2353"/>
      <c r="DV44" s="2353"/>
      <c r="DW44" s="2353"/>
      <c r="DX44" s="2353"/>
      <c r="DY44" s="2353"/>
      <c r="DZ44" s="2353"/>
      <c r="EA44" s="2353"/>
      <c r="EB44" s="2353"/>
      <c r="EC44" s="2353"/>
      <c r="ED44" s="2353"/>
      <c r="EE44" s="2353"/>
      <c r="EF44" s="2353"/>
      <c r="EG44" s="2353"/>
      <c r="EH44" s="2353"/>
      <c r="EI44" s="2353"/>
      <c r="EJ44" s="2353"/>
      <c r="EK44" s="2353"/>
      <c r="EL44" s="2353"/>
      <c r="EM44" s="2447"/>
    </row>
    <row r="45" spans="2:148" s="286" customFormat="1" ht="21" customHeight="1">
      <c r="B45" s="281" t="s">
        <v>1006</v>
      </c>
      <c r="C45" s="2342">
        <v>436593823343</v>
      </c>
      <c r="D45" s="2337"/>
      <c r="E45" s="2337"/>
      <c r="F45" s="2337"/>
      <c r="G45" s="2337"/>
      <c r="H45" s="2337"/>
      <c r="I45" s="2337"/>
      <c r="J45" s="2337"/>
      <c r="K45" s="2337"/>
      <c r="L45" s="2337"/>
      <c r="M45" s="2337"/>
      <c r="N45" s="2337"/>
      <c r="O45" s="2337"/>
      <c r="P45" s="2337"/>
      <c r="Q45" s="2337"/>
      <c r="R45" s="2337"/>
      <c r="S45" s="2337"/>
      <c r="T45" s="2337"/>
      <c r="U45" s="2337"/>
      <c r="V45" s="2337"/>
      <c r="W45" s="2337"/>
      <c r="X45" s="2337"/>
      <c r="Y45" s="2337"/>
      <c r="Z45" s="2338"/>
      <c r="AA45" s="2336">
        <v>143480731135</v>
      </c>
      <c r="AB45" s="2420"/>
      <c r="AC45" s="2420"/>
      <c r="AD45" s="2420"/>
      <c r="AE45" s="2420"/>
      <c r="AF45" s="2420"/>
      <c r="AG45" s="2420"/>
      <c r="AH45" s="2420"/>
      <c r="AI45" s="2420"/>
      <c r="AJ45" s="2420"/>
      <c r="AK45" s="2420"/>
      <c r="AL45" s="2420"/>
      <c r="AM45" s="2420"/>
      <c r="AN45" s="2420"/>
      <c r="AO45" s="2420"/>
      <c r="AP45" s="2420"/>
      <c r="AQ45" s="2420"/>
      <c r="AR45" s="2420"/>
      <c r="AS45" s="2420"/>
      <c r="AT45" s="2420"/>
      <c r="AU45" s="2420"/>
      <c r="AV45" s="2420"/>
      <c r="AW45" s="2420"/>
      <c r="AX45" s="2421"/>
      <c r="AY45" s="2336">
        <v>17761654294</v>
      </c>
      <c r="AZ45" s="2337"/>
      <c r="BA45" s="2337"/>
      <c r="BB45" s="2337"/>
      <c r="BC45" s="2337"/>
      <c r="BD45" s="2337"/>
      <c r="BE45" s="2337"/>
      <c r="BF45" s="2337"/>
      <c r="BG45" s="2337"/>
      <c r="BH45" s="2337"/>
      <c r="BI45" s="2337"/>
      <c r="BJ45" s="2337"/>
      <c r="BK45" s="2337"/>
      <c r="BL45" s="2337"/>
      <c r="BM45" s="2337"/>
      <c r="BN45" s="2337"/>
      <c r="BO45" s="2337"/>
      <c r="BP45" s="2337"/>
      <c r="BQ45" s="2337"/>
      <c r="BR45" s="2337"/>
      <c r="BS45" s="2337"/>
      <c r="BT45" s="2419"/>
      <c r="BU45" s="1510"/>
      <c r="BV45" s="2442">
        <v>1097410</v>
      </c>
      <c r="BW45" s="2351"/>
      <c r="BX45" s="2351"/>
      <c r="BY45" s="2351"/>
      <c r="BZ45" s="2351"/>
      <c r="CA45" s="2351"/>
      <c r="CB45" s="2351"/>
      <c r="CC45" s="2351"/>
      <c r="CD45" s="2351"/>
      <c r="CE45" s="2351"/>
      <c r="CF45" s="2351"/>
      <c r="CG45" s="2351"/>
      <c r="CH45" s="2351"/>
      <c r="CI45" s="2351"/>
      <c r="CJ45" s="2351"/>
      <c r="CK45" s="2351"/>
      <c r="CL45" s="2351"/>
      <c r="CM45" s="2351">
        <v>59911010762</v>
      </c>
      <c r="CN45" s="2351"/>
      <c r="CO45" s="2351"/>
      <c r="CP45" s="2351"/>
      <c r="CQ45" s="2351"/>
      <c r="CR45" s="2351"/>
      <c r="CS45" s="2351"/>
      <c r="CT45" s="2351"/>
      <c r="CU45" s="2351"/>
      <c r="CV45" s="2351"/>
      <c r="CW45" s="2351"/>
      <c r="CX45" s="2351"/>
      <c r="CY45" s="2351"/>
      <c r="CZ45" s="2351"/>
      <c r="DA45" s="2351"/>
      <c r="DB45" s="2351"/>
      <c r="DC45" s="2351"/>
      <c r="DD45" s="2351"/>
      <c r="DE45" s="2351"/>
      <c r="DF45" s="2351"/>
      <c r="DG45" s="2351">
        <v>1430</v>
      </c>
      <c r="DH45" s="2351"/>
      <c r="DI45" s="2351"/>
      <c r="DJ45" s="2351"/>
      <c r="DK45" s="2351"/>
      <c r="DL45" s="2351"/>
      <c r="DM45" s="2351"/>
      <c r="DN45" s="2351"/>
      <c r="DO45" s="2351"/>
      <c r="DP45" s="2351"/>
      <c r="DQ45" s="2351"/>
      <c r="DR45" s="2351"/>
      <c r="DS45" s="2351"/>
      <c r="DT45" s="2353">
        <v>36237059</v>
      </c>
      <c r="DU45" s="2353"/>
      <c r="DV45" s="2353"/>
      <c r="DW45" s="2353"/>
      <c r="DX45" s="2353"/>
      <c r="DY45" s="2353"/>
      <c r="DZ45" s="2353"/>
      <c r="EA45" s="2353"/>
      <c r="EB45" s="2353"/>
      <c r="EC45" s="2353"/>
      <c r="ED45" s="2353"/>
      <c r="EE45" s="2353"/>
      <c r="EF45" s="2353"/>
      <c r="EG45" s="2353"/>
      <c r="EH45" s="2353"/>
      <c r="EI45" s="2353"/>
      <c r="EJ45" s="2353"/>
      <c r="EK45" s="2353"/>
      <c r="EL45" s="2353"/>
      <c r="EM45" s="2447"/>
    </row>
    <row r="46" spans="2:148" s="286" customFormat="1" ht="21" customHeight="1">
      <c r="B46" s="281" t="s">
        <v>999</v>
      </c>
      <c r="C46" s="2342">
        <v>429982935621</v>
      </c>
      <c r="D46" s="2337"/>
      <c r="E46" s="2337"/>
      <c r="F46" s="2337"/>
      <c r="G46" s="2337"/>
      <c r="H46" s="2337"/>
      <c r="I46" s="2337"/>
      <c r="J46" s="2337"/>
      <c r="K46" s="2337"/>
      <c r="L46" s="2337"/>
      <c r="M46" s="2337"/>
      <c r="N46" s="2337"/>
      <c r="O46" s="2337"/>
      <c r="P46" s="2337"/>
      <c r="Q46" s="2337"/>
      <c r="R46" s="2337"/>
      <c r="S46" s="2337"/>
      <c r="T46" s="2337"/>
      <c r="U46" s="2337"/>
      <c r="V46" s="2337"/>
      <c r="W46" s="2337"/>
      <c r="X46" s="2337"/>
      <c r="Y46" s="2337"/>
      <c r="Z46" s="2338"/>
      <c r="AA46" s="2336">
        <v>141920867258</v>
      </c>
      <c r="AB46" s="2420"/>
      <c r="AC46" s="2420"/>
      <c r="AD46" s="2420"/>
      <c r="AE46" s="2420"/>
      <c r="AF46" s="2420"/>
      <c r="AG46" s="2420"/>
      <c r="AH46" s="2420"/>
      <c r="AI46" s="2420"/>
      <c r="AJ46" s="2420"/>
      <c r="AK46" s="2420"/>
      <c r="AL46" s="2420"/>
      <c r="AM46" s="2420"/>
      <c r="AN46" s="2420"/>
      <c r="AO46" s="2420"/>
      <c r="AP46" s="2420"/>
      <c r="AQ46" s="2420"/>
      <c r="AR46" s="2420"/>
      <c r="AS46" s="2420"/>
      <c r="AT46" s="2420"/>
      <c r="AU46" s="2420"/>
      <c r="AV46" s="2420"/>
      <c r="AW46" s="2420"/>
      <c r="AX46" s="2421"/>
      <c r="AY46" s="2336">
        <v>15940553394</v>
      </c>
      <c r="AZ46" s="2337"/>
      <c r="BA46" s="2337"/>
      <c r="BB46" s="2337"/>
      <c r="BC46" s="2337"/>
      <c r="BD46" s="2337"/>
      <c r="BE46" s="2337"/>
      <c r="BF46" s="2337"/>
      <c r="BG46" s="2337"/>
      <c r="BH46" s="2337"/>
      <c r="BI46" s="2337"/>
      <c r="BJ46" s="2337"/>
      <c r="BK46" s="2337"/>
      <c r="BL46" s="2337"/>
      <c r="BM46" s="2337"/>
      <c r="BN46" s="2337"/>
      <c r="BO46" s="2337"/>
      <c r="BP46" s="2337"/>
      <c r="BQ46" s="2337"/>
      <c r="BR46" s="2337"/>
      <c r="BS46" s="2337"/>
      <c r="BT46" s="2419"/>
      <c r="BU46" s="1510"/>
      <c r="BV46" s="2442">
        <v>1080452</v>
      </c>
      <c r="BW46" s="2351"/>
      <c r="BX46" s="2351"/>
      <c r="BY46" s="2351"/>
      <c r="BZ46" s="2351"/>
      <c r="CA46" s="2351"/>
      <c r="CB46" s="2351"/>
      <c r="CC46" s="2351"/>
      <c r="CD46" s="2351"/>
      <c r="CE46" s="2351"/>
      <c r="CF46" s="2351"/>
      <c r="CG46" s="2351"/>
      <c r="CH46" s="2351"/>
      <c r="CI46" s="2351"/>
      <c r="CJ46" s="2351"/>
      <c r="CK46" s="2351"/>
      <c r="CL46" s="2351"/>
      <c r="CM46" s="2351">
        <v>59403185039</v>
      </c>
      <c r="CN46" s="2351"/>
      <c r="CO46" s="2351"/>
      <c r="CP46" s="2351"/>
      <c r="CQ46" s="2351"/>
      <c r="CR46" s="2351"/>
      <c r="CS46" s="2351"/>
      <c r="CT46" s="2351"/>
      <c r="CU46" s="2351"/>
      <c r="CV46" s="2351"/>
      <c r="CW46" s="2351"/>
      <c r="CX46" s="2351"/>
      <c r="CY46" s="2351"/>
      <c r="CZ46" s="2351"/>
      <c r="DA46" s="2351"/>
      <c r="DB46" s="2351"/>
      <c r="DC46" s="2351"/>
      <c r="DD46" s="2351"/>
      <c r="DE46" s="2351"/>
      <c r="DF46" s="2336"/>
      <c r="DG46" s="2351">
        <v>2161</v>
      </c>
      <c r="DH46" s="2351"/>
      <c r="DI46" s="2351"/>
      <c r="DJ46" s="2351"/>
      <c r="DK46" s="2351"/>
      <c r="DL46" s="2351"/>
      <c r="DM46" s="2351"/>
      <c r="DN46" s="2351"/>
      <c r="DO46" s="2351"/>
      <c r="DP46" s="2351"/>
      <c r="DQ46" s="2351"/>
      <c r="DR46" s="2351"/>
      <c r="DS46" s="2351"/>
      <c r="DT46" s="2353">
        <v>54811306</v>
      </c>
      <c r="DU46" s="2353"/>
      <c r="DV46" s="2353"/>
      <c r="DW46" s="2353"/>
      <c r="DX46" s="2353"/>
      <c r="DY46" s="2353"/>
      <c r="DZ46" s="2353"/>
      <c r="EA46" s="2353"/>
      <c r="EB46" s="2353"/>
      <c r="EC46" s="2353"/>
      <c r="ED46" s="2353"/>
      <c r="EE46" s="2353"/>
      <c r="EF46" s="2353"/>
      <c r="EG46" s="2353"/>
      <c r="EH46" s="2353"/>
      <c r="EI46" s="2353"/>
      <c r="EJ46" s="2353"/>
      <c r="EK46" s="2353"/>
      <c r="EL46" s="2353"/>
      <c r="EM46" s="2447"/>
    </row>
    <row r="47" spans="2:148" s="286" customFormat="1" ht="21" customHeight="1" thickBot="1">
      <c r="B47" s="282" t="s">
        <v>1009</v>
      </c>
      <c r="C47" s="2403">
        <v>408406178419</v>
      </c>
      <c r="D47" s="2404"/>
      <c r="E47" s="2404"/>
      <c r="F47" s="2404"/>
      <c r="G47" s="2404"/>
      <c r="H47" s="2404"/>
      <c r="I47" s="2404"/>
      <c r="J47" s="2404"/>
      <c r="K47" s="2404"/>
      <c r="L47" s="2404"/>
      <c r="M47" s="2404"/>
      <c r="N47" s="2404"/>
      <c r="O47" s="2404"/>
      <c r="P47" s="2404"/>
      <c r="Q47" s="2404"/>
      <c r="R47" s="2404"/>
      <c r="S47" s="2404"/>
      <c r="T47" s="2404"/>
      <c r="U47" s="2404"/>
      <c r="V47" s="2404"/>
      <c r="W47" s="2404"/>
      <c r="X47" s="2404"/>
      <c r="Y47" s="2404"/>
      <c r="Z47" s="2405"/>
      <c r="AA47" s="2339">
        <v>133353745941</v>
      </c>
      <c r="AB47" s="2340"/>
      <c r="AC47" s="2340"/>
      <c r="AD47" s="2340"/>
      <c r="AE47" s="2340"/>
      <c r="AF47" s="2340"/>
      <c r="AG47" s="2340"/>
      <c r="AH47" s="2340"/>
      <c r="AI47" s="2340"/>
      <c r="AJ47" s="2340"/>
      <c r="AK47" s="2340"/>
      <c r="AL47" s="2340"/>
      <c r="AM47" s="2340"/>
      <c r="AN47" s="2340"/>
      <c r="AO47" s="2340"/>
      <c r="AP47" s="2340"/>
      <c r="AQ47" s="2340"/>
      <c r="AR47" s="2340"/>
      <c r="AS47" s="2340"/>
      <c r="AT47" s="2340"/>
      <c r="AU47" s="2340"/>
      <c r="AV47" s="2340"/>
      <c r="AW47" s="2340"/>
      <c r="AX47" s="2341"/>
      <c r="AY47" s="2423">
        <v>15511501710</v>
      </c>
      <c r="AZ47" s="2424"/>
      <c r="BA47" s="2424"/>
      <c r="BB47" s="2424"/>
      <c r="BC47" s="2424"/>
      <c r="BD47" s="2424"/>
      <c r="BE47" s="2424"/>
      <c r="BF47" s="2424"/>
      <c r="BG47" s="2424"/>
      <c r="BH47" s="2424"/>
      <c r="BI47" s="2424"/>
      <c r="BJ47" s="2424"/>
      <c r="BK47" s="2424"/>
      <c r="BL47" s="2424"/>
      <c r="BM47" s="2424"/>
      <c r="BN47" s="2424"/>
      <c r="BO47" s="2424"/>
      <c r="BP47" s="2424"/>
      <c r="BQ47" s="2424"/>
      <c r="BR47" s="2424"/>
      <c r="BS47" s="2424"/>
      <c r="BT47" s="2425"/>
      <c r="BU47" s="1513"/>
      <c r="BV47" s="2462">
        <v>1035483</v>
      </c>
      <c r="BW47" s="2463"/>
      <c r="BX47" s="2463"/>
      <c r="BY47" s="2463"/>
      <c r="BZ47" s="2463"/>
      <c r="CA47" s="2463"/>
      <c r="CB47" s="2463"/>
      <c r="CC47" s="2463"/>
      <c r="CD47" s="2463"/>
      <c r="CE47" s="2463"/>
      <c r="CF47" s="2463"/>
      <c r="CG47" s="2463"/>
      <c r="CH47" s="2463"/>
      <c r="CI47" s="2463"/>
      <c r="CJ47" s="2463"/>
      <c r="CK47" s="2463"/>
      <c r="CL47" s="2463"/>
      <c r="CM47" s="2463">
        <v>58917975253</v>
      </c>
      <c r="CN47" s="2463"/>
      <c r="CO47" s="2463"/>
      <c r="CP47" s="2463"/>
      <c r="CQ47" s="2463"/>
      <c r="CR47" s="2463"/>
      <c r="CS47" s="2463"/>
      <c r="CT47" s="2463"/>
      <c r="CU47" s="2463"/>
      <c r="CV47" s="2463"/>
      <c r="CW47" s="2463"/>
      <c r="CX47" s="2463"/>
      <c r="CY47" s="2463"/>
      <c r="CZ47" s="2463"/>
      <c r="DA47" s="2463"/>
      <c r="DB47" s="2463"/>
      <c r="DC47" s="2463"/>
      <c r="DD47" s="2463"/>
      <c r="DE47" s="2463"/>
      <c r="DF47" s="2463"/>
      <c r="DG47" s="2463">
        <v>2303</v>
      </c>
      <c r="DH47" s="2463"/>
      <c r="DI47" s="2463"/>
      <c r="DJ47" s="2463"/>
      <c r="DK47" s="2463"/>
      <c r="DL47" s="2463"/>
      <c r="DM47" s="2463"/>
      <c r="DN47" s="2463"/>
      <c r="DO47" s="2463"/>
      <c r="DP47" s="2463"/>
      <c r="DQ47" s="2463"/>
      <c r="DR47" s="2463"/>
      <c r="DS47" s="2463"/>
      <c r="DT47" s="2463">
        <v>57205786</v>
      </c>
      <c r="DU47" s="2463"/>
      <c r="DV47" s="2463"/>
      <c r="DW47" s="2463"/>
      <c r="DX47" s="2463"/>
      <c r="DY47" s="2463"/>
      <c r="DZ47" s="2463"/>
      <c r="EA47" s="2463"/>
      <c r="EB47" s="2463"/>
      <c r="EC47" s="2463"/>
      <c r="ED47" s="2463"/>
      <c r="EE47" s="2463"/>
      <c r="EF47" s="2463"/>
      <c r="EG47" s="2463"/>
      <c r="EH47" s="2463"/>
      <c r="EI47" s="2463"/>
      <c r="EJ47" s="2463"/>
      <c r="EK47" s="2463"/>
      <c r="EL47" s="2463"/>
      <c r="EM47" s="2469"/>
    </row>
    <row r="48" spans="2:148" ht="21" customHeight="1">
      <c r="B48" s="2333"/>
      <c r="C48" s="2334"/>
      <c r="D48" s="2334"/>
      <c r="E48" s="2334"/>
      <c r="F48" s="2334"/>
      <c r="G48" s="2334"/>
      <c r="H48" s="2334"/>
      <c r="I48" s="2334"/>
      <c r="J48" s="2334"/>
      <c r="K48" s="2334"/>
      <c r="L48" s="2334"/>
      <c r="M48" s="2334"/>
      <c r="N48" s="2334"/>
      <c r="O48" s="2334"/>
      <c r="P48" s="2334"/>
      <c r="Q48" s="2334"/>
      <c r="R48" s="2334"/>
      <c r="S48" s="2334"/>
      <c r="T48" s="2334"/>
      <c r="U48" s="2334"/>
      <c r="V48" s="2334"/>
      <c r="W48" s="2334"/>
      <c r="X48" s="2334"/>
      <c r="Y48" s="2334"/>
      <c r="Z48" s="2334"/>
      <c r="AA48" s="2334"/>
      <c r="AB48" s="2334"/>
      <c r="AC48" s="2334"/>
      <c r="AD48" s="2334"/>
      <c r="AE48" s="2334"/>
      <c r="AF48" s="2334"/>
      <c r="AG48" s="2334"/>
      <c r="AH48" s="2334"/>
      <c r="AI48" s="2334"/>
      <c r="AJ48" s="2334"/>
      <c r="AK48" s="2334"/>
      <c r="AL48" s="2334"/>
      <c r="AM48" s="2334"/>
      <c r="AN48" s="2334"/>
      <c r="AO48" s="2334"/>
      <c r="AP48" s="2334"/>
      <c r="AQ48" s="2334"/>
      <c r="AR48" s="2334"/>
      <c r="AS48" s="2334"/>
      <c r="AT48" s="2334"/>
      <c r="AU48" s="2334"/>
      <c r="AV48" s="2334"/>
      <c r="AW48" s="2334"/>
      <c r="AX48" s="2334"/>
      <c r="AY48" s="2334"/>
      <c r="AZ48" s="2334"/>
      <c r="BA48" s="2334"/>
      <c r="BB48" s="2334"/>
      <c r="BC48" s="2334"/>
      <c r="BD48" s="2334"/>
      <c r="BE48" s="2334"/>
      <c r="BF48" s="2334"/>
      <c r="BG48" s="2334"/>
      <c r="BH48" s="2334"/>
      <c r="BI48" s="2334"/>
      <c r="BJ48" s="2334"/>
      <c r="BK48" s="2334"/>
      <c r="BL48" s="2334"/>
      <c r="BM48" s="2334"/>
      <c r="BN48" s="2334"/>
      <c r="BO48" s="2334"/>
      <c r="BP48" s="2334"/>
      <c r="BQ48" s="2334"/>
      <c r="BR48" s="2334"/>
      <c r="BS48" s="2334"/>
      <c r="BT48" s="2335"/>
      <c r="BW48" s="521"/>
      <c r="BX48" s="2325" t="s">
        <v>740</v>
      </c>
      <c r="BY48" s="2326"/>
      <c r="BZ48" s="2326"/>
      <c r="CA48" s="2326"/>
      <c r="CB48" s="2326"/>
      <c r="CC48" s="2326"/>
      <c r="CD48" s="2326"/>
      <c r="CE48" s="2326"/>
      <c r="CF48" s="2326"/>
      <c r="CG48" s="2326"/>
      <c r="CH48" s="2326"/>
      <c r="CI48" s="2326"/>
      <c r="CJ48" s="2326"/>
      <c r="CK48" s="2326"/>
      <c r="CL48" s="2326"/>
      <c r="CM48" s="2326"/>
      <c r="CN48" s="2326"/>
      <c r="CO48" s="2326"/>
      <c r="CP48" s="2326"/>
      <c r="CQ48" s="2326"/>
      <c r="CR48" s="2326"/>
      <c r="CS48" s="2326"/>
      <c r="CT48" s="2326"/>
      <c r="CU48" s="2326"/>
      <c r="CV48" s="2326"/>
      <c r="CW48" s="2326"/>
      <c r="CX48" s="2326"/>
      <c r="CY48" s="2326"/>
      <c r="CZ48" s="2326"/>
      <c r="DA48" s="2326"/>
      <c r="DB48" s="2326"/>
      <c r="DC48" s="2326"/>
      <c r="DD48" s="2326"/>
      <c r="DE48" s="2326"/>
      <c r="DF48" s="2326"/>
      <c r="DG48" s="2326"/>
      <c r="DH48" s="2326"/>
      <c r="DI48" s="2326"/>
      <c r="DJ48" s="2326"/>
      <c r="DK48" s="2326"/>
      <c r="DL48" s="2326"/>
      <c r="DM48" s="2326"/>
      <c r="DN48" s="2326"/>
      <c r="DO48" s="2326"/>
      <c r="DP48" s="2326"/>
      <c r="DQ48" s="2326"/>
      <c r="DR48" s="2326"/>
      <c r="DS48" s="2326"/>
      <c r="DT48" s="2326"/>
      <c r="DU48" s="2326"/>
      <c r="DV48" s="2326"/>
      <c r="DW48" s="2326"/>
      <c r="DX48" s="2326"/>
      <c r="DY48" s="2326"/>
      <c r="DZ48" s="2326"/>
      <c r="EA48" s="2326"/>
      <c r="EB48" s="2326"/>
      <c r="EC48" s="2326"/>
      <c r="ED48" s="2326"/>
      <c r="EE48" s="2326"/>
      <c r="EF48" s="2326"/>
      <c r="EG48" s="2326"/>
      <c r="EH48" s="2326"/>
      <c r="EI48" s="2326"/>
      <c r="EJ48" s="2326"/>
      <c r="EK48" s="2326"/>
      <c r="EL48" s="2326"/>
      <c r="EM48" s="2326"/>
    </row>
    <row r="49" ht="21" customHeight="1"/>
    <row r="50" ht="21" customHeight="1"/>
    <row r="51" ht="21" customHeight="1"/>
    <row r="52" ht="21" customHeight="1"/>
    <row r="53" ht="21" customHeight="1"/>
  </sheetData>
  <mergeCells count="392">
    <mergeCell ref="EA33:EM33"/>
    <mergeCell ref="EA34:EM34"/>
    <mergeCell ref="EA35:EM35"/>
    <mergeCell ref="DC35:DH35"/>
    <mergeCell ref="DI30:DP30"/>
    <mergeCell ref="DI31:DP31"/>
    <mergeCell ref="DI32:DP32"/>
    <mergeCell ref="DI33:DP33"/>
    <mergeCell ref="DI34:DP34"/>
    <mergeCell ref="DI35:DP35"/>
    <mergeCell ref="DQ30:DZ30"/>
    <mergeCell ref="EA30:EM30"/>
    <mergeCell ref="DQ31:DZ31"/>
    <mergeCell ref="DQ32:DZ32"/>
    <mergeCell ref="DQ33:DZ33"/>
    <mergeCell ref="DQ34:DZ34"/>
    <mergeCell ref="DQ35:DZ35"/>
    <mergeCell ref="EA31:EM31"/>
    <mergeCell ref="BV28:CN28"/>
    <mergeCell ref="BV29:CB29"/>
    <mergeCell ref="CC29:CN29"/>
    <mergeCell ref="BV27:DP27"/>
    <mergeCell ref="DQ27:EM27"/>
    <mergeCell ref="DI29:DP29"/>
    <mergeCell ref="DC31:DH31"/>
    <mergeCell ref="CO32:CT32"/>
    <mergeCell ref="CU32:DB32"/>
    <mergeCell ref="DC32:DH32"/>
    <mergeCell ref="CO28:DB28"/>
    <mergeCell ref="DC28:DP28"/>
    <mergeCell ref="DC30:DH30"/>
    <mergeCell ref="CO31:CT31"/>
    <mergeCell ref="CU31:DB31"/>
    <mergeCell ref="EA28:EM29"/>
    <mergeCell ref="DQ28:DZ29"/>
    <mergeCell ref="EA32:EM32"/>
    <mergeCell ref="BV45:CL45"/>
    <mergeCell ref="CM45:DF45"/>
    <mergeCell ref="BV46:CL46"/>
    <mergeCell ref="CM46:DF46"/>
    <mergeCell ref="BV47:CL47"/>
    <mergeCell ref="CM47:DF47"/>
    <mergeCell ref="DT40:EM41"/>
    <mergeCell ref="DG42:DS42"/>
    <mergeCell ref="DG43:DS43"/>
    <mergeCell ref="DG44:DS44"/>
    <mergeCell ref="DG45:DS45"/>
    <mergeCell ref="DG46:DS46"/>
    <mergeCell ref="DG47:DS47"/>
    <mergeCell ref="DT42:EM42"/>
    <mergeCell ref="DT43:EM43"/>
    <mergeCell ref="DT44:EM44"/>
    <mergeCell ref="DT45:EM45"/>
    <mergeCell ref="DT46:EM46"/>
    <mergeCell ref="DT47:EM47"/>
    <mergeCell ref="BV40:CL41"/>
    <mergeCell ref="CM40:DF41"/>
    <mergeCell ref="BV42:CL42"/>
    <mergeCell ref="CM42:DF42"/>
    <mergeCell ref="DG40:DS41"/>
    <mergeCell ref="BV43:CL43"/>
    <mergeCell ref="CM43:DF43"/>
    <mergeCell ref="BV44:CL44"/>
    <mergeCell ref="CM44:DF44"/>
    <mergeCell ref="BV30:CB30"/>
    <mergeCell ref="BV31:CB31"/>
    <mergeCell ref="BV32:CB32"/>
    <mergeCell ref="BV33:CB33"/>
    <mergeCell ref="BV34:CB34"/>
    <mergeCell ref="BV35:CB35"/>
    <mergeCell ref="CC30:CN30"/>
    <mergeCell ref="CC31:CN31"/>
    <mergeCell ref="CC32:CN32"/>
    <mergeCell ref="CC33:CN33"/>
    <mergeCell ref="CC34:CN34"/>
    <mergeCell ref="CC35:CN35"/>
    <mergeCell ref="CO33:CT33"/>
    <mergeCell ref="CU33:DB33"/>
    <mergeCell ref="DC33:DH33"/>
    <mergeCell ref="CO34:CT34"/>
    <mergeCell ref="CU34:DB34"/>
    <mergeCell ref="DC34:DH34"/>
    <mergeCell ref="CO35:CT35"/>
    <mergeCell ref="CU35:DB35"/>
    <mergeCell ref="DU18:EA18"/>
    <mergeCell ref="CA17:CE17"/>
    <mergeCell ref="CA18:CE18"/>
    <mergeCell ref="CF18:CN18"/>
    <mergeCell ref="EB18:EM18"/>
    <mergeCell ref="DF23:DJ23"/>
    <mergeCell ref="DK19:DT19"/>
    <mergeCell ref="DK20:DT20"/>
    <mergeCell ref="DK21:DT21"/>
    <mergeCell ref="DK22:DT22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CO21:CV21"/>
    <mergeCell ref="CF17:CN17"/>
    <mergeCell ref="CW18:DE18"/>
    <mergeCell ref="DX8:EM8"/>
    <mergeCell ref="DX9:EM9"/>
    <mergeCell ref="DN8:DW8"/>
    <mergeCell ref="DN9:DW9"/>
    <mergeCell ref="DN11:DW11"/>
    <mergeCell ref="CE10:CN10"/>
    <mergeCell ref="CO11:DD11"/>
    <mergeCell ref="CE11:CN11"/>
    <mergeCell ref="DX10:EM10"/>
    <mergeCell ref="DX11:EM11"/>
    <mergeCell ref="DN10:DW10"/>
    <mergeCell ref="DX6:EM6"/>
    <mergeCell ref="DX7:EM7"/>
    <mergeCell ref="DE4:EM4"/>
    <mergeCell ref="DE5:DM5"/>
    <mergeCell ref="DN5:DW5"/>
    <mergeCell ref="BV18:BZ18"/>
    <mergeCell ref="CF23:CN23"/>
    <mergeCell ref="CA23:CE23"/>
    <mergeCell ref="BV23:BZ23"/>
    <mergeCell ref="CF19:CN19"/>
    <mergeCell ref="CF20:CN20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BV19:BZ19"/>
    <mergeCell ref="DF21:DJ21"/>
    <mergeCell ref="DF22:DJ22"/>
    <mergeCell ref="CW23:DE23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22:AK22"/>
    <mergeCell ref="L18:U18"/>
    <mergeCell ref="L20:U20"/>
    <mergeCell ref="L21:U21"/>
    <mergeCell ref="L19:U19"/>
    <mergeCell ref="AU23:BD23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AU22:BD22"/>
    <mergeCell ref="BE22:BT22"/>
    <mergeCell ref="BV9:CD9"/>
    <mergeCell ref="BV4:DD4"/>
    <mergeCell ref="BV5:CD5"/>
    <mergeCell ref="CE5:CN5"/>
    <mergeCell ref="CO5:DD5"/>
    <mergeCell ref="CO10:DD10"/>
    <mergeCell ref="DE10:DM10"/>
    <mergeCell ref="DE11:DM11"/>
    <mergeCell ref="BV7:CD7"/>
    <mergeCell ref="BV10:CD10"/>
    <mergeCell ref="BV8:CD8"/>
    <mergeCell ref="BV11:CD11"/>
    <mergeCell ref="CO7:DD7"/>
    <mergeCell ref="CO8:DD8"/>
    <mergeCell ref="CE7:CN7"/>
    <mergeCell ref="CE8:CN8"/>
    <mergeCell ref="CO9:DD9"/>
    <mergeCell ref="DF18:DJ18"/>
    <mergeCell ref="DK18:DT18"/>
    <mergeCell ref="CO22:CV22"/>
    <mergeCell ref="CO23:CV23"/>
    <mergeCell ref="CW19:DE19"/>
    <mergeCell ref="CW20:DE20"/>
    <mergeCell ref="CW21:DE21"/>
    <mergeCell ref="CW22:DE22"/>
    <mergeCell ref="CO18:CV18"/>
    <mergeCell ref="DF19:DJ19"/>
    <mergeCell ref="DF20:DJ20"/>
    <mergeCell ref="CO19:CV19"/>
    <mergeCell ref="CO20:CV20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AL8:AT8"/>
    <mergeCell ref="C4:AK4"/>
    <mergeCell ref="AL4:BT4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7:AT17"/>
    <mergeCell ref="AU17:BD17"/>
    <mergeCell ref="AL9:AT9"/>
    <mergeCell ref="V11:AK11"/>
    <mergeCell ref="AL11:AT11"/>
    <mergeCell ref="AU18:BD18"/>
    <mergeCell ref="BE18:BT18"/>
    <mergeCell ref="BE21:BT21"/>
    <mergeCell ref="AL19:AT19"/>
    <mergeCell ref="AL20:AT20"/>
    <mergeCell ref="AL21:AT21"/>
    <mergeCell ref="V18:AK18"/>
    <mergeCell ref="AL18:AT18"/>
    <mergeCell ref="V19:AK19"/>
    <mergeCell ref="V20:AK20"/>
    <mergeCell ref="C5:K5"/>
    <mergeCell ref="L5:U5"/>
    <mergeCell ref="BE5:BT5"/>
    <mergeCell ref="L8:U8"/>
    <mergeCell ref="C6:K6"/>
    <mergeCell ref="AU5:BD5"/>
    <mergeCell ref="V8:AK8"/>
    <mergeCell ref="AL10:AT10"/>
    <mergeCell ref="V10:AK10"/>
    <mergeCell ref="L6:U6"/>
    <mergeCell ref="AU7:BD7"/>
    <mergeCell ref="V6:AK6"/>
    <mergeCell ref="AL6:AT6"/>
    <mergeCell ref="AU6:BD6"/>
    <mergeCell ref="V7:AK7"/>
    <mergeCell ref="AL7:AT7"/>
    <mergeCell ref="AU10:BD10"/>
    <mergeCell ref="AU8:BD8"/>
    <mergeCell ref="V5:AK5"/>
    <mergeCell ref="AL5:AT5"/>
    <mergeCell ref="AY44:BT44"/>
    <mergeCell ref="BB33:BH33"/>
    <mergeCell ref="BI33:BT33"/>
    <mergeCell ref="AL33:AQ33"/>
    <mergeCell ref="C47:Z47"/>
    <mergeCell ref="AA43:AX43"/>
    <mergeCell ref="AA44:AX44"/>
    <mergeCell ref="AA45:AX45"/>
    <mergeCell ref="AA46:AX46"/>
    <mergeCell ref="AY43:BT43"/>
    <mergeCell ref="Z35:AK35"/>
    <mergeCell ref="AR35:BA35"/>
    <mergeCell ref="BB35:BH35"/>
    <mergeCell ref="BI35:BT35"/>
    <mergeCell ref="AL35:AQ35"/>
    <mergeCell ref="AY47:BT47"/>
    <mergeCell ref="AY45:BT45"/>
    <mergeCell ref="AY46:BT46"/>
    <mergeCell ref="C42:Z42"/>
    <mergeCell ref="BI34:BT34"/>
    <mergeCell ref="AL34:AQ34"/>
    <mergeCell ref="AY42:BT42"/>
    <mergeCell ref="AA42:AX42"/>
    <mergeCell ref="C40:Z41"/>
    <mergeCell ref="BV39:DF39"/>
    <mergeCell ref="I35:R35"/>
    <mergeCell ref="C35:H35"/>
    <mergeCell ref="S28:AK28"/>
    <mergeCell ref="S35:Y35"/>
    <mergeCell ref="Z31:AK31"/>
    <mergeCell ref="AR31:BA31"/>
    <mergeCell ref="BB31:BH31"/>
    <mergeCell ref="BI31:BT31"/>
    <mergeCell ref="AL31:AQ31"/>
    <mergeCell ref="BI30:BT30"/>
    <mergeCell ref="AL30:AQ30"/>
    <mergeCell ref="AR30:BA30"/>
    <mergeCell ref="I32:R32"/>
    <mergeCell ref="S32:Y32"/>
    <mergeCell ref="C32:H32"/>
    <mergeCell ref="CO29:CT29"/>
    <mergeCell ref="CU29:DB29"/>
    <mergeCell ref="DC29:DH29"/>
    <mergeCell ref="CO30:CT30"/>
    <mergeCell ref="CU30:DB30"/>
    <mergeCell ref="DG39:EM39"/>
    <mergeCell ref="Z30:AK30"/>
    <mergeCell ref="C39:BT39"/>
    <mergeCell ref="AY40:BT41"/>
    <mergeCell ref="BB30:BH30"/>
    <mergeCell ref="C30:H30"/>
    <mergeCell ref="C31:H31"/>
    <mergeCell ref="I31:R31"/>
    <mergeCell ref="S31:Y31"/>
    <mergeCell ref="I30:R30"/>
    <mergeCell ref="S30:Y30"/>
    <mergeCell ref="Z32:AK32"/>
    <mergeCell ref="AR32:BA32"/>
    <mergeCell ref="BB32:BH32"/>
    <mergeCell ref="BI32:BT32"/>
    <mergeCell ref="AL32:AQ32"/>
    <mergeCell ref="Z33:AK33"/>
    <mergeCell ref="AR33:BA33"/>
    <mergeCell ref="B3:B5"/>
    <mergeCell ref="B15:B17"/>
    <mergeCell ref="B27:B29"/>
    <mergeCell ref="AU24:BT26"/>
    <mergeCell ref="B12:BT14"/>
    <mergeCell ref="BB28:BT28"/>
    <mergeCell ref="AR29:BA29"/>
    <mergeCell ref="BB29:BH29"/>
    <mergeCell ref="BI29:BT29"/>
    <mergeCell ref="AL28:BA28"/>
    <mergeCell ref="AL29:AQ29"/>
    <mergeCell ref="Z29:AK29"/>
    <mergeCell ref="C27:BT27"/>
    <mergeCell ref="C28:R28"/>
    <mergeCell ref="C29:H29"/>
    <mergeCell ref="I29:R29"/>
    <mergeCell ref="S29:Y29"/>
    <mergeCell ref="C3:BT3"/>
    <mergeCell ref="AU11:BD11"/>
    <mergeCell ref="BE7:BT7"/>
    <mergeCell ref="BE8:BT8"/>
    <mergeCell ref="BE9:BT9"/>
    <mergeCell ref="BE10:BT10"/>
    <mergeCell ref="BE11:BT11"/>
    <mergeCell ref="BX48:EM48"/>
    <mergeCell ref="EC2:EM2"/>
    <mergeCell ref="BV12:EM14"/>
    <mergeCell ref="BV24:EM26"/>
    <mergeCell ref="BV36:EM38"/>
    <mergeCell ref="B48:BT48"/>
    <mergeCell ref="C33:H33"/>
    <mergeCell ref="AA47:AX47"/>
    <mergeCell ref="C43:Z43"/>
    <mergeCell ref="C44:Z44"/>
    <mergeCell ref="C45:Z45"/>
    <mergeCell ref="C46:Z46"/>
    <mergeCell ref="B39:B41"/>
    <mergeCell ref="B24:AS26"/>
    <mergeCell ref="I34:R34"/>
    <mergeCell ref="S34:Y34"/>
    <mergeCell ref="C34:H34"/>
    <mergeCell ref="I33:R33"/>
    <mergeCell ref="S33:Y33"/>
    <mergeCell ref="B36:BT38"/>
    <mergeCell ref="AA40:AX41"/>
    <mergeCell ref="Z34:AK34"/>
    <mergeCell ref="AR34:BA34"/>
    <mergeCell ref="BB34:BH34"/>
  </mergeCells>
  <phoneticPr fontId="25"/>
  <pageMargins left="0.86614173228346458" right="0.39370078740157483" top="0.98425196850393704" bottom="0.78740157480314965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"/>
  <dimension ref="A1:U62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4.875" style="8" customWidth="1"/>
    <col min="2" max="2" width="21.625" style="6" customWidth="1"/>
    <col min="3" max="3" width="20.625" style="103" customWidth="1"/>
    <col min="4" max="9" width="18.625" style="103" customWidth="1"/>
    <col min="10" max="10" width="19.125" style="103" customWidth="1"/>
    <col min="11" max="11" width="15.625" style="103" customWidth="1"/>
    <col min="12" max="13" width="16.625" style="103" customWidth="1"/>
    <col min="14" max="15" width="20.625" style="103" customWidth="1"/>
    <col min="16" max="16" width="19.625" style="103" customWidth="1"/>
    <col min="17" max="18" width="18.125" style="103" customWidth="1"/>
    <col min="19" max="19" width="6.5" style="8" customWidth="1"/>
    <col min="20" max="16384" width="9" style="6"/>
  </cols>
  <sheetData>
    <row r="1" spans="1:21" ht="30.95" customHeight="1">
      <c r="A1" s="4" t="s">
        <v>869</v>
      </c>
      <c r="S1" s="3"/>
    </row>
    <row r="2" spans="1:21" s="82" customFormat="1" ht="22.5" customHeight="1" thickBot="1">
      <c r="C2" s="104"/>
      <c r="D2" s="104"/>
      <c r="E2" s="104"/>
      <c r="F2" s="118"/>
      <c r="G2" s="118"/>
      <c r="H2" s="118"/>
      <c r="I2" s="104"/>
      <c r="J2" s="104"/>
      <c r="K2" s="104"/>
      <c r="L2" s="104"/>
      <c r="M2" s="104"/>
      <c r="N2" s="11"/>
      <c r="O2" s="11"/>
      <c r="P2" s="118"/>
      <c r="Q2" s="118"/>
      <c r="R2" s="119" t="s">
        <v>542</v>
      </c>
      <c r="S2" s="83"/>
    </row>
    <row r="3" spans="1:21" s="111" customFormat="1" ht="24.95" customHeight="1">
      <c r="A3" s="1562" t="s">
        <v>423</v>
      </c>
      <c r="B3" s="1563"/>
      <c r="C3" s="2811" t="s">
        <v>941</v>
      </c>
      <c r="D3" s="2798"/>
      <c r="E3" s="2812"/>
      <c r="F3" s="2797" t="s">
        <v>942</v>
      </c>
      <c r="G3" s="2798"/>
      <c r="H3" s="2812"/>
      <c r="I3" s="2794" t="s">
        <v>958</v>
      </c>
      <c r="J3" s="2727" t="s">
        <v>46</v>
      </c>
      <c r="K3" s="2815"/>
      <c r="L3" s="1659" t="s">
        <v>251</v>
      </c>
      <c r="M3" s="2709" t="s">
        <v>867</v>
      </c>
      <c r="N3" s="2774" t="s">
        <v>943</v>
      </c>
      <c r="O3" s="2812"/>
      <c r="P3" s="2797" t="s">
        <v>944</v>
      </c>
      <c r="Q3" s="2798"/>
      <c r="R3" s="2799"/>
      <c r="S3" s="16" t="s">
        <v>423</v>
      </c>
    </row>
    <row r="4" spans="1:21" s="111" customFormat="1" ht="24.95" customHeight="1">
      <c r="A4" s="1569" t="s">
        <v>424</v>
      </c>
      <c r="B4" s="1570"/>
      <c r="C4" s="2813"/>
      <c r="D4" s="2801"/>
      <c r="E4" s="2814"/>
      <c r="F4" s="2800"/>
      <c r="G4" s="2801"/>
      <c r="H4" s="2814"/>
      <c r="I4" s="2795"/>
      <c r="J4" s="2816"/>
      <c r="K4" s="2817"/>
      <c r="L4" s="1655"/>
      <c r="M4" s="2704"/>
      <c r="N4" s="2800"/>
      <c r="O4" s="2814"/>
      <c r="P4" s="2800"/>
      <c r="Q4" s="2801"/>
      <c r="R4" s="2802"/>
      <c r="S4" s="25" t="s">
        <v>424</v>
      </c>
    </row>
    <row r="5" spans="1:21" s="111" customFormat="1" ht="24.95" customHeight="1">
      <c r="A5" s="1569" t="s">
        <v>425</v>
      </c>
      <c r="B5" s="1570" t="s">
        <v>393</v>
      </c>
      <c r="C5" s="1660"/>
      <c r="D5" s="2703" t="s">
        <v>235</v>
      </c>
      <c r="E5" s="2703" t="s">
        <v>39</v>
      </c>
      <c r="F5" s="1574"/>
      <c r="G5" s="2703" t="s">
        <v>235</v>
      </c>
      <c r="H5" s="2703" t="s">
        <v>39</v>
      </c>
      <c r="I5" s="2795"/>
      <c r="J5" s="1655"/>
      <c r="K5" s="2703" t="s">
        <v>207</v>
      </c>
      <c r="L5" s="1655" t="s">
        <v>252</v>
      </c>
      <c r="M5" s="2704"/>
      <c r="N5" s="1661"/>
      <c r="O5" s="2703" t="s">
        <v>207</v>
      </c>
      <c r="P5" s="1574"/>
      <c r="Q5" s="2611" t="s">
        <v>146</v>
      </c>
      <c r="R5" s="2805" t="s">
        <v>983</v>
      </c>
      <c r="S5" s="25" t="s">
        <v>425</v>
      </c>
    </row>
    <row r="6" spans="1:21" s="111" customFormat="1" ht="24.95" customHeight="1">
      <c r="A6" s="1569" t="s">
        <v>426</v>
      </c>
      <c r="B6" s="1570"/>
      <c r="C6" s="2808" t="s">
        <v>208</v>
      </c>
      <c r="D6" s="2803"/>
      <c r="E6" s="2803"/>
      <c r="F6" s="1574"/>
      <c r="G6" s="2803"/>
      <c r="H6" s="2803"/>
      <c r="I6" s="2795"/>
      <c r="J6" s="2704" t="s">
        <v>209</v>
      </c>
      <c r="K6" s="2803"/>
      <c r="L6" s="2704" t="s">
        <v>210</v>
      </c>
      <c r="M6" s="2704"/>
      <c r="N6" s="2772" t="s">
        <v>47</v>
      </c>
      <c r="O6" s="2803"/>
      <c r="P6" s="1574"/>
      <c r="Q6" s="2758"/>
      <c r="R6" s="2806"/>
      <c r="S6" s="25" t="s">
        <v>426</v>
      </c>
    </row>
    <row r="7" spans="1:21" s="111" customFormat="1" ht="24.95" customHeight="1" thickBot="1">
      <c r="A7" s="1577" t="s">
        <v>427</v>
      </c>
      <c r="B7" s="1578"/>
      <c r="C7" s="2809"/>
      <c r="D7" s="2804"/>
      <c r="E7" s="2804"/>
      <c r="F7" s="1580"/>
      <c r="G7" s="2804"/>
      <c r="H7" s="2804"/>
      <c r="I7" s="2796"/>
      <c r="J7" s="2614"/>
      <c r="K7" s="2804"/>
      <c r="L7" s="2614"/>
      <c r="M7" s="2705"/>
      <c r="N7" s="2810"/>
      <c r="O7" s="2804"/>
      <c r="P7" s="1580"/>
      <c r="Q7" s="2612"/>
      <c r="R7" s="2807"/>
      <c r="S7" s="44" t="s">
        <v>427</v>
      </c>
    </row>
    <row r="8" spans="1:21" s="108" customFormat="1" ht="30" customHeight="1">
      <c r="A8" s="2639" t="s">
        <v>6</v>
      </c>
      <c r="B8" s="1570" t="s">
        <v>1098</v>
      </c>
      <c r="C8" s="957">
        <v>921347306786</v>
      </c>
      <c r="D8" s="926">
        <v>112876875396</v>
      </c>
      <c r="E8" s="926">
        <v>43012902465</v>
      </c>
      <c r="F8" s="958">
        <v>3969124173</v>
      </c>
      <c r="G8" s="958">
        <v>-24610694410</v>
      </c>
      <c r="H8" s="958">
        <v>-5624392779</v>
      </c>
      <c r="I8" s="958">
        <v>5194491434</v>
      </c>
      <c r="J8" s="384">
        <v>0</v>
      </c>
      <c r="K8" s="384">
        <v>0</v>
      </c>
      <c r="L8" s="384">
        <v>1269511</v>
      </c>
      <c r="M8" s="1746" t="s">
        <v>1022</v>
      </c>
      <c r="N8" s="384">
        <v>926543067731</v>
      </c>
      <c r="O8" s="384">
        <v>12673654863</v>
      </c>
      <c r="P8" s="384">
        <v>31837416260</v>
      </c>
      <c r="Q8" s="384">
        <v>31497316260</v>
      </c>
      <c r="R8" s="400">
        <v>340100000</v>
      </c>
      <c r="S8" s="28"/>
      <c r="T8" s="111"/>
      <c r="U8" s="111"/>
    </row>
    <row r="9" spans="1:21" s="108" customFormat="1" ht="30" customHeight="1">
      <c r="A9" s="2640"/>
      <c r="B9" s="1570" t="s">
        <v>1099</v>
      </c>
      <c r="C9" s="384">
        <v>894341261225</v>
      </c>
      <c r="D9" s="390">
        <v>109916908491</v>
      </c>
      <c r="E9" s="390">
        <v>42344516427</v>
      </c>
      <c r="F9" s="384">
        <v>5724933216</v>
      </c>
      <c r="G9" s="384">
        <v>-24081936111</v>
      </c>
      <c r="H9" s="384">
        <v>-5980962339</v>
      </c>
      <c r="I9" s="384">
        <v>5954231751</v>
      </c>
      <c r="J9" s="400">
        <v>0</v>
      </c>
      <c r="K9" s="384">
        <v>0</v>
      </c>
      <c r="L9" s="384">
        <v>1054170</v>
      </c>
      <c r="M9" s="1750" t="s">
        <v>1022</v>
      </c>
      <c r="N9" s="400">
        <v>900296547146</v>
      </c>
      <c r="O9" s="400">
        <v>7072521295</v>
      </c>
      <c r="P9" s="384">
        <v>37333204484</v>
      </c>
      <c r="Q9" s="384">
        <v>37175059739</v>
      </c>
      <c r="R9" s="400">
        <v>158144745</v>
      </c>
      <c r="S9" s="28"/>
    </row>
    <row r="10" spans="1:21" s="108" customFormat="1" ht="30" customHeight="1">
      <c r="A10" s="2640"/>
      <c r="B10" s="1570" t="s">
        <v>1100</v>
      </c>
      <c r="C10" s="384">
        <v>762131239743</v>
      </c>
      <c r="D10" s="390">
        <v>58057517595</v>
      </c>
      <c r="E10" s="390">
        <v>21458866857</v>
      </c>
      <c r="F10" s="384">
        <v>-11817410686</v>
      </c>
      <c r="G10" s="384">
        <v>-8873931581</v>
      </c>
      <c r="H10" s="384">
        <v>-3913503578</v>
      </c>
      <c r="I10" s="384">
        <v>9785639183</v>
      </c>
      <c r="J10" s="400">
        <v>0</v>
      </c>
      <c r="K10" s="384">
        <v>0</v>
      </c>
      <c r="L10" s="384">
        <v>0</v>
      </c>
      <c r="M10" s="400">
        <v>0</v>
      </c>
      <c r="N10" s="400">
        <v>771916878926</v>
      </c>
      <c r="O10" s="400">
        <v>3209968375</v>
      </c>
      <c r="P10" s="384">
        <v>22018215261</v>
      </c>
      <c r="Q10" s="384">
        <v>21487998198</v>
      </c>
      <c r="R10" s="400">
        <v>530217063</v>
      </c>
      <c r="S10" s="28"/>
    </row>
    <row r="11" spans="1:21" s="108" customFormat="1" ht="30" customHeight="1">
      <c r="A11" s="2640"/>
      <c r="B11" s="1570" t="s">
        <v>1101</v>
      </c>
      <c r="C11" s="390">
        <v>735371742391</v>
      </c>
      <c r="D11" s="390">
        <v>56172989274</v>
      </c>
      <c r="E11" s="390">
        <v>19423176955</v>
      </c>
      <c r="F11" s="384">
        <v>-3784028684</v>
      </c>
      <c r="G11" s="384">
        <v>-7646808718</v>
      </c>
      <c r="H11" s="384">
        <v>-2123487611</v>
      </c>
      <c r="I11" s="390">
        <v>4785107673</v>
      </c>
      <c r="J11" s="401">
        <v>0</v>
      </c>
      <c r="K11" s="390">
        <v>0</v>
      </c>
      <c r="L11" s="390">
        <v>0</v>
      </c>
      <c r="M11" s="401">
        <v>0</v>
      </c>
      <c r="N11" s="401">
        <v>740156850064</v>
      </c>
      <c r="O11" s="401">
        <v>548039083</v>
      </c>
      <c r="P11" s="384">
        <v>19674264986</v>
      </c>
      <c r="Q11" s="384">
        <v>19591567553</v>
      </c>
      <c r="R11" s="400">
        <v>100000000</v>
      </c>
      <c r="S11" s="28"/>
    </row>
    <row r="12" spans="1:21" s="108" customFormat="1" ht="30" customHeight="1">
      <c r="A12" s="2641"/>
      <c r="B12" s="1733" t="s">
        <v>1097</v>
      </c>
      <c r="C12" s="402">
        <v>697550536197</v>
      </c>
      <c r="D12" s="402">
        <v>55443066273</v>
      </c>
      <c r="E12" s="402">
        <v>19901640430</v>
      </c>
      <c r="F12" s="385">
        <v>4289186049</v>
      </c>
      <c r="G12" s="385">
        <v>-7443424614</v>
      </c>
      <c r="H12" s="385">
        <v>-3101782655</v>
      </c>
      <c r="I12" s="402">
        <v>4683894593</v>
      </c>
      <c r="J12" s="403">
        <v>17302567</v>
      </c>
      <c r="K12" s="402">
        <v>0</v>
      </c>
      <c r="L12" s="402">
        <v>0</v>
      </c>
      <c r="M12" s="403">
        <v>0</v>
      </c>
      <c r="N12" s="403">
        <v>702251733357</v>
      </c>
      <c r="O12" s="403">
        <v>91601587</v>
      </c>
      <c r="P12" s="385">
        <v>26071536772</v>
      </c>
      <c r="Q12" s="385">
        <v>26018084215</v>
      </c>
      <c r="R12" s="906">
        <v>53452557</v>
      </c>
      <c r="S12" s="110"/>
    </row>
    <row r="13" spans="1:21" s="108" customFormat="1" ht="30" customHeight="1">
      <c r="A13" s="2642" t="s">
        <v>963</v>
      </c>
      <c r="B13" s="1570" t="s">
        <v>1098</v>
      </c>
      <c r="C13" s="920">
        <v>871326849174</v>
      </c>
      <c r="D13" s="390">
        <v>103215063817</v>
      </c>
      <c r="E13" s="390">
        <v>38490867872</v>
      </c>
      <c r="F13" s="384">
        <v>3523514678</v>
      </c>
      <c r="G13" s="384">
        <v>-24559380928</v>
      </c>
      <c r="H13" s="384">
        <v>-5648967222</v>
      </c>
      <c r="I13" s="384">
        <v>5183962821</v>
      </c>
      <c r="J13" s="384">
        <v>0</v>
      </c>
      <c r="K13" s="384">
        <v>0</v>
      </c>
      <c r="L13" s="384">
        <v>1269511</v>
      </c>
      <c r="M13" s="1746" t="s">
        <v>1022</v>
      </c>
      <c r="N13" s="384">
        <v>876512081506</v>
      </c>
      <c r="O13" s="384">
        <v>12673654863</v>
      </c>
      <c r="P13" s="384">
        <v>27370124274</v>
      </c>
      <c r="Q13" s="384">
        <v>27030024274</v>
      </c>
      <c r="R13" s="400">
        <v>340100000</v>
      </c>
      <c r="S13" s="28"/>
      <c r="T13" s="111"/>
      <c r="U13" s="111"/>
    </row>
    <row r="14" spans="1:21" s="108" customFormat="1" ht="30" customHeight="1">
      <c r="A14" s="2640"/>
      <c r="B14" s="1570" t="s">
        <v>1099</v>
      </c>
      <c r="C14" s="384">
        <v>844680631948</v>
      </c>
      <c r="D14" s="390">
        <v>100220975711</v>
      </c>
      <c r="E14" s="390">
        <v>37642878853</v>
      </c>
      <c r="F14" s="384">
        <v>4748021403</v>
      </c>
      <c r="G14" s="384">
        <v>-24139556016</v>
      </c>
      <c r="H14" s="384">
        <v>-5792122215</v>
      </c>
      <c r="I14" s="384">
        <v>5948956822</v>
      </c>
      <c r="J14" s="400">
        <v>0</v>
      </c>
      <c r="K14" s="384">
        <v>0</v>
      </c>
      <c r="L14" s="384">
        <v>1054170</v>
      </c>
      <c r="M14" s="1750" t="s">
        <v>1022</v>
      </c>
      <c r="N14" s="400">
        <v>850630642940</v>
      </c>
      <c r="O14" s="400">
        <v>7072521295</v>
      </c>
      <c r="P14" s="384">
        <v>31622275614</v>
      </c>
      <c r="Q14" s="384">
        <v>31487275614</v>
      </c>
      <c r="R14" s="400">
        <v>135000000</v>
      </c>
      <c r="S14" s="28"/>
    </row>
    <row r="15" spans="1:21" s="108" customFormat="1" ht="30" customHeight="1">
      <c r="A15" s="2640"/>
      <c r="B15" s="1570" t="s">
        <v>1100</v>
      </c>
      <c r="C15" s="384">
        <v>712914544981</v>
      </c>
      <c r="D15" s="390">
        <v>48386564684</v>
      </c>
      <c r="E15" s="390">
        <v>16869810345</v>
      </c>
      <c r="F15" s="384">
        <v>-12469948208</v>
      </c>
      <c r="G15" s="384">
        <v>-8863472526</v>
      </c>
      <c r="H15" s="384">
        <v>-3799605615</v>
      </c>
      <c r="I15" s="384">
        <v>9780433475</v>
      </c>
      <c r="J15" s="400">
        <v>0</v>
      </c>
      <c r="K15" s="384">
        <v>0</v>
      </c>
      <c r="L15" s="384">
        <v>0</v>
      </c>
      <c r="M15" s="400">
        <v>0</v>
      </c>
      <c r="N15" s="400">
        <v>722694978456</v>
      </c>
      <c r="O15" s="400">
        <v>3209968375</v>
      </c>
      <c r="P15" s="384">
        <v>13256099322</v>
      </c>
      <c r="Q15" s="384">
        <v>12775882259</v>
      </c>
      <c r="R15" s="400">
        <v>480217063</v>
      </c>
      <c r="S15" s="28"/>
    </row>
    <row r="16" spans="1:21" s="108" customFormat="1" ht="30" customHeight="1">
      <c r="A16" s="2640"/>
      <c r="B16" s="1570" t="s">
        <v>1101</v>
      </c>
      <c r="C16" s="390">
        <v>685046433839</v>
      </c>
      <c r="D16" s="390">
        <v>46233361538</v>
      </c>
      <c r="E16" s="390">
        <v>14762357559</v>
      </c>
      <c r="F16" s="384">
        <v>-2898508548</v>
      </c>
      <c r="G16" s="384">
        <v>-7304153091</v>
      </c>
      <c r="H16" s="384">
        <v>-1881927282</v>
      </c>
      <c r="I16" s="390">
        <v>4470503653</v>
      </c>
      <c r="J16" s="401">
        <v>0</v>
      </c>
      <c r="K16" s="390">
        <v>0</v>
      </c>
      <c r="L16" s="390">
        <v>0</v>
      </c>
      <c r="M16" s="401">
        <v>0</v>
      </c>
      <c r="N16" s="401">
        <v>689516937492</v>
      </c>
      <c r="O16" s="401">
        <v>548039083</v>
      </c>
      <c r="P16" s="384">
        <v>11562368433</v>
      </c>
      <c r="Q16" s="384">
        <v>11479671000</v>
      </c>
      <c r="R16" s="400">
        <v>100000000</v>
      </c>
      <c r="S16" s="28"/>
    </row>
    <row r="17" spans="1:19" s="108" customFormat="1" ht="30" customHeight="1">
      <c r="A17" s="2641"/>
      <c r="B17" s="1733" t="s">
        <v>1097</v>
      </c>
      <c r="C17" s="402">
        <v>647930281244</v>
      </c>
      <c r="D17" s="402">
        <v>45422379367</v>
      </c>
      <c r="E17" s="402">
        <v>15098737950</v>
      </c>
      <c r="F17" s="384">
        <v>5443191094</v>
      </c>
      <c r="G17" s="384">
        <v>-6636354524</v>
      </c>
      <c r="H17" s="384">
        <v>-2391106802</v>
      </c>
      <c r="I17" s="402">
        <v>3944087627</v>
      </c>
      <c r="J17" s="403">
        <v>17302567</v>
      </c>
      <c r="K17" s="402">
        <v>0</v>
      </c>
      <c r="L17" s="402">
        <v>0</v>
      </c>
      <c r="M17" s="403">
        <v>0</v>
      </c>
      <c r="N17" s="403">
        <v>651891671438</v>
      </c>
      <c r="O17" s="401">
        <v>91601587</v>
      </c>
      <c r="P17" s="384">
        <v>16667549230</v>
      </c>
      <c r="Q17" s="384">
        <v>16617549230</v>
      </c>
      <c r="R17" s="400">
        <v>50000000</v>
      </c>
      <c r="S17" s="110"/>
    </row>
    <row r="18" spans="1:19" ht="23.1" customHeight="1">
      <c r="A18" s="57">
        <v>1</v>
      </c>
      <c r="B18" s="58" t="s">
        <v>1027</v>
      </c>
      <c r="C18" s="386">
        <v>31751885691</v>
      </c>
      <c r="D18" s="386">
        <v>2198215566</v>
      </c>
      <c r="E18" s="386">
        <v>717215246</v>
      </c>
      <c r="F18" s="386">
        <v>67682851</v>
      </c>
      <c r="G18" s="386">
        <v>-465961558</v>
      </c>
      <c r="H18" s="386">
        <v>-79943868</v>
      </c>
      <c r="I18" s="386">
        <v>0</v>
      </c>
      <c r="J18" s="396">
        <v>0</v>
      </c>
      <c r="K18" s="396">
        <v>0</v>
      </c>
      <c r="L18" s="396">
        <v>0</v>
      </c>
      <c r="M18" s="396">
        <v>0</v>
      </c>
      <c r="N18" s="396">
        <v>31751885691</v>
      </c>
      <c r="O18" s="396">
        <v>540216</v>
      </c>
      <c r="P18" s="396">
        <v>947069557</v>
      </c>
      <c r="Q18" s="396">
        <v>947069557</v>
      </c>
      <c r="R18" s="936">
        <v>0</v>
      </c>
      <c r="S18" s="59">
        <v>1</v>
      </c>
    </row>
    <row r="19" spans="1:19" ht="23.1" customHeight="1">
      <c r="A19" s="60">
        <v>2</v>
      </c>
      <c r="B19" s="61" t="s">
        <v>1028</v>
      </c>
      <c r="C19" s="384">
        <v>18724631786</v>
      </c>
      <c r="D19" s="384">
        <v>1218984119</v>
      </c>
      <c r="E19" s="384">
        <v>381632131</v>
      </c>
      <c r="F19" s="384">
        <v>25401930</v>
      </c>
      <c r="G19" s="384">
        <v>-88369847</v>
      </c>
      <c r="H19" s="384">
        <v>-99106110</v>
      </c>
      <c r="I19" s="384">
        <v>25401930</v>
      </c>
      <c r="J19" s="388">
        <v>0</v>
      </c>
      <c r="K19" s="388">
        <v>0</v>
      </c>
      <c r="L19" s="388">
        <v>0</v>
      </c>
      <c r="M19" s="388">
        <v>0</v>
      </c>
      <c r="N19" s="388">
        <v>18750033716</v>
      </c>
      <c r="O19" s="388">
        <v>3095306</v>
      </c>
      <c r="P19" s="388">
        <v>0</v>
      </c>
      <c r="Q19" s="388">
        <v>0</v>
      </c>
      <c r="R19" s="387">
        <v>0</v>
      </c>
      <c r="S19" s="55">
        <v>2</v>
      </c>
    </row>
    <row r="20" spans="1:19" ht="23.1" customHeight="1">
      <c r="A20" s="60">
        <v>3</v>
      </c>
      <c r="B20" s="61" t="s">
        <v>1029</v>
      </c>
      <c r="C20" s="384">
        <v>51878351628</v>
      </c>
      <c r="D20" s="384">
        <v>3914878636</v>
      </c>
      <c r="E20" s="384">
        <v>1418708090</v>
      </c>
      <c r="F20" s="384">
        <v>752236259</v>
      </c>
      <c r="G20" s="384">
        <v>-340470614</v>
      </c>
      <c r="H20" s="384">
        <v>-260414563</v>
      </c>
      <c r="I20" s="384">
        <v>0</v>
      </c>
      <c r="J20" s="388">
        <v>0</v>
      </c>
      <c r="K20" s="388">
        <v>0</v>
      </c>
      <c r="L20" s="388">
        <v>0</v>
      </c>
      <c r="M20" s="388">
        <v>0</v>
      </c>
      <c r="N20" s="388">
        <v>51878351628</v>
      </c>
      <c r="O20" s="388">
        <v>9694032</v>
      </c>
      <c r="P20" s="388">
        <v>752236259</v>
      </c>
      <c r="Q20" s="388">
        <v>752236259</v>
      </c>
      <c r="R20" s="387">
        <v>0</v>
      </c>
      <c r="S20" s="55">
        <v>3</v>
      </c>
    </row>
    <row r="21" spans="1:19" ht="23.1" customHeight="1">
      <c r="A21" s="60">
        <v>6</v>
      </c>
      <c r="B21" s="61" t="s">
        <v>1030</v>
      </c>
      <c r="C21" s="384">
        <v>7895867438</v>
      </c>
      <c r="D21" s="384">
        <v>534148146</v>
      </c>
      <c r="E21" s="384">
        <v>128449708</v>
      </c>
      <c r="F21" s="384">
        <v>-56599827</v>
      </c>
      <c r="G21" s="384">
        <v>-101142534</v>
      </c>
      <c r="H21" s="384">
        <v>-9842806</v>
      </c>
      <c r="I21" s="384">
        <v>2922</v>
      </c>
      <c r="J21" s="388">
        <v>0</v>
      </c>
      <c r="K21" s="388">
        <v>0</v>
      </c>
      <c r="L21" s="388">
        <v>0</v>
      </c>
      <c r="M21" s="388">
        <v>0</v>
      </c>
      <c r="N21" s="388">
        <v>7895870360</v>
      </c>
      <c r="O21" s="388">
        <v>560220</v>
      </c>
      <c r="P21" s="388">
        <v>214343269</v>
      </c>
      <c r="Q21" s="388">
        <v>214343269</v>
      </c>
      <c r="R21" s="387">
        <v>0</v>
      </c>
      <c r="S21" s="55">
        <v>6</v>
      </c>
    </row>
    <row r="22" spans="1:19" ht="23.1" customHeight="1">
      <c r="A22" s="60">
        <v>7</v>
      </c>
      <c r="B22" s="61" t="s">
        <v>1031</v>
      </c>
      <c r="C22" s="385">
        <v>6272793953</v>
      </c>
      <c r="D22" s="385">
        <v>396638517</v>
      </c>
      <c r="E22" s="385">
        <v>124756007</v>
      </c>
      <c r="F22" s="385">
        <v>39126349</v>
      </c>
      <c r="G22" s="385">
        <v>-87149466</v>
      </c>
      <c r="H22" s="385">
        <v>-35881829</v>
      </c>
      <c r="I22" s="385">
        <v>1044</v>
      </c>
      <c r="J22" s="404">
        <v>0</v>
      </c>
      <c r="K22" s="404">
        <v>0</v>
      </c>
      <c r="L22" s="404">
        <v>0</v>
      </c>
      <c r="M22" s="404">
        <v>0</v>
      </c>
      <c r="N22" s="404">
        <v>6272794997</v>
      </c>
      <c r="O22" s="404">
        <v>1295660</v>
      </c>
      <c r="P22" s="404">
        <v>163706359</v>
      </c>
      <c r="Q22" s="404">
        <v>163706359</v>
      </c>
      <c r="R22" s="938">
        <v>0</v>
      </c>
      <c r="S22" s="55">
        <v>7</v>
      </c>
    </row>
    <row r="23" spans="1:19" ht="23.1" customHeight="1">
      <c r="A23" s="57">
        <v>8</v>
      </c>
      <c r="B23" s="58" t="s">
        <v>1032</v>
      </c>
      <c r="C23" s="921">
        <v>29842224384</v>
      </c>
      <c r="D23" s="922">
        <v>2240237940</v>
      </c>
      <c r="E23" s="922">
        <v>757722381</v>
      </c>
      <c r="F23" s="386">
        <v>615575894</v>
      </c>
      <c r="G23" s="386">
        <v>15733702</v>
      </c>
      <c r="H23" s="386">
        <v>-150503491</v>
      </c>
      <c r="I23" s="386">
        <v>15980187</v>
      </c>
      <c r="J23" s="396">
        <v>0</v>
      </c>
      <c r="K23" s="396">
        <v>0</v>
      </c>
      <c r="L23" s="396">
        <v>0</v>
      </c>
      <c r="M23" s="396">
        <v>0</v>
      </c>
      <c r="N23" s="396">
        <v>29858204571</v>
      </c>
      <c r="O23" s="396">
        <v>5172157</v>
      </c>
      <c r="P23" s="396">
        <v>631517649</v>
      </c>
      <c r="Q23" s="396">
        <v>631517649</v>
      </c>
      <c r="R23" s="936">
        <v>0</v>
      </c>
      <c r="S23" s="59">
        <v>8</v>
      </c>
    </row>
    <row r="24" spans="1:19" ht="23.1" customHeight="1">
      <c r="A24" s="60">
        <v>9</v>
      </c>
      <c r="B24" s="93" t="s">
        <v>1033</v>
      </c>
      <c r="C24" s="933">
        <v>8016288434</v>
      </c>
      <c r="D24" s="389">
        <v>556079209</v>
      </c>
      <c r="E24" s="389">
        <v>177931055</v>
      </c>
      <c r="F24" s="388">
        <v>23241869</v>
      </c>
      <c r="G24" s="388">
        <v>-95462803</v>
      </c>
      <c r="H24" s="388">
        <v>-26069694</v>
      </c>
      <c r="I24" s="388">
        <v>100037101</v>
      </c>
      <c r="J24" s="388">
        <v>0</v>
      </c>
      <c r="K24" s="388">
        <v>0</v>
      </c>
      <c r="L24" s="388">
        <v>0</v>
      </c>
      <c r="M24" s="388">
        <v>0</v>
      </c>
      <c r="N24" s="388">
        <v>8116325535</v>
      </c>
      <c r="O24" s="388">
        <v>484780</v>
      </c>
      <c r="P24" s="388">
        <v>233243155</v>
      </c>
      <c r="Q24" s="388">
        <v>233243155</v>
      </c>
      <c r="R24" s="387">
        <v>0</v>
      </c>
      <c r="S24" s="55">
        <v>9</v>
      </c>
    </row>
    <row r="25" spans="1:19" ht="23.1" customHeight="1">
      <c r="A25" s="60">
        <v>10</v>
      </c>
      <c r="B25" s="93" t="s">
        <v>1034</v>
      </c>
      <c r="C25" s="933">
        <v>11673908071</v>
      </c>
      <c r="D25" s="389">
        <v>759822950</v>
      </c>
      <c r="E25" s="389">
        <v>228359670</v>
      </c>
      <c r="F25" s="388">
        <v>-36042600</v>
      </c>
      <c r="G25" s="388">
        <v>-108761667</v>
      </c>
      <c r="H25" s="388">
        <v>-5110929</v>
      </c>
      <c r="I25" s="384">
        <v>0</v>
      </c>
      <c r="J25" s="384">
        <v>0</v>
      </c>
      <c r="K25" s="384">
        <v>0</v>
      </c>
      <c r="L25" s="384">
        <v>0</v>
      </c>
      <c r="M25" s="384">
        <v>0</v>
      </c>
      <c r="N25" s="384">
        <v>11673908071</v>
      </c>
      <c r="O25" s="384">
        <v>1436768</v>
      </c>
      <c r="P25" s="388">
        <v>47849567</v>
      </c>
      <c r="Q25" s="388">
        <v>47849567</v>
      </c>
      <c r="R25" s="387">
        <v>0</v>
      </c>
      <c r="S25" s="55">
        <v>10</v>
      </c>
    </row>
    <row r="26" spans="1:19" s="99" customFormat="1" ht="23.1" customHeight="1">
      <c r="A26" s="62">
        <v>11</v>
      </c>
      <c r="B26" s="61" t="s">
        <v>1035</v>
      </c>
      <c r="C26" s="920">
        <v>7735938429</v>
      </c>
      <c r="D26" s="390">
        <v>503515567</v>
      </c>
      <c r="E26" s="390">
        <v>175745807</v>
      </c>
      <c r="F26" s="384">
        <v>164155502</v>
      </c>
      <c r="G26" s="384">
        <v>-3316789</v>
      </c>
      <c r="H26" s="384">
        <v>12298757</v>
      </c>
      <c r="I26" s="384">
        <v>125092234</v>
      </c>
      <c r="J26" s="384">
        <v>0</v>
      </c>
      <c r="K26" s="384">
        <v>0</v>
      </c>
      <c r="L26" s="384">
        <v>0</v>
      </c>
      <c r="M26" s="384">
        <v>0</v>
      </c>
      <c r="N26" s="384">
        <v>7861030663</v>
      </c>
      <c r="O26" s="384">
        <v>254584</v>
      </c>
      <c r="P26" s="384">
        <v>173940473</v>
      </c>
      <c r="Q26" s="384">
        <v>173940473</v>
      </c>
      <c r="R26" s="400">
        <v>0</v>
      </c>
      <c r="S26" s="63">
        <v>11</v>
      </c>
    </row>
    <row r="27" spans="1:19" s="99" customFormat="1" ht="23.1" customHeight="1">
      <c r="A27" s="62">
        <v>12</v>
      </c>
      <c r="B27" s="61" t="s">
        <v>1036</v>
      </c>
      <c r="C27" s="923">
        <v>8888635310</v>
      </c>
      <c r="D27" s="402">
        <v>592551433</v>
      </c>
      <c r="E27" s="402">
        <v>165965965</v>
      </c>
      <c r="F27" s="385">
        <v>-32472902</v>
      </c>
      <c r="G27" s="385">
        <v>-12707944</v>
      </c>
      <c r="H27" s="385">
        <v>6855736</v>
      </c>
      <c r="I27" s="385">
        <v>200089415</v>
      </c>
      <c r="J27" s="385">
        <v>0</v>
      </c>
      <c r="K27" s="385">
        <v>0</v>
      </c>
      <c r="L27" s="385">
        <v>0</v>
      </c>
      <c r="M27" s="385">
        <v>0</v>
      </c>
      <c r="N27" s="385">
        <v>9088724725</v>
      </c>
      <c r="O27" s="385">
        <v>300542</v>
      </c>
      <c r="P27" s="385">
        <v>348749687</v>
      </c>
      <c r="Q27" s="385">
        <v>348749687</v>
      </c>
      <c r="R27" s="906">
        <v>0</v>
      </c>
      <c r="S27" s="63">
        <v>12</v>
      </c>
    </row>
    <row r="28" spans="1:19" s="99" customFormat="1" ht="23.1" customHeight="1">
      <c r="A28" s="1536">
        <v>14</v>
      </c>
      <c r="B28" s="58" t="s">
        <v>1037</v>
      </c>
      <c r="C28" s="921">
        <v>22752515434</v>
      </c>
      <c r="D28" s="922">
        <v>1491156626</v>
      </c>
      <c r="E28" s="922">
        <v>480795424</v>
      </c>
      <c r="F28" s="386">
        <v>108484690</v>
      </c>
      <c r="G28" s="386">
        <v>-118762572</v>
      </c>
      <c r="H28" s="386">
        <v>-89906906</v>
      </c>
      <c r="I28" s="386">
        <v>7464</v>
      </c>
      <c r="J28" s="386">
        <v>0</v>
      </c>
      <c r="K28" s="386">
        <v>0</v>
      </c>
      <c r="L28" s="386">
        <v>0</v>
      </c>
      <c r="M28" s="386">
        <v>0</v>
      </c>
      <c r="N28" s="386">
        <v>22752522898</v>
      </c>
      <c r="O28" s="386">
        <v>6426302</v>
      </c>
      <c r="P28" s="386">
        <v>684330121</v>
      </c>
      <c r="Q28" s="386">
        <v>684330121</v>
      </c>
      <c r="R28" s="905">
        <v>0</v>
      </c>
      <c r="S28" s="67">
        <v>14</v>
      </c>
    </row>
    <row r="29" spans="1:19" s="99" customFormat="1" ht="23.1" customHeight="1">
      <c r="A29" s="62">
        <v>15</v>
      </c>
      <c r="B29" s="61" t="s">
        <v>1038</v>
      </c>
      <c r="C29" s="920">
        <v>15133611698</v>
      </c>
      <c r="D29" s="390">
        <v>992031668</v>
      </c>
      <c r="E29" s="390">
        <v>310571784</v>
      </c>
      <c r="F29" s="384">
        <v>67149751</v>
      </c>
      <c r="G29" s="384">
        <v>-111513211</v>
      </c>
      <c r="H29" s="384">
        <v>-82865548</v>
      </c>
      <c r="I29" s="384">
        <v>40220836</v>
      </c>
      <c r="J29" s="384">
        <v>0</v>
      </c>
      <c r="K29" s="384">
        <v>0</v>
      </c>
      <c r="L29" s="384">
        <v>0</v>
      </c>
      <c r="M29" s="384">
        <v>0</v>
      </c>
      <c r="N29" s="384">
        <v>15173832534</v>
      </c>
      <c r="O29" s="384">
        <v>941708</v>
      </c>
      <c r="P29" s="384">
        <v>404914834</v>
      </c>
      <c r="Q29" s="384">
        <v>404914834</v>
      </c>
      <c r="R29" s="400">
        <v>0</v>
      </c>
      <c r="S29" s="63">
        <v>15</v>
      </c>
    </row>
    <row r="30" spans="1:19" s="99" customFormat="1" ht="23.1" customHeight="1">
      <c r="A30" s="62">
        <v>16</v>
      </c>
      <c r="B30" s="61" t="s">
        <v>1039</v>
      </c>
      <c r="C30" s="920">
        <v>5249714683</v>
      </c>
      <c r="D30" s="390">
        <v>342276158</v>
      </c>
      <c r="E30" s="390">
        <v>101967701</v>
      </c>
      <c r="F30" s="384">
        <v>66725771</v>
      </c>
      <c r="G30" s="384">
        <v>-20109789</v>
      </c>
      <c r="H30" s="384">
        <v>-27247291</v>
      </c>
      <c r="I30" s="384">
        <v>201817</v>
      </c>
      <c r="J30" s="384">
        <v>0</v>
      </c>
      <c r="K30" s="384">
        <v>0</v>
      </c>
      <c r="L30" s="384">
        <v>0</v>
      </c>
      <c r="M30" s="384">
        <v>0</v>
      </c>
      <c r="N30" s="384">
        <v>5249916500</v>
      </c>
      <c r="O30" s="384">
        <v>221235</v>
      </c>
      <c r="P30" s="384">
        <v>481617562</v>
      </c>
      <c r="Q30" s="384">
        <v>431617562</v>
      </c>
      <c r="R30" s="400">
        <v>50000000</v>
      </c>
      <c r="S30" s="63">
        <v>16</v>
      </c>
    </row>
    <row r="31" spans="1:19" s="99" customFormat="1" ht="23.1" customHeight="1">
      <c r="A31" s="62">
        <v>17</v>
      </c>
      <c r="B31" s="61" t="s">
        <v>1040</v>
      </c>
      <c r="C31" s="920">
        <v>10680201473</v>
      </c>
      <c r="D31" s="390">
        <v>739130997</v>
      </c>
      <c r="E31" s="390">
        <v>204555293</v>
      </c>
      <c r="F31" s="384">
        <v>-1875950</v>
      </c>
      <c r="G31" s="384">
        <v>4630697</v>
      </c>
      <c r="H31" s="384">
        <v>2308070</v>
      </c>
      <c r="I31" s="384">
        <v>271795863</v>
      </c>
      <c r="J31" s="384">
        <v>0</v>
      </c>
      <c r="K31" s="384">
        <v>0</v>
      </c>
      <c r="L31" s="384">
        <v>0</v>
      </c>
      <c r="M31" s="384">
        <v>0</v>
      </c>
      <c r="N31" s="384">
        <v>10951997336</v>
      </c>
      <c r="O31" s="384">
        <v>640955</v>
      </c>
      <c r="P31" s="384">
        <v>336135557</v>
      </c>
      <c r="Q31" s="384">
        <v>336135557</v>
      </c>
      <c r="R31" s="400">
        <v>0</v>
      </c>
      <c r="S31" s="63">
        <v>17</v>
      </c>
    </row>
    <row r="32" spans="1:19" s="99" customFormat="1" ht="23.1" customHeight="1">
      <c r="A32" s="62">
        <v>18</v>
      </c>
      <c r="B32" s="61" t="s">
        <v>1041</v>
      </c>
      <c r="C32" s="923">
        <v>13887597028</v>
      </c>
      <c r="D32" s="402">
        <v>957322508</v>
      </c>
      <c r="E32" s="402">
        <v>305859632</v>
      </c>
      <c r="F32" s="385">
        <v>10126198</v>
      </c>
      <c r="G32" s="385">
        <v>-66837692</v>
      </c>
      <c r="H32" s="385">
        <v>-108356969</v>
      </c>
      <c r="I32" s="385">
        <v>40044</v>
      </c>
      <c r="J32" s="385">
        <v>0</v>
      </c>
      <c r="K32" s="385">
        <v>0</v>
      </c>
      <c r="L32" s="385">
        <v>0</v>
      </c>
      <c r="M32" s="385">
        <v>0</v>
      </c>
      <c r="N32" s="385">
        <v>13887637072</v>
      </c>
      <c r="O32" s="385">
        <v>5217614</v>
      </c>
      <c r="P32" s="385">
        <v>401391469</v>
      </c>
      <c r="Q32" s="385">
        <v>401391469</v>
      </c>
      <c r="R32" s="906">
        <v>0</v>
      </c>
      <c r="S32" s="63">
        <v>18</v>
      </c>
    </row>
    <row r="33" spans="1:19" s="99" customFormat="1" ht="23.1" customHeight="1">
      <c r="A33" s="68">
        <v>19</v>
      </c>
      <c r="B33" s="58" t="s">
        <v>1042</v>
      </c>
      <c r="C33" s="921">
        <v>19278954037</v>
      </c>
      <c r="D33" s="922">
        <v>1318705974</v>
      </c>
      <c r="E33" s="922">
        <v>434621370</v>
      </c>
      <c r="F33" s="386">
        <v>273820958</v>
      </c>
      <c r="G33" s="386">
        <v>-230997573</v>
      </c>
      <c r="H33" s="386">
        <v>-76177903</v>
      </c>
      <c r="I33" s="386">
        <v>118</v>
      </c>
      <c r="J33" s="386">
        <v>0</v>
      </c>
      <c r="K33" s="386">
        <v>0</v>
      </c>
      <c r="L33" s="386">
        <v>0</v>
      </c>
      <c r="M33" s="386">
        <v>0</v>
      </c>
      <c r="N33" s="386">
        <v>19278954155</v>
      </c>
      <c r="O33" s="386">
        <v>619088</v>
      </c>
      <c r="P33" s="386">
        <v>470568672</v>
      </c>
      <c r="Q33" s="386">
        <v>470568672</v>
      </c>
      <c r="R33" s="905">
        <v>0</v>
      </c>
      <c r="S33" s="69">
        <v>19</v>
      </c>
    </row>
    <row r="34" spans="1:19" s="99" customFormat="1" ht="23.1" customHeight="1">
      <c r="A34" s="62">
        <v>21</v>
      </c>
      <c r="B34" s="61" t="s">
        <v>1043</v>
      </c>
      <c r="C34" s="920">
        <v>20616266473</v>
      </c>
      <c r="D34" s="390">
        <v>1546730180</v>
      </c>
      <c r="E34" s="390">
        <v>588834350</v>
      </c>
      <c r="F34" s="384">
        <v>140238355</v>
      </c>
      <c r="G34" s="384">
        <v>-261476086</v>
      </c>
      <c r="H34" s="384">
        <v>-105719048</v>
      </c>
      <c r="I34" s="384">
        <v>0</v>
      </c>
      <c r="J34" s="384">
        <v>0</v>
      </c>
      <c r="K34" s="384">
        <v>0</v>
      </c>
      <c r="L34" s="384">
        <v>0</v>
      </c>
      <c r="M34" s="384">
        <v>0</v>
      </c>
      <c r="N34" s="384">
        <v>20616266473</v>
      </c>
      <c r="O34" s="384">
        <v>52549</v>
      </c>
      <c r="P34" s="384">
        <v>824798108</v>
      </c>
      <c r="Q34" s="384">
        <v>824798108</v>
      </c>
      <c r="R34" s="400">
        <v>0</v>
      </c>
      <c r="S34" s="63">
        <v>21</v>
      </c>
    </row>
    <row r="35" spans="1:19" s="99" customFormat="1" ht="23.1" customHeight="1">
      <c r="A35" s="62">
        <v>22</v>
      </c>
      <c r="B35" s="61" t="s">
        <v>1044</v>
      </c>
      <c r="C35" s="920">
        <v>29923584750</v>
      </c>
      <c r="D35" s="390">
        <v>2088810669</v>
      </c>
      <c r="E35" s="390">
        <v>729472979</v>
      </c>
      <c r="F35" s="384">
        <v>48789972</v>
      </c>
      <c r="G35" s="384">
        <v>-341896681</v>
      </c>
      <c r="H35" s="384">
        <v>-125672934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29923584750</v>
      </c>
      <c r="O35" s="384">
        <v>8457631</v>
      </c>
      <c r="P35" s="384">
        <v>816333071</v>
      </c>
      <c r="Q35" s="384">
        <v>816333071</v>
      </c>
      <c r="R35" s="400">
        <v>0</v>
      </c>
      <c r="S35" s="63">
        <v>22</v>
      </c>
    </row>
    <row r="36" spans="1:19" s="99" customFormat="1" ht="23.1" customHeight="1">
      <c r="A36" s="62">
        <v>23</v>
      </c>
      <c r="B36" s="61" t="s">
        <v>1045</v>
      </c>
      <c r="C36" s="920">
        <v>6564211118</v>
      </c>
      <c r="D36" s="390">
        <v>539751843</v>
      </c>
      <c r="E36" s="390">
        <v>183186253</v>
      </c>
      <c r="F36" s="384">
        <v>17177803</v>
      </c>
      <c r="G36" s="384">
        <v>-210980987</v>
      </c>
      <c r="H36" s="384">
        <v>-62590878</v>
      </c>
      <c r="I36" s="384">
        <v>0</v>
      </c>
      <c r="J36" s="384">
        <v>0</v>
      </c>
      <c r="K36" s="384">
        <v>0</v>
      </c>
      <c r="L36" s="384">
        <v>0</v>
      </c>
      <c r="M36" s="384">
        <v>0</v>
      </c>
      <c r="N36" s="384">
        <v>6564211118</v>
      </c>
      <c r="O36" s="384">
        <v>2908373</v>
      </c>
      <c r="P36" s="384">
        <v>52363508</v>
      </c>
      <c r="Q36" s="384">
        <v>52363508</v>
      </c>
      <c r="R36" s="400">
        <v>0</v>
      </c>
      <c r="S36" s="63">
        <v>23</v>
      </c>
    </row>
    <row r="37" spans="1:19" s="99" customFormat="1" ht="23.1" customHeight="1">
      <c r="A37" s="62">
        <v>24</v>
      </c>
      <c r="B37" s="61" t="s">
        <v>1046</v>
      </c>
      <c r="C37" s="923">
        <v>10135482574</v>
      </c>
      <c r="D37" s="402">
        <v>830194437</v>
      </c>
      <c r="E37" s="402">
        <v>317310187</v>
      </c>
      <c r="F37" s="385">
        <v>121177485</v>
      </c>
      <c r="G37" s="385">
        <v>-228362654</v>
      </c>
      <c r="H37" s="385">
        <v>-61770832</v>
      </c>
      <c r="I37" s="385">
        <v>12510</v>
      </c>
      <c r="J37" s="385">
        <v>0</v>
      </c>
      <c r="K37" s="385">
        <v>0</v>
      </c>
      <c r="L37" s="385">
        <v>0</v>
      </c>
      <c r="M37" s="385">
        <v>0</v>
      </c>
      <c r="N37" s="385">
        <v>10135495084</v>
      </c>
      <c r="O37" s="385">
        <v>276189</v>
      </c>
      <c r="P37" s="385">
        <v>283339062</v>
      </c>
      <c r="Q37" s="385">
        <v>283339062</v>
      </c>
      <c r="R37" s="906">
        <v>0</v>
      </c>
      <c r="S37" s="63">
        <v>24</v>
      </c>
    </row>
    <row r="38" spans="1:19" s="99" customFormat="1" ht="23.1" customHeight="1">
      <c r="A38" s="1536">
        <v>25</v>
      </c>
      <c r="B38" s="58" t="s">
        <v>1047</v>
      </c>
      <c r="C38" s="921">
        <v>14152013783</v>
      </c>
      <c r="D38" s="922">
        <v>975648351</v>
      </c>
      <c r="E38" s="922">
        <v>312302528</v>
      </c>
      <c r="F38" s="386">
        <v>41736990</v>
      </c>
      <c r="G38" s="386">
        <v>-215312185</v>
      </c>
      <c r="H38" s="386">
        <v>-54877701</v>
      </c>
      <c r="I38" s="386">
        <v>179614381</v>
      </c>
      <c r="J38" s="386">
        <v>0</v>
      </c>
      <c r="K38" s="386">
        <v>0</v>
      </c>
      <c r="L38" s="386">
        <v>0</v>
      </c>
      <c r="M38" s="386">
        <v>0</v>
      </c>
      <c r="N38" s="386">
        <v>14331628164</v>
      </c>
      <c r="O38" s="386">
        <v>807182</v>
      </c>
      <c r="P38" s="386">
        <v>200561183</v>
      </c>
      <c r="Q38" s="386">
        <v>200561183</v>
      </c>
      <c r="R38" s="905">
        <v>0</v>
      </c>
      <c r="S38" s="67">
        <v>25</v>
      </c>
    </row>
    <row r="39" spans="1:19" s="99" customFormat="1" ht="23.1" customHeight="1">
      <c r="A39" s="62">
        <v>27</v>
      </c>
      <c r="B39" s="61" t="s">
        <v>1048</v>
      </c>
      <c r="C39" s="920">
        <v>10149100061</v>
      </c>
      <c r="D39" s="390">
        <v>769316161</v>
      </c>
      <c r="E39" s="390">
        <v>283553900</v>
      </c>
      <c r="F39" s="384">
        <v>400866483</v>
      </c>
      <c r="G39" s="384">
        <v>-132637417</v>
      </c>
      <c r="H39" s="384">
        <v>-51087801</v>
      </c>
      <c r="I39" s="384">
        <v>181564399</v>
      </c>
      <c r="J39" s="384">
        <v>0</v>
      </c>
      <c r="K39" s="384">
        <v>0</v>
      </c>
      <c r="L39" s="384">
        <v>0</v>
      </c>
      <c r="M39" s="384">
        <v>0</v>
      </c>
      <c r="N39" s="384">
        <v>10330664460</v>
      </c>
      <c r="O39" s="384">
        <v>562906</v>
      </c>
      <c r="P39" s="384">
        <v>366323420</v>
      </c>
      <c r="Q39" s="384">
        <v>366323420</v>
      </c>
      <c r="R39" s="400">
        <v>0</v>
      </c>
      <c r="S39" s="63">
        <v>27</v>
      </c>
    </row>
    <row r="40" spans="1:19" s="99" customFormat="1" ht="23.1" customHeight="1">
      <c r="A40" s="62">
        <v>28</v>
      </c>
      <c r="B40" s="61" t="s">
        <v>1049</v>
      </c>
      <c r="C40" s="920">
        <v>6388274268</v>
      </c>
      <c r="D40" s="390">
        <v>475663772</v>
      </c>
      <c r="E40" s="390">
        <v>162298683</v>
      </c>
      <c r="F40" s="384">
        <v>27589282</v>
      </c>
      <c r="G40" s="384">
        <v>-78930408</v>
      </c>
      <c r="H40" s="384">
        <v>-32856796</v>
      </c>
      <c r="I40" s="384">
        <v>4182000</v>
      </c>
      <c r="J40" s="384">
        <v>0</v>
      </c>
      <c r="K40" s="384">
        <v>0</v>
      </c>
      <c r="L40" s="384">
        <v>0</v>
      </c>
      <c r="M40" s="384">
        <v>0</v>
      </c>
      <c r="N40" s="384">
        <v>6392456268</v>
      </c>
      <c r="O40" s="384">
        <v>249742</v>
      </c>
      <c r="P40" s="384">
        <v>348340460</v>
      </c>
      <c r="Q40" s="384">
        <v>348340460</v>
      </c>
      <c r="R40" s="400">
        <v>0</v>
      </c>
      <c r="S40" s="63">
        <v>28</v>
      </c>
    </row>
    <row r="41" spans="1:19" s="99" customFormat="1" ht="23.1" customHeight="1">
      <c r="A41" s="62">
        <v>29</v>
      </c>
      <c r="B41" s="61" t="s">
        <v>1050</v>
      </c>
      <c r="C41" s="920">
        <v>5910132648</v>
      </c>
      <c r="D41" s="390">
        <v>472965871</v>
      </c>
      <c r="E41" s="390">
        <v>167528090</v>
      </c>
      <c r="F41" s="384">
        <v>209504220</v>
      </c>
      <c r="G41" s="384">
        <v>-120602120</v>
      </c>
      <c r="H41" s="384">
        <v>-66714984</v>
      </c>
      <c r="I41" s="384">
        <v>233350000</v>
      </c>
      <c r="J41" s="384">
        <v>0</v>
      </c>
      <c r="K41" s="384">
        <v>0</v>
      </c>
      <c r="L41" s="384">
        <v>0</v>
      </c>
      <c r="M41" s="384">
        <v>0</v>
      </c>
      <c r="N41" s="384">
        <v>6143482648</v>
      </c>
      <c r="O41" s="384">
        <v>2007069</v>
      </c>
      <c r="P41" s="384">
        <v>307600712</v>
      </c>
      <c r="Q41" s="384">
        <v>307600712</v>
      </c>
      <c r="R41" s="400">
        <v>0</v>
      </c>
      <c r="S41" s="63">
        <v>29</v>
      </c>
    </row>
    <row r="42" spans="1:19" s="99" customFormat="1" ht="23.1" customHeight="1">
      <c r="A42" s="62">
        <v>30</v>
      </c>
      <c r="B42" s="61" t="s">
        <v>1051</v>
      </c>
      <c r="C42" s="923">
        <v>14196910250</v>
      </c>
      <c r="D42" s="402">
        <v>1025870022</v>
      </c>
      <c r="E42" s="402">
        <v>390393367</v>
      </c>
      <c r="F42" s="385">
        <v>450023524</v>
      </c>
      <c r="G42" s="385">
        <v>-225720044</v>
      </c>
      <c r="H42" s="385">
        <v>-69689864</v>
      </c>
      <c r="I42" s="385">
        <v>311225103</v>
      </c>
      <c r="J42" s="385">
        <v>0</v>
      </c>
      <c r="K42" s="385">
        <v>0</v>
      </c>
      <c r="L42" s="385">
        <v>0</v>
      </c>
      <c r="M42" s="385">
        <v>0</v>
      </c>
      <c r="N42" s="385">
        <v>14508135353</v>
      </c>
      <c r="O42" s="385">
        <v>304468</v>
      </c>
      <c r="P42" s="385">
        <v>418276343</v>
      </c>
      <c r="Q42" s="385">
        <v>418276343</v>
      </c>
      <c r="R42" s="906">
        <v>0</v>
      </c>
      <c r="S42" s="63">
        <v>30</v>
      </c>
    </row>
    <row r="43" spans="1:19" s="99" customFormat="1" ht="23.1" customHeight="1">
      <c r="A43" s="1536">
        <v>31</v>
      </c>
      <c r="B43" s="58" t="s">
        <v>1052</v>
      </c>
      <c r="C43" s="921">
        <v>6739366862</v>
      </c>
      <c r="D43" s="922">
        <v>457810240</v>
      </c>
      <c r="E43" s="922">
        <v>142191904</v>
      </c>
      <c r="F43" s="386">
        <v>-52505287</v>
      </c>
      <c r="G43" s="386">
        <v>-95017888</v>
      </c>
      <c r="H43" s="386">
        <v>-29651898</v>
      </c>
      <c r="I43" s="386">
        <v>63000</v>
      </c>
      <c r="J43" s="386">
        <v>0</v>
      </c>
      <c r="K43" s="386">
        <v>0</v>
      </c>
      <c r="L43" s="386">
        <v>0</v>
      </c>
      <c r="M43" s="386">
        <v>0</v>
      </c>
      <c r="N43" s="386">
        <v>6739429862</v>
      </c>
      <c r="O43" s="386">
        <v>262260</v>
      </c>
      <c r="P43" s="386">
        <v>109357394</v>
      </c>
      <c r="Q43" s="386">
        <v>109357394</v>
      </c>
      <c r="R43" s="905">
        <v>0</v>
      </c>
      <c r="S43" s="67">
        <v>31</v>
      </c>
    </row>
    <row r="44" spans="1:19" s="99" customFormat="1" ht="23.1" customHeight="1">
      <c r="A44" s="62">
        <v>32</v>
      </c>
      <c r="B44" s="61" t="s">
        <v>1053</v>
      </c>
      <c r="C44" s="920">
        <v>15255329778</v>
      </c>
      <c r="D44" s="390">
        <v>981222853</v>
      </c>
      <c r="E44" s="390">
        <v>277192164</v>
      </c>
      <c r="F44" s="384">
        <v>-8176620</v>
      </c>
      <c r="G44" s="384">
        <v>-147393165</v>
      </c>
      <c r="H44" s="384">
        <v>-6424835</v>
      </c>
      <c r="I44" s="384">
        <v>155895001</v>
      </c>
      <c r="J44" s="384">
        <v>0</v>
      </c>
      <c r="K44" s="384">
        <v>0</v>
      </c>
      <c r="L44" s="384">
        <v>0</v>
      </c>
      <c r="M44" s="384">
        <v>0</v>
      </c>
      <c r="N44" s="384">
        <v>15411224779</v>
      </c>
      <c r="O44" s="384">
        <v>2251108</v>
      </c>
      <c r="P44" s="384">
        <v>284355486</v>
      </c>
      <c r="Q44" s="384">
        <v>284355486</v>
      </c>
      <c r="R44" s="400">
        <v>0</v>
      </c>
      <c r="S44" s="63">
        <v>32</v>
      </c>
    </row>
    <row r="45" spans="1:19" s="99" customFormat="1" ht="23.1" customHeight="1">
      <c r="A45" s="62">
        <v>33</v>
      </c>
      <c r="B45" s="61" t="s">
        <v>1054</v>
      </c>
      <c r="C45" s="920">
        <v>6238336404</v>
      </c>
      <c r="D45" s="390">
        <v>399445492</v>
      </c>
      <c r="E45" s="390">
        <v>125635530</v>
      </c>
      <c r="F45" s="384">
        <v>140435316</v>
      </c>
      <c r="G45" s="384">
        <v>-1842694</v>
      </c>
      <c r="H45" s="384">
        <v>-2970151</v>
      </c>
      <c r="I45" s="384">
        <v>89780741</v>
      </c>
      <c r="J45" s="384">
        <v>0</v>
      </c>
      <c r="K45" s="384">
        <v>0</v>
      </c>
      <c r="L45" s="384">
        <v>0</v>
      </c>
      <c r="M45" s="384">
        <v>0</v>
      </c>
      <c r="N45" s="384">
        <v>6328117145</v>
      </c>
      <c r="O45" s="384">
        <v>89633</v>
      </c>
      <c r="P45" s="384">
        <v>221413925</v>
      </c>
      <c r="Q45" s="384">
        <v>221413925</v>
      </c>
      <c r="R45" s="400">
        <v>0</v>
      </c>
      <c r="S45" s="63">
        <v>33</v>
      </c>
    </row>
    <row r="46" spans="1:19" s="99" customFormat="1" ht="23.1" customHeight="1">
      <c r="A46" s="62">
        <v>34</v>
      </c>
      <c r="B46" s="61" t="s">
        <v>1055</v>
      </c>
      <c r="C46" s="920">
        <v>7840497521</v>
      </c>
      <c r="D46" s="390">
        <v>570946612</v>
      </c>
      <c r="E46" s="390">
        <v>227823853</v>
      </c>
      <c r="F46" s="384">
        <v>174581309</v>
      </c>
      <c r="G46" s="384">
        <v>6091976</v>
      </c>
      <c r="H46" s="384">
        <v>-26688099</v>
      </c>
      <c r="I46" s="384">
        <v>193000687</v>
      </c>
      <c r="J46" s="384">
        <v>0</v>
      </c>
      <c r="K46" s="384">
        <v>0</v>
      </c>
      <c r="L46" s="384">
        <v>0</v>
      </c>
      <c r="M46" s="384">
        <v>0</v>
      </c>
      <c r="N46" s="384">
        <v>8033498208</v>
      </c>
      <c r="O46" s="384">
        <v>513665</v>
      </c>
      <c r="P46" s="384">
        <v>338892267</v>
      </c>
      <c r="Q46" s="384">
        <v>338892267</v>
      </c>
      <c r="R46" s="400">
        <v>0</v>
      </c>
      <c r="S46" s="63">
        <v>34</v>
      </c>
    </row>
    <row r="47" spans="1:19" s="99" customFormat="1" ht="23.1" customHeight="1">
      <c r="A47" s="62">
        <v>35</v>
      </c>
      <c r="B47" s="61" t="s">
        <v>1056</v>
      </c>
      <c r="C47" s="923">
        <v>9205229480</v>
      </c>
      <c r="D47" s="402">
        <v>663062427</v>
      </c>
      <c r="E47" s="402">
        <v>239197599</v>
      </c>
      <c r="F47" s="385">
        <v>5504479</v>
      </c>
      <c r="G47" s="385">
        <v>-111270851</v>
      </c>
      <c r="H47" s="385">
        <v>-32114272</v>
      </c>
      <c r="I47" s="385">
        <v>0</v>
      </c>
      <c r="J47" s="385">
        <v>0</v>
      </c>
      <c r="K47" s="385">
        <v>0</v>
      </c>
      <c r="L47" s="385">
        <v>0</v>
      </c>
      <c r="M47" s="385">
        <v>0</v>
      </c>
      <c r="N47" s="385">
        <v>9205229480</v>
      </c>
      <c r="O47" s="385">
        <v>602907</v>
      </c>
      <c r="P47" s="385">
        <v>43733191</v>
      </c>
      <c r="Q47" s="385">
        <v>43733191</v>
      </c>
      <c r="R47" s="906">
        <v>0</v>
      </c>
      <c r="S47" s="63">
        <v>35</v>
      </c>
    </row>
    <row r="48" spans="1:19" s="99" customFormat="1" ht="23.1" customHeight="1">
      <c r="A48" s="68">
        <v>36</v>
      </c>
      <c r="B48" s="58" t="s">
        <v>1057</v>
      </c>
      <c r="C48" s="921">
        <v>9104719083</v>
      </c>
      <c r="D48" s="922">
        <v>650810383</v>
      </c>
      <c r="E48" s="922">
        <v>230506754</v>
      </c>
      <c r="F48" s="386">
        <v>-47477848</v>
      </c>
      <c r="G48" s="386">
        <v>-108087567</v>
      </c>
      <c r="H48" s="386">
        <v>-48732351</v>
      </c>
      <c r="I48" s="386">
        <v>501538</v>
      </c>
      <c r="J48" s="386">
        <v>0</v>
      </c>
      <c r="K48" s="386">
        <v>0</v>
      </c>
      <c r="L48" s="386">
        <v>0</v>
      </c>
      <c r="M48" s="386">
        <v>0</v>
      </c>
      <c r="N48" s="386">
        <v>9105220621</v>
      </c>
      <c r="O48" s="386">
        <v>160767</v>
      </c>
      <c r="P48" s="386">
        <v>249792174</v>
      </c>
      <c r="Q48" s="386">
        <v>249792174</v>
      </c>
      <c r="R48" s="905">
        <v>0</v>
      </c>
      <c r="S48" s="69">
        <v>36</v>
      </c>
    </row>
    <row r="49" spans="1:19" s="99" customFormat="1" ht="23.1" customHeight="1">
      <c r="A49" s="62">
        <v>37</v>
      </c>
      <c r="B49" s="61" t="s">
        <v>1058</v>
      </c>
      <c r="C49" s="920">
        <v>13642730215</v>
      </c>
      <c r="D49" s="390">
        <v>954605633</v>
      </c>
      <c r="E49" s="390">
        <v>333176544</v>
      </c>
      <c r="F49" s="384">
        <v>195877798</v>
      </c>
      <c r="G49" s="384">
        <v>-231891584</v>
      </c>
      <c r="H49" s="384">
        <v>-71714476</v>
      </c>
      <c r="I49" s="384">
        <v>60000740</v>
      </c>
      <c r="J49" s="384">
        <v>0</v>
      </c>
      <c r="K49" s="384">
        <v>0</v>
      </c>
      <c r="L49" s="384">
        <v>0</v>
      </c>
      <c r="M49" s="384">
        <v>0</v>
      </c>
      <c r="N49" s="384">
        <v>13702730955</v>
      </c>
      <c r="O49" s="384">
        <v>884498</v>
      </c>
      <c r="P49" s="384">
        <v>286318191</v>
      </c>
      <c r="Q49" s="384">
        <v>286318191</v>
      </c>
      <c r="R49" s="400">
        <v>0</v>
      </c>
      <c r="S49" s="63">
        <v>37</v>
      </c>
    </row>
    <row r="50" spans="1:19" s="99" customFormat="1" ht="23.1" customHeight="1">
      <c r="A50" s="62">
        <v>38</v>
      </c>
      <c r="B50" s="61" t="s">
        <v>1059</v>
      </c>
      <c r="C50" s="920">
        <v>5818681991</v>
      </c>
      <c r="D50" s="390">
        <v>376808868</v>
      </c>
      <c r="E50" s="390">
        <v>92406320</v>
      </c>
      <c r="F50" s="384">
        <v>21306484</v>
      </c>
      <c r="G50" s="384">
        <v>-60747743</v>
      </c>
      <c r="H50" s="384">
        <v>-6510951</v>
      </c>
      <c r="I50" s="384">
        <v>191702000</v>
      </c>
      <c r="J50" s="384">
        <v>0</v>
      </c>
      <c r="K50" s="384">
        <v>0</v>
      </c>
      <c r="L50" s="384">
        <v>0</v>
      </c>
      <c r="M50" s="384">
        <v>0</v>
      </c>
      <c r="N50" s="384">
        <v>6010383991</v>
      </c>
      <c r="O50" s="384">
        <v>944939</v>
      </c>
      <c r="P50" s="384">
        <v>183812477</v>
      </c>
      <c r="Q50" s="384">
        <v>183812477</v>
      </c>
      <c r="R50" s="400">
        <v>0</v>
      </c>
      <c r="S50" s="63">
        <v>38</v>
      </c>
    </row>
    <row r="51" spans="1:19" s="99" customFormat="1" ht="23.1" customHeight="1">
      <c r="A51" s="62">
        <v>39</v>
      </c>
      <c r="B51" s="61" t="s">
        <v>1060</v>
      </c>
      <c r="C51" s="920">
        <v>3461646564</v>
      </c>
      <c r="D51" s="390">
        <v>229862715</v>
      </c>
      <c r="E51" s="390">
        <v>82269244</v>
      </c>
      <c r="F51" s="384">
        <v>6398388</v>
      </c>
      <c r="G51" s="384">
        <v>-20499027</v>
      </c>
      <c r="H51" s="384">
        <v>-16609939</v>
      </c>
      <c r="I51" s="384">
        <v>129587525</v>
      </c>
      <c r="J51" s="384">
        <v>0</v>
      </c>
      <c r="K51" s="384">
        <v>0</v>
      </c>
      <c r="L51" s="384">
        <v>0</v>
      </c>
      <c r="M51" s="384">
        <v>0</v>
      </c>
      <c r="N51" s="384">
        <v>3591234089</v>
      </c>
      <c r="O51" s="384">
        <v>82936</v>
      </c>
      <c r="P51" s="384">
        <v>120162682</v>
      </c>
      <c r="Q51" s="384">
        <v>120162682</v>
      </c>
      <c r="R51" s="400">
        <v>0</v>
      </c>
      <c r="S51" s="63">
        <v>39</v>
      </c>
    </row>
    <row r="52" spans="1:19" s="99" customFormat="1" ht="23.1" customHeight="1">
      <c r="A52" s="62">
        <v>42</v>
      </c>
      <c r="B52" s="61" t="s">
        <v>1061</v>
      </c>
      <c r="C52" s="923">
        <v>3397700815</v>
      </c>
      <c r="D52" s="402">
        <v>246181160</v>
      </c>
      <c r="E52" s="402">
        <v>87810244</v>
      </c>
      <c r="F52" s="385">
        <v>61827703</v>
      </c>
      <c r="G52" s="385">
        <v>-25192679</v>
      </c>
      <c r="H52" s="385">
        <v>-17103503</v>
      </c>
      <c r="I52" s="385">
        <v>40000000</v>
      </c>
      <c r="J52" s="385">
        <v>0</v>
      </c>
      <c r="K52" s="385">
        <v>0</v>
      </c>
      <c r="L52" s="385">
        <v>0</v>
      </c>
      <c r="M52" s="385">
        <v>0</v>
      </c>
      <c r="N52" s="385">
        <v>3437700815</v>
      </c>
      <c r="O52" s="385">
        <v>30157</v>
      </c>
      <c r="P52" s="385">
        <v>124051225</v>
      </c>
      <c r="Q52" s="385">
        <v>124051225</v>
      </c>
      <c r="R52" s="906">
        <v>0</v>
      </c>
      <c r="S52" s="63">
        <v>42</v>
      </c>
    </row>
    <row r="53" spans="1:19" s="99" customFormat="1" ht="23.1" customHeight="1">
      <c r="A53" s="1536">
        <v>43</v>
      </c>
      <c r="B53" s="58" t="s">
        <v>1062</v>
      </c>
      <c r="C53" s="921">
        <v>8972963287</v>
      </c>
      <c r="D53" s="922">
        <v>626596327</v>
      </c>
      <c r="E53" s="922">
        <v>192977501</v>
      </c>
      <c r="F53" s="386">
        <v>226815571</v>
      </c>
      <c r="G53" s="386">
        <v>-256258509</v>
      </c>
      <c r="H53" s="386">
        <v>-39457016</v>
      </c>
      <c r="I53" s="386">
        <v>288474630</v>
      </c>
      <c r="J53" s="386">
        <v>0</v>
      </c>
      <c r="K53" s="386">
        <v>0</v>
      </c>
      <c r="L53" s="386">
        <v>0</v>
      </c>
      <c r="M53" s="386">
        <v>0</v>
      </c>
      <c r="N53" s="386">
        <v>9261437917</v>
      </c>
      <c r="O53" s="386">
        <v>749483</v>
      </c>
      <c r="P53" s="386">
        <v>414212703</v>
      </c>
      <c r="Q53" s="386">
        <v>414212703</v>
      </c>
      <c r="R53" s="905">
        <v>0</v>
      </c>
      <c r="S53" s="67">
        <v>43</v>
      </c>
    </row>
    <row r="54" spans="1:19" s="99" customFormat="1" ht="23.1" customHeight="1">
      <c r="A54" s="62">
        <v>44</v>
      </c>
      <c r="B54" s="61" t="s">
        <v>1063</v>
      </c>
      <c r="C54" s="920">
        <v>4055865545</v>
      </c>
      <c r="D54" s="390">
        <v>225937743</v>
      </c>
      <c r="E54" s="390">
        <v>74390291</v>
      </c>
      <c r="F54" s="384">
        <v>46953767</v>
      </c>
      <c r="G54" s="384">
        <v>-15211304</v>
      </c>
      <c r="H54" s="384">
        <v>-6595150</v>
      </c>
      <c r="I54" s="384">
        <v>63098000</v>
      </c>
      <c r="J54" s="384">
        <v>0</v>
      </c>
      <c r="K54" s="384">
        <v>0</v>
      </c>
      <c r="L54" s="384">
        <v>0</v>
      </c>
      <c r="M54" s="384">
        <v>0</v>
      </c>
      <c r="N54" s="384">
        <v>4118963545</v>
      </c>
      <c r="O54" s="384">
        <v>400497</v>
      </c>
      <c r="P54" s="384">
        <v>132578671</v>
      </c>
      <c r="Q54" s="384">
        <v>132578671</v>
      </c>
      <c r="R54" s="400">
        <v>0</v>
      </c>
      <c r="S54" s="63">
        <v>44</v>
      </c>
    </row>
    <row r="55" spans="1:19" s="99" customFormat="1" ht="23.1" customHeight="1">
      <c r="A55" s="62">
        <v>45</v>
      </c>
      <c r="B55" s="61" t="s">
        <v>1064</v>
      </c>
      <c r="C55" s="920">
        <v>1409047325</v>
      </c>
      <c r="D55" s="390">
        <v>91718534</v>
      </c>
      <c r="E55" s="390">
        <v>30930098</v>
      </c>
      <c r="F55" s="384">
        <v>-3993299</v>
      </c>
      <c r="G55" s="384">
        <v>-31748119</v>
      </c>
      <c r="H55" s="384">
        <v>-9430385</v>
      </c>
      <c r="I55" s="384">
        <v>12485000</v>
      </c>
      <c r="J55" s="384">
        <v>0</v>
      </c>
      <c r="K55" s="384">
        <v>0</v>
      </c>
      <c r="L55" s="384">
        <v>0</v>
      </c>
      <c r="M55" s="384">
        <v>0</v>
      </c>
      <c r="N55" s="384">
        <v>1421532325</v>
      </c>
      <c r="O55" s="384">
        <v>80328</v>
      </c>
      <c r="P55" s="384">
        <v>32522726</v>
      </c>
      <c r="Q55" s="384">
        <v>32522726</v>
      </c>
      <c r="R55" s="400">
        <v>0</v>
      </c>
      <c r="S55" s="63">
        <v>45</v>
      </c>
    </row>
    <row r="56" spans="1:19" s="99" customFormat="1" ht="23.1" customHeight="1">
      <c r="A56" s="62">
        <v>46</v>
      </c>
      <c r="B56" s="61" t="s">
        <v>1065</v>
      </c>
      <c r="C56" s="920">
        <v>6233313304</v>
      </c>
      <c r="D56" s="390">
        <v>461236195</v>
      </c>
      <c r="E56" s="390">
        <v>139621703</v>
      </c>
      <c r="F56" s="384">
        <v>10998971</v>
      </c>
      <c r="G56" s="384">
        <v>-112858528</v>
      </c>
      <c r="H56" s="384">
        <v>-40936472</v>
      </c>
      <c r="I56" s="384">
        <v>109231000</v>
      </c>
      <c r="J56" s="384">
        <v>0</v>
      </c>
      <c r="K56" s="384">
        <v>0</v>
      </c>
      <c r="L56" s="384">
        <v>0</v>
      </c>
      <c r="M56" s="384">
        <v>0</v>
      </c>
      <c r="N56" s="384">
        <v>6342544304</v>
      </c>
      <c r="O56" s="384">
        <v>44177</v>
      </c>
      <c r="P56" s="384">
        <v>207658032</v>
      </c>
      <c r="Q56" s="384">
        <v>207658032</v>
      </c>
      <c r="R56" s="400">
        <v>0</v>
      </c>
      <c r="S56" s="63">
        <v>46</v>
      </c>
    </row>
    <row r="57" spans="1:19" s="99" customFormat="1" ht="23.1" customHeight="1">
      <c r="A57" s="62">
        <v>47</v>
      </c>
      <c r="B57" s="61" t="s">
        <v>1066</v>
      </c>
      <c r="C57" s="923">
        <v>5995492731</v>
      </c>
      <c r="D57" s="402">
        <v>373367141</v>
      </c>
      <c r="E57" s="402">
        <v>114536330</v>
      </c>
      <c r="F57" s="385">
        <v>8475408</v>
      </c>
      <c r="G57" s="385">
        <v>-48801662</v>
      </c>
      <c r="H57" s="385">
        <v>-25939315</v>
      </c>
      <c r="I57" s="385">
        <v>0</v>
      </c>
      <c r="J57" s="385">
        <v>0</v>
      </c>
      <c r="K57" s="385">
        <v>0</v>
      </c>
      <c r="L57" s="385">
        <v>0</v>
      </c>
      <c r="M57" s="385">
        <v>0</v>
      </c>
      <c r="N57" s="385">
        <v>5995492731</v>
      </c>
      <c r="O57" s="385">
        <v>84448</v>
      </c>
      <c r="P57" s="385">
        <v>56642832</v>
      </c>
      <c r="Q57" s="385">
        <v>56642832</v>
      </c>
      <c r="R57" s="906">
        <v>0</v>
      </c>
      <c r="S57" s="63">
        <v>47</v>
      </c>
    </row>
    <row r="58" spans="1:19" s="99" customFormat="1" ht="23.1" customHeight="1">
      <c r="A58" s="1536">
        <v>49</v>
      </c>
      <c r="B58" s="58" t="s">
        <v>1067</v>
      </c>
      <c r="C58" s="921">
        <v>1637224529</v>
      </c>
      <c r="D58" s="922">
        <v>104311174</v>
      </c>
      <c r="E58" s="922">
        <v>33650597</v>
      </c>
      <c r="F58" s="386">
        <v>-2731516</v>
      </c>
      <c r="G58" s="386">
        <v>-6056673</v>
      </c>
      <c r="H58" s="386">
        <v>-3938556</v>
      </c>
      <c r="I58" s="386">
        <v>10000000</v>
      </c>
      <c r="J58" s="386">
        <v>0</v>
      </c>
      <c r="K58" s="386">
        <v>0</v>
      </c>
      <c r="L58" s="386">
        <v>0</v>
      </c>
      <c r="M58" s="386">
        <v>0</v>
      </c>
      <c r="N58" s="386">
        <v>1647224529</v>
      </c>
      <c r="O58" s="386">
        <v>32969</v>
      </c>
      <c r="P58" s="386">
        <v>74777963</v>
      </c>
      <c r="Q58" s="386">
        <v>74777963</v>
      </c>
      <c r="R58" s="905">
        <v>0</v>
      </c>
      <c r="S58" s="67">
        <v>49</v>
      </c>
    </row>
    <row r="59" spans="1:19" s="99" customFormat="1" ht="23.1" customHeight="1">
      <c r="A59" s="62">
        <v>50</v>
      </c>
      <c r="B59" s="61" t="s">
        <v>1068</v>
      </c>
      <c r="C59" s="920">
        <v>1951478113</v>
      </c>
      <c r="D59" s="390">
        <v>115010040</v>
      </c>
      <c r="E59" s="390">
        <v>33568671</v>
      </c>
      <c r="F59" s="384">
        <v>33546705</v>
      </c>
      <c r="G59" s="384">
        <v>-2441650</v>
      </c>
      <c r="H59" s="384">
        <v>-374156</v>
      </c>
      <c r="I59" s="384">
        <v>49448245</v>
      </c>
      <c r="J59" s="384">
        <v>0</v>
      </c>
      <c r="K59" s="384">
        <v>0</v>
      </c>
      <c r="L59" s="384">
        <v>0</v>
      </c>
      <c r="M59" s="384">
        <v>0</v>
      </c>
      <c r="N59" s="384">
        <v>2000926358</v>
      </c>
      <c r="O59" s="384">
        <v>33324</v>
      </c>
      <c r="P59" s="384">
        <v>68738761</v>
      </c>
      <c r="Q59" s="384">
        <v>68738761</v>
      </c>
      <c r="R59" s="400">
        <v>0</v>
      </c>
      <c r="S59" s="63">
        <v>50</v>
      </c>
    </row>
    <row r="60" spans="1:19" s="99" customFormat="1" ht="23.1" customHeight="1">
      <c r="A60" s="62">
        <v>51</v>
      </c>
      <c r="B60" s="61" t="s">
        <v>1069</v>
      </c>
      <c r="C60" s="920">
        <v>3168770795</v>
      </c>
      <c r="D60" s="390">
        <v>210281179</v>
      </c>
      <c r="E60" s="390">
        <v>54794296</v>
      </c>
      <c r="F60" s="384">
        <v>19935161</v>
      </c>
      <c r="G60" s="384">
        <v>6932198</v>
      </c>
      <c r="H60" s="384">
        <v>2768194</v>
      </c>
      <c r="I60" s="384">
        <v>10581451</v>
      </c>
      <c r="J60" s="384">
        <v>0</v>
      </c>
      <c r="K60" s="384">
        <v>0</v>
      </c>
      <c r="L60" s="384">
        <v>0</v>
      </c>
      <c r="M60" s="384">
        <v>0</v>
      </c>
      <c r="N60" s="384">
        <v>3179352246</v>
      </c>
      <c r="O60" s="384">
        <v>65499</v>
      </c>
      <c r="P60" s="384">
        <v>60869260</v>
      </c>
      <c r="Q60" s="384">
        <v>60869260</v>
      </c>
      <c r="R60" s="400">
        <v>0</v>
      </c>
      <c r="S60" s="63">
        <v>51</v>
      </c>
    </row>
    <row r="61" spans="1:19" s="99" customFormat="1" ht="23.1" customHeight="1">
      <c r="A61" s="62">
        <v>52</v>
      </c>
      <c r="B61" s="61" t="s">
        <v>1070</v>
      </c>
      <c r="C61" s="920">
        <v>1418243475</v>
      </c>
      <c r="D61" s="390">
        <v>83437430</v>
      </c>
      <c r="E61" s="390">
        <v>22004874</v>
      </c>
      <c r="F61" s="384">
        <v>64150846</v>
      </c>
      <c r="G61" s="384">
        <v>-20094423</v>
      </c>
      <c r="H61" s="384">
        <v>-946071</v>
      </c>
      <c r="I61" s="384">
        <v>50128000</v>
      </c>
      <c r="J61" s="384">
        <v>0</v>
      </c>
      <c r="K61" s="384">
        <v>0</v>
      </c>
      <c r="L61" s="384">
        <v>0</v>
      </c>
      <c r="M61" s="384">
        <v>0</v>
      </c>
      <c r="N61" s="384">
        <v>1468371475</v>
      </c>
      <c r="O61" s="384">
        <v>41409</v>
      </c>
      <c r="P61" s="384">
        <v>62555477</v>
      </c>
      <c r="Q61" s="384">
        <v>62555477</v>
      </c>
      <c r="R61" s="400">
        <v>0</v>
      </c>
      <c r="S61" s="63">
        <v>52</v>
      </c>
    </row>
    <row r="62" spans="1:19" s="99" customFormat="1" ht="23.1" customHeight="1" thickBot="1">
      <c r="A62" s="1537">
        <v>54</v>
      </c>
      <c r="B62" s="78" t="s">
        <v>1071</v>
      </c>
      <c r="C62" s="924">
        <v>2271438677</v>
      </c>
      <c r="D62" s="925">
        <v>147752704</v>
      </c>
      <c r="E62" s="925">
        <v>40778218</v>
      </c>
      <c r="F62" s="392">
        <v>94798109</v>
      </c>
      <c r="G62" s="392">
        <v>9157955</v>
      </c>
      <c r="H62" s="392">
        <v>5088573</v>
      </c>
      <c r="I62" s="392">
        <v>100000000</v>
      </c>
      <c r="J62" s="392">
        <v>0</v>
      </c>
      <c r="K62" s="392">
        <v>0</v>
      </c>
      <c r="L62" s="392">
        <v>0</v>
      </c>
      <c r="M62" s="392">
        <v>0</v>
      </c>
      <c r="N62" s="392">
        <v>2371438677</v>
      </c>
      <c r="O62" s="392">
        <v>80000</v>
      </c>
      <c r="P62" s="392">
        <v>133717388</v>
      </c>
      <c r="Q62" s="392">
        <v>133717388</v>
      </c>
      <c r="R62" s="907">
        <v>0</v>
      </c>
      <c r="S62" s="79">
        <v>54</v>
      </c>
    </row>
    <row r="63" spans="1:19" s="99" customFormat="1" ht="23.1" customHeight="1">
      <c r="A63" s="62">
        <v>55</v>
      </c>
      <c r="B63" s="61" t="s">
        <v>1072</v>
      </c>
      <c r="C63" s="920">
        <v>2095724481</v>
      </c>
      <c r="D63" s="390">
        <v>136727855</v>
      </c>
      <c r="E63" s="390">
        <v>34468069</v>
      </c>
      <c r="F63" s="384">
        <v>-7168337</v>
      </c>
      <c r="G63" s="384">
        <v>817927</v>
      </c>
      <c r="H63" s="384">
        <v>3745477</v>
      </c>
      <c r="I63" s="384">
        <v>16407023</v>
      </c>
      <c r="J63" s="384">
        <v>0</v>
      </c>
      <c r="K63" s="384">
        <v>0</v>
      </c>
      <c r="L63" s="384">
        <v>0</v>
      </c>
      <c r="M63" s="384">
        <v>0</v>
      </c>
      <c r="N63" s="384">
        <v>2112131504</v>
      </c>
      <c r="O63" s="384">
        <v>26727</v>
      </c>
      <c r="P63" s="384">
        <v>70998416</v>
      </c>
      <c r="Q63" s="384">
        <v>70998416</v>
      </c>
      <c r="R63" s="400">
        <v>0</v>
      </c>
      <c r="S63" s="63">
        <v>55</v>
      </c>
    </row>
    <row r="64" spans="1:19" s="99" customFormat="1" ht="23.1" customHeight="1">
      <c r="A64" s="62">
        <v>56</v>
      </c>
      <c r="B64" s="61" t="s">
        <v>1073</v>
      </c>
      <c r="C64" s="920">
        <v>1668409362</v>
      </c>
      <c r="D64" s="390">
        <v>116689959</v>
      </c>
      <c r="E64" s="390">
        <v>26525890</v>
      </c>
      <c r="F64" s="384">
        <v>90130357</v>
      </c>
      <c r="G64" s="384">
        <v>-29043788</v>
      </c>
      <c r="H64" s="384">
        <v>-368416</v>
      </c>
      <c r="I64" s="384">
        <v>74857000</v>
      </c>
      <c r="J64" s="384">
        <v>0</v>
      </c>
      <c r="K64" s="384">
        <v>0</v>
      </c>
      <c r="L64" s="384">
        <v>0</v>
      </c>
      <c r="M64" s="384">
        <v>0</v>
      </c>
      <c r="N64" s="384">
        <v>1743266362</v>
      </c>
      <c r="O64" s="384">
        <v>446273</v>
      </c>
      <c r="P64" s="384">
        <v>117198790</v>
      </c>
      <c r="Q64" s="384">
        <v>117198790</v>
      </c>
      <c r="R64" s="400">
        <v>0</v>
      </c>
      <c r="S64" s="63">
        <v>56</v>
      </c>
    </row>
    <row r="65" spans="1:19" s="99" customFormat="1" ht="23.1" customHeight="1">
      <c r="A65" s="62">
        <v>57</v>
      </c>
      <c r="B65" s="61" t="s">
        <v>1074</v>
      </c>
      <c r="C65" s="920">
        <v>808053375</v>
      </c>
      <c r="D65" s="390">
        <v>55683153</v>
      </c>
      <c r="E65" s="390">
        <v>16648314</v>
      </c>
      <c r="F65" s="384">
        <v>19584205</v>
      </c>
      <c r="G65" s="384">
        <v>-17766980</v>
      </c>
      <c r="H65" s="384">
        <v>-7145294</v>
      </c>
      <c r="I65" s="384">
        <v>10100000</v>
      </c>
      <c r="J65" s="384">
        <v>0</v>
      </c>
      <c r="K65" s="384">
        <v>0</v>
      </c>
      <c r="L65" s="384">
        <v>0</v>
      </c>
      <c r="M65" s="384">
        <v>0</v>
      </c>
      <c r="N65" s="384">
        <v>818153375</v>
      </c>
      <c r="O65" s="384">
        <v>23352</v>
      </c>
      <c r="P65" s="384">
        <v>178357099</v>
      </c>
      <c r="Q65" s="384">
        <v>178357099</v>
      </c>
      <c r="R65" s="400">
        <v>0</v>
      </c>
      <c r="S65" s="63">
        <v>57</v>
      </c>
    </row>
    <row r="66" spans="1:19" s="99" customFormat="1" ht="23.1" customHeight="1">
      <c r="A66" s="62">
        <v>58</v>
      </c>
      <c r="B66" s="61" t="s">
        <v>1075</v>
      </c>
      <c r="C66" s="920">
        <v>1048052196</v>
      </c>
      <c r="D66" s="390">
        <v>60113259</v>
      </c>
      <c r="E66" s="390">
        <v>16307712</v>
      </c>
      <c r="F66" s="384">
        <v>13367486</v>
      </c>
      <c r="G66" s="384">
        <v>-26170506</v>
      </c>
      <c r="H66" s="384">
        <v>-6345020</v>
      </c>
      <c r="I66" s="384">
        <v>14</v>
      </c>
      <c r="J66" s="384">
        <v>0</v>
      </c>
      <c r="K66" s="384">
        <v>0</v>
      </c>
      <c r="L66" s="384">
        <v>0</v>
      </c>
      <c r="M66" s="384">
        <v>0</v>
      </c>
      <c r="N66" s="384">
        <v>1048052210</v>
      </c>
      <c r="O66" s="384">
        <v>91019</v>
      </c>
      <c r="P66" s="384">
        <v>64281376</v>
      </c>
      <c r="Q66" s="384">
        <v>64281376</v>
      </c>
      <c r="R66" s="400">
        <v>0</v>
      </c>
      <c r="S66" s="63">
        <v>58</v>
      </c>
    </row>
    <row r="67" spans="1:19" s="99" customFormat="1" ht="23.1" customHeight="1">
      <c r="A67" s="71">
        <v>59</v>
      </c>
      <c r="B67" s="72" t="s">
        <v>1076</v>
      </c>
      <c r="C67" s="923">
        <v>709102700</v>
      </c>
      <c r="D67" s="402">
        <v>47144599</v>
      </c>
      <c r="E67" s="402">
        <v>13615706</v>
      </c>
      <c r="F67" s="385">
        <v>41345462</v>
      </c>
      <c r="G67" s="385">
        <v>-21889019</v>
      </c>
      <c r="H67" s="385">
        <v>-5488985</v>
      </c>
      <c r="I67" s="385">
        <v>18609000</v>
      </c>
      <c r="J67" s="385">
        <v>0</v>
      </c>
      <c r="K67" s="385">
        <v>0</v>
      </c>
      <c r="L67" s="385">
        <v>0</v>
      </c>
      <c r="M67" s="385">
        <v>0</v>
      </c>
      <c r="N67" s="385">
        <v>727711700</v>
      </c>
      <c r="O67" s="385">
        <v>35000</v>
      </c>
      <c r="P67" s="385">
        <v>44982421</v>
      </c>
      <c r="Q67" s="385">
        <v>44982421</v>
      </c>
      <c r="R67" s="906">
        <v>0</v>
      </c>
      <c r="S67" s="73">
        <v>59</v>
      </c>
    </row>
    <row r="68" spans="1:19" s="111" customFormat="1" ht="23.1" customHeight="1">
      <c r="A68" s="74">
        <v>61</v>
      </c>
      <c r="B68" s="61" t="s">
        <v>1077</v>
      </c>
      <c r="C68" s="921">
        <v>1271124961</v>
      </c>
      <c r="D68" s="922">
        <v>82960946</v>
      </c>
      <c r="E68" s="922">
        <v>28114309</v>
      </c>
      <c r="F68" s="386">
        <v>51649668</v>
      </c>
      <c r="G68" s="386">
        <v>-36463472</v>
      </c>
      <c r="H68" s="386">
        <v>-12601218</v>
      </c>
      <c r="I68" s="386">
        <v>31729450</v>
      </c>
      <c r="J68" s="386">
        <v>0</v>
      </c>
      <c r="K68" s="386">
        <v>0</v>
      </c>
      <c r="L68" s="386">
        <v>0</v>
      </c>
      <c r="M68" s="386">
        <v>0</v>
      </c>
      <c r="N68" s="386">
        <v>1302854411</v>
      </c>
      <c r="O68" s="386">
        <v>47747</v>
      </c>
      <c r="P68" s="386">
        <v>78418999</v>
      </c>
      <c r="Q68" s="386">
        <v>78418999</v>
      </c>
      <c r="R68" s="905">
        <v>0</v>
      </c>
      <c r="S68" s="75">
        <v>61</v>
      </c>
    </row>
    <row r="69" spans="1:19" s="111" customFormat="1" ht="23.1" customHeight="1">
      <c r="A69" s="62">
        <v>65</v>
      </c>
      <c r="B69" s="61" t="s">
        <v>1078</v>
      </c>
      <c r="C69" s="920">
        <v>380803688</v>
      </c>
      <c r="D69" s="390">
        <v>22742499</v>
      </c>
      <c r="E69" s="390">
        <v>4813517</v>
      </c>
      <c r="F69" s="384">
        <v>25960968</v>
      </c>
      <c r="G69" s="384">
        <v>58373</v>
      </c>
      <c r="H69" s="384">
        <v>2119390</v>
      </c>
      <c r="I69" s="384">
        <v>35010174</v>
      </c>
      <c r="J69" s="384">
        <v>0</v>
      </c>
      <c r="K69" s="384">
        <v>0</v>
      </c>
      <c r="L69" s="384">
        <v>0</v>
      </c>
      <c r="M69" s="384">
        <v>0</v>
      </c>
      <c r="N69" s="384">
        <v>415813862</v>
      </c>
      <c r="O69" s="384">
        <v>31792</v>
      </c>
      <c r="P69" s="384">
        <v>20188955</v>
      </c>
      <c r="Q69" s="384">
        <v>20188955</v>
      </c>
      <c r="R69" s="400">
        <v>0</v>
      </c>
      <c r="S69" s="63">
        <v>65</v>
      </c>
    </row>
    <row r="70" spans="1:19" s="111" customFormat="1" ht="23.1" customHeight="1">
      <c r="A70" s="62">
        <v>66</v>
      </c>
      <c r="B70" s="61" t="s">
        <v>1079</v>
      </c>
      <c r="C70" s="920">
        <v>1246060128</v>
      </c>
      <c r="D70" s="390">
        <v>73247373</v>
      </c>
      <c r="E70" s="390">
        <v>24585973</v>
      </c>
      <c r="F70" s="384">
        <v>31036338</v>
      </c>
      <c r="G70" s="384">
        <v>-12855149</v>
      </c>
      <c r="H70" s="384">
        <v>-6913333</v>
      </c>
      <c r="I70" s="384">
        <v>16529000</v>
      </c>
      <c r="J70" s="384">
        <v>0</v>
      </c>
      <c r="K70" s="384">
        <v>0</v>
      </c>
      <c r="L70" s="384">
        <v>0</v>
      </c>
      <c r="M70" s="384">
        <v>0</v>
      </c>
      <c r="N70" s="384">
        <v>1262589128</v>
      </c>
      <c r="O70" s="384">
        <v>57742</v>
      </c>
      <c r="P70" s="384">
        <v>55937992</v>
      </c>
      <c r="Q70" s="384">
        <v>55937992</v>
      </c>
      <c r="R70" s="400">
        <v>0</v>
      </c>
      <c r="S70" s="63">
        <v>66</v>
      </c>
    </row>
    <row r="71" spans="1:19" s="111" customFormat="1" ht="23.1" customHeight="1">
      <c r="A71" s="62">
        <v>68</v>
      </c>
      <c r="B71" s="61" t="s">
        <v>1080</v>
      </c>
      <c r="C71" s="920">
        <v>1526236979</v>
      </c>
      <c r="D71" s="390">
        <v>88297252</v>
      </c>
      <c r="E71" s="390">
        <v>30768347</v>
      </c>
      <c r="F71" s="384">
        <v>1359748</v>
      </c>
      <c r="G71" s="384">
        <v>-10575898</v>
      </c>
      <c r="H71" s="384">
        <v>-12654438</v>
      </c>
      <c r="I71" s="384">
        <v>11977000</v>
      </c>
      <c r="J71" s="384">
        <v>0</v>
      </c>
      <c r="K71" s="384">
        <v>0</v>
      </c>
      <c r="L71" s="384">
        <v>0</v>
      </c>
      <c r="M71" s="384">
        <v>0</v>
      </c>
      <c r="N71" s="384">
        <v>1538213979</v>
      </c>
      <c r="O71" s="384">
        <v>673552</v>
      </c>
      <c r="P71" s="384">
        <v>43241804</v>
      </c>
      <c r="Q71" s="384">
        <v>43241804</v>
      </c>
      <c r="R71" s="400">
        <v>0</v>
      </c>
      <c r="S71" s="63">
        <v>68</v>
      </c>
    </row>
    <row r="72" spans="1:19" s="111" customFormat="1" ht="23.1" customHeight="1">
      <c r="A72" s="71">
        <v>70</v>
      </c>
      <c r="B72" s="72" t="s">
        <v>1081</v>
      </c>
      <c r="C72" s="923">
        <v>3074015662</v>
      </c>
      <c r="D72" s="402">
        <v>190908338</v>
      </c>
      <c r="E72" s="402">
        <v>63290997</v>
      </c>
      <c r="F72" s="385">
        <v>-15643497</v>
      </c>
      <c r="G72" s="385">
        <v>-38118705</v>
      </c>
      <c r="H72" s="385">
        <v>-19733358</v>
      </c>
      <c r="I72" s="385">
        <v>0</v>
      </c>
      <c r="J72" s="385">
        <v>0</v>
      </c>
      <c r="K72" s="385">
        <v>0</v>
      </c>
      <c r="L72" s="385">
        <v>0</v>
      </c>
      <c r="M72" s="385">
        <v>0</v>
      </c>
      <c r="N72" s="385">
        <v>3074015662</v>
      </c>
      <c r="O72" s="385">
        <v>254717</v>
      </c>
      <c r="P72" s="385">
        <v>79291837</v>
      </c>
      <c r="Q72" s="385">
        <v>79291837</v>
      </c>
      <c r="R72" s="906">
        <v>0</v>
      </c>
      <c r="S72" s="73">
        <v>70</v>
      </c>
    </row>
    <row r="73" spans="1:19" ht="23.1" customHeight="1">
      <c r="A73" s="60">
        <v>78</v>
      </c>
      <c r="B73" s="61" t="s">
        <v>1082</v>
      </c>
      <c r="C73" s="384">
        <v>3629080469</v>
      </c>
      <c r="D73" s="384">
        <v>219960736</v>
      </c>
      <c r="E73" s="384">
        <v>59416842</v>
      </c>
      <c r="F73" s="384">
        <v>109759497</v>
      </c>
      <c r="G73" s="384">
        <v>-9135105</v>
      </c>
      <c r="H73" s="384">
        <v>1660909</v>
      </c>
      <c r="I73" s="384">
        <v>0</v>
      </c>
      <c r="J73" s="388">
        <v>17302567</v>
      </c>
      <c r="K73" s="388">
        <v>0</v>
      </c>
      <c r="L73" s="388">
        <v>0</v>
      </c>
      <c r="M73" s="388">
        <v>0</v>
      </c>
      <c r="N73" s="388">
        <v>3646383036</v>
      </c>
      <c r="O73" s="388">
        <v>75697</v>
      </c>
      <c r="P73" s="388">
        <v>92456930</v>
      </c>
      <c r="Q73" s="388">
        <v>92456930</v>
      </c>
      <c r="R73" s="387">
        <v>0</v>
      </c>
      <c r="S73" s="55">
        <v>78</v>
      </c>
    </row>
    <row r="74" spans="1:19" ht="23.1" customHeight="1">
      <c r="A74" s="60">
        <v>84</v>
      </c>
      <c r="B74" s="61" t="s">
        <v>1083</v>
      </c>
      <c r="C74" s="384">
        <v>3500863277</v>
      </c>
      <c r="D74" s="384">
        <v>219225914</v>
      </c>
      <c r="E74" s="384">
        <v>66158547</v>
      </c>
      <c r="F74" s="384">
        <v>-2659917</v>
      </c>
      <c r="G74" s="384">
        <v>-25643407</v>
      </c>
      <c r="H74" s="384">
        <v>-502139</v>
      </c>
      <c r="I74" s="384">
        <v>907</v>
      </c>
      <c r="J74" s="388">
        <v>0</v>
      </c>
      <c r="K74" s="388">
        <v>0</v>
      </c>
      <c r="L74" s="388">
        <v>0</v>
      </c>
      <c r="M74" s="388">
        <v>0</v>
      </c>
      <c r="N74" s="388">
        <v>3500864184</v>
      </c>
      <c r="O74" s="388">
        <v>12767</v>
      </c>
      <c r="P74" s="388">
        <v>122567480</v>
      </c>
      <c r="Q74" s="388">
        <v>122567480</v>
      </c>
      <c r="R74" s="387">
        <v>0</v>
      </c>
      <c r="S74" s="55">
        <v>84</v>
      </c>
    </row>
    <row r="75" spans="1:19" ht="23.1" customHeight="1">
      <c r="A75" s="60">
        <v>85</v>
      </c>
      <c r="B75" s="61" t="s">
        <v>1084</v>
      </c>
      <c r="C75" s="384">
        <v>4279538328</v>
      </c>
      <c r="D75" s="384">
        <v>292518058</v>
      </c>
      <c r="E75" s="384">
        <v>86162365</v>
      </c>
      <c r="F75" s="384">
        <v>112844808</v>
      </c>
      <c r="G75" s="384">
        <v>15749557</v>
      </c>
      <c r="H75" s="384">
        <v>5528484</v>
      </c>
      <c r="I75" s="384">
        <v>156446469</v>
      </c>
      <c r="J75" s="388">
        <v>0</v>
      </c>
      <c r="K75" s="388">
        <v>0</v>
      </c>
      <c r="L75" s="388">
        <v>0</v>
      </c>
      <c r="M75" s="388">
        <v>0</v>
      </c>
      <c r="N75" s="388">
        <v>4435984797</v>
      </c>
      <c r="O75" s="388">
        <v>34650</v>
      </c>
      <c r="P75" s="388">
        <v>451105931</v>
      </c>
      <c r="Q75" s="388">
        <v>451105931</v>
      </c>
      <c r="R75" s="387">
        <v>0</v>
      </c>
      <c r="S75" s="55">
        <v>85</v>
      </c>
    </row>
    <row r="76" spans="1:19" ht="23.1" customHeight="1">
      <c r="A76" s="60">
        <v>89</v>
      </c>
      <c r="B76" s="61" t="s">
        <v>1085</v>
      </c>
      <c r="C76" s="384">
        <v>5577071074</v>
      </c>
      <c r="D76" s="384">
        <v>339858341</v>
      </c>
      <c r="E76" s="384">
        <v>76901975</v>
      </c>
      <c r="F76" s="384">
        <v>-73520673</v>
      </c>
      <c r="G76" s="384">
        <v>-44565381</v>
      </c>
      <c r="H76" s="384">
        <v>-5465991</v>
      </c>
      <c r="I76" s="384">
        <v>54146314</v>
      </c>
      <c r="J76" s="388">
        <v>0</v>
      </c>
      <c r="K76" s="388">
        <v>0</v>
      </c>
      <c r="L76" s="388">
        <v>0</v>
      </c>
      <c r="M76" s="388">
        <v>0</v>
      </c>
      <c r="N76" s="388">
        <v>5631217388</v>
      </c>
      <c r="O76" s="388">
        <v>763676</v>
      </c>
      <c r="P76" s="388">
        <v>143038374</v>
      </c>
      <c r="Q76" s="388">
        <v>143038374</v>
      </c>
      <c r="R76" s="387">
        <v>0</v>
      </c>
      <c r="S76" s="55">
        <v>89</v>
      </c>
    </row>
    <row r="77" spans="1:19" ht="23.1" customHeight="1">
      <c r="A77" s="60">
        <v>90</v>
      </c>
      <c r="B77" s="61" t="s">
        <v>1086</v>
      </c>
      <c r="C77" s="385">
        <v>4493830959</v>
      </c>
      <c r="D77" s="385">
        <v>294233828</v>
      </c>
      <c r="E77" s="385">
        <v>89289867</v>
      </c>
      <c r="F77" s="385">
        <v>-7323749</v>
      </c>
      <c r="G77" s="385">
        <v>-36853638</v>
      </c>
      <c r="H77" s="385">
        <v>-6999814</v>
      </c>
      <c r="I77" s="385">
        <v>51961196</v>
      </c>
      <c r="J77" s="404">
        <v>0</v>
      </c>
      <c r="K77" s="404">
        <v>0</v>
      </c>
      <c r="L77" s="404">
        <v>0</v>
      </c>
      <c r="M77" s="404">
        <v>0</v>
      </c>
      <c r="N77" s="404">
        <v>4545792155</v>
      </c>
      <c r="O77" s="404">
        <v>528792</v>
      </c>
      <c r="P77" s="404">
        <v>126157376</v>
      </c>
      <c r="Q77" s="404">
        <v>126157376</v>
      </c>
      <c r="R77" s="938">
        <v>0</v>
      </c>
      <c r="S77" s="55">
        <v>90</v>
      </c>
    </row>
    <row r="78" spans="1:19" ht="23.1" customHeight="1">
      <c r="A78" s="57">
        <v>91</v>
      </c>
      <c r="B78" s="58" t="s">
        <v>1087</v>
      </c>
      <c r="C78" s="921">
        <v>3109960222</v>
      </c>
      <c r="D78" s="922">
        <v>201700640</v>
      </c>
      <c r="E78" s="922">
        <v>70952675</v>
      </c>
      <c r="F78" s="386">
        <v>59580047</v>
      </c>
      <c r="G78" s="386">
        <v>-55465263</v>
      </c>
      <c r="H78" s="386">
        <v>-10567994</v>
      </c>
      <c r="I78" s="386">
        <v>22872000</v>
      </c>
      <c r="J78" s="396">
        <v>0</v>
      </c>
      <c r="K78" s="396">
        <v>0</v>
      </c>
      <c r="L78" s="396">
        <v>0</v>
      </c>
      <c r="M78" s="396">
        <v>0</v>
      </c>
      <c r="N78" s="396">
        <v>3132832222</v>
      </c>
      <c r="O78" s="396">
        <v>80506</v>
      </c>
      <c r="P78" s="396">
        <v>163915811</v>
      </c>
      <c r="Q78" s="396">
        <v>163915811</v>
      </c>
      <c r="R78" s="936">
        <v>0</v>
      </c>
      <c r="S78" s="59">
        <v>91</v>
      </c>
    </row>
    <row r="79" spans="1:19" ht="23.1" customHeight="1">
      <c r="A79" s="60">
        <v>92</v>
      </c>
      <c r="B79" s="93" t="s">
        <v>1088</v>
      </c>
      <c r="C79" s="933">
        <v>6478448620</v>
      </c>
      <c r="D79" s="389">
        <v>454416912</v>
      </c>
      <c r="E79" s="389">
        <v>153509210</v>
      </c>
      <c r="F79" s="388">
        <v>161132369</v>
      </c>
      <c r="G79" s="388">
        <v>-103485908</v>
      </c>
      <c r="H79" s="388">
        <v>-17964601</v>
      </c>
      <c r="I79" s="388">
        <v>92362127</v>
      </c>
      <c r="J79" s="388">
        <v>0</v>
      </c>
      <c r="K79" s="388">
        <v>0</v>
      </c>
      <c r="L79" s="388">
        <v>0</v>
      </c>
      <c r="M79" s="388">
        <v>0</v>
      </c>
      <c r="N79" s="388">
        <v>6570810747</v>
      </c>
      <c r="O79" s="388">
        <v>723806</v>
      </c>
      <c r="P79" s="388">
        <v>234774145</v>
      </c>
      <c r="Q79" s="388">
        <v>234774145</v>
      </c>
      <c r="R79" s="387">
        <v>0</v>
      </c>
      <c r="S79" s="55">
        <v>92</v>
      </c>
    </row>
    <row r="80" spans="1:19" ht="23.1" customHeight="1">
      <c r="A80" s="60">
        <v>94</v>
      </c>
      <c r="B80" s="93" t="s">
        <v>1089</v>
      </c>
      <c r="C80" s="933">
        <v>97516732867</v>
      </c>
      <c r="D80" s="389">
        <v>7074897535</v>
      </c>
      <c r="E80" s="389">
        <v>2412007299</v>
      </c>
      <c r="F80" s="388">
        <v>291194012</v>
      </c>
      <c r="G80" s="388">
        <v>-1264597983</v>
      </c>
      <c r="H80" s="388">
        <v>-252183450</v>
      </c>
      <c r="I80" s="384">
        <v>108283027</v>
      </c>
      <c r="J80" s="384">
        <v>0</v>
      </c>
      <c r="K80" s="384">
        <v>0</v>
      </c>
      <c r="L80" s="384">
        <v>0</v>
      </c>
      <c r="M80" s="384">
        <v>0</v>
      </c>
      <c r="N80" s="384">
        <v>97625015894</v>
      </c>
      <c r="O80" s="384">
        <v>27731492</v>
      </c>
      <c r="P80" s="388">
        <v>1464922612</v>
      </c>
      <c r="Q80" s="388">
        <v>1464922612</v>
      </c>
      <c r="R80" s="387">
        <v>0</v>
      </c>
      <c r="S80" s="55">
        <v>94</v>
      </c>
    </row>
    <row r="81" spans="1:19" s="99" customFormat="1" ht="23.1" customHeight="1">
      <c r="A81" s="62">
        <v>301</v>
      </c>
      <c r="B81" s="61" t="s">
        <v>1090</v>
      </c>
      <c r="C81" s="920">
        <v>3520258375</v>
      </c>
      <c r="D81" s="390">
        <v>758998393</v>
      </c>
      <c r="E81" s="390">
        <v>455970446</v>
      </c>
      <c r="F81" s="384">
        <v>-109670315</v>
      </c>
      <c r="G81" s="384">
        <v>-183642118</v>
      </c>
      <c r="H81" s="384">
        <v>-132868446</v>
      </c>
      <c r="I81" s="384">
        <v>6100000</v>
      </c>
      <c r="J81" s="384">
        <v>0</v>
      </c>
      <c r="K81" s="384">
        <v>0</v>
      </c>
      <c r="L81" s="384">
        <v>0</v>
      </c>
      <c r="M81" s="384">
        <v>0</v>
      </c>
      <c r="N81" s="384">
        <v>3526358375</v>
      </c>
      <c r="O81" s="384">
        <v>0</v>
      </c>
      <c r="P81" s="384">
        <v>1496176433</v>
      </c>
      <c r="Q81" s="384">
        <v>1496176433</v>
      </c>
      <c r="R81" s="400">
        <v>0</v>
      </c>
      <c r="S81" s="63">
        <v>301</v>
      </c>
    </row>
    <row r="82" spans="1:19" s="99" customFormat="1" ht="23.1" customHeight="1">
      <c r="A82" s="62">
        <v>302</v>
      </c>
      <c r="B82" s="61" t="s">
        <v>1091</v>
      </c>
      <c r="C82" s="923">
        <v>3195254199</v>
      </c>
      <c r="D82" s="402">
        <v>695413911</v>
      </c>
      <c r="E82" s="402">
        <v>335960364</v>
      </c>
      <c r="F82" s="385">
        <v>273692546</v>
      </c>
      <c r="G82" s="385">
        <v>76414483</v>
      </c>
      <c r="H82" s="385">
        <v>27631770</v>
      </c>
      <c r="I82" s="385">
        <v>3690000</v>
      </c>
      <c r="J82" s="385">
        <v>0</v>
      </c>
      <c r="K82" s="385">
        <v>0</v>
      </c>
      <c r="L82" s="385">
        <v>0</v>
      </c>
      <c r="M82" s="385">
        <v>0</v>
      </c>
      <c r="N82" s="385">
        <v>3198944199</v>
      </c>
      <c r="O82" s="385">
        <v>0</v>
      </c>
      <c r="P82" s="385">
        <v>1051951785</v>
      </c>
      <c r="Q82" s="385">
        <v>1051951785</v>
      </c>
      <c r="R82" s="906">
        <v>0</v>
      </c>
      <c r="S82" s="63">
        <v>302</v>
      </c>
    </row>
    <row r="83" spans="1:19" s="99" customFormat="1" ht="23.1" customHeight="1">
      <c r="A83" s="1536">
        <v>303</v>
      </c>
      <c r="B83" s="58" t="s">
        <v>1092</v>
      </c>
      <c r="C83" s="921">
        <v>676477468</v>
      </c>
      <c r="D83" s="922">
        <v>143200866</v>
      </c>
      <c r="E83" s="922">
        <v>80565922</v>
      </c>
      <c r="F83" s="386">
        <v>66401126</v>
      </c>
      <c r="G83" s="386">
        <v>32535371</v>
      </c>
      <c r="H83" s="386">
        <v>511312</v>
      </c>
      <c r="I83" s="386">
        <v>0</v>
      </c>
      <c r="J83" s="386">
        <v>0</v>
      </c>
      <c r="K83" s="386">
        <v>0</v>
      </c>
      <c r="L83" s="386">
        <v>0</v>
      </c>
      <c r="M83" s="386">
        <v>0</v>
      </c>
      <c r="N83" s="386">
        <v>676477468</v>
      </c>
      <c r="O83" s="386">
        <v>0</v>
      </c>
      <c r="P83" s="386">
        <v>220159970</v>
      </c>
      <c r="Q83" s="386">
        <v>216707413</v>
      </c>
      <c r="R83" s="905">
        <v>3452557</v>
      </c>
      <c r="S83" s="67">
        <v>303</v>
      </c>
    </row>
    <row r="84" spans="1:19" s="99" customFormat="1" ht="23.1" customHeight="1">
      <c r="A84" s="62">
        <v>304</v>
      </c>
      <c r="B84" s="61" t="s">
        <v>1093</v>
      </c>
      <c r="C84" s="920">
        <v>5628501728</v>
      </c>
      <c r="D84" s="390">
        <v>1143291530</v>
      </c>
      <c r="E84" s="390">
        <v>622873307</v>
      </c>
      <c r="F84" s="384">
        <v>117960074</v>
      </c>
      <c r="G84" s="384">
        <v>-156476968</v>
      </c>
      <c r="H84" s="384">
        <v>-66110868</v>
      </c>
      <c r="I84" s="384">
        <v>30000000</v>
      </c>
      <c r="J84" s="384">
        <v>0</v>
      </c>
      <c r="K84" s="384">
        <v>0</v>
      </c>
      <c r="L84" s="384">
        <v>0</v>
      </c>
      <c r="M84" s="384">
        <v>0</v>
      </c>
      <c r="N84" s="384">
        <v>5658501728</v>
      </c>
      <c r="O84" s="384">
        <v>0</v>
      </c>
      <c r="P84" s="384">
        <v>2015937158</v>
      </c>
      <c r="Q84" s="384">
        <v>2015937158</v>
      </c>
      <c r="R84" s="400">
        <v>0</v>
      </c>
      <c r="S84" s="63">
        <v>304</v>
      </c>
    </row>
    <row r="85" spans="1:19" s="99" customFormat="1" ht="23.1" customHeight="1">
      <c r="A85" s="62">
        <v>305</v>
      </c>
      <c r="B85" s="61" t="s">
        <v>1094</v>
      </c>
      <c r="C85" s="920">
        <v>7932724808</v>
      </c>
      <c r="D85" s="390">
        <v>1688920062</v>
      </c>
      <c r="E85" s="390">
        <v>843073988</v>
      </c>
      <c r="F85" s="384">
        <v>261687739</v>
      </c>
      <c r="G85" s="384">
        <v>18471129</v>
      </c>
      <c r="H85" s="384">
        <v>-37545937</v>
      </c>
      <c r="I85" s="384">
        <v>16966</v>
      </c>
      <c r="J85" s="384">
        <v>0</v>
      </c>
      <c r="K85" s="384">
        <v>0</v>
      </c>
      <c r="L85" s="384">
        <v>0</v>
      </c>
      <c r="M85" s="384">
        <v>0</v>
      </c>
      <c r="N85" s="384">
        <v>7932741774</v>
      </c>
      <c r="O85" s="384">
        <v>0</v>
      </c>
      <c r="P85" s="384">
        <v>1916430909</v>
      </c>
      <c r="Q85" s="384">
        <v>1916430909</v>
      </c>
      <c r="R85" s="400">
        <v>0</v>
      </c>
      <c r="S85" s="63">
        <v>305</v>
      </c>
    </row>
    <row r="86" spans="1:19" s="99" customFormat="1" ht="23.1" customHeight="1">
      <c r="A86" s="62">
        <v>306</v>
      </c>
      <c r="B86" s="61" t="s">
        <v>1095</v>
      </c>
      <c r="C86" s="920">
        <v>28667038375</v>
      </c>
      <c r="D86" s="390">
        <v>5590862144</v>
      </c>
      <c r="E86" s="390">
        <v>2464458453</v>
      </c>
      <c r="F86" s="384">
        <v>-1764076215</v>
      </c>
      <c r="G86" s="384">
        <v>-594371987</v>
      </c>
      <c r="H86" s="384">
        <v>-502293684</v>
      </c>
      <c r="I86" s="384">
        <v>700000000</v>
      </c>
      <c r="J86" s="384">
        <v>0</v>
      </c>
      <c r="K86" s="384">
        <v>0</v>
      </c>
      <c r="L86" s="384">
        <v>0</v>
      </c>
      <c r="M86" s="384">
        <v>0</v>
      </c>
      <c r="N86" s="384">
        <v>29367038375</v>
      </c>
      <c r="O86" s="384">
        <v>0</v>
      </c>
      <c r="P86" s="384">
        <v>2703331287</v>
      </c>
      <c r="Q86" s="384">
        <v>2703331287</v>
      </c>
      <c r="R86" s="400">
        <v>0</v>
      </c>
      <c r="S86" s="63">
        <v>306</v>
      </c>
    </row>
    <row r="87" spans="1:19" s="99" customFormat="1" ht="23.1" customHeight="1">
      <c r="A87" s="62"/>
      <c r="B87" s="61"/>
      <c r="C87" s="923"/>
      <c r="D87" s="402"/>
      <c r="E87" s="402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906"/>
      <c r="S87" s="63"/>
    </row>
    <row r="88" spans="1:19" s="99" customFormat="1" ht="23.1" customHeight="1">
      <c r="A88" s="68"/>
      <c r="B88" s="58"/>
      <c r="C88" s="921"/>
      <c r="D88" s="922"/>
      <c r="E88" s="922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905"/>
      <c r="S88" s="69"/>
    </row>
    <row r="89" spans="1:19" s="99" customFormat="1" ht="23.1" customHeight="1">
      <c r="A89" s="62"/>
      <c r="B89" s="61"/>
      <c r="C89" s="920"/>
      <c r="D89" s="390"/>
      <c r="E89" s="390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400"/>
      <c r="S89" s="63"/>
    </row>
    <row r="90" spans="1:19" s="99" customFormat="1" ht="23.1" customHeight="1">
      <c r="A90" s="62"/>
      <c r="B90" s="61"/>
      <c r="C90" s="920"/>
      <c r="D90" s="390"/>
      <c r="E90" s="390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400"/>
      <c r="S90" s="63"/>
    </row>
    <row r="91" spans="1:19" s="99" customFormat="1" ht="23.1" customHeight="1">
      <c r="A91" s="62"/>
      <c r="B91" s="61"/>
      <c r="C91" s="920"/>
      <c r="D91" s="390"/>
      <c r="E91" s="390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400"/>
      <c r="S91" s="63"/>
    </row>
    <row r="92" spans="1:19" s="99" customFormat="1" ht="23.1" customHeight="1">
      <c r="A92" s="62"/>
      <c r="B92" s="61"/>
      <c r="C92" s="923"/>
      <c r="D92" s="402"/>
      <c r="E92" s="402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906"/>
      <c r="S92" s="63"/>
    </row>
    <row r="93" spans="1:19" s="99" customFormat="1" ht="23.1" customHeight="1">
      <c r="A93" s="1536"/>
      <c r="B93" s="58"/>
      <c r="C93" s="921"/>
      <c r="D93" s="922"/>
      <c r="E93" s="922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905"/>
      <c r="S93" s="67"/>
    </row>
    <row r="94" spans="1:19" s="99" customFormat="1" ht="23.1" customHeight="1">
      <c r="A94" s="62"/>
      <c r="B94" s="61"/>
      <c r="C94" s="920"/>
      <c r="D94" s="390"/>
      <c r="E94" s="390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400"/>
      <c r="S94" s="63"/>
    </row>
    <row r="95" spans="1:19" s="99" customFormat="1" ht="23.1" customHeight="1">
      <c r="A95" s="62"/>
      <c r="B95" s="61"/>
      <c r="C95" s="920"/>
      <c r="D95" s="390"/>
      <c r="E95" s="390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400"/>
      <c r="S95" s="63"/>
    </row>
    <row r="96" spans="1:19" s="99" customFormat="1" ht="23.1" customHeight="1">
      <c r="A96" s="62"/>
      <c r="B96" s="61"/>
      <c r="C96" s="920"/>
      <c r="D96" s="390"/>
      <c r="E96" s="390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400"/>
      <c r="S96" s="63"/>
    </row>
    <row r="97" spans="1:19" s="99" customFormat="1" ht="23.1" customHeight="1">
      <c r="A97" s="62"/>
      <c r="B97" s="61"/>
      <c r="C97" s="923"/>
      <c r="D97" s="402"/>
      <c r="E97" s="402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906"/>
      <c r="S97" s="63"/>
    </row>
    <row r="98" spans="1:19" s="99" customFormat="1" ht="23.1" customHeight="1">
      <c r="A98" s="1536"/>
      <c r="B98" s="58"/>
      <c r="C98" s="921"/>
      <c r="D98" s="922"/>
      <c r="E98" s="922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905"/>
      <c r="S98" s="67"/>
    </row>
    <row r="99" spans="1:19" s="99" customFormat="1" ht="23.1" customHeight="1">
      <c r="A99" s="62"/>
      <c r="B99" s="61"/>
      <c r="C99" s="920"/>
      <c r="D99" s="390"/>
      <c r="E99" s="390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400"/>
      <c r="S99" s="63"/>
    </row>
    <row r="100" spans="1:19" s="99" customFormat="1" ht="23.1" customHeight="1">
      <c r="A100" s="62"/>
      <c r="B100" s="61"/>
      <c r="C100" s="920"/>
      <c r="D100" s="390"/>
      <c r="E100" s="390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400"/>
      <c r="S100" s="63"/>
    </row>
    <row r="101" spans="1:19" s="99" customFormat="1" ht="23.1" customHeight="1">
      <c r="A101" s="62"/>
      <c r="B101" s="61"/>
      <c r="C101" s="920"/>
      <c r="D101" s="390"/>
      <c r="E101" s="390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400"/>
      <c r="S101" s="63"/>
    </row>
    <row r="102" spans="1:19" s="99" customFormat="1" ht="23.1" customHeight="1">
      <c r="A102" s="62"/>
      <c r="B102" s="61"/>
      <c r="C102" s="923"/>
      <c r="D102" s="402"/>
      <c r="E102" s="402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906"/>
      <c r="S102" s="63"/>
    </row>
    <row r="103" spans="1:19" s="99" customFormat="1" ht="23.1" customHeight="1">
      <c r="A103" s="68"/>
      <c r="B103" s="58"/>
      <c r="C103" s="921"/>
      <c r="D103" s="922"/>
      <c r="E103" s="922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905"/>
      <c r="S103" s="69"/>
    </row>
    <row r="104" spans="1:19" s="99" customFormat="1" ht="23.1" customHeight="1">
      <c r="A104" s="62"/>
      <c r="B104" s="61"/>
      <c r="C104" s="920"/>
      <c r="D104" s="390"/>
      <c r="E104" s="390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400"/>
      <c r="S104" s="63"/>
    </row>
    <row r="105" spans="1:19" s="99" customFormat="1" ht="23.1" customHeight="1">
      <c r="A105" s="62"/>
      <c r="B105" s="61"/>
      <c r="C105" s="920"/>
      <c r="D105" s="390"/>
      <c r="E105" s="390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400"/>
      <c r="S105" s="63"/>
    </row>
    <row r="106" spans="1:19" s="99" customFormat="1" ht="23.1" customHeight="1">
      <c r="A106" s="62"/>
      <c r="B106" s="61"/>
      <c r="C106" s="920"/>
      <c r="D106" s="390"/>
      <c r="E106" s="390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400"/>
      <c r="S106" s="63"/>
    </row>
    <row r="107" spans="1:19" s="99" customFormat="1" ht="23.1" customHeight="1">
      <c r="A107" s="62"/>
      <c r="B107" s="61"/>
      <c r="C107" s="923"/>
      <c r="D107" s="402"/>
      <c r="E107" s="402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906"/>
      <c r="S107" s="63"/>
    </row>
    <row r="108" spans="1:19" s="99" customFormat="1" ht="23.1" customHeight="1">
      <c r="A108" s="1536"/>
      <c r="B108" s="58"/>
      <c r="C108" s="921"/>
      <c r="D108" s="922"/>
      <c r="E108" s="922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905"/>
      <c r="S108" s="67"/>
    </row>
    <row r="109" spans="1:19" s="99" customFormat="1" ht="23.1" customHeight="1">
      <c r="A109" s="62"/>
      <c r="B109" s="61"/>
      <c r="C109" s="920"/>
      <c r="D109" s="390"/>
      <c r="E109" s="390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400"/>
      <c r="S109" s="63"/>
    </row>
    <row r="110" spans="1:19" s="99" customFormat="1" ht="23.1" customHeight="1">
      <c r="A110" s="62"/>
      <c r="B110" s="61"/>
      <c r="C110" s="920"/>
      <c r="D110" s="390"/>
      <c r="E110" s="390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400"/>
      <c r="S110" s="63"/>
    </row>
    <row r="111" spans="1:19" s="99" customFormat="1" ht="23.1" customHeight="1">
      <c r="A111" s="62"/>
      <c r="B111" s="61"/>
      <c r="C111" s="920"/>
      <c r="D111" s="390"/>
      <c r="E111" s="390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400"/>
      <c r="S111" s="63"/>
    </row>
    <row r="112" spans="1:19" s="99" customFormat="1" ht="23.1" customHeight="1" thickBot="1">
      <c r="A112" s="1537"/>
      <c r="B112" s="78"/>
      <c r="C112" s="924"/>
      <c r="D112" s="925"/>
      <c r="E112" s="925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907"/>
      <c r="S112" s="79"/>
    </row>
    <row r="113" spans="3:15" ht="24" customHeight="1">
      <c r="C113" s="114"/>
      <c r="D113" s="114"/>
      <c r="E113" s="114"/>
      <c r="I113" s="114"/>
      <c r="J113" s="114"/>
      <c r="K113" s="114"/>
      <c r="L113" s="114"/>
      <c r="M113" s="114"/>
      <c r="N113" s="114"/>
      <c r="O113" s="114"/>
    </row>
    <row r="114" spans="3:15" ht="24" customHeight="1">
      <c r="C114" s="114"/>
      <c r="D114" s="114"/>
      <c r="E114" s="114"/>
      <c r="I114" s="114"/>
      <c r="J114" s="114"/>
      <c r="K114" s="114"/>
      <c r="L114" s="114"/>
      <c r="M114" s="114"/>
      <c r="N114" s="114"/>
      <c r="O114" s="114"/>
    </row>
    <row r="115" spans="3:15" ht="24" customHeight="1">
      <c r="C115" s="114"/>
      <c r="D115" s="114"/>
      <c r="E115" s="114"/>
      <c r="I115" s="114"/>
      <c r="J115" s="114"/>
      <c r="K115" s="114"/>
      <c r="L115" s="114"/>
      <c r="M115" s="114"/>
      <c r="N115" s="114"/>
      <c r="O115" s="114"/>
    </row>
    <row r="116" spans="3:15" ht="24" customHeight="1">
      <c r="C116" s="114"/>
      <c r="D116" s="114"/>
      <c r="E116" s="114"/>
      <c r="I116" s="114"/>
      <c r="J116" s="114"/>
      <c r="K116" s="114"/>
      <c r="L116" s="114"/>
      <c r="M116" s="114"/>
      <c r="N116" s="114"/>
      <c r="O116" s="114"/>
    </row>
    <row r="117" spans="3:15" ht="24" customHeight="1"/>
    <row r="118" spans="3:15" ht="24" customHeight="1"/>
    <row r="119" spans="3:15" ht="24" customHeight="1"/>
    <row r="120" spans="3:15" ht="24" customHeight="1"/>
    <row r="121" spans="3:15" ht="24" customHeight="1"/>
    <row r="122" spans="3:15" ht="24" customHeight="1"/>
    <row r="123" spans="3:15" ht="24" customHeight="1"/>
    <row r="124" spans="3:15" ht="24" customHeight="1"/>
    <row r="125" spans="3:15" ht="24" customHeight="1"/>
    <row r="126" spans="3:15" ht="24" customHeight="1"/>
    <row r="127" spans="3:15" ht="24" customHeight="1"/>
    <row r="128" spans="3:15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</sheetData>
  <mergeCells count="21">
    <mergeCell ref="G5:G7"/>
    <mergeCell ref="F3:H4"/>
    <mergeCell ref="J6:J7"/>
    <mergeCell ref="J3:K4"/>
    <mergeCell ref="N3:O4"/>
    <mergeCell ref="A13:A17"/>
    <mergeCell ref="I3:I7"/>
    <mergeCell ref="P3:R4"/>
    <mergeCell ref="K5:K7"/>
    <mergeCell ref="O5:O7"/>
    <mergeCell ref="L6:L7"/>
    <mergeCell ref="A8:A12"/>
    <mergeCell ref="Q5:Q7"/>
    <mergeCell ref="R5:R7"/>
    <mergeCell ref="M3:M7"/>
    <mergeCell ref="C6:C7"/>
    <mergeCell ref="N6:N7"/>
    <mergeCell ref="C3:E4"/>
    <mergeCell ref="D5:D7"/>
    <mergeCell ref="E5:E7"/>
    <mergeCell ref="H5:H7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1" pageOrder="overThenDown" orientation="portrait" r:id="rId1"/>
  <headerFooter alignWithMargins="0"/>
  <rowBreaks count="1" manualBreakCount="1">
    <brk id="62" max="19" man="1"/>
  </rowBreaks>
  <colBreaks count="1" manualBreakCount="1">
    <brk id="9" max="11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1"/>
  <dimension ref="A1:N613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18.95" customHeight="1"/>
  <cols>
    <col min="1" max="1" width="4.875" style="8" customWidth="1"/>
    <col min="2" max="2" width="21" style="6" customWidth="1"/>
    <col min="3" max="8" width="22.125" style="103" customWidth="1"/>
    <col min="9" max="11" width="28.625" style="103" customWidth="1"/>
    <col min="12" max="12" width="6" style="8" customWidth="1"/>
    <col min="13" max="16384" width="9" style="6"/>
  </cols>
  <sheetData>
    <row r="1" spans="1:14" ht="30.95" customHeight="1">
      <c r="A1" s="1555" t="s">
        <v>868</v>
      </c>
      <c r="B1" s="1556"/>
      <c r="C1" s="1652"/>
      <c r="D1" s="1652"/>
      <c r="E1" s="1652"/>
      <c r="F1" s="1652"/>
      <c r="G1" s="1652"/>
      <c r="H1" s="1652"/>
      <c r="I1" s="114"/>
      <c r="J1" s="114"/>
      <c r="K1" s="114"/>
      <c r="L1" s="3"/>
    </row>
    <row r="2" spans="1:14" s="82" customFormat="1" ht="22.5" customHeight="1" thickBot="1">
      <c r="A2" s="974"/>
      <c r="B2" s="974"/>
      <c r="C2" s="975"/>
      <c r="D2" s="975"/>
      <c r="E2" s="975"/>
      <c r="F2" s="975"/>
      <c r="G2" s="975"/>
      <c r="H2" s="975"/>
      <c r="I2" s="976"/>
      <c r="J2" s="976" t="s">
        <v>542</v>
      </c>
      <c r="K2" s="976"/>
      <c r="L2" s="974"/>
    </row>
    <row r="3" spans="1:14" s="111" customFormat="1" ht="24.95" customHeight="1">
      <c r="A3" s="26" t="s">
        <v>423</v>
      </c>
      <c r="B3" s="27"/>
      <c r="C3" s="1653" t="s">
        <v>616</v>
      </c>
      <c r="D3" s="1654" t="s">
        <v>375</v>
      </c>
      <c r="E3" s="1654" t="s">
        <v>360</v>
      </c>
      <c r="F3" s="1655" t="s">
        <v>74</v>
      </c>
      <c r="G3" s="2820" t="s">
        <v>688</v>
      </c>
      <c r="H3" s="2732"/>
      <c r="I3" s="1656" t="s">
        <v>872</v>
      </c>
      <c r="J3" s="1657" t="s">
        <v>356</v>
      </c>
      <c r="K3" s="1657"/>
      <c r="L3" s="25" t="s">
        <v>423</v>
      </c>
    </row>
    <row r="4" spans="1:14" s="111" customFormat="1" ht="24.95" customHeight="1">
      <c r="A4" s="26" t="s">
        <v>424</v>
      </c>
      <c r="B4" s="27"/>
      <c r="C4" s="1653" t="s">
        <v>870</v>
      </c>
      <c r="D4" s="1655" t="s">
        <v>872</v>
      </c>
      <c r="E4" s="1655" t="s">
        <v>872</v>
      </c>
      <c r="F4" s="1655" t="s">
        <v>875</v>
      </c>
      <c r="G4" s="2703" t="s">
        <v>26</v>
      </c>
      <c r="H4" s="2703" t="s">
        <v>27</v>
      </c>
      <c r="I4" s="1656" t="s">
        <v>870</v>
      </c>
      <c r="J4" s="1657" t="s">
        <v>357</v>
      </c>
      <c r="K4" s="1657" t="s">
        <v>877</v>
      </c>
      <c r="L4" s="25" t="s">
        <v>424</v>
      </c>
    </row>
    <row r="5" spans="1:14" s="111" customFormat="1" ht="24.95" customHeight="1">
      <c r="A5" s="26" t="s">
        <v>425</v>
      </c>
      <c r="B5" s="27" t="s">
        <v>393</v>
      </c>
      <c r="C5" s="1653" t="s">
        <v>871</v>
      </c>
      <c r="D5" s="1655" t="s">
        <v>870</v>
      </c>
      <c r="E5" s="1655" t="s">
        <v>870</v>
      </c>
      <c r="F5" s="1655" t="s">
        <v>870</v>
      </c>
      <c r="G5" s="2720"/>
      <c r="H5" s="2720"/>
      <c r="I5" s="1656" t="s">
        <v>871</v>
      </c>
      <c r="J5" s="1657" t="s">
        <v>254</v>
      </c>
      <c r="K5" s="1657" t="s">
        <v>878</v>
      </c>
      <c r="L5" s="25" t="s">
        <v>425</v>
      </c>
    </row>
    <row r="6" spans="1:14" s="111" customFormat="1" ht="24.95" customHeight="1">
      <c r="A6" s="26" t="s">
        <v>426</v>
      </c>
      <c r="B6" s="27"/>
      <c r="C6" s="2818" t="s">
        <v>996</v>
      </c>
      <c r="D6" s="2704" t="s">
        <v>873</v>
      </c>
      <c r="E6" s="2704" t="s">
        <v>874</v>
      </c>
      <c r="F6" s="2704" t="s">
        <v>876</v>
      </c>
      <c r="G6" s="2580" t="s">
        <v>24</v>
      </c>
      <c r="H6" s="2580" t="s">
        <v>25</v>
      </c>
      <c r="I6" s="2821" t="s">
        <v>359</v>
      </c>
      <c r="J6" s="1657"/>
      <c r="K6" s="1657"/>
      <c r="L6" s="25" t="s">
        <v>426</v>
      </c>
    </row>
    <row r="7" spans="1:14" s="111" customFormat="1" ht="24.95" customHeight="1" thickBot="1">
      <c r="A7" s="45" t="s">
        <v>427</v>
      </c>
      <c r="B7" s="46"/>
      <c r="C7" s="2819"/>
      <c r="D7" s="2651"/>
      <c r="E7" s="2651"/>
      <c r="F7" s="2651"/>
      <c r="G7" s="2623"/>
      <c r="H7" s="2623"/>
      <c r="I7" s="2822"/>
      <c r="J7" s="1658"/>
      <c r="K7" s="1658"/>
      <c r="L7" s="44" t="s">
        <v>427</v>
      </c>
    </row>
    <row r="8" spans="1:14" s="108" customFormat="1" ht="30" customHeight="1">
      <c r="A8" s="2639" t="s">
        <v>6</v>
      </c>
      <c r="B8" s="1570" t="s">
        <v>1098</v>
      </c>
      <c r="C8" s="405">
        <v>31028876798</v>
      </c>
      <c r="D8" s="400">
        <v>7684874520</v>
      </c>
      <c r="E8" s="384">
        <v>5194491434</v>
      </c>
      <c r="F8" s="384">
        <v>340100000</v>
      </c>
      <c r="G8" s="390">
        <v>12624904</v>
      </c>
      <c r="H8" s="390">
        <v>1687061</v>
      </c>
      <c r="I8" s="913">
        <v>28889531555</v>
      </c>
      <c r="J8" s="908">
        <v>0</v>
      </c>
      <c r="K8" s="1754" t="s">
        <v>1022</v>
      </c>
      <c r="L8" s="28"/>
      <c r="M8" s="111"/>
      <c r="N8" s="111"/>
    </row>
    <row r="9" spans="1:14" s="108" customFormat="1" ht="30" customHeight="1">
      <c r="A9" s="2640"/>
      <c r="B9" s="1570" t="s">
        <v>1099</v>
      </c>
      <c r="C9" s="405">
        <v>29729358912</v>
      </c>
      <c r="D9" s="400">
        <v>6366240929</v>
      </c>
      <c r="E9" s="400">
        <v>5954231751</v>
      </c>
      <c r="F9" s="400">
        <v>158144745</v>
      </c>
      <c r="G9" s="390">
        <v>372873</v>
      </c>
      <c r="H9" s="390">
        <v>10937920</v>
      </c>
      <c r="I9" s="902">
        <v>29464929432</v>
      </c>
      <c r="J9" s="908">
        <v>0</v>
      </c>
      <c r="K9" s="1754" t="s">
        <v>1022</v>
      </c>
      <c r="L9" s="28"/>
    </row>
    <row r="10" spans="1:14" s="108" customFormat="1" ht="30" customHeight="1">
      <c r="A10" s="2640"/>
      <c r="B10" s="1570" t="s">
        <v>1100</v>
      </c>
      <c r="C10" s="405">
        <v>29461269432</v>
      </c>
      <c r="D10" s="400">
        <v>6446205391</v>
      </c>
      <c r="E10" s="400">
        <v>9785639183</v>
      </c>
      <c r="F10" s="400">
        <v>530217063</v>
      </c>
      <c r="G10" s="390">
        <v>12417049</v>
      </c>
      <c r="H10" s="390">
        <v>251048</v>
      </c>
      <c r="I10" s="902">
        <v>33343086288</v>
      </c>
      <c r="J10" s="908">
        <v>0</v>
      </c>
      <c r="K10" s="908">
        <v>0</v>
      </c>
      <c r="L10" s="28"/>
    </row>
    <row r="11" spans="1:14" s="108" customFormat="1" ht="30" customHeight="1">
      <c r="A11" s="2640"/>
      <c r="B11" s="1570" t="s">
        <v>1101</v>
      </c>
      <c r="C11" s="406">
        <v>32862856233</v>
      </c>
      <c r="D11" s="401">
        <v>6274967759</v>
      </c>
      <c r="E11" s="401">
        <v>4785107673</v>
      </c>
      <c r="F11" s="401">
        <v>100000000</v>
      </c>
      <c r="G11" s="390">
        <v>12944573</v>
      </c>
      <c r="H11" s="390">
        <v>49</v>
      </c>
      <c r="I11" s="914">
        <v>31485940671</v>
      </c>
      <c r="J11" s="909">
        <v>0</v>
      </c>
      <c r="K11" s="909">
        <v>0</v>
      </c>
      <c r="L11" s="28"/>
    </row>
    <row r="12" spans="1:14" s="108" customFormat="1" ht="30" customHeight="1">
      <c r="A12" s="2641"/>
      <c r="B12" s="1733" t="s">
        <v>1097</v>
      </c>
      <c r="C12" s="407">
        <v>31457940671</v>
      </c>
      <c r="D12" s="403">
        <v>6759324965</v>
      </c>
      <c r="E12" s="403">
        <v>4683894593</v>
      </c>
      <c r="F12" s="403">
        <v>53452557</v>
      </c>
      <c r="G12" s="402">
        <v>6143598</v>
      </c>
      <c r="H12" s="402">
        <v>25388884</v>
      </c>
      <c r="I12" s="903">
        <v>29416717570</v>
      </c>
      <c r="J12" s="910">
        <v>0</v>
      </c>
      <c r="K12" s="910">
        <v>0</v>
      </c>
      <c r="L12" s="110"/>
    </row>
    <row r="13" spans="1:14" s="108" customFormat="1" ht="30" customHeight="1">
      <c r="A13" s="2642" t="s">
        <v>963</v>
      </c>
      <c r="B13" s="1570" t="s">
        <v>1098</v>
      </c>
      <c r="C13" s="405">
        <v>14363353396</v>
      </c>
      <c r="D13" s="400">
        <v>7134874520</v>
      </c>
      <c r="E13" s="384">
        <v>5183962821</v>
      </c>
      <c r="F13" s="384">
        <v>340100000</v>
      </c>
      <c r="G13" s="390">
        <v>2154804</v>
      </c>
      <c r="H13" s="390">
        <v>1687061</v>
      </c>
      <c r="I13" s="902">
        <v>12753009440</v>
      </c>
      <c r="J13" s="908">
        <v>0</v>
      </c>
      <c r="K13" s="1754" t="s">
        <v>1022</v>
      </c>
      <c r="L13" s="28"/>
      <c r="M13" s="111"/>
      <c r="N13" s="111"/>
    </row>
    <row r="14" spans="1:14" s="108" customFormat="1" ht="30" customHeight="1">
      <c r="A14" s="2640"/>
      <c r="B14" s="1570" t="s">
        <v>1099</v>
      </c>
      <c r="C14" s="405">
        <v>13590836797</v>
      </c>
      <c r="D14" s="400">
        <v>6094240929</v>
      </c>
      <c r="E14" s="400">
        <v>5948956822</v>
      </c>
      <c r="F14" s="400">
        <v>135000000</v>
      </c>
      <c r="G14" s="390">
        <v>372873</v>
      </c>
      <c r="H14" s="390">
        <v>9717865</v>
      </c>
      <c r="I14" s="902">
        <v>13571207698</v>
      </c>
      <c r="J14" s="908">
        <v>0</v>
      </c>
      <c r="K14" s="1754" t="s">
        <v>1022</v>
      </c>
      <c r="L14" s="28"/>
    </row>
    <row r="15" spans="1:14" s="108" customFormat="1" ht="30" customHeight="1">
      <c r="A15" s="2640"/>
      <c r="B15" s="1570" t="s">
        <v>1100</v>
      </c>
      <c r="C15" s="405">
        <v>13567547698</v>
      </c>
      <c r="D15" s="400">
        <v>4019205391</v>
      </c>
      <c r="E15" s="400">
        <v>9780433475</v>
      </c>
      <c r="F15" s="400">
        <v>480217063</v>
      </c>
      <c r="G15" s="390">
        <v>404099</v>
      </c>
      <c r="H15" s="390">
        <v>251048</v>
      </c>
      <c r="I15" s="902">
        <v>19809145896</v>
      </c>
      <c r="J15" s="908">
        <v>0</v>
      </c>
      <c r="K15" s="908">
        <v>0</v>
      </c>
      <c r="L15" s="28"/>
    </row>
    <row r="16" spans="1:14" s="108" customFormat="1" ht="30" customHeight="1">
      <c r="A16" s="2640"/>
      <c r="B16" s="1570" t="s">
        <v>1101</v>
      </c>
      <c r="C16" s="406">
        <v>19328915841</v>
      </c>
      <c r="D16" s="401">
        <v>5674967759</v>
      </c>
      <c r="E16" s="401">
        <v>4470503653</v>
      </c>
      <c r="F16" s="401">
        <v>100000000</v>
      </c>
      <c r="G16" s="390">
        <v>226915</v>
      </c>
      <c r="H16" s="390">
        <v>49</v>
      </c>
      <c r="I16" s="914">
        <v>18224678601</v>
      </c>
      <c r="J16" s="909">
        <v>0</v>
      </c>
      <c r="K16" s="909">
        <v>0</v>
      </c>
      <c r="L16" s="28"/>
    </row>
    <row r="17" spans="1:12" s="108" customFormat="1" ht="30" customHeight="1">
      <c r="A17" s="2641"/>
      <c r="B17" s="1733" t="s">
        <v>1097</v>
      </c>
      <c r="C17" s="407">
        <v>18201678601</v>
      </c>
      <c r="D17" s="403">
        <v>3563421965</v>
      </c>
      <c r="E17" s="403">
        <v>3944087627</v>
      </c>
      <c r="F17" s="403">
        <v>50000000</v>
      </c>
      <c r="G17" s="402">
        <v>1565791</v>
      </c>
      <c r="H17" s="402">
        <v>25388884</v>
      </c>
      <c r="I17" s="903">
        <v>18608521170</v>
      </c>
      <c r="J17" s="910">
        <v>0</v>
      </c>
      <c r="K17" s="910">
        <v>0</v>
      </c>
      <c r="L17" s="110"/>
    </row>
    <row r="18" spans="1:12" ht="23.1" customHeight="1">
      <c r="A18" s="66">
        <v>1</v>
      </c>
      <c r="B18" s="58" t="s">
        <v>1027</v>
      </c>
      <c r="C18" s="408">
        <v>0</v>
      </c>
      <c r="D18" s="386">
        <v>0</v>
      </c>
      <c r="E18" s="386">
        <v>0</v>
      </c>
      <c r="F18" s="386">
        <v>0</v>
      </c>
      <c r="G18" s="386">
        <v>0</v>
      </c>
      <c r="H18" s="386">
        <v>0</v>
      </c>
      <c r="I18" s="915">
        <v>0</v>
      </c>
      <c r="J18" s="911">
        <v>0</v>
      </c>
      <c r="K18" s="911">
        <v>0</v>
      </c>
      <c r="L18" s="59">
        <v>1</v>
      </c>
    </row>
    <row r="19" spans="1:12" ht="23.1" customHeight="1">
      <c r="A19" s="62">
        <v>2</v>
      </c>
      <c r="B19" s="61" t="s">
        <v>1028</v>
      </c>
      <c r="C19" s="409">
        <v>31581851</v>
      </c>
      <c r="D19" s="384">
        <v>0</v>
      </c>
      <c r="E19" s="384">
        <v>25401930</v>
      </c>
      <c r="F19" s="384">
        <v>0</v>
      </c>
      <c r="G19" s="384">
        <v>0</v>
      </c>
      <c r="H19" s="384">
        <v>25388836</v>
      </c>
      <c r="I19" s="902">
        <v>31594945</v>
      </c>
      <c r="J19" s="908">
        <v>0</v>
      </c>
      <c r="K19" s="908">
        <v>0</v>
      </c>
      <c r="L19" s="55">
        <v>2</v>
      </c>
    </row>
    <row r="20" spans="1:12" ht="23.1" customHeight="1">
      <c r="A20" s="62">
        <v>3</v>
      </c>
      <c r="B20" s="61" t="s">
        <v>1029</v>
      </c>
      <c r="C20" s="405">
        <v>0</v>
      </c>
      <c r="D20" s="384">
        <v>0</v>
      </c>
      <c r="E20" s="384">
        <v>0</v>
      </c>
      <c r="F20" s="384">
        <v>0</v>
      </c>
      <c r="G20" s="400">
        <v>0</v>
      </c>
      <c r="H20" s="384">
        <v>0</v>
      </c>
      <c r="I20" s="902">
        <v>0</v>
      </c>
      <c r="J20" s="908">
        <v>0</v>
      </c>
      <c r="K20" s="908">
        <v>0</v>
      </c>
      <c r="L20" s="55">
        <v>3</v>
      </c>
    </row>
    <row r="21" spans="1:12" ht="23.1" customHeight="1">
      <c r="A21" s="62">
        <v>6</v>
      </c>
      <c r="B21" s="61" t="s">
        <v>1030</v>
      </c>
      <c r="C21" s="409">
        <v>2696761</v>
      </c>
      <c r="D21" s="384">
        <v>0</v>
      </c>
      <c r="E21" s="384">
        <v>2922</v>
      </c>
      <c r="F21" s="384">
        <v>0</v>
      </c>
      <c r="G21" s="384">
        <v>0</v>
      </c>
      <c r="H21" s="384">
        <v>0</v>
      </c>
      <c r="I21" s="902">
        <v>2699683</v>
      </c>
      <c r="J21" s="908">
        <v>0</v>
      </c>
      <c r="K21" s="908">
        <v>0</v>
      </c>
      <c r="L21" s="55">
        <v>6</v>
      </c>
    </row>
    <row r="22" spans="1:12" ht="23.1" customHeight="1">
      <c r="A22" s="62">
        <v>7</v>
      </c>
      <c r="B22" s="61" t="s">
        <v>1031</v>
      </c>
      <c r="C22" s="410">
        <v>10686570</v>
      </c>
      <c r="D22" s="385">
        <v>0</v>
      </c>
      <c r="E22" s="385">
        <v>1044</v>
      </c>
      <c r="F22" s="385">
        <v>0</v>
      </c>
      <c r="G22" s="385">
        <v>0</v>
      </c>
      <c r="H22" s="385">
        <v>0</v>
      </c>
      <c r="I22" s="903">
        <v>10687614</v>
      </c>
      <c r="J22" s="910">
        <v>0</v>
      </c>
      <c r="K22" s="908">
        <v>0</v>
      </c>
      <c r="L22" s="55">
        <v>7</v>
      </c>
    </row>
    <row r="23" spans="1:12" ht="23.1" customHeight="1">
      <c r="A23" s="66">
        <v>8</v>
      </c>
      <c r="B23" s="58" t="s">
        <v>1032</v>
      </c>
      <c r="C23" s="411">
        <v>3000000</v>
      </c>
      <c r="D23" s="386">
        <v>15960971</v>
      </c>
      <c r="E23" s="386">
        <v>15980187</v>
      </c>
      <c r="F23" s="386">
        <v>0</v>
      </c>
      <c r="G23" s="905">
        <v>0</v>
      </c>
      <c r="H23" s="386">
        <v>0</v>
      </c>
      <c r="I23" s="915">
        <v>3019216</v>
      </c>
      <c r="J23" s="911">
        <v>0</v>
      </c>
      <c r="K23" s="911">
        <v>0</v>
      </c>
      <c r="L23" s="59">
        <v>8</v>
      </c>
    </row>
    <row r="24" spans="1:12" ht="23.1" customHeight="1">
      <c r="A24" s="62">
        <v>9</v>
      </c>
      <c r="B24" s="61" t="s">
        <v>1033</v>
      </c>
      <c r="C24" s="405">
        <v>281941102</v>
      </c>
      <c r="D24" s="384">
        <v>100000000</v>
      </c>
      <c r="E24" s="384">
        <v>100037101</v>
      </c>
      <c r="F24" s="384">
        <v>0</v>
      </c>
      <c r="G24" s="400">
        <v>0</v>
      </c>
      <c r="H24" s="384">
        <v>0</v>
      </c>
      <c r="I24" s="902">
        <v>281978203</v>
      </c>
      <c r="J24" s="908">
        <v>0</v>
      </c>
      <c r="K24" s="908">
        <v>0</v>
      </c>
      <c r="L24" s="55">
        <v>9</v>
      </c>
    </row>
    <row r="25" spans="1:12" ht="23.1" customHeight="1">
      <c r="A25" s="62">
        <v>10</v>
      </c>
      <c r="B25" s="61" t="s">
        <v>1034</v>
      </c>
      <c r="C25" s="405">
        <v>0</v>
      </c>
      <c r="D25" s="384">
        <v>0</v>
      </c>
      <c r="E25" s="384">
        <v>0</v>
      </c>
      <c r="F25" s="384">
        <v>0</v>
      </c>
      <c r="G25" s="400">
        <v>0</v>
      </c>
      <c r="H25" s="384">
        <v>0</v>
      </c>
      <c r="I25" s="902">
        <v>0</v>
      </c>
      <c r="J25" s="908">
        <v>0</v>
      </c>
      <c r="K25" s="908">
        <v>0</v>
      </c>
      <c r="L25" s="55">
        <v>10</v>
      </c>
    </row>
    <row r="26" spans="1:12" s="99" customFormat="1" ht="23.1" customHeight="1">
      <c r="A26" s="62">
        <v>11</v>
      </c>
      <c r="B26" s="61" t="s">
        <v>1035</v>
      </c>
      <c r="C26" s="405">
        <v>134184766</v>
      </c>
      <c r="D26" s="384">
        <v>0</v>
      </c>
      <c r="E26" s="384">
        <v>125092234</v>
      </c>
      <c r="F26" s="384">
        <v>0</v>
      </c>
      <c r="G26" s="400">
        <v>0</v>
      </c>
      <c r="H26" s="384">
        <v>0</v>
      </c>
      <c r="I26" s="902">
        <v>259277000</v>
      </c>
      <c r="J26" s="908">
        <v>0</v>
      </c>
      <c r="K26" s="908">
        <v>0</v>
      </c>
      <c r="L26" s="63">
        <v>11</v>
      </c>
    </row>
    <row r="27" spans="1:12" s="99" customFormat="1" ht="23.1" customHeight="1">
      <c r="A27" s="62">
        <v>12</v>
      </c>
      <c r="B27" s="61" t="s">
        <v>1036</v>
      </c>
      <c r="C27" s="412">
        <v>1896286326</v>
      </c>
      <c r="D27" s="385">
        <v>335520000</v>
      </c>
      <c r="E27" s="385">
        <v>200089415</v>
      </c>
      <c r="F27" s="385">
        <v>0</v>
      </c>
      <c r="G27" s="906">
        <v>0</v>
      </c>
      <c r="H27" s="385">
        <v>0</v>
      </c>
      <c r="I27" s="903">
        <v>1760855741</v>
      </c>
      <c r="J27" s="910">
        <v>0</v>
      </c>
      <c r="K27" s="908">
        <v>0</v>
      </c>
      <c r="L27" s="63">
        <v>12</v>
      </c>
    </row>
    <row r="28" spans="1:12" s="99" customFormat="1" ht="23.1" customHeight="1">
      <c r="A28" s="66">
        <v>14</v>
      </c>
      <c r="B28" s="58" t="s">
        <v>1037</v>
      </c>
      <c r="C28" s="411">
        <v>428329359</v>
      </c>
      <c r="D28" s="386">
        <v>68352000</v>
      </c>
      <c r="E28" s="386">
        <v>7464</v>
      </c>
      <c r="F28" s="386">
        <v>0</v>
      </c>
      <c r="G28" s="905">
        <v>0</v>
      </c>
      <c r="H28" s="386">
        <v>0</v>
      </c>
      <c r="I28" s="915">
        <v>359984823</v>
      </c>
      <c r="J28" s="911">
        <v>0</v>
      </c>
      <c r="K28" s="911">
        <v>0</v>
      </c>
      <c r="L28" s="67">
        <v>14</v>
      </c>
    </row>
    <row r="29" spans="1:12" s="99" customFormat="1" ht="23.1" customHeight="1">
      <c r="A29" s="62">
        <v>15</v>
      </c>
      <c r="B29" s="61" t="s">
        <v>1038</v>
      </c>
      <c r="C29" s="405">
        <v>388547183</v>
      </c>
      <c r="D29" s="384">
        <v>60887000</v>
      </c>
      <c r="E29" s="384">
        <v>40220836</v>
      </c>
      <c r="F29" s="384">
        <v>0</v>
      </c>
      <c r="G29" s="400">
        <v>0</v>
      </c>
      <c r="H29" s="384">
        <v>0</v>
      </c>
      <c r="I29" s="902">
        <v>367881019</v>
      </c>
      <c r="J29" s="908">
        <v>0</v>
      </c>
      <c r="K29" s="908">
        <v>0</v>
      </c>
      <c r="L29" s="63">
        <v>15</v>
      </c>
    </row>
    <row r="30" spans="1:12" s="99" customFormat="1" ht="23.1" customHeight="1">
      <c r="A30" s="62">
        <v>16</v>
      </c>
      <c r="B30" s="61" t="s">
        <v>1039</v>
      </c>
      <c r="C30" s="405">
        <v>603036264</v>
      </c>
      <c r="D30" s="384">
        <v>50000000</v>
      </c>
      <c r="E30" s="384">
        <v>201817</v>
      </c>
      <c r="F30" s="384">
        <v>50000000</v>
      </c>
      <c r="G30" s="400">
        <v>0</v>
      </c>
      <c r="H30" s="384">
        <v>0</v>
      </c>
      <c r="I30" s="902">
        <v>603238081</v>
      </c>
      <c r="J30" s="908">
        <v>0</v>
      </c>
      <c r="K30" s="908">
        <v>0</v>
      </c>
      <c r="L30" s="63">
        <v>16</v>
      </c>
    </row>
    <row r="31" spans="1:12" s="99" customFormat="1" ht="23.1" customHeight="1">
      <c r="A31" s="62">
        <v>17</v>
      </c>
      <c r="B31" s="61" t="s">
        <v>1040</v>
      </c>
      <c r="C31" s="405">
        <v>772515523</v>
      </c>
      <c r="D31" s="384">
        <v>257000000</v>
      </c>
      <c r="E31" s="384">
        <v>271795863</v>
      </c>
      <c r="F31" s="384">
        <v>0</v>
      </c>
      <c r="G31" s="400">
        <v>0</v>
      </c>
      <c r="H31" s="384">
        <v>0</v>
      </c>
      <c r="I31" s="902">
        <v>787311386</v>
      </c>
      <c r="J31" s="908">
        <v>0</v>
      </c>
      <c r="K31" s="908">
        <v>0</v>
      </c>
      <c r="L31" s="63">
        <v>17</v>
      </c>
    </row>
    <row r="32" spans="1:12" s="99" customFormat="1" ht="23.1" customHeight="1">
      <c r="A32" s="62">
        <v>18</v>
      </c>
      <c r="B32" s="61" t="s">
        <v>1041</v>
      </c>
      <c r="C32" s="412">
        <v>20936443</v>
      </c>
      <c r="D32" s="385">
        <v>0</v>
      </c>
      <c r="E32" s="385">
        <v>40044</v>
      </c>
      <c r="F32" s="385">
        <v>0</v>
      </c>
      <c r="G32" s="906">
        <v>0</v>
      </c>
      <c r="H32" s="385">
        <v>0</v>
      </c>
      <c r="I32" s="903">
        <v>20976487</v>
      </c>
      <c r="J32" s="910">
        <v>0</v>
      </c>
      <c r="K32" s="908">
        <v>0</v>
      </c>
      <c r="L32" s="63">
        <v>18</v>
      </c>
    </row>
    <row r="33" spans="1:12" s="99" customFormat="1" ht="23.1" customHeight="1">
      <c r="A33" s="68">
        <v>19</v>
      </c>
      <c r="B33" s="58" t="s">
        <v>1042</v>
      </c>
      <c r="C33" s="411">
        <v>11168696</v>
      </c>
      <c r="D33" s="386">
        <v>10206018</v>
      </c>
      <c r="E33" s="386">
        <v>118</v>
      </c>
      <c r="F33" s="386">
        <v>0</v>
      </c>
      <c r="G33" s="905">
        <v>0</v>
      </c>
      <c r="H33" s="386">
        <v>0</v>
      </c>
      <c r="I33" s="915">
        <v>962796</v>
      </c>
      <c r="J33" s="911">
        <v>0</v>
      </c>
      <c r="K33" s="911">
        <v>0</v>
      </c>
      <c r="L33" s="69">
        <v>19</v>
      </c>
    </row>
    <row r="34" spans="1:12" s="99" customFormat="1" ht="23.1" customHeight="1">
      <c r="A34" s="62">
        <v>21</v>
      </c>
      <c r="B34" s="61" t="s">
        <v>1043</v>
      </c>
      <c r="C34" s="405">
        <v>4930097</v>
      </c>
      <c r="D34" s="384">
        <v>0</v>
      </c>
      <c r="E34" s="384">
        <v>0</v>
      </c>
      <c r="F34" s="384">
        <v>0</v>
      </c>
      <c r="G34" s="400">
        <v>48</v>
      </c>
      <c r="H34" s="384">
        <v>48</v>
      </c>
      <c r="I34" s="902">
        <v>4930097</v>
      </c>
      <c r="J34" s="908">
        <v>0</v>
      </c>
      <c r="K34" s="908">
        <v>0</v>
      </c>
      <c r="L34" s="63">
        <v>21</v>
      </c>
    </row>
    <row r="35" spans="1:12" s="99" customFormat="1" ht="23.1" customHeight="1">
      <c r="A35" s="62">
        <v>22</v>
      </c>
      <c r="B35" s="61" t="s">
        <v>1044</v>
      </c>
      <c r="C35" s="405">
        <v>10038521</v>
      </c>
      <c r="D35" s="384">
        <v>0</v>
      </c>
      <c r="E35" s="384">
        <v>0</v>
      </c>
      <c r="F35" s="384">
        <v>0</v>
      </c>
      <c r="G35" s="400">
        <v>6323</v>
      </c>
      <c r="H35" s="384">
        <v>0</v>
      </c>
      <c r="I35" s="902">
        <v>10044844</v>
      </c>
      <c r="J35" s="908">
        <v>0</v>
      </c>
      <c r="K35" s="908">
        <v>0</v>
      </c>
      <c r="L35" s="63">
        <v>22</v>
      </c>
    </row>
    <row r="36" spans="1:12" s="99" customFormat="1" ht="23.1" customHeight="1">
      <c r="A36" s="62">
        <v>23</v>
      </c>
      <c r="B36" s="61" t="s">
        <v>1045</v>
      </c>
      <c r="C36" s="405">
        <v>0</v>
      </c>
      <c r="D36" s="384">
        <v>0</v>
      </c>
      <c r="E36" s="384">
        <v>0</v>
      </c>
      <c r="F36" s="384">
        <v>0</v>
      </c>
      <c r="G36" s="400">
        <v>0</v>
      </c>
      <c r="H36" s="384">
        <v>0</v>
      </c>
      <c r="I36" s="902">
        <v>0</v>
      </c>
      <c r="J36" s="908">
        <v>0</v>
      </c>
      <c r="K36" s="908">
        <v>0</v>
      </c>
      <c r="L36" s="63">
        <v>23</v>
      </c>
    </row>
    <row r="37" spans="1:12" s="99" customFormat="1" ht="23.1" customHeight="1">
      <c r="A37" s="62">
        <v>24</v>
      </c>
      <c r="B37" s="61" t="s">
        <v>1046</v>
      </c>
      <c r="C37" s="412">
        <v>14178414</v>
      </c>
      <c r="D37" s="385">
        <v>0</v>
      </c>
      <c r="E37" s="385">
        <v>12510</v>
      </c>
      <c r="F37" s="385">
        <v>0</v>
      </c>
      <c r="G37" s="906">
        <v>0</v>
      </c>
      <c r="H37" s="385">
        <v>0</v>
      </c>
      <c r="I37" s="903">
        <v>14190924</v>
      </c>
      <c r="J37" s="910">
        <v>0</v>
      </c>
      <c r="K37" s="908">
        <v>0</v>
      </c>
      <c r="L37" s="63">
        <v>24</v>
      </c>
    </row>
    <row r="38" spans="1:12" s="99" customFormat="1" ht="23.1" customHeight="1">
      <c r="A38" s="66">
        <v>25</v>
      </c>
      <c r="B38" s="58" t="s">
        <v>1047</v>
      </c>
      <c r="C38" s="411">
        <v>460653491</v>
      </c>
      <c r="D38" s="386">
        <v>129825000</v>
      </c>
      <c r="E38" s="386">
        <v>179614381</v>
      </c>
      <c r="F38" s="386">
        <v>0</v>
      </c>
      <c r="G38" s="905">
        <v>1953</v>
      </c>
      <c r="H38" s="386">
        <v>0</v>
      </c>
      <c r="I38" s="915">
        <v>510444825</v>
      </c>
      <c r="J38" s="911">
        <v>0</v>
      </c>
      <c r="K38" s="911">
        <v>0</v>
      </c>
      <c r="L38" s="67">
        <v>25</v>
      </c>
    </row>
    <row r="39" spans="1:12" s="99" customFormat="1" ht="23.1" customHeight="1">
      <c r="A39" s="62">
        <v>27</v>
      </c>
      <c r="B39" s="61" t="s">
        <v>1048</v>
      </c>
      <c r="C39" s="405">
        <v>74306970</v>
      </c>
      <c r="D39" s="384">
        <v>0</v>
      </c>
      <c r="E39" s="384">
        <v>181564399</v>
      </c>
      <c r="F39" s="384">
        <v>0</v>
      </c>
      <c r="G39" s="400">
        <v>0</v>
      </c>
      <c r="H39" s="384">
        <v>0</v>
      </c>
      <c r="I39" s="902">
        <v>255871369</v>
      </c>
      <c r="J39" s="908">
        <v>0</v>
      </c>
      <c r="K39" s="908">
        <v>0</v>
      </c>
      <c r="L39" s="63">
        <v>27</v>
      </c>
    </row>
    <row r="40" spans="1:12" s="99" customFormat="1" ht="23.1" customHeight="1">
      <c r="A40" s="62">
        <v>28</v>
      </c>
      <c r="B40" s="61" t="s">
        <v>1049</v>
      </c>
      <c r="C40" s="405">
        <v>56584771</v>
      </c>
      <c r="D40" s="384">
        <v>56791000</v>
      </c>
      <c r="E40" s="384">
        <v>4182000</v>
      </c>
      <c r="F40" s="384">
        <v>0</v>
      </c>
      <c r="G40" s="400">
        <v>0</v>
      </c>
      <c r="H40" s="384">
        <v>0</v>
      </c>
      <c r="I40" s="902">
        <v>3975771</v>
      </c>
      <c r="J40" s="908">
        <v>0</v>
      </c>
      <c r="K40" s="908">
        <v>0</v>
      </c>
      <c r="L40" s="63">
        <v>28</v>
      </c>
    </row>
    <row r="41" spans="1:12" s="99" customFormat="1" ht="23.1" customHeight="1">
      <c r="A41" s="62">
        <v>29</v>
      </c>
      <c r="B41" s="61" t="s">
        <v>1050</v>
      </c>
      <c r="C41" s="405">
        <v>1160581000</v>
      </c>
      <c r="D41" s="384">
        <v>58644000</v>
      </c>
      <c r="E41" s="384">
        <v>233350000</v>
      </c>
      <c r="F41" s="384">
        <v>0</v>
      </c>
      <c r="G41" s="400">
        <v>0</v>
      </c>
      <c r="H41" s="384">
        <v>0</v>
      </c>
      <c r="I41" s="902">
        <v>1335287000</v>
      </c>
      <c r="J41" s="908">
        <v>0</v>
      </c>
      <c r="K41" s="908">
        <v>0</v>
      </c>
      <c r="L41" s="63">
        <v>29</v>
      </c>
    </row>
    <row r="42" spans="1:12" s="99" customFormat="1" ht="23.1" customHeight="1">
      <c r="A42" s="62">
        <v>30</v>
      </c>
      <c r="B42" s="61" t="s">
        <v>1051</v>
      </c>
      <c r="C42" s="412">
        <v>1174544423</v>
      </c>
      <c r="D42" s="385">
        <v>6440000</v>
      </c>
      <c r="E42" s="385">
        <v>311225103</v>
      </c>
      <c r="F42" s="385">
        <v>0</v>
      </c>
      <c r="G42" s="906">
        <v>0</v>
      </c>
      <c r="H42" s="385">
        <v>0</v>
      </c>
      <c r="I42" s="903">
        <v>1479329526</v>
      </c>
      <c r="J42" s="910">
        <v>0</v>
      </c>
      <c r="K42" s="908">
        <v>0</v>
      </c>
      <c r="L42" s="63">
        <v>30</v>
      </c>
    </row>
    <row r="43" spans="1:12" s="99" customFormat="1" ht="23.1" customHeight="1">
      <c r="A43" s="68">
        <v>31</v>
      </c>
      <c r="B43" s="58" t="s">
        <v>1052</v>
      </c>
      <c r="C43" s="411">
        <v>31307899</v>
      </c>
      <c r="D43" s="386">
        <v>0</v>
      </c>
      <c r="E43" s="386">
        <v>63000</v>
      </c>
      <c r="F43" s="386">
        <v>0</v>
      </c>
      <c r="G43" s="905">
        <v>0</v>
      </c>
      <c r="H43" s="386">
        <v>0</v>
      </c>
      <c r="I43" s="915">
        <v>31370899</v>
      </c>
      <c r="J43" s="911">
        <v>0</v>
      </c>
      <c r="K43" s="911">
        <v>0</v>
      </c>
      <c r="L43" s="69">
        <v>31</v>
      </c>
    </row>
    <row r="44" spans="1:12" s="99" customFormat="1" ht="23.1" customHeight="1">
      <c r="A44" s="62">
        <v>32</v>
      </c>
      <c r="B44" s="61" t="s">
        <v>1053</v>
      </c>
      <c r="C44" s="405">
        <v>850453311</v>
      </c>
      <c r="D44" s="384">
        <v>143023000</v>
      </c>
      <c r="E44" s="384">
        <v>155895001</v>
      </c>
      <c r="F44" s="384">
        <v>0</v>
      </c>
      <c r="G44" s="400">
        <v>0</v>
      </c>
      <c r="H44" s="384">
        <v>0</v>
      </c>
      <c r="I44" s="902">
        <v>863325312</v>
      </c>
      <c r="J44" s="908">
        <v>0</v>
      </c>
      <c r="K44" s="908">
        <v>0</v>
      </c>
      <c r="L44" s="63">
        <v>32</v>
      </c>
    </row>
    <row r="45" spans="1:12" s="99" customFormat="1" ht="23.1" customHeight="1">
      <c r="A45" s="62">
        <v>33</v>
      </c>
      <c r="B45" s="61" t="s">
        <v>1054</v>
      </c>
      <c r="C45" s="405">
        <v>376655722</v>
      </c>
      <c r="D45" s="384">
        <v>5685000</v>
      </c>
      <c r="E45" s="384">
        <v>89780741</v>
      </c>
      <c r="F45" s="384">
        <v>0</v>
      </c>
      <c r="G45" s="400">
        <v>0</v>
      </c>
      <c r="H45" s="384">
        <v>0</v>
      </c>
      <c r="I45" s="902">
        <v>460751463</v>
      </c>
      <c r="J45" s="908">
        <v>0</v>
      </c>
      <c r="K45" s="908">
        <v>0</v>
      </c>
      <c r="L45" s="63">
        <v>33</v>
      </c>
    </row>
    <row r="46" spans="1:12" s="99" customFormat="1" ht="23.1" customHeight="1">
      <c r="A46" s="62">
        <v>34</v>
      </c>
      <c r="B46" s="61" t="s">
        <v>1055</v>
      </c>
      <c r="C46" s="405">
        <v>180655300</v>
      </c>
      <c r="D46" s="384">
        <v>103000000</v>
      </c>
      <c r="E46" s="384">
        <v>193000687</v>
      </c>
      <c r="F46" s="384">
        <v>0</v>
      </c>
      <c r="G46" s="400">
        <v>0</v>
      </c>
      <c r="H46" s="384">
        <v>0</v>
      </c>
      <c r="I46" s="902">
        <v>270655987</v>
      </c>
      <c r="J46" s="908">
        <v>0</v>
      </c>
      <c r="K46" s="908">
        <v>0</v>
      </c>
      <c r="L46" s="63">
        <v>34</v>
      </c>
    </row>
    <row r="47" spans="1:12" s="99" customFormat="1" ht="23.1" customHeight="1">
      <c r="A47" s="62">
        <v>35</v>
      </c>
      <c r="B47" s="61" t="s">
        <v>1056</v>
      </c>
      <c r="C47" s="412">
        <v>0</v>
      </c>
      <c r="D47" s="385">
        <v>0</v>
      </c>
      <c r="E47" s="385">
        <v>0</v>
      </c>
      <c r="F47" s="385">
        <v>0</v>
      </c>
      <c r="G47" s="906">
        <v>0</v>
      </c>
      <c r="H47" s="385">
        <v>0</v>
      </c>
      <c r="I47" s="903">
        <v>0</v>
      </c>
      <c r="J47" s="910">
        <v>0</v>
      </c>
      <c r="K47" s="908">
        <v>0</v>
      </c>
      <c r="L47" s="63">
        <v>35</v>
      </c>
    </row>
    <row r="48" spans="1:12" s="99" customFormat="1" ht="23.1" customHeight="1">
      <c r="A48" s="66">
        <v>36</v>
      </c>
      <c r="B48" s="58" t="s">
        <v>1057</v>
      </c>
      <c r="C48" s="411">
        <v>374258749</v>
      </c>
      <c r="D48" s="386">
        <v>0</v>
      </c>
      <c r="E48" s="386">
        <v>501538</v>
      </c>
      <c r="F48" s="386">
        <v>0</v>
      </c>
      <c r="G48" s="905">
        <v>0</v>
      </c>
      <c r="H48" s="386">
        <v>0</v>
      </c>
      <c r="I48" s="915">
        <v>374760287</v>
      </c>
      <c r="J48" s="911">
        <v>0</v>
      </c>
      <c r="K48" s="911">
        <v>0</v>
      </c>
      <c r="L48" s="67">
        <v>36</v>
      </c>
    </row>
    <row r="49" spans="1:12" s="99" customFormat="1" ht="23.1" customHeight="1">
      <c r="A49" s="62">
        <v>37</v>
      </c>
      <c r="B49" s="61" t="s">
        <v>1058</v>
      </c>
      <c r="C49" s="405">
        <v>22422459</v>
      </c>
      <c r="D49" s="384">
        <v>20000000</v>
      </c>
      <c r="E49" s="384">
        <v>60000740</v>
      </c>
      <c r="F49" s="384">
        <v>0</v>
      </c>
      <c r="G49" s="400">
        <v>0</v>
      </c>
      <c r="H49" s="384">
        <v>0</v>
      </c>
      <c r="I49" s="902">
        <v>62423199</v>
      </c>
      <c r="J49" s="908">
        <v>0</v>
      </c>
      <c r="K49" s="908">
        <v>0</v>
      </c>
      <c r="L49" s="63">
        <v>37</v>
      </c>
    </row>
    <row r="50" spans="1:12" s="99" customFormat="1" ht="23.1" customHeight="1">
      <c r="A50" s="62">
        <v>38</v>
      </c>
      <c r="B50" s="61" t="s">
        <v>1059</v>
      </c>
      <c r="C50" s="405">
        <v>1219826000</v>
      </c>
      <c r="D50" s="384">
        <v>148592000</v>
      </c>
      <c r="E50" s="384">
        <v>191702000</v>
      </c>
      <c r="F50" s="384">
        <v>0</v>
      </c>
      <c r="G50" s="400">
        <v>0</v>
      </c>
      <c r="H50" s="384">
        <v>0</v>
      </c>
      <c r="I50" s="902">
        <v>1262936000</v>
      </c>
      <c r="J50" s="908">
        <v>0</v>
      </c>
      <c r="K50" s="908">
        <v>0</v>
      </c>
      <c r="L50" s="63">
        <v>38</v>
      </c>
    </row>
    <row r="51" spans="1:12" s="99" customFormat="1" ht="23.1" customHeight="1">
      <c r="A51" s="62">
        <v>39</v>
      </c>
      <c r="B51" s="61" t="s">
        <v>1060</v>
      </c>
      <c r="C51" s="405">
        <v>304484969</v>
      </c>
      <c r="D51" s="384">
        <v>96871000</v>
      </c>
      <c r="E51" s="384">
        <v>129587525</v>
      </c>
      <c r="F51" s="384">
        <v>0</v>
      </c>
      <c r="G51" s="400">
        <v>0</v>
      </c>
      <c r="H51" s="384">
        <v>0</v>
      </c>
      <c r="I51" s="902">
        <v>337201494</v>
      </c>
      <c r="J51" s="908">
        <v>0</v>
      </c>
      <c r="K51" s="908">
        <v>0</v>
      </c>
      <c r="L51" s="63">
        <v>39</v>
      </c>
    </row>
    <row r="52" spans="1:12" s="99" customFormat="1" ht="23.1" customHeight="1">
      <c r="A52" s="62">
        <v>42</v>
      </c>
      <c r="B52" s="61" t="s">
        <v>1061</v>
      </c>
      <c r="C52" s="412">
        <v>68257955</v>
      </c>
      <c r="D52" s="385">
        <v>0</v>
      </c>
      <c r="E52" s="385">
        <v>40000000</v>
      </c>
      <c r="F52" s="385">
        <v>0</v>
      </c>
      <c r="G52" s="906">
        <v>0</v>
      </c>
      <c r="H52" s="385">
        <v>0</v>
      </c>
      <c r="I52" s="903">
        <v>108257955</v>
      </c>
      <c r="J52" s="910">
        <v>0</v>
      </c>
      <c r="K52" s="908">
        <v>0</v>
      </c>
      <c r="L52" s="63">
        <v>42</v>
      </c>
    </row>
    <row r="53" spans="1:12" s="99" customFormat="1" ht="23.1" customHeight="1">
      <c r="A53" s="66">
        <v>43</v>
      </c>
      <c r="B53" s="58" t="s">
        <v>1062</v>
      </c>
      <c r="C53" s="411">
        <v>676768127</v>
      </c>
      <c r="D53" s="386">
        <v>155749000</v>
      </c>
      <c r="E53" s="386">
        <v>288474630</v>
      </c>
      <c r="F53" s="386">
        <v>0</v>
      </c>
      <c r="G53" s="905">
        <v>0</v>
      </c>
      <c r="H53" s="386">
        <v>0</v>
      </c>
      <c r="I53" s="915">
        <v>809493757</v>
      </c>
      <c r="J53" s="911">
        <v>0</v>
      </c>
      <c r="K53" s="911">
        <v>0</v>
      </c>
      <c r="L53" s="67">
        <v>43</v>
      </c>
    </row>
    <row r="54" spans="1:12" s="99" customFormat="1" ht="23.1" customHeight="1">
      <c r="A54" s="62">
        <v>44</v>
      </c>
      <c r="B54" s="61" t="s">
        <v>1063</v>
      </c>
      <c r="C54" s="405">
        <v>183682781</v>
      </c>
      <c r="D54" s="384">
        <v>23842000</v>
      </c>
      <c r="E54" s="384">
        <v>63098000</v>
      </c>
      <c r="F54" s="384">
        <v>0</v>
      </c>
      <c r="G54" s="400">
        <v>0</v>
      </c>
      <c r="H54" s="384">
        <v>0</v>
      </c>
      <c r="I54" s="902">
        <v>222938781</v>
      </c>
      <c r="J54" s="908">
        <v>0</v>
      </c>
      <c r="K54" s="908">
        <v>0</v>
      </c>
      <c r="L54" s="63">
        <v>44</v>
      </c>
    </row>
    <row r="55" spans="1:12" s="99" customFormat="1" ht="23.1" customHeight="1">
      <c r="A55" s="62">
        <v>45</v>
      </c>
      <c r="B55" s="61" t="s">
        <v>1064</v>
      </c>
      <c r="C55" s="405">
        <v>150274000</v>
      </c>
      <c r="D55" s="384">
        <v>25000000</v>
      </c>
      <c r="E55" s="384">
        <v>12485000</v>
      </c>
      <c r="F55" s="384">
        <v>0</v>
      </c>
      <c r="G55" s="400">
        <v>0</v>
      </c>
      <c r="H55" s="384">
        <v>0</v>
      </c>
      <c r="I55" s="902">
        <v>137759000</v>
      </c>
      <c r="J55" s="908">
        <v>0</v>
      </c>
      <c r="K55" s="908">
        <v>0</v>
      </c>
      <c r="L55" s="63">
        <v>45</v>
      </c>
    </row>
    <row r="56" spans="1:12" s="99" customFormat="1" ht="23.1" customHeight="1">
      <c r="A56" s="62">
        <v>46</v>
      </c>
      <c r="B56" s="61" t="s">
        <v>1065</v>
      </c>
      <c r="C56" s="405">
        <v>555570000</v>
      </c>
      <c r="D56" s="384">
        <v>164712000</v>
      </c>
      <c r="E56" s="384">
        <v>109231000</v>
      </c>
      <c r="F56" s="384">
        <v>0</v>
      </c>
      <c r="G56" s="400">
        <v>0</v>
      </c>
      <c r="H56" s="384">
        <v>0</v>
      </c>
      <c r="I56" s="902">
        <v>500089000</v>
      </c>
      <c r="J56" s="908">
        <v>0</v>
      </c>
      <c r="K56" s="908">
        <v>0</v>
      </c>
      <c r="L56" s="63">
        <v>46</v>
      </c>
    </row>
    <row r="57" spans="1:12" s="99" customFormat="1" ht="23.1" customHeight="1">
      <c r="A57" s="62">
        <v>47</v>
      </c>
      <c r="B57" s="72" t="s">
        <v>1066</v>
      </c>
      <c r="C57" s="412">
        <v>12998</v>
      </c>
      <c r="D57" s="385">
        <v>0</v>
      </c>
      <c r="E57" s="385">
        <v>0</v>
      </c>
      <c r="F57" s="385">
        <v>0</v>
      </c>
      <c r="G57" s="906">
        <v>0</v>
      </c>
      <c r="H57" s="385">
        <v>0</v>
      </c>
      <c r="I57" s="903">
        <v>12998</v>
      </c>
      <c r="J57" s="910">
        <v>0</v>
      </c>
      <c r="K57" s="908">
        <v>0</v>
      </c>
      <c r="L57" s="63">
        <v>47</v>
      </c>
    </row>
    <row r="58" spans="1:12" s="99" customFormat="1" ht="23.1" customHeight="1">
      <c r="A58" s="66">
        <v>49</v>
      </c>
      <c r="B58" s="61" t="s">
        <v>1067</v>
      </c>
      <c r="C58" s="411">
        <v>22015671</v>
      </c>
      <c r="D58" s="386">
        <v>0</v>
      </c>
      <c r="E58" s="386">
        <v>10000000</v>
      </c>
      <c r="F58" s="386">
        <v>0</v>
      </c>
      <c r="G58" s="905">
        <v>0</v>
      </c>
      <c r="H58" s="386">
        <v>0</v>
      </c>
      <c r="I58" s="915">
        <v>32015671</v>
      </c>
      <c r="J58" s="911">
        <v>0</v>
      </c>
      <c r="K58" s="911">
        <v>0</v>
      </c>
      <c r="L58" s="67">
        <v>49</v>
      </c>
    </row>
    <row r="59" spans="1:12" s="99" customFormat="1" ht="23.1" customHeight="1">
      <c r="A59" s="62">
        <v>50</v>
      </c>
      <c r="B59" s="61" t="s">
        <v>1068</v>
      </c>
      <c r="C59" s="405">
        <v>141367027</v>
      </c>
      <c r="D59" s="384">
        <v>25496000</v>
      </c>
      <c r="E59" s="384">
        <v>49448245</v>
      </c>
      <c r="F59" s="384">
        <v>0</v>
      </c>
      <c r="G59" s="400">
        <v>1340000</v>
      </c>
      <c r="H59" s="384">
        <v>0</v>
      </c>
      <c r="I59" s="902">
        <v>166659272</v>
      </c>
      <c r="J59" s="908">
        <v>0</v>
      </c>
      <c r="K59" s="908">
        <v>0</v>
      </c>
      <c r="L59" s="63">
        <v>50</v>
      </c>
    </row>
    <row r="60" spans="1:12" s="99" customFormat="1" ht="23.1" customHeight="1">
      <c r="A60" s="62">
        <v>51</v>
      </c>
      <c r="B60" s="61" t="s">
        <v>1069</v>
      </c>
      <c r="C60" s="405">
        <v>437895743</v>
      </c>
      <c r="D60" s="384">
        <v>0</v>
      </c>
      <c r="E60" s="384">
        <v>10581451</v>
      </c>
      <c r="F60" s="384">
        <v>0</v>
      </c>
      <c r="G60" s="400">
        <v>0</v>
      </c>
      <c r="H60" s="384">
        <v>0</v>
      </c>
      <c r="I60" s="902">
        <v>448477194</v>
      </c>
      <c r="J60" s="908">
        <v>0</v>
      </c>
      <c r="K60" s="908">
        <v>0</v>
      </c>
      <c r="L60" s="63">
        <v>51</v>
      </c>
    </row>
    <row r="61" spans="1:12" s="99" customFormat="1" ht="23.1" customHeight="1">
      <c r="A61" s="62">
        <v>52</v>
      </c>
      <c r="B61" s="61" t="s">
        <v>1070</v>
      </c>
      <c r="C61" s="405">
        <v>177052398</v>
      </c>
      <c r="D61" s="384">
        <v>0</v>
      </c>
      <c r="E61" s="384">
        <v>50128000</v>
      </c>
      <c r="F61" s="384">
        <v>0</v>
      </c>
      <c r="G61" s="400">
        <v>0</v>
      </c>
      <c r="H61" s="384">
        <v>0</v>
      </c>
      <c r="I61" s="902">
        <v>227180398</v>
      </c>
      <c r="J61" s="908">
        <v>0</v>
      </c>
      <c r="K61" s="908">
        <v>0</v>
      </c>
      <c r="L61" s="63">
        <v>52</v>
      </c>
    </row>
    <row r="62" spans="1:12" s="99" customFormat="1" ht="23.1" customHeight="1" thickBot="1">
      <c r="A62" s="77">
        <v>54</v>
      </c>
      <c r="B62" s="78" t="s">
        <v>1071</v>
      </c>
      <c r="C62" s="413">
        <v>252887597</v>
      </c>
      <c r="D62" s="392">
        <v>0</v>
      </c>
      <c r="E62" s="392">
        <v>100000000</v>
      </c>
      <c r="F62" s="392">
        <v>0</v>
      </c>
      <c r="G62" s="907">
        <v>0</v>
      </c>
      <c r="H62" s="392">
        <v>0</v>
      </c>
      <c r="I62" s="916">
        <v>352887597</v>
      </c>
      <c r="J62" s="912">
        <v>0</v>
      </c>
      <c r="K62" s="912">
        <v>0</v>
      </c>
      <c r="L62" s="79">
        <v>54</v>
      </c>
    </row>
    <row r="63" spans="1:12" s="99" customFormat="1" ht="23.1" customHeight="1">
      <c r="A63" s="62">
        <v>55</v>
      </c>
      <c r="B63" s="61" t="s">
        <v>1072</v>
      </c>
      <c r="C63" s="405">
        <v>422235873</v>
      </c>
      <c r="D63" s="384">
        <v>0</v>
      </c>
      <c r="E63" s="384">
        <v>16407023</v>
      </c>
      <c r="F63" s="384">
        <v>0</v>
      </c>
      <c r="G63" s="400">
        <v>0</v>
      </c>
      <c r="H63" s="384">
        <v>0</v>
      </c>
      <c r="I63" s="902">
        <v>438642896</v>
      </c>
      <c r="J63" s="908">
        <v>0</v>
      </c>
      <c r="K63" s="908">
        <v>0</v>
      </c>
      <c r="L63" s="63">
        <v>55</v>
      </c>
    </row>
    <row r="64" spans="1:12" s="99" customFormat="1" ht="23.1" customHeight="1">
      <c r="A64" s="62">
        <v>56</v>
      </c>
      <c r="B64" s="61" t="s">
        <v>1073</v>
      </c>
      <c r="C64" s="405">
        <v>267194371</v>
      </c>
      <c r="D64" s="384">
        <v>0</v>
      </c>
      <c r="E64" s="384">
        <v>74857000</v>
      </c>
      <c r="F64" s="384">
        <v>0</v>
      </c>
      <c r="G64" s="400">
        <v>217467</v>
      </c>
      <c r="H64" s="384">
        <v>0</v>
      </c>
      <c r="I64" s="902">
        <v>342268838</v>
      </c>
      <c r="J64" s="908">
        <v>0</v>
      </c>
      <c r="K64" s="908">
        <v>0</v>
      </c>
      <c r="L64" s="63">
        <v>56</v>
      </c>
    </row>
    <row r="65" spans="1:12" s="99" customFormat="1" ht="23.1" customHeight="1">
      <c r="A65" s="62">
        <v>57</v>
      </c>
      <c r="B65" s="61" t="s">
        <v>1074</v>
      </c>
      <c r="C65" s="405">
        <v>77664000</v>
      </c>
      <c r="D65" s="384">
        <v>0</v>
      </c>
      <c r="E65" s="384">
        <v>10100000</v>
      </c>
      <c r="F65" s="1624">
        <v>0</v>
      </c>
      <c r="G65" s="400">
        <v>0</v>
      </c>
      <c r="H65" s="384">
        <v>0</v>
      </c>
      <c r="I65" s="902">
        <v>87764000</v>
      </c>
      <c r="J65" s="908">
        <v>0</v>
      </c>
      <c r="K65" s="908">
        <v>0</v>
      </c>
      <c r="L65" s="63">
        <v>57</v>
      </c>
    </row>
    <row r="66" spans="1:12" s="99" customFormat="1" ht="23.1" customHeight="1">
      <c r="A66" s="62">
        <v>58</v>
      </c>
      <c r="B66" s="61" t="s">
        <v>1075</v>
      </c>
      <c r="C66" s="405">
        <v>207055029</v>
      </c>
      <c r="D66" s="384">
        <v>0</v>
      </c>
      <c r="E66" s="384">
        <v>14</v>
      </c>
      <c r="F66" s="384">
        <v>0</v>
      </c>
      <c r="G66" s="400">
        <v>0</v>
      </c>
      <c r="H66" s="384">
        <v>0</v>
      </c>
      <c r="I66" s="902">
        <v>207055043</v>
      </c>
      <c r="J66" s="908">
        <v>0</v>
      </c>
      <c r="K66" s="908">
        <v>0</v>
      </c>
      <c r="L66" s="63">
        <v>58</v>
      </c>
    </row>
    <row r="67" spans="1:12" s="99" customFormat="1" ht="23.1" customHeight="1">
      <c r="A67" s="71">
        <v>59</v>
      </c>
      <c r="B67" s="72" t="s">
        <v>1076</v>
      </c>
      <c r="C67" s="412">
        <v>96945000</v>
      </c>
      <c r="D67" s="385">
        <v>0</v>
      </c>
      <c r="E67" s="385">
        <v>18609000</v>
      </c>
      <c r="F67" s="385">
        <v>0</v>
      </c>
      <c r="G67" s="906">
        <v>0</v>
      </c>
      <c r="H67" s="385">
        <v>0</v>
      </c>
      <c r="I67" s="903">
        <v>115554000</v>
      </c>
      <c r="J67" s="910">
        <v>0</v>
      </c>
      <c r="K67" s="910">
        <v>0</v>
      </c>
      <c r="L67" s="73">
        <v>59</v>
      </c>
    </row>
    <row r="68" spans="1:12" s="99" customFormat="1" ht="23.1" customHeight="1">
      <c r="A68" s="66">
        <v>61</v>
      </c>
      <c r="B68" s="58" t="s">
        <v>1077</v>
      </c>
      <c r="C68" s="411">
        <v>78730294</v>
      </c>
      <c r="D68" s="386">
        <v>0</v>
      </c>
      <c r="E68" s="386">
        <v>31729450</v>
      </c>
      <c r="F68" s="386">
        <v>0</v>
      </c>
      <c r="G68" s="905">
        <v>0</v>
      </c>
      <c r="H68" s="386">
        <v>0</v>
      </c>
      <c r="I68" s="915">
        <v>110459744</v>
      </c>
      <c r="J68" s="911">
        <v>0</v>
      </c>
      <c r="K68" s="911">
        <v>0</v>
      </c>
      <c r="L68" s="67">
        <v>61</v>
      </c>
    </row>
    <row r="69" spans="1:12" s="99" customFormat="1" ht="23.1" customHeight="1">
      <c r="A69" s="62">
        <v>65</v>
      </c>
      <c r="B69" s="61" t="s">
        <v>1078</v>
      </c>
      <c r="C69" s="405">
        <v>121192949</v>
      </c>
      <c r="D69" s="384">
        <v>0</v>
      </c>
      <c r="E69" s="384">
        <v>35010174</v>
      </c>
      <c r="F69" s="384">
        <v>0</v>
      </c>
      <c r="G69" s="400">
        <v>0</v>
      </c>
      <c r="H69" s="384">
        <v>0</v>
      </c>
      <c r="I69" s="902">
        <v>156203123</v>
      </c>
      <c r="J69" s="908">
        <v>0</v>
      </c>
      <c r="K69" s="908">
        <v>0</v>
      </c>
      <c r="L69" s="63">
        <v>65</v>
      </c>
    </row>
    <row r="70" spans="1:12" s="99" customFormat="1" ht="23.1" customHeight="1">
      <c r="A70" s="62">
        <v>66</v>
      </c>
      <c r="B70" s="61" t="s">
        <v>1079</v>
      </c>
      <c r="C70" s="405">
        <v>65402000</v>
      </c>
      <c r="D70" s="384">
        <v>0</v>
      </c>
      <c r="E70" s="384">
        <v>16529000</v>
      </c>
      <c r="F70" s="384">
        <v>0</v>
      </c>
      <c r="G70" s="400">
        <v>0</v>
      </c>
      <c r="H70" s="384">
        <v>0</v>
      </c>
      <c r="I70" s="902">
        <v>81931000</v>
      </c>
      <c r="J70" s="908">
        <v>0</v>
      </c>
      <c r="K70" s="908">
        <v>0</v>
      </c>
      <c r="L70" s="63">
        <v>66</v>
      </c>
    </row>
    <row r="71" spans="1:12" s="99" customFormat="1" ht="23.1" customHeight="1">
      <c r="A71" s="62">
        <v>68</v>
      </c>
      <c r="B71" s="61" t="s">
        <v>1080</v>
      </c>
      <c r="C71" s="405">
        <v>200341145</v>
      </c>
      <c r="D71" s="384">
        <v>21887000</v>
      </c>
      <c r="E71" s="384">
        <v>11977000</v>
      </c>
      <c r="F71" s="384">
        <v>0</v>
      </c>
      <c r="G71" s="400">
        <v>0</v>
      </c>
      <c r="H71" s="384">
        <v>0</v>
      </c>
      <c r="I71" s="902">
        <v>190431145</v>
      </c>
      <c r="J71" s="908">
        <v>0</v>
      </c>
      <c r="K71" s="908">
        <v>0</v>
      </c>
      <c r="L71" s="63">
        <v>68</v>
      </c>
    </row>
    <row r="72" spans="1:12" s="99" customFormat="1" ht="23.1" customHeight="1">
      <c r="A72" s="62">
        <v>70</v>
      </c>
      <c r="B72" s="72" t="s">
        <v>1081</v>
      </c>
      <c r="C72" s="412">
        <v>700005</v>
      </c>
      <c r="D72" s="385">
        <v>0</v>
      </c>
      <c r="E72" s="385">
        <v>0</v>
      </c>
      <c r="F72" s="385">
        <v>0</v>
      </c>
      <c r="G72" s="906">
        <v>0</v>
      </c>
      <c r="H72" s="385">
        <v>0</v>
      </c>
      <c r="I72" s="903">
        <v>700005</v>
      </c>
      <c r="J72" s="910">
        <v>0</v>
      </c>
      <c r="K72" s="908">
        <v>0</v>
      </c>
      <c r="L72" s="63">
        <v>70</v>
      </c>
    </row>
    <row r="73" spans="1:12" s="99" customFormat="1" ht="23.1" customHeight="1">
      <c r="A73" s="66">
        <v>78</v>
      </c>
      <c r="B73" s="61" t="s">
        <v>1082</v>
      </c>
      <c r="C73" s="411">
        <v>88783</v>
      </c>
      <c r="D73" s="386">
        <v>0</v>
      </c>
      <c r="E73" s="386">
        <v>0</v>
      </c>
      <c r="F73" s="386">
        <v>0</v>
      </c>
      <c r="G73" s="905">
        <v>0</v>
      </c>
      <c r="H73" s="386">
        <v>0</v>
      </c>
      <c r="I73" s="915">
        <v>88783</v>
      </c>
      <c r="J73" s="911">
        <v>0</v>
      </c>
      <c r="K73" s="911">
        <v>0</v>
      </c>
      <c r="L73" s="67">
        <v>78</v>
      </c>
    </row>
    <row r="74" spans="1:12" s="99" customFormat="1" ht="23.1" customHeight="1">
      <c r="A74" s="62">
        <v>84</v>
      </c>
      <c r="B74" s="61" t="s">
        <v>1083</v>
      </c>
      <c r="C74" s="405">
        <v>4020414</v>
      </c>
      <c r="D74" s="384">
        <v>0</v>
      </c>
      <c r="E74" s="384">
        <v>907</v>
      </c>
      <c r="F74" s="384">
        <v>0</v>
      </c>
      <c r="G74" s="400">
        <v>0</v>
      </c>
      <c r="H74" s="384">
        <v>0</v>
      </c>
      <c r="I74" s="902">
        <v>4021321</v>
      </c>
      <c r="J74" s="908">
        <v>0</v>
      </c>
      <c r="K74" s="908">
        <v>0</v>
      </c>
      <c r="L74" s="63">
        <v>84</v>
      </c>
    </row>
    <row r="75" spans="1:12" s="99" customFormat="1" ht="23.1" customHeight="1">
      <c r="A75" s="62">
        <v>85</v>
      </c>
      <c r="B75" s="61" t="s">
        <v>1084</v>
      </c>
      <c r="C75" s="405">
        <v>352791789</v>
      </c>
      <c r="D75" s="384">
        <v>34866000</v>
      </c>
      <c r="E75" s="384">
        <v>156446469</v>
      </c>
      <c r="F75" s="384">
        <v>0</v>
      </c>
      <c r="G75" s="400">
        <v>0</v>
      </c>
      <c r="H75" s="384">
        <v>0</v>
      </c>
      <c r="I75" s="902">
        <v>474372258</v>
      </c>
      <c r="J75" s="908">
        <v>0</v>
      </c>
      <c r="K75" s="908">
        <v>0</v>
      </c>
      <c r="L75" s="63">
        <v>85</v>
      </c>
    </row>
    <row r="76" spans="1:12" s="99" customFormat="1" ht="23.1" customHeight="1">
      <c r="A76" s="62">
        <v>89</v>
      </c>
      <c r="B76" s="61" t="s">
        <v>1085</v>
      </c>
      <c r="C76" s="405">
        <v>569175919</v>
      </c>
      <c r="D76" s="384">
        <v>150000000</v>
      </c>
      <c r="E76" s="384">
        <v>54146314</v>
      </c>
      <c r="F76" s="384">
        <v>0</v>
      </c>
      <c r="G76" s="400">
        <v>0</v>
      </c>
      <c r="H76" s="384">
        <v>0</v>
      </c>
      <c r="I76" s="902">
        <v>473322233</v>
      </c>
      <c r="J76" s="908">
        <v>0</v>
      </c>
      <c r="K76" s="908">
        <v>0</v>
      </c>
      <c r="L76" s="63">
        <v>89</v>
      </c>
    </row>
    <row r="77" spans="1:12" s="99" customFormat="1" ht="23.1" customHeight="1">
      <c r="A77" s="71">
        <v>90</v>
      </c>
      <c r="B77" s="72" t="s">
        <v>1086</v>
      </c>
      <c r="C77" s="412">
        <v>258413326</v>
      </c>
      <c r="D77" s="385">
        <v>94136000</v>
      </c>
      <c r="E77" s="385">
        <v>51961196</v>
      </c>
      <c r="F77" s="385">
        <v>0</v>
      </c>
      <c r="G77" s="906">
        <v>0</v>
      </c>
      <c r="H77" s="385">
        <v>0</v>
      </c>
      <c r="I77" s="903">
        <v>216238522</v>
      </c>
      <c r="J77" s="910">
        <v>0</v>
      </c>
      <c r="K77" s="910">
        <v>0</v>
      </c>
      <c r="L77" s="73">
        <v>90</v>
      </c>
    </row>
    <row r="78" spans="1:12" s="111" customFormat="1" ht="23.1" customHeight="1">
      <c r="A78" s="74">
        <v>91</v>
      </c>
      <c r="B78" s="61" t="s">
        <v>1087</v>
      </c>
      <c r="C78" s="411">
        <v>219571000</v>
      </c>
      <c r="D78" s="386">
        <v>27189000</v>
      </c>
      <c r="E78" s="386">
        <v>22872000</v>
      </c>
      <c r="F78" s="386">
        <v>0</v>
      </c>
      <c r="G78" s="905">
        <v>0</v>
      </c>
      <c r="H78" s="386">
        <v>0</v>
      </c>
      <c r="I78" s="915">
        <v>215254000</v>
      </c>
      <c r="J78" s="911">
        <v>0</v>
      </c>
      <c r="K78" s="908">
        <v>0</v>
      </c>
      <c r="L78" s="75">
        <v>91</v>
      </c>
    </row>
    <row r="79" spans="1:12" s="111" customFormat="1" ht="23.1" customHeight="1">
      <c r="A79" s="62">
        <v>92</v>
      </c>
      <c r="B79" s="61" t="s">
        <v>1088</v>
      </c>
      <c r="C79" s="405">
        <v>517524284</v>
      </c>
      <c r="D79" s="384">
        <v>0</v>
      </c>
      <c r="E79" s="384">
        <v>92362127</v>
      </c>
      <c r="F79" s="384">
        <v>0</v>
      </c>
      <c r="G79" s="400">
        <v>0</v>
      </c>
      <c r="H79" s="384">
        <v>0</v>
      </c>
      <c r="I79" s="902">
        <v>609886411</v>
      </c>
      <c r="J79" s="908">
        <v>0</v>
      </c>
      <c r="K79" s="908">
        <v>0</v>
      </c>
      <c r="L79" s="63">
        <v>92</v>
      </c>
    </row>
    <row r="80" spans="1:12" s="111" customFormat="1" ht="23.1" customHeight="1">
      <c r="A80" s="62">
        <v>94</v>
      </c>
      <c r="B80" s="61" t="s">
        <v>1089</v>
      </c>
      <c r="C80" s="405">
        <v>1176055183</v>
      </c>
      <c r="D80" s="384">
        <v>1173747976</v>
      </c>
      <c r="E80" s="384">
        <v>108283027</v>
      </c>
      <c r="F80" s="384">
        <v>0</v>
      </c>
      <c r="G80" s="400">
        <v>0</v>
      </c>
      <c r="H80" s="384">
        <v>0</v>
      </c>
      <c r="I80" s="902">
        <v>110590234</v>
      </c>
      <c r="J80" s="908">
        <v>0</v>
      </c>
      <c r="K80" s="908">
        <v>0</v>
      </c>
      <c r="L80" s="63">
        <v>94</v>
      </c>
    </row>
    <row r="81" spans="1:12" s="111" customFormat="1" ht="23.1" customHeight="1">
      <c r="A81" s="62">
        <v>301</v>
      </c>
      <c r="B81" s="61" t="s">
        <v>1090</v>
      </c>
      <c r="C81" s="405">
        <v>1353866859</v>
      </c>
      <c r="D81" s="384">
        <v>0</v>
      </c>
      <c r="E81" s="384">
        <v>6100000</v>
      </c>
      <c r="F81" s="384">
        <v>0</v>
      </c>
      <c r="G81" s="400">
        <v>0</v>
      </c>
      <c r="H81" s="384">
        <v>0</v>
      </c>
      <c r="I81" s="902">
        <v>1359966859</v>
      </c>
      <c r="J81" s="908">
        <v>0</v>
      </c>
      <c r="K81" s="908">
        <v>0</v>
      </c>
      <c r="L81" s="63">
        <v>301</v>
      </c>
    </row>
    <row r="82" spans="1:12" s="111" customFormat="1" ht="23.1" customHeight="1">
      <c r="A82" s="71">
        <v>302</v>
      </c>
      <c r="B82" s="72" t="s">
        <v>1091</v>
      </c>
      <c r="C82" s="412">
        <v>761874000</v>
      </c>
      <c r="D82" s="385">
        <v>0</v>
      </c>
      <c r="E82" s="385">
        <v>3690000</v>
      </c>
      <c r="F82" s="385">
        <v>0</v>
      </c>
      <c r="G82" s="906">
        <v>0</v>
      </c>
      <c r="H82" s="385">
        <v>0</v>
      </c>
      <c r="I82" s="903">
        <v>765564000</v>
      </c>
      <c r="J82" s="910">
        <v>0</v>
      </c>
      <c r="K82" s="910">
        <v>0</v>
      </c>
      <c r="L82" s="73">
        <v>302</v>
      </c>
    </row>
    <row r="83" spans="1:12" ht="23.1" customHeight="1">
      <c r="A83" s="62">
        <v>303</v>
      </c>
      <c r="B83" s="61" t="s">
        <v>1092</v>
      </c>
      <c r="C83" s="405">
        <v>394547443</v>
      </c>
      <c r="D83" s="384">
        <v>0</v>
      </c>
      <c r="E83" s="384">
        <v>0</v>
      </c>
      <c r="F83" s="384">
        <v>3452557</v>
      </c>
      <c r="G83" s="400">
        <v>0</v>
      </c>
      <c r="H83" s="384">
        <v>0</v>
      </c>
      <c r="I83" s="902">
        <v>398000000</v>
      </c>
      <c r="J83" s="908">
        <v>0</v>
      </c>
      <c r="K83" s="908">
        <v>0</v>
      </c>
      <c r="L83" s="55">
        <v>303</v>
      </c>
    </row>
    <row r="84" spans="1:12" ht="23.1" customHeight="1">
      <c r="A84" s="62">
        <v>304</v>
      </c>
      <c r="B84" s="61" t="s">
        <v>1093</v>
      </c>
      <c r="C84" s="405">
        <v>1423704710</v>
      </c>
      <c r="D84" s="384">
        <v>0</v>
      </c>
      <c r="E84" s="384">
        <v>30000000</v>
      </c>
      <c r="F84" s="384">
        <v>0</v>
      </c>
      <c r="G84" s="400">
        <v>0</v>
      </c>
      <c r="H84" s="384">
        <v>0</v>
      </c>
      <c r="I84" s="902">
        <v>1453704710</v>
      </c>
      <c r="J84" s="908">
        <v>0</v>
      </c>
      <c r="K84" s="908">
        <v>0</v>
      </c>
      <c r="L84" s="55">
        <v>304</v>
      </c>
    </row>
    <row r="85" spans="1:12" ht="23.1" customHeight="1">
      <c r="A85" s="62">
        <v>305</v>
      </c>
      <c r="B85" s="61" t="s">
        <v>1094</v>
      </c>
      <c r="C85" s="405">
        <v>874186505</v>
      </c>
      <c r="D85" s="384">
        <v>0</v>
      </c>
      <c r="E85" s="384">
        <v>16966</v>
      </c>
      <c r="F85" s="384">
        <v>0</v>
      </c>
      <c r="G85" s="400">
        <v>0</v>
      </c>
      <c r="H85" s="384">
        <v>0</v>
      </c>
      <c r="I85" s="902">
        <v>874203471</v>
      </c>
      <c r="J85" s="908">
        <v>0</v>
      </c>
      <c r="K85" s="908">
        <v>0</v>
      </c>
      <c r="L85" s="55">
        <v>305</v>
      </c>
    </row>
    <row r="86" spans="1:12" ht="23.1" customHeight="1">
      <c r="A86" s="62">
        <v>306</v>
      </c>
      <c r="B86" s="61" t="s">
        <v>1095</v>
      </c>
      <c r="C86" s="405">
        <v>8448082553</v>
      </c>
      <c r="D86" s="384">
        <v>3195903000</v>
      </c>
      <c r="E86" s="384">
        <v>700000000</v>
      </c>
      <c r="F86" s="384">
        <v>0</v>
      </c>
      <c r="G86" s="400">
        <v>4577807</v>
      </c>
      <c r="H86" s="384">
        <v>0</v>
      </c>
      <c r="I86" s="902">
        <v>5956757360</v>
      </c>
      <c r="J86" s="908">
        <v>0</v>
      </c>
      <c r="K86" s="908">
        <v>0</v>
      </c>
      <c r="L86" s="55">
        <v>306</v>
      </c>
    </row>
    <row r="87" spans="1:12" ht="23.1" customHeight="1">
      <c r="A87" s="62"/>
      <c r="B87" s="61"/>
      <c r="C87" s="412"/>
      <c r="D87" s="385"/>
      <c r="E87" s="385"/>
      <c r="F87" s="385"/>
      <c r="G87" s="906"/>
      <c r="H87" s="385"/>
      <c r="I87" s="903"/>
      <c r="J87" s="910"/>
      <c r="K87" s="908"/>
      <c r="L87" s="55"/>
    </row>
    <row r="88" spans="1:12" ht="23.1" customHeight="1">
      <c r="A88" s="66"/>
      <c r="B88" s="58"/>
      <c r="C88" s="405"/>
      <c r="D88" s="384"/>
      <c r="E88" s="384"/>
      <c r="F88" s="384"/>
      <c r="G88" s="400"/>
      <c r="H88" s="384"/>
      <c r="I88" s="902"/>
      <c r="J88" s="908"/>
      <c r="K88" s="908"/>
      <c r="L88" s="59"/>
    </row>
    <row r="89" spans="1:12" ht="23.1" customHeight="1">
      <c r="A89" s="62"/>
      <c r="B89" s="61"/>
      <c r="C89" s="405"/>
      <c r="D89" s="384"/>
      <c r="E89" s="384"/>
      <c r="F89" s="384"/>
      <c r="G89" s="400"/>
      <c r="H89" s="384"/>
      <c r="I89" s="902"/>
      <c r="J89" s="908"/>
      <c r="K89" s="908"/>
      <c r="L89" s="55"/>
    </row>
    <row r="90" spans="1:12" ht="23.1" customHeight="1">
      <c r="A90" s="62"/>
      <c r="B90" s="61"/>
      <c r="C90" s="405"/>
      <c r="D90" s="384"/>
      <c r="E90" s="384"/>
      <c r="F90" s="384"/>
      <c r="G90" s="400"/>
      <c r="H90" s="384"/>
      <c r="I90" s="902"/>
      <c r="J90" s="908"/>
      <c r="K90" s="908"/>
      <c r="L90" s="55"/>
    </row>
    <row r="91" spans="1:12" s="99" customFormat="1" ht="23.1" customHeight="1">
      <c r="A91" s="62"/>
      <c r="B91" s="61"/>
      <c r="C91" s="405"/>
      <c r="D91" s="384"/>
      <c r="E91" s="384"/>
      <c r="F91" s="384"/>
      <c r="G91" s="400"/>
      <c r="H91" s="384"/>
      <c r="I91" s="902"/>
      <c r="J91" s="908"/>
      <c r="K91" s="908"/>
      <c r="L91" s="63"/>
    </row>
    <row r="92" spans="1:12" s="99" customFormat="1" ht="23.1" customHeight="1">
      <c r="A92" s="62"/>
      <c r="B92" s="61"/>
      <c r="C92" s="412"/>
      <c r="D92" s="385"/>
      <c r="E92" s="385"/>
      <c r="F92" s="385"/>
      <c r="G92" s="906"/>
      <c r="H92" s="385"/>
      <c r="I92" s="903"/>
      <c r="J92" s="910"/>
      <c r="K92" s="908"/>
      <c r="L92" s="63"/>
    </row>
    <row r="93" spans="1:12" s="99" customFormat="1" ht="23.1" customHeight="1">
      <c r="A93" s="66"/>
      <c r="B93" s="58"/>
      <c r="C93" s="411"/>
      <c r="D93" s="386"/>
      <c r="E93" s="386"/>
      <c r="F93" s="386"/>
      <c r="G93" s="905"/>
      <c r="H93" s="386"/>
      <c r="I93" s="915"/>
      <c r="J93" s="911"/>
      <c r="K93" s="911"/>
      <c r="L93" s="67"/>
    </row>
    <row r="94" spans="1:12" s="99" customFormat="1" ht="23.1" customHeight="1">
      <c r="A94" s="62"/>
      <c r="B94" s="61"/>
      <c r="C94" s="405"/>
      <c r="D94" s="384"/>
      <c r="E94" s="384"/>
      <c r="F94" s="384"/>
      <c r="G94" s="400"/>
      <c r="H94" s="384"/>
      <c r="I94" s="902"/>
      <c r="J94" s="908"/>
      <c r="K94" s="908"/>
      <c r="L94" s="63"/>
    </row>
    <row r="95" spans="1:12" s="99" customFormat="1" ht="23.1" customHeight="1">
      <c r="A95" s="62"/>
      <c r="B95" s="61"/>
      <c r="C95" s="405"/>
      <c r="D95" s="384"/>
      <c r="E95" s="384"/>
      <c r="F95" s="384"/>
      <c r="G95" s="400"/>
      <c r="H95" s="384"/>
      <c r="I95" s="902"/>
      <c r="J95" s="908"/>
      <c r="K95" s="908"/>
      <c r="L95" s="63"/>
    </row>
    <row r="96" spans="1:12" s="99" customFormat="1" ht="23.1" customHeight="1">
      <c r="A96" s="62"/>
      <c r="B96" s="61"/>
      <c r="C96" s="405"/>
      <c r="D96" s="384"/>
      <c r="E96" s="384"/>
      <c r="F96" s="384"/>
      <c r="G96" s="400"/>
      <c r="H96" s="384"/>
      <c r="I96" s="902"/>
      <c r="J96" s="908"/>
      <c r="K96" s="908"/>
      <c r="L96" s="63"/>
    </row>
    <row r="97" spans="1:12" s="99" customFormat="1" ht="23.1" customHeight="1">
      <c r="A97" s="62"/>
      <c r="B97" s="61"/>
      <c r="C97" s="412"/>
      <c r="D97" s="385"/>
      <c r="E97" s="385"/>
      <c r="F97" s="385"/>
      <c r="G97" s="906"/>
      <c r="H97" s="385"/>
      <c r="I97" s="903"/>
      <c r="J97" s="910"/>
      <c r="K97" s="908"/>
      <c r="L97" s="63"/>
    </row>
    <row r="98" spans="1:12" s="99" customFormat="1" ht="23.1" customHeight="1">
      <c r="A98" s="68"/>
      <c r="B98" s="58"/>
      <c r="C98" s="411"/>
      <c r="D98" s="386"/>
      <c r="E98" s="386"/>
      <c r="F98" s="386"/>
      <c r="G98" s="905"/>
      <c r="H98" s="386"/>
      <c r="I98" s="915"/>
      <c r="J98" s="911"/>
      <c r="K98" s="911"/>
      <c r="L98" s="69"/>
    </row>
    <row r="99" spans="1:12" s="99" customFormat="1" ht="23.1" customHeight="1">
      <c r="A99" s="62"/>
      <c r="B99" s="61"/>
      <c r="C99" s="405"/>
      <c r="D99" s="384"/>
      <c r="E99" s="384"/>
      <c r="F99" s="384"/>
      <c r="G99" s="400"/>
      <c r="H99" s="384"/>
      <c r="I99" s="902"/>
      <c r="J99" s="908"/>
      <c r="K99" s="908"/>
      <c r="L99" s="63"/>
    </row>
    <row r="100" spans="1:12" s="99" customFormat="1" ht="23.1" customHeight="1">
      <c r="A100" s="62"/>
      <c r="B100" s="61"/>
      <c r="C100" s="405"/>
      <c r="D100" s="384"/>
      <c r="E100" s="384"/>
      <c r="F100" s="384"/>
      <c r="G100" s="400"/>
      <c r="H100" s="384"/>
      <c r="I100" s="902"/>
      <c r="J100" s="908"/>
      <c r="K100" s="908"/>
      <c r="L100" s="63"/>
    </row>
    <row r="101" spans="1:12" s="99" customFormat="1" ht="23.1" customHeight="1">
      <c r="A101" s="62"/>
      <c r="B101" s="61"/>
      <c r="C101" s="405"/>
      <c r="D101" s="384"/>
      <c r="E101" s="384"/>
      <c r="F101" s="384"/>
      <c r="G101" s="400"/>
      <c r="H101" s="384"/>
      <c r="I101" s="902"/>
      <c r="J101" s="908"/>
      <c r="K101" s="908"/>
      <c r="L101" s="63"/>
    </row>
    <row r="102" spans="1:12" s="99" customFormat="1" ht="23.1" customHeight="1">
      <c r="A102" s="62"/>
      <c r="B102" s="61"/>
      <c r="C102" s="412"/>
      <c r="D102" s="385"/>
      <c r="E102" s="385"/>
      <c r="F102" s="385"/>
      <c r="G102" s="906"/>
      <c r="H102" s="385"/>
      <c r="I102" s="903"/>
      <c r="J102" s="910"/>
      <c r="K102" s="908"/>
      <c r="L102" s="63"/>
    </row>
    <row r="103" spans="1:12" s="99" customFormat="1" ht="23.1" customHeight="1">
      <c r="A103" s="66"/>
      <c r="B103" s="58"/>
      <c r="C103" s="411"/>
      <c r="D103" s="386"/>
      <c r="E103" s="386"/>
      <c r="F103" s="386"/>
      <c r="G103" s="905"/>
      <c r="H103" s="386"/>
      <c r="I103" s="915"/>
      <c r="J103" s="911"/>
      <c r="K103" s="911"/>
      <c r="L103" s="67"/>
    </row>
    <row r="104" spans="1:12" s="99" customFormat="1" ht="23.1" customHeight="1">
      <c r="A104" s="62"/>
      <c r="B104" s="61"/>
      <c r="C104" s="405"/>
      <c r="D104" s="384"/>
      <c r="E104" s="384"/>
      <c r="F104" s="384"/>
      <c r="G104" s="400"/>
      <c r="H104" s="384"/>
      <c r="I104" s="902"/>
      <c r="J104" s="908"/>
      <c r="K104" s="908"/>
      <c r="L104" s="63"/>
    </row>
    <row r="105" spans="1:12" s="99" customFormat="1" ht="23.1" customHeight="1">
      <c r="A105" s="62"/>
      <c r="B105" s="61"/>
      <c r="C105" s="405"/>
      <c r="D105" s="384"/>
      <c r="E105" s="384"/>
      <c r="F105" s="384"/>
      <c r="G105" s="400"/>
      <c r="H105" s="384"/>
      <c r="I105" s="902"/>
      <c r="J105" s="908"/>
      <c r="K105" s="908"/>
      <c r="L105" s="63"/>
    </row>
    <row r="106" spans="1:12" s="99" customFormat="1" ht="23.1" customHeight="1">
      <c r="A106" s="62"/>
      <c r="B106" s="61"/>
      <c r="C106" s="405"/>
      <c r="D106" s="384"/>
      <c r="E106" s="384"/>
      <c r="F106" s="384"/>
      <c r="G106" s="400"/>
      <c r="H106" s="384"/>
      <c r="I106" s="902"/>
      <c r="J106" s="908"/>
      <c r="K106" s="908"/>
      <c r="L106" s="63"/>
    </row>
    <row r="107" spans="1:12" s="99" customFormat="1" ht="23.1" customHeight="1">
      <c r="A107" s="62"/>
      <c r="B107" s="61"/>
      <c r="C107" s="412"/>
      <c r="D107" s="385"/>
      <c r="E107" s="385"/>
      <c r="F107" s="385"/>
      <c r="G107" s="906"/>
      <c r="H107" s="385"/>
      <c r="I107" s="903"/>
      <c r="J107" s="910"/>
      <c r="K107" s="908"/>
      <c r="L107" s="63"/>
    </row>
    <row r="108" spans="1:12" s="99" customFormat="1" ht="23.1" customHeight="1">
      <c r="A108" s="68"/>
      <c r="B108" s="58"/>
      <c r="C108" s="411"/>
      <c r="D108" s="386"/>
      <c r="E108" s="386"/>
      <c r="F108" s="386"/>
      <c r="G108" s="905"/>
      <c r="H108" s="386"/>
      <c r="I108" s="915"/>
      <c r="J108" s="911"/>
      <c r="K108" s="911"/>
      <c r="L108" s="69"/>
    </row>
    <row r="109" spans="1:12" s="99" customFormat="1" ht="23.1" customHeight="1">
      <c r="A109" s="62"/>
      <c r="B109" s="61"/>
      <c r="C109" s="405"/>
      <c r="D109" s="384"/>
      <c r="E109" s="384"/>
      <c r="F109" s="384"/>
      <c r="G109" s="400"/>
      <c r="H109" s="384"/>
      <c r="I109" s="902"/>
      <c r="J109" s="908"/>
      <c r="K109" s="908"/>
      <c r="L109" s="63"/>
    </row>
    <row r="110" spans="1:12" s="99" customFormat="1" ht="23.1" customHeight="1">
      <c r="A110" s="62"/>
      <c r="B110" s="61"/>
      <c r="C110" s="405"/>
      <c r="D110" s="384"/>
      <c r="E110" s="384"/>
      <c r="F110" s="384"/>
      <c r="G110" s="400"/>
      <c r="H110" s="384"/>
      <c r="I110" s="902"/>
      <c r="J110" s="908"/>
      <c r="K110" s="908"/>
      <c r="L110" s="63"/>
    </row>
    <row r="111" spans="1:12" s="99" customFormat="1" ht="23.1" customHeight="1">
      <c r="A111" s="62"/>
      <c r="B111" s="61"/>
      <c r="C111" s="405"/>
      <c r="D111" s="384"/>
      <c r="E111" s="384"/>
      <c r="F111" s="384"/>
      <c r="G111" s="400"/>
      <c r="H111" s="384"/>
      <c r="I111" s="902"/>
      <c r="J111" s="908"/>
      <c r="K111" s="908"/>
      <c r="L111" s="63"/>
    </row>
    <row r="112" spans="1:12" s="99" customFormat="1" ht="23.1" customHeight="1" thickBot="1">
      <c r="A112" s="77"/>
      <c r="B112" s="78"/>
      <c r="C112" s="413"/>
      <c r="D112" s="392"/>
      <c r="E112" s="392"/>
      <c r="F112" s="392"/>
      <c r="G112" s="907"/>
      <c r="H112" s="392"/>
      <c r="I112" s="916"/>
      <c r="J112" s="912"/>
      <c r="K112" s="912"/>
      <c r="L112" s="79"/>
    </row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</sheetData>
  <mergeCells count="12">
    <mergeCell ref="G3:H3"/>
    <mergeCell ref="I6:I7"/>
    <mergeCell ref="G6:G7"/>
    <mergeCell ref="H6:H7"/>
    <mergeCell ref="G4:G5"/>
    <mergeCell ref="H4:H5"/>
    <mergeCell ref="A8:A12"/>
    <mergeCell ref="A13:A17"/>
    <mergeCell ref="E6:E7"/>
    <mergeCell ref="F6:F7"/>
    <mergeCell ref="C6:C7"/>
    <mergeCell ref="D6:D7"/>
  </mergeCells>
  <phoneticPr fontId="2"/>
  <pageMargins left="0.51181102362204722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0" man="1"/>
  </rowBreaks>
  <colBreaks count="1" manualBreakCount="1">
    <brk id="8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0"/>
  <dimension ref="A1:N112"/>
  <sheetViews>
    <sheetView showGridLines="0" view="pageBreakPreview" zoomScale="60" zoomScaleNormal="75" workbookViewId="0">
      <pane ySplit="17" topLeftCell="A18" activePane="bottomLeft" state="frozen"/>
      <selection pane="bottomLeft"/>
    </sheetView>
  </sheetViews>
  <sheetFormatPr defaultRowHeight="23.1" customHeight="1"/>
  <cols>
    <col min="1" max="1" width="5.25" style="8" customWidth="1"/>
    <col min="2" max="2" width="21.625" style="6" customWidth="1"/>
    <col min="3" max="3" width="24.625" style="103" customWidth="1"/>
    <col min="4" max="6" width="24.625" style="101" customWidth="1"/>
    <col min="7" max="13" width="24.625" style="103" customWidth="1"/>
    <col min="14" max="14" width="5.625" style="8" customWidth="1"/>
    <col min="15" max="16384" width="9" style="6"/>
  </cols>
  <sheetData>
    <row r="1" spans="1:14" ht="30.95" customHeight="1">
      <c r="A1" s="363" t="s">
        <v>147</v>
      </c>
      <c r="B1" s="99"/>
      <c r="C1" s="114"/>
      <c r="D1" s="113"/>
      <c r="E1" s="113"/>
      <c r="F1" s="113"/>
      <c r="G1" s="114"/>
      <c r="H1" s="114"/>
      <c r="I1" s="114"/>
      <c r="J1" s="114"/>
      <c r="K1" s="114"/>
      <c r="L1" s="114"/>
      <c r="M1" s="114"/>
      <c r="N1" s="344"/>
    </row>
    <row r="2" spans="1:14" s="9" customFormat="1" ht="22.5" customHeight="1" thickBot="1">
      <c r="A2" s="10"/>
      <c r="B2" s="10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904" t="s">
        <v>542</v>
      </c>
      <c r="N2" s="10"/>
    </row>
    <row r="3" spans="1:14" s="65" customFormat="1" ht="24.95" customHeight="1">
      <c r="A3" s="17" t="s">
        <v>423</v>
      </c>
      <c r="B3" s="18"/>
      <c r="C3" s="2823" t="s">
        <v>257</v>
      </c>
      <c r="D3" s="2824"/>
      <c r="E3" s="2824"/>
      <c r="F3" s="2824"/>
      <c r="G3" s="2825"/>
      <c r="H3" s="2543" t="s">
        <v>276</v>
      </c>
      <c r="I3" s="2824"/>
      <c r="J3" s="2824"/>
      <c r="K3" s="2824"/>
      <c r="L3" s="2825"/>
      <c r="M3" s="414"/>
      <c r="N3" s="16" t="s">
        <v>423</v>
      </c>
    </row>
    <row r="4" spans="1:14" s="65" customFormat="1" ht="24.95" customHeight="1">
      <c r="A4" s="26" t="s">
        <v>424</v>
      </c>
      <c r="B4" s="27"/>
      <c r="C4" s="898" t="s">
        <v>872</v>
      </c>
      <c r="D4" s="127" t="s">
        <v>259</v>
      </c>
      <c r="E4" s="105"/>
      <c r="F4" s="127" t="s">
        <v>261</v>
      </c>
      <c r="G4" s="105"/>
      <c r="H4" s="127" t="s">
        <v>264</v>
      </c>
      <c r="I4" s="105" t="s">
        <v>211</v>
      </c>
      <c r="J4" s="127"/>
      <c r="K4" s="127" t="s">
        <v>261</v>
      </c>
      <c r="L4" s="888"/>
      <c r="M4" s="129" t="s">
        <v>267</v>
      </c>
      <c r="N4" s="25" t="s">
        <v>424</v>
      </c>
    </row>
    <row r="5" spans="1:14" s="65" customFormat="1" ht="24.95" customHeight="1">
      <c r="A5" s="26" t="s">
        <v>425</v>
      </c>
      <c r="B5" s="27" t="s">
        <v>393</v>
      </c>
      <c r="C5" s="129" t="s">
        <v>879</v>
      </c>
      <c r="D5" s="129"/>
      <c r="E5" s="129" t="s">
        <v>260</v>
      </c>
      <c r="F5" s="129"/>
      <c r="G5" s="106" t="s">
        <v>263</v>
      </c>
      <c r="H5" s="129"/>
      <c r="I5" s="106" t="s">
        <v>28</v>
      </c>
      <c r="J5" s="1620" t="s">
        <v>880</v>
      </c>
      <c r="K5" s="129"/>
      <c r="L5" s="129" t="s">
        <v>266</v>
      </c>
      <c r="M5" s="129"/>
      <c r="N5" s="25" t="s">
        <v>425</v>
      </c>
    </row>
    <row r="6" spans="1:14" s="65" customFormat="1" ht="24.95" customHeight="1">
      <c r="A6" s="26" t="s">
        <v>426</v>
      </c>
      <c r="B6" s="27"/>
      <c r="C6" s="129" t="s">
        <v>255</v>
      </c>
      <c r="D6" s="129" t="s">
        <v>380</v>
      </c>
      <c r="E6" s="129"/>
      <c r="F6" s="129" t="s">
        <v>262</v>
      </c>
      <c r="G6" s="106"/>
      <c r="H6" s="889" t="s">
        <v>265</v>
      </c>
      <c r="I6" s="106" t="s">
        <v>254</v>
      </c>
      <c r="J6" s="1620" t="s">
        <v>881</v>
      </c>
      <c r="K6" s="129" t="s">
        <v>258</v>
      </c>
      <c r="L6" s="106"/>
      <c r="M6" s="2826" t="s">
        <v>29</v>
      </c>
      <c r="N6" s="25" t="s">
        <v>426</v>
      </c>
    </row>
    <row r="7" spans="1:14" s="65" customFormat="1" ht="24.95" customHeight="1" thickBot="1">
      <c r="A7" s="45" t="s">
        <v>427</v>
      </c>
      <c r="B7" s="46"/>
      <c r="C7" s="899" t="s">
        <v>30</v>
      </c>
      <c r="D7" s="319" t="s">
        <v>31</v>
      </c>
      <c r="E7" s="319" t="s">
        <v>32</v>
      </c>
      <c r="F7" s="319" t="s">
        <v>33</v>
      </c>
      <c r="G7" s="900" t="s">
        <v>34</v>
      </c>
      <c r="H7" s="901" t="s">
        <v>35</v>
      </c>
      <c r="I7" s="107" t="s">
        <v>36</v>
      </c>
      <c r="J7" s="1619"/>
      <c r="K7" s="319" t="s">
        <v>37</v>
      </c>
      <c r="L7" s="900" t="s">
        <v>38</v>
      </c>
      <c r="M7" s="2827"/>
      <c r="N7" s="44" t="s">
        <v>427</v>
      </c>
    </row>
    <row r="8" spans="1:14" s="108" customFormat="1" ht="30" customHeight="1">
      <c r="A8" s="2639" t="s">
        <v>6</v>
      </c>
      <c r="B8" s="1570" t="s">
        <v>1098</v>
      </c>
      <c r="C8" s="917">
        <v>28889531555</v>
      </c>
      <c r="D8" s="917">
        <v>31497316260</v>
      </c>
      <c r="E8" s="917">
        <v>17763000</v>
      </c>
      <c r="F8" s="917">
        <v>1250000</v>
      </c>
      <c r="G8" s="917">
        <v>60405860815</v>
      </c>
      <c r="H8" s="917">
        <v>0</v>
      </c>
      <c r="I8" s="917">
        <v>0</v>
      </c>
      <c r="J8" s="1755" t="s">
        <v>1022</v>
      </c>
      <c r="K8" s="917">
        <v>0</v>
      </c>
      <c r="L8" s="917">
        <v>0</v>
      </c>
      <c r="M8" s="917">
        <v>60405860815</v>
      </c>
      <c r="N8" s="16"/>
    </row>
    <row r="9" spans="1:14" s="108" customFormat="1" ht="30" customHeight="1">
      <c r="A9" s="2640"/>
      <c r="B9" s="1570" t="s">
        <v>1099</v>
      </c>
      <c r="C9" s="917">
        <v>29464929432</v>
      </c>
      <c r="D9" s="917">
        <v>37175059739</v>
      </c>
      <c r="E9" s="917">
        <v>17483000</v>
      </c>
      <c r="F9" s="917">
        <v>1250000</v>
      </c>
      <c r="G9" s="917">
        <v>66658722171</v>
      </c>
      <c r="H9" s="917">
        <v>0</v>
      </c>
      <c r="I9" s="917">
        <v>0</v>
      </c>
      <c r="J9" s="1755" t="s">
        <v>1022</v>
      </c>
      <c r="K9" s="917">
        <v>0</v>
      </c>
      <c r="L9" s="917">
        <v>0</v>
      </c>
      <c r="M9" s="917">
        <v>66658722171</v>
      </c>
      <c r="N9" s="25"/>
    </row>
    <row r="10" spans="1:14" s="108" customFormat="1" ht="30" customHeight="1">
      <c r="A10" s="2640"/>
      <c r="B10" s="1570" t="s">
        <v>1100</v>
      </c>
      <c r="C10" s="917">
        <v>33343086288</v>
      </c>
      <c r="D10" s="917">
        <v>21487998198</v>
      </c>
      <c r="E10" s="917">
        <v>17503000</v>
      </c>
      <c r="F10" s="917">
        <v>1250000</v>
      </c>
      <c r="G10" s="917">
        <v>54849837486</v>
      </c>
      <c r="H10" s="917">
        <v>0</v>
      </c>
      <c r="I10" s="917">
        <v>0</v>
      </c>
      <c r="J10" s="917">
        <v>0</v>
      </c>
      <c r="K10" s="917">
        <v>0</v>
      </c>
      <c r="L10" s="917">
        <v>0</v>
      </c>
      <c r="M10" s="917">
        <v>54849837486</v>
      </c>
      <c r="N10" s="25"/>
    </row>
    <row r="11" spans="1:14" s="108" customFormat="1" ht="30" customHeight="1">
      <c r="A11" s="2640"/>
      <c r="B11" s="1570" t="s">
        <v>1101</v>
      </c>
      <c r="C11" s="917">
        <v>31485940671</v>
      </c>
      <c r="D11" s="917">
        <v>19591567553</v>
      </c>
      <c r="E11" s="917">
        <v>17503000</v>
      </c>
      <c r="F11" s="917">
        <v>1250000</v>
      </c>
      <c r="G11" s="917">
        <v>51096261224</v>
      </c>
      <c r="H11" s="917">
        <v>17302567</v>
      </c>
      <c r="I11" s="917">
        <v>0</v>
      </c>
      <c r="J11" s="917">
        <v>0</v>
      </c>
      <c r="K11" s="917">
        <v>0</v>
      </c>
      <c r="L11" s="917">
        <v>17302567</v>
      </c>
      <c r="M11" s="1736">
        <v>51078958657</v>
      </c>
      <c r="N11" s="25"/>
    </row>
    <row r="12" spans="1:14" s="108" customFormat="1" ht="30" customHeight="1">
      <c r="A12" s="2641"/>
      <c r="B12" s="1733" t="s">
        <v>1097</v>
      </c>
      <c r="C12" s="1283">
        <v>29416717570</v>
      </c>
      <c r="D12" s="1283">
        <v>26018084215</v>
      </c>
      <c r="E12" s="1283">
        <v>14335000</v>
      </c>
      <c r="F12" s="1283">
        <v>1250000</v>
      </c>
      <c r="G12" s="1274">
        <v>55450386785</v>
      </c>
      <c r="H12" s="1283">
        <v>0</v>
      </c>
      <c r="I12" s="1283">
        <v>0</v>
      </c>
      <c r="J12" s="1283">
        <v>0</v>
      </c>
      <c r="K12" s="1283">
        <v>0</v>
      </c>
      <c r="L12" s="1283">
        <v>0</v>
      </c>
      <c r="M12" s="1315">
        <v>55450386785</v>
      </c>
      <c r="N12" s="415"/>
    </row>
    <row r="13" spans="1:14" s="108" customFormat="1" ht="30" customHeight="1">
      <c r="A13" s="2642" t="s">
        <v>963</v>
      </c>
      <c r="B13" s="1570" t="s">
        <v>1098</v>
      </c>
      <c r="C13" s="917">
        <v>12753009440</v>
      </c>
      <c r="D13" s="917">
        <v>27030024274</v>
      </c>
      <c r="E13" s="917">
        <v>17763000</v>
      </c>
      <c r="F13" s="917">
        <v>0</v>
      </c>
      <c r="G13" s="917">
        <v>39800796714</v>
      </c>
      <c r="H13" s="917">
        <v>0</v>
      </c>
      <c r="I13" s="917">
        <v>0</v>
      </c>
      <c r="J13" s="1755" t="s">
        <v>1022</v>
      </c>
      <c r="K13" s="917">
        <v>0</v>
      </c>
      <c r="L13" s="917">
        <v>0</v>
      </c>
      <c r="M13" s="917">
        <v>39800796714</v>
      </c>
      <c r="N13" s="25"/>
    </row>
    <row r="14" spans="1:14" s="108" customFormat="1" ht="30" customHeight="1">
      <c r="A14" s="2640"/>
      <c r="B14" s="1570" t="s">
        <v>1099</v>
      </c>
      <c r="C14" s="917">
        <v>13571207698</v>
      </c>
      <c r="D14" s="917">
        <v>31487275614</v>
      </c>
      <c r="E14" s="917">
        <v>17483000</v>
      </c>
      <c r="F14" s="917">
        <v>0</v>
      </c>
      <c r="G14" s="917">
        <v>45075966312</v>
      </c>
      <c r="H14" s="917">
        <v>0</v>
      </c>
      <c r="I14" s="917">
        <v>0</v>
      </c>
      <c r="J14" s="1755" t="s">
        <v>1022</v>
      </c>
      <c r="K14" s="917">
        <v>0</v>
      </c>
      <c r="L14" s="917">
        <v>0</v>
      </c>
      <c r="M14" s="917">
        <v>45075966312</v>
      </c>
      <c r="N14" s="25"/>
    </row>
    <row r="15" spans="1:14" s="108" customFormat="1" ht="30" customHeight="1">
      <c r="A15" s="2640"/>
      <c r="B15" s="1570" t="s">
        <v>1100</v>
      </c>
      <c r="C15" s="917">
        <v>19809145896</v>
      </c>
      <c r="D15" s="917">
        <v>12775882259</v>
      </c>
      <c r="E15" s="917">
        <v>17503000</v>
      </c>
      <c r="F15" s="917">
        <v>0</v>
      </c>
      <c r="G15" s="917">
        <v>32602531155</v>
      </c>
      <c r="H15" s="917">
        <v>0</v>
      </c>
      <c r="I15" s="917">
        <v>0</v>
      </c>
      <c r="J15" s="917">
        <v>0</v>
      </c>
      <c r="K15" s="917">
        <v>0</v>
      </c>
      <c r="L15" s="917">
        <v>0</v>
      </c>
      <c r="M15" s="917">
        <v>32602531155</v>
      </c>
      <c r="N15" s="25"/>
    </row>
    <row r="16" spans="1:14" s="108" customFormat="1" ht="30" customHeight="1">
      <c r="A16" s="2640"/>
      <c r="B16" s="1570" t="s">
        <v>1101</v>
      </c>
      <c r="C16" s="917">
        <v>18224678601</v>
      </c>
      <c r="D16" s="917">
        <v>11479671000</v>
      </c>
      <c r="E16" s="917">
        <v>17503000</v>
      </c>
      <c r="F16" s="917">
        <v>0</v>
      </c>
      <c r="G16" s="917">
        <v>29721852601</v>
      </c>
      <c r="H16" s="917">
        <v>17302567</v>
      </c>
      <c r="I16" s="917">
        <v>0</v>
      </c>
      <c r="J16" s="917">
        <v>0</v>
      </c>
      <c r="K16" s="917">
        <v>0</v>
      </c>
      <c r="L16" s="917">
        <v>17302567</v>
      </c>
      <c r="M16" s="917">
        <v>29704550034</v>
      </c>
      <c r="N16" s="25"/>
    </row>
    <row r="17" spans="1:14" s="108" customFormat="1" ht="30" customHeight="1">
      <c r="A17" s="2641"/>
      <c r="B17" s="1733" t="s">
        <v>1097</v>
      </c>
      <c r="C17" s="918">
        <v>18608521170</v>
      </c>
      <c r="D17" s="918">
        <v>16617549230</v>
      </c>
      <c r="E17" s="918">
        <v>14335000</v>
      </c>
      <c r="F17" s="918">
        <v>0</v>
      </c>
      <c r="G17" s="919">
        <v>35240405400</v>
      </c>
      <c r="H17" s="918">
        <v>0</v>
      </c>
      <c r="I17" s="918">
        <v>0</v>
      </c>
      <c r="J17" s="918">
        <v>0</v>
      </c>
      <c r="K17" s="918">
        <v>0</v>
      </c>
      <c r="L17" s="918">
        <v>0</v>
      </c>
      <c r="M17" s="918">
        <v>35240405400</v>
      </c>
      <c r="N17" s="415"/>
    </row>
    <row r="18" spans="1:14" ht="23.1" customHeight="1">
      <c r="A18" s="66">
        <v>1</v>
      </c>
      <c r="B18" s="58" t="s">
        <v>1027</v>
      </c>
      <c r="C18" s="408">
        <v>0</v>
      </c>
      <c r="D18" s="386">
        <v>947069557</v>
      </c>
      <c r="E18" s="386">
        <v>0</v>
      </c>
      <c r="F18" s="386">
        <v>0</v>
      </c>
      <c r="G18" s="386">
        <v>947069557</v>
      </c>
      <c r="H18" s="386">
        <v>0</v>
      </c>
      <c r="I18" s="386">
        <v>0</v>
      </c>
      <c r="J18" s="386">
        <v>0</v>
      </c>
      <c r="K18" s="386">
        <v>0</v>
      </c>
      <c r="L18" s="386">
        <v>0</v>
      </c>
      <c r="M18" s="386">
        <v>947069557</v>
      </c>
      <c r="N18" s="67">
        <v>1</v>
      </c>
    </row>
    <row r="19" spans="1:14" ht="23.1" customHeight="1">
      <c r="A19" s="62">
        <v>2</v>
      </c>
      <c r="B19" s="61" t="s">
        <v>1028</v>
      </c>
      <c r="C19" s="409">
        <v>31594945</v>
      </c>
      <c r="D19" s="384">
        <v>0</v>
      </c>
      <c r="E19" s="384">
        <v>0</v>
      </c>
      <c r="F19" s="384">
        <v>0</v>
      </c>
      <c r="G19" s="384">
        <v>31594945</v>
      </c>
      <c r="H19" s="384">
        <v>0</v>
      </c>
      <c r="I19" s="384">
        <v>0</v>
      </c>
      <c r="J19" s="384">
        <v>0</v>
      </c>
      <c r="K19" s="384">
        <v>0</v>
      </c>
      <c r="L19" s="384">
        <v>0</v>
      </c>
      <c r="M19" s="384">
        <v>31594945</v>
      </c>
      <c r="N19" s="63">
        <v>2</v>
      </c>
    </row>
    <row r="20" spans="1:14" ht="23.1" customHeight="1">
      <c r="A20" s="62">
        <v>3</v>
      </c>
      <c r="B20" s="61" t="s">
        <v>1029</v>
      </c>
      <c r="C20" s="384">
        <v>0</v>
      </c>
      <c r="D20" s="920">
        <v>752236259</v>
      </c>
      <c r="E20" s="390">
        <v>0</v>
      </c>
      <c r="F20" s="390">
        <v>0</v>
      </c>
      <c r="G20" s="384">
        <v>752236259</v>
      </c>
      <c r="H20" s="384">
        <v>0</v>
      </c>
      <c r="I20" s="384">
        <v>0</v>
      </c>
      <c r="J20" s="384">
        <v>0</v>
      </c>
      <c r="K20" s="384">
        <v>0</v>
      </c>
      <c r="L20" s="384">
        <v>0</v>
      </c>
      <c r="M20" s="384">
        <v>752236259</v>
      </c>
      <c r="N20" s="63">
        <v>3</v>
      </c>
    </row>
    <row r="21" spans="1:14" ht="23.1" customHeight="1">
      <c r="A21" s="62">
        <v>6</v>
      </c>
      <c r="B21" s="61" t="s">
        <v>1030</v>
      </c>
      <c r="C21" s="409">
        <v>2699683</v>
      </c>
      <c r="D21" s="384">
        <v>214343269</v>
      </c>
      <c r="E21" s="384">
        <v>0</v>
      </c>
      <c r="F21" s="384">
        <v>0</v>
      </c>
      <c r="G21" s="384">
        <v>217042952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217042952</v>
      </c>
      <c r="N21" s="63">
        <v>6</v>
      </c>
    </row>
    <row r="22" spans="1:14" ht="23.1" customHeight="1">
      <c r="A22" s="62">
        <v>7</v>
      </c>
      <c r="B22" s="61" t="s">
        <v>1031</v>
      </c>
      <c r="C22" s="410">
        <v>10687614</v>
      </c>
      <c r="D22" s="385">
        <v>163706359</v>
      </c>
      <c r="E22" s="385">
        <v>0</v>
      </c>
      <c r="F22" s="385">
        <v>0</v>
      </c>
      <c r="G22" s="385">
        <v>174393973</v>
      </c>
      <c r="H22" s="385">
        <v>0</v>
      </c>
      <c r="I22" s="385">
        <v>0</v>
      </c>
      <c r="J22" s="385">
        <v>0</v>
      </c>
      <c r="K22" s="385">
        <v>0</v>
      </c>
      <c r="L22" s="385">
        <v>0</v>
      </c>
      <c r="M22" s="385">
        <v>174393973</v>
      </c>
      <c r="N22" s="63">
        <v>7</v>
      </c>
    </row>
    <row r="23" spans="1:14" ht="23.1" customHeight="1">
      <c r="A23" s="66">
        <v>8</v>
      </c>
      <c r="B23" s="58" t="s">
        <v>1032</v>
      </c>
      <c r="C23" s="386">
        <v>3019216</v>
      </c>
      <c r="D23" s="921">
        <v>631517649</v>
      </c>
      <c r="E23" s="922">
        <v>0</v>
      </c>
      <c r="F23" s="922">
        <v>0</v>
      </c>
      <c r="G23" s="386">
        <v>634536865</v>
      </c>
      <c r="H23" s="384"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634536865</v>
      </c>
      <c r="N23" s="67">
        <v>8</v>
      </c>
    </row>
    <row r="24" spans="1:14" ht="23.1" customHeight="1">
      <c r="A24" s="62">
        <v>9</v>
      </c>
      <c r="B24" s="61" t="s">
        <v>1033</v>
      </c>
      <c r="C24" s="384">
        <v>281978203</v>
      </c>
      <c r="D24" s="920">
        <v>233243155</v>
      </c>
      <c r="E24" s="390">
        <v>0</v>
      </c>
      <c r="F24" s="390">
        <v>0</v>
      </c>
      <c r="G24" s="384">
        <v>515221358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515221358</v>
      </c>
      <c r="N24" s="63">
        <v>9</v>
      </c>
    </row>
    <row r="25" spans="1:14" ht="23.1" customHeight="1">
      <c r="A25" s="62">
        <v>10</v>
      </c>
      <c r="B25" s="61" t="s">
        <v>1034</v>
      </c>
      <c r="C25" s="384">
        <v>0</v>
      </c>
      <c r="D25" s="920">
        <v>47849567</v>
      </c>
      <c r="E25" s="390">
        <v>0</v>
      </c>
      <c r="F25" s="390">
        <v>0</v>
      </c>
      <c r="G25" s="384">
        <v>47849567</v>
      </c>
      <c r="H25" s="384">
        <v>0</v>
      </c>
      <c r="I25" s="384">
        <v>0</v>
      </c>
      <c r="J25" s="384">
        <v>0</v>
      </c>
      <c r="K25" s="384">
        <v>0</v>
      </c>
      <c r="L25" s="384">
        <v>0</v>
      </c>
      <c r="M25" s="384">
        <v>47849567</v>
      </c>
      <c r="N25" s="63">
        <v>10</v>
      </c>
    </row>
    <row r="26" spans="1:14" s="99" customFormat="1" ht="23.1" customHeight="1">
      <c r="A26" s="62">
        <v>11</v>
      </c>
      <c r="B26" s="61" t="s">
        <v>1035</v>
      </c>
      <c r="C26" s="384">
        <v>259277000</v>
      </c>
      <c r="D26" s="920">
        <v>173940473</v>
      </c>
      <c r="E26" s="390">
        <v>0</v>
      </c>
      <c r="F26" s="390">
        <v>0</v>
      </c>
      <c r="G26" s="384">
        <v>433217473</v>
      </c>
      <c r="H26" s="384">
        <v>0</v>
      </c>
      <c r="I26" s="384">
        <v>0</v>
      </c>
      <c r="J26" s="384">
        <v>0</v>
      </c>
      <c r="K26" s="384">
        <v>0</v>
      </c>
      <c r="L26" s="384">
        <v>0</v>
      </c>
      <c r="M26" s="384">
        <v>433217473</v>
      </c>
      <c r="N26" s="63">
        <v>11</v>
      </c>
    </row>
    <row r="27" spans="1:14" s="99" customFormat="1" ht="23.1" customHeight="1">
      <c r="A27" s="62">
        <v>12</v>
      </c>
      <c r="B27" s="61" t="s">
        <v>1036</v>
      </c>
      <c r="C27" s="385">
        <v>1760855741</v>
      </c>
      <c r="D27" s="923">
        <v>348749687</v>
      </c>
      <c r="E27" s="402">
        <v>0</v>
      </c>
      <c r="F27" s="402">
        <v>0</v>
      </c>
      <c r="G27" s="385">
        <v>2109605428</v>
      </c>
      <c r="H27" s="385">
        <v>0</v>
      </c>
      <c r="I27" s="385">
        <v>0</v>
      </c>
      <c r="J27" s="385">
        <v>0</v>
      </c>
      <c r="K27" s="385">
        <v>0</v>
      </c>
      <c r="L27" s="385">
        <v>0</v>
      </c>
      <c r="M27" s="385">
        <v>2109605428</v>
      </c>
      <c r="N27" s="63">
        <v>12</v>
      </c>
    </row>
    <row r="28" spans="1:14" s="99" customFormat="1" ht="23.1" customHeight="1">
      <c r="A28" s="66">
        <v>14</v>
      </c>
      <c r="B28" s="58" t="s">
        <v>1037</v>
      </c>
      <c r="C28" s="386">
        <v>359984823</v>
      </c>
      <c r="D28" s="921">
        <v>684330121</v>
      </c>
      <c r="E28" s="922">
        <v>0</v>
      </c>
      <c r="F28" s="922">
        <v>0</v>
      </c>
      <c r="G28" s="386">
        <v>1044314944</v>
      </c>
      <c r="H28" s="386">
        <v>0</v>
      </c>
      <c r="I28" s="386">
        <v>0</v>
      </c>
      <c r="J28" s="386">
        <v>0</v>
      </c>
      <c r="K28" s="386">
        <v>0</v>
      </c>
      <c r="L28" s="386">
        <v>0</v>
      </c>
      <c r="M28" s="386">
        <v>1044314944</v>
      </c>
      <c r="N28" s="67">
        <v>14</v>
      </c>
    </row>
    <row r="29" spans="1:14" s="99" customFormat="1" ht="23.1" customHeight="1">
      <c r="A29" s="62">
        <v>15</v>
      </c>
      <c r="B29" s="61" t="s">
        <v>1038</v>
      </c>
      <c r="C29" s="384">
        <v>367881019</v>
      </c>
      <c r="D29" s="920">
        <v>404914834</v>
      </c>
      <c r="E29" s="390">
        <v>0</v>
      </c>
      <c r="F29" s="390">
        <v>0</v>
      </c>
      <c r="G29" s="384">
        <v>772795853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772795853</v>
      </c>
      <c r="N29" s="63">
        <v>15</v>
      </c>
    </row>
    <row r="30" spans="1:14" s="99" customFormat="1" ht="23.1" customHeight="1">
      <c r="A30" s="62">
        <v>16</v>
      </c>
      <c r="B30" s="61" t="s">
        <v>1039</v>
      </c>
      <c r="C30" s="384">
        <v>603238081</v>
      </c>
      <c r="D30" s="920">
        <v>431617562</v>
      </c>
      <c r="E30" s="390">
        <v>0</v>
      </c>
      <c r="F30" s="390">
        <v>0</v>
      </c>
      <c r="G30" s="384">
        <v>1034855643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1034855643</v>
      </c>
      <c r="N30" s="63">
        <v>16</v>
      </c>
    </row>
    <row r="31" spans="1:14" s="99" customFormat="1" ht="23.1" customHeight="1">
      <c r="A31" s="62">
        <v>17</v>
      </c>
      <c r="B31" s="61" t="s">
        <v>1040</v>
      </c>
      <c r="C31" s="384">
        <v>787311386</v>
      </c>
      <c r="D31" s="920">
        <v>336135557</v>
      </c>
      <c r="E31" s="390">
        <v>0</v>
      </c>
      <c r="F31" s="390">
        <v>0</v>
      </c>
      <c r="G31" s="384">
        <v>1123446943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1123446943</v>
      </c>
      <c r="N31" s="63">
        <v>17</v>
      </c>
    </row>
    <row r="32" spans="1:14" s="99" customFormat="1" ht="23.1" customHeight="1">
      <c r="A32" s="62">
        <v>18</v>
      </c>
      <c r="B32" s="61" t="s">
        <v>1041</v>
      </c>
      <c r="C32" s="385">
        <v>20976487</v>
      </c>
      <c r="D32" s="923">
        <v>401391469</v>
      </c>
      <c r="E32" s="402">
        <v>0</v>
      </c>
      <c r="F32" s="402">
        <v>0</v>
      </c>
      <c r="G32" s="385">
        <v>422367956</v>
      </c>
      <c r="H32" s="385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422367956</v>
      </c>
      <c r="N32" s="63">
        <v>18</v>
      </c>
    </row>
    <row r="33" spans="1:14" s="99" customFormat="1" ht="23.1" customHeight="1">
      <c r="A33" s="68">
        <v>19</v>
      </c>
      <c r="B33" s="58" t="s">
        <v>1042</v>
      </c>
      <c r="C33" s="386">
        <v>962796</v>
      </c>
      <c r="D33" s="921">
        <v>470568672</v>
      </c>
      <c r="E33" s="922">
        <v>0</v>
      </c>
      <c r="F33" s="922">
        <v>0</v>
      </c>
      <c r="G33" s="386">
        <v>471531468</v>
      </c>
      <c r="H33" s="386">
        <v>0</v>
      </c>
      <c r="I33" s="386">
        <v>0</v>
      </c>
      <c r="J33" s="386">
        <v>0</v>
      </c>
      <c r="K33" s="386">
        <v>0</v>
      </c>
      <c r="L33" s="386">
        <v>0</v>
      </c>
      <c r="M33" s="386">
        <v>471531468</v>
      </c>
      <c r="N33" s="69">
        <v>19</v>
      </c>
    </row>
    <row r="34" spans="1:14" s="99" customFormat="1" ht="23.1" customHeight="1">
      <c r="A34" s="62">
        <v>21</v>
      </c>
      <c r="B34" s="61" t="s">
        <v>1043</v>
      </c>
      <c r="C34" s="384">
        <v>4930097</v>
      </c>
      <c r="D34" s="920">
        <v>824798108</v>
      </c>
      <c r="E34" s="390">
        <v>0</v>
      </c>
      <c r="F34" s="390">
        <v>0</v>
      </c>
      <c r="G34" s="384">
        <v>829728205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829728205</v>
      </c>
      <c r="N34" s="63">
        <v>21</v>
      </c>
    </row>
    <row r="35" spans="1:14" s="99" customFormat="1" ht="23.1" customHeight="1">
      <c r="A35" s="62">
        <v>22</v>
      </c>
      <c r="B35" s="61" t="s">
        <v>1044</v>
      </c>
      <c r="C35" s="384">
        <v>10044844</v>
      </c>
      <c r="D35" s="920">
        <v>816333071</v>
      </c>
      <c r="E35" s="390">
        <v>0</v>
      </c>
      <c r="F35" s="390">
        <v>0</v>
      </c>
      <c r="G35" s="384">
        <v>826377915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826377915</v>
      </c>
      <c r="N35" s="63">
        <v>22</v>
      </c>
    </row>
    <row r="36" spans="1:14" s="99" customFormat="1" ht="23.1" customHeight="1">
      <c r="A36" s="62">
        <v>23</v>
      </c>
      <c r="B36" s="61" t="s">
        <v>1045</v>
      </c>
      <c r="C36" s="384">
        <v>0</v>
      </c>
      <c r="D36" s="920">
        <v>52363508</v>
      </c>
      <c r="E36" s="390">
        <v>0</v>
      </c>
      <c r="F36" s="390">
        <v>0</v>
      </c>
      <c r="G36" s="384">
        <v>52363508</v>
      </c>
      <c r="H36" s="384">
        <v>0</v>
      </c>
      <c r="I36" s="384">
        <v>0</v>
      </c>
      <c r="J36" s="384">
        <v>0</v>
      </c>
      <c r="K36" s="384">
        <v>0</v>
      </c>
      <c r="L36" s="384">
        <v>0</v>
      </c>
      <c r="M36" s="384">
        <v>52363508</v>
      </c>
      <c r="N36" s="63">
        <v>23</v>
      </c>
    </row>
    <row r="37" spans="1:14" s="99" customFormat="1" ht="23.1" customHeight="1">
      <c r="A37" s="62">
        <v>24</v>
      </c>
      <c r="B37" s="61" t="s">
        <v>1046</v>
      </c>
      <c r="C37" s="385">
        <v>14190924</v>
      </c>
      <c r="D37" s="923">
        <v>283339062</v>
      </c>
      <c r="E37" s="402">
        <v>0</v>
      </c>
      <c r="F37" s="402">
        <v>0</v>
      </c>
      <c r="G37" s="385">
        <v>297529986</v>
      </c>
      <c r="H37" s="385">
        <v>0</v>
      </c>
      <c r="I37" s="385">
        <v>0</v>
      </c>
      <c r="J37" s="385">
        <v>0</v>
      </c>
      <c r="K37" s="385">
        <v>0</v>
      </c>
      <c r="L37" s="385">
        <v>0</v>
      </c>
      <c r="M37" s="385">
        <v>297529986</v>
      </c>
      <c r="N37" s="63">
        <v>24</v>
      </c>
    </row>
    <row r="38" spans="1:14" ht="23.1" customHeight="1">
      <c r="A38" s="66">
        <v>25</v>
      </c>
      <c r="B38" s="58" t="s">
        <v>1047</v>
      </c>
      <c r="C38" s="386">
        <v>510444825</v>
      </c>
      <c r="D38" s="921">
        <v>200561183</v>
      </c>
      <c r="E38" s="922">
        <v>0</v>
      </c>
      <c r="F38" s="922">
        <v>0</v>
      </c>
      <c r="G38" s="386">
        <v>711006008</v>
      </c>
      <c r="H38" s="384">
        <v>0</v>
      </c>
      <c r="I38" s="386">
        <v>0</v>
      </c>
      <c r="J38" s="386">
        <v>0</v>
      </c>
      <c r="K38" s="386">
        <v>0</v>
      </c>
      <c r="L38" s="386">
        <v>0</v>
      </c>
      <c r="M38" s="386">
        <v>711006008</v>
      </c>
      <c r="N38" s="67">
        <v>25</v>
      </c>
    </row>
    <row r="39" spans="1:14" ht="23.1" customHeight="1">
      <c r="A39" s="62">
        <v>27</v>
      </c>
      <c r="B39" s="61" t="s">
        <v>1048</v>
      </c>
      <c r="C39" s="384">
        <v>255871369</v>
      </c>
      <c r="D39" s="920">
        <v>366323420</v>
      </c>
      <c r="E39" s="390">
        <v>0</v>
      </c>
      <c r="F39" s="390">
        <v>0</v>
      </c>
      <c r="G39" s="384">
        <v>622194789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622194789</v>
      </c>
      <c r="N39" s="63">
        <v>27</v>
      </c>
    </row>
    <row r="40" spans="1:14" ht="23.1" customHeight="1">
      <c r="A40" s="62">
        <v>28</v>
      </c>
      <c r="B40" s="61" t="s">
        <v>1049</v>
      </c>
      <c r="C40" s="384">
        <v>3975771</v>
      </c>
      <c r="D40" s="920">
        <v>348340460</v>
      </c>
      <c r="E40" s="390">
        <v>0</v>
      </c>
      <c r="F40" s="390">
        <v>0</v>
      </c>
      <c r="G40" s="384">
        <v>352316231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352316231</v>
      </c>
      <c r="N40" s="63">
        <v>28</v>
      </c>
    </row>
    <row r="41" spans="1:14" s="99" customFormat="1" ht="23.1" customHeight="1">
      <c r="A41" s="62">
        <v>29</v>
      </c>
      <c r="B41" s="61" t="s">
        <v>1050</v>
      </c>
      <c r="C41" s="384">
        <v>1335287000</v>
      </c>
      <c r="D41" s="920">
        <v>307600712</v>
      </c>
      <c r="E41" s="390">
        <v>0</v>
      </c>
      <c r="F41" s="390">
        <v>0</v>
      </c>
      <c r="G41" s="384">
        <v>1642887712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1642887712</v>
      </c>
      <c r="N41" s="63">
        <v>29</v>
      </c>
    </row>
    <row r="42" spans="1:14" s="99" customFormat="1" ht="23.1" customHeight="1">
      <c r="A42" s="62">
        <v>30</v>
      </c>
      <c r="B42" s="61" t="s">
        <v>1051</v>
      </c>
      <c r="C42" s="385">
        <v>1479329526</v>
      </c>
      <c r="D42" s="923">
        <v>418276343</v>
      </c>
      <c r="E42" s="402">
        <v>0</v>
      </c>
      <c r="F42" s="402">
        <v>0</v>
      </c>
      <c r="G42" s="385">
        <v>1897605869</v>
      </c>
      <c r="H42" s="385">
        <v>0</v>
      </c>
      <c r="I42" s="385">
        <v>0</v>
      </c>
      <c r="J42" s="385">
        <v>0</v>
      </c>
      <c r="K42" s="385">
        <v>0</v>
      </c>
      <c r="L42" s="385">
        <v>0</v>
      </c>
      <c r="M42" s="385">
        <v>1897605869</v>
      </c>
      <c r="N42" s="63">
        <v>30</v>
      </c>
    </row>
    <row r="43" spans="1:14" s="99" customFormat="1" ht="23.1" customHeight="1">
      <c r="A43" s="66">
        <v>31</v>
      </c>
      <c r="B43" s="58" t="s">
        <v>1052</v>
      </c>
      <c r="C43" s="386">
        <v>31370899</v>
      </c>
      <c r="D43" s="921">
        <v>109357394</v>
      </c>
      <c r="E43" s="922">
        <v>0</v>
      </c>
      <c r="F43" s="922">
        <v>0</v>
      </c>
      <c r="G43" s="386">
        <v>140728293</v>
      </c>
      <c r="H43" s="386">
        <v>0</v>
      </c>
      <c r="I43" s="386">
        <v>0</v>
      </c>
      <c r="J43" s="386">
        <v>0</v>
      </c>
      <c r="K43" s="386">
        <v>0</v>
      </c>
      <c r="L43" s="386">
        <v>0</v>
      </c>
      <c r="M43" s="386">
        <v>140728293</v>
      </c>
      <c r="N43" s="67">
        <v>31</v>
      </c>
    </row>
    <row r="44" spans="1:14" s="99" customFormat="1" ht="23.1" customHeight="1">
      <c r="A44" s="62">
        <v>32</v>
      </c>
      <c r="B44" s="61" t="s">
        <v>1053</v>
      </c>
      <c r="C44" s="384">
        <v>863325312</v>
      </c>
      <c r="D44" s="920">
        <v>284355486</v>
      </c>
      <c r="E44" s="390">
        <v>336000</v>
      </c>
      <c r="F44" s="390">
        <v>0</v>
      </c>
      <c r="G44" s="384">
        <v>1148016798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1148016798</v>
      </c>
      <c r="N44" s="63">
        <v>32</v>
      </c>
    </row>
    <row r="45" spans="1:14" s="99" customFormat="1" ht="23.1" customHeight="1">
      <c r="A45" s="62">
        <v>33</v>
      </c>
      <c r="B45" s="61" t="s">
        <v>1054</v>
      </c>
      <c r="C45" s="384">
        <v>460751463</v>
      </c>
      <c r="D45" s="920">
        <v>221413925</v>
      </c>
      <c r="E45" s="390">
        <v>0</v>
      </c>
      <c r="F45" s="390">
        <v>0</v>
      </c>
      <c r="G45" s="384">
        <v>682165388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682165388</v>
      </c>
      <c r="N45" s="63">
        <v>33</v>
      </c>
    </row>
    <row r="46" spans="1:14" s="99" customFormat="1" ht="23.1" customHeight="1">
      <c r="A46" s="62">
        <v>34</v>
      </c>
      <c r="B46" s="61" t="s">
        <v>1055</v>
      </c>
      <c r="C46" s="384">
        <v>270655987</v>
      </c>
      <c r="D46" s="920">
        <v>338892267</v>
      </c>
      <c r="E46" s="390">
        <v>0</v>
      </c>
      <c r="F46" s="390">
        <v>0</v>
      </c>
      <c r="G46" s="384">
        <v>609548254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609548254</v>
      </c>
      <c r="N46" s="63">
        <v>34</v>
      </c>
    </row>
    <row r="47" spans="1:14" s="99" customFormat="1" ht="23.1" customHeight="1">
      <c r="A47" s="62">
        <v>35</v>
      </c>
      <c r="B47" s="61" t="s">
        <v>1056</v>
      </c>
      <c r="C47" s="385">
        <v>0</v>
      </c>
      <c r="D47" s="923">
        <v>43733191</v>
      </c>
      <c r="E47" s="402">
        <v>0</v>
      </c>
      <c r="F47" s="402">
        <v>0</v>
      </c>
      <c r="G47" s="385">
        <v>43733191</v>
      </c>
      <c r="H47" s="385">
        <v>0</v>
      </c>
      <c r="I47" s="385">
        <v>0</v>
      </c>
      <c r="J47" s="385">
        <v>0</v>
      </c>
      <c r="K47" s="385">
        <v>0</v>
      </c>
      <c r="L47" s="385">
        <v>0</v>
      </c>
      <c r="M47" s="385">
        <v>43733191</v>
      </c>
      <c r="N47" s="63">
        <v>35</v>
      </c>
    </row>
    <row r="48" spans="1:14" s="99" customFormat="1" ht="23.1" customHeight="1">
      <c r="A48" s="68">
        <v>36</v>
      </c>
      <c r="B48" s="58" t="s">
        <v>1057</v>
      </c>
      <c r="C48" s="386">
        <v>374760287</v>
      </c>
      <c r="D48" s="921">
        <v>249792174</v>
      </c>
      <c r="E48" s="922">
        <v>0</v>
      </c>
      <c r="F48" s="922">
        <v>0</v>
      </c>
      <c r="G48" s="386">
        <v>624552461</v>
      </c>
      <c r="H48" s="386">
        <v>0</v>
      </c>
      <c r="I48" s="386">
        <v>0</v>
      </c>
      <c r="J48" s="386">
        <v>0</v>
      </c>
      <c r="K48" s="386">
        <v>0</v>
      </c>
      <c r="L48" s="386">
        <v>0</v>
      </c>
      <c r="M48" s="386">
        <v>624552461</v>
      </c>
      <c r="N48" s="69">
        <v>36</v>
      </c>
    </row>
    <row r="49" spans="1:14" s="99" customFormat="1" ht="23.1" customHeight="1">
      <c r="A49" s="62">
        <v>37</v>
      </c>
      <c r="B49" s="61" t="s">
        <v>1058</v>
      </c>
      <c r="C49" s="384">
        <v>62423199</v>
      </c>
      <c r="D49" s="920">
        <v>286318191</v>
      </c>
      <c r="E49" s="390">
        <v>13999000</v>
      </c>
      <c r="F49" s="390">
        <v>0</v>
      </c>
      <c r="G49" s="384">
        <v>362740390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362740390</v>
      </c>
      <c r="N49" s="63">
        <v>37</v>
      </c>
    </row>
    <row r="50" spans="1:14" s="99" customFormat="1" ht="23.1" customHeight="1">
      <c r="A50" s="62">
        <v>38</v>
      </c>
      <c r="B50" s="61" t="s">
        <v>1059</v>
      </c>
      <c r="C50" s="384">
        <v>1262936000</v>
      </c>
      <c r="D50" s="920">
        <v>183812477</v>
      </c>
      <c r="E50" s="390">
        <v>0</v>
      </c>
      <c r="F50" s="390">
        <v>0</v>
      </c>
      <c r="G50" s="384">
        <v>1446748477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1446748477</v>
      </c>
      <c r="N50" s="63">
        <v>38</v>
      </c>
    </row>
    <row r="51" spans="1:14" s="99" customFormat="1" ht="23.1" customHeight="1">
      <c r="A51" s="62">
        <v>39</v>
      </c>
      <c r="B51" s="61" t="s">
        <v>1060</v>
      </c>
      <c r="C51" s="384">
        <v>337201494</v>
      </c>
      <c r="D51" s="920">
        <v>120162682</v>
      </c>
      <c r="E51" s="390">
        <v>0</v>
      </c>
      <c r="F51" s="390">
        <v>0</v>
      </c>
      <c r="G51" s="384">
        <v>457364176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457364176</v>
      </c>
      <c r="N51" s="63">
        <v>39</v>
      </c>
    </row>
    <row r="52" spans="1:14" s="99" customFormat="1" ht="23.1" customHeight="1">
      <c r="A52" s="62">
        <v>42</v>
      </c>
      <c r="B52" s="61" t="s">
        <v>1061</v>
      </c>
      <c r="C52" s="385">
        <v>108257955</v>
      </c>
      <c r="D52" s="923">
        <v>124051225</v>
      </c>
      <c r="E52" s="402">
        <v>0</v>
      </c>
      <c r="F52" s="402">
        <v>0</v>
      </c>
      <c r="G52" s="385">
        <v>232309180</v>
      </c>
      <c r="H52" s="385">
        <v>0</v>
      </c>
      <c r="I52" s="385">
        <v>0</v>
      </c>
      <c r="J52" s="385">
        <v>0</v>
      </c>
      <c r="K52" s="385">
        <v>0</v>
      </c>
      <c r="L52" s="385">
        <v>0</v>
      </c>
      <c r="M52" s="385">
        <v>232309180</v>
      </c>
      <c r="N52" s="63">
        <v>42</v>
      </c>
    </row>
    <row r="53" spans="1:14" s="99" customFormat="1" ht="23.1" customHeight="1">
      <c r="A53" s="66">
        <v>43</v>
      </c>
      <c r="B53" s="58" t="s">
        <v>1062</v>
      </c>
      <c r="C53" s="386">
        <v>809493757</v>
      </c>
      <c r="D53" s="921">
        <v>414212703</v>
      </c>
      <c r="E53" s="922">
        <v>0</v>
      </c>
      <c r="F53" s="922">
        <v>0</v>
      </c>
      <c r="G53" s="386">
        <v>1223706460</v>
      </c>
      <c r="H53" s="386">
        <v>0</v>
      </c>
      <c r="I53" s="386">
        <v>0</v>
      </c>
      <c r="J53" s="386">
        <v>0</v>
      </c>
      <c r="K53" s="386">
        <v>0</v>
      </c>
      <c r="L53" s="386">
        <v>0</v>
      </c>
      <c r="M53" s="386">
        <v>1223706460</v>
      </c>
      <c r="N53" s="67">
        <v>43</v>
      </c>
    </row>
    <row r="54" spans="1:14" s="99" customFormat="1" ht="23.1" customHeight="1">
      <c r="A54" s="62">
        <v>44</v>
      </c>
      <c r="B54" s="61" t="s">
        <v>1063</v>
      </c>
      <c r="C54" s="384">
        <v>222938781</v>
      </c>
      <c r="D54" s="920">
        <v>132578671</v>
      </c>
      <c r="E54" s="390">
        <v>0</v>
      </c>
      <c r="F54" s="390">
        <v>0</v>
      </c>
      <c r="G54" s="384">
        <v>355517452</v>
      </c>
      <c r="H54" s="384">
        <v>0</v>
      </c>
      <c r="I54" s="384">
        <v>0</v>
      </c>
      <c r="J54" s="384">
        <v>0</v>
      </c>
      <c r="K54" s="384">
        <v>0</v>
      </c>
      <c r="L54" s="384">
        <v>0</v>
      </c>
      <c r="M54" s="384">
        <v>355517452</v>
      </c>
      <c r="N54" s="63">
        <v>44</v>
      </c>
    </row>
    <row r="55" spans="1:14" s="99" customFormat="1" ht="23.1" customHeight="1">
      <c r="A55" s="62">
        <v>45</v>
      </c>
      <c r="B55" s="61" t="s">
        <v>1064</v>
      </c>
      <c r="C55" s="384">
        <v>137759000</v>
      </c>
      <c r="D55" s="920">
        <v>32522726</v>
      </c>
      <c r="E55" s="390">
        <v>0</v>
      </c>
      <c r="F55" s="390">
        <v>0</v>
      </c>
      <c r="G55" s="384">
        <v>170281726</v>
      </c>
      <c r="H55" s="384">
        <v>0</v>
      </c>
      <c r="I55" s="384">
        <v>0</v>
      </c>
      <c r="J55" s="384">
        <v>0</v>
      </c>
      <c r="K55" s="384">
        <v>0</v>
      </c>
      <c r="L55" s="384">
        <v>0</v>
      </c>
      <c r="M55" s="384">
        <v>170281726</v>
      </c>
      <c r="N55" s="63">
        <v>45</v>
      </c>
    </row>
    <row r="56" spans="1:14" s="99" customFormat="1" ht="23.1" customHeight="1">
      <c r="A56" s="62">
        <v>46</v>
      </c>
      <c r="B56" s="61" t="s">
        <v>1065</v>
      </c>
      <c r="C56" s="384">
        <v>500089000</v>
      </c>
      <c r="D56" s="920">
        <v>207658032</v>
      </c>
      <c r="E56" s="390">
        <v>0</v>
      </c>
      <c r="F56" s="390">
        <v>0</v>
      </c>
      <c r="G56" s="384">
        <v>707747032</v>
      </c>
      <c r="H56" s="384">
        <v>0</v>
      </c>
      <c r="I56" s="384">
        <v>0</v>
      </c>
      <c r="J56" s="384">
        <v>0</v>
      </c>
      <c r="K56" s="384">
        <v>0</v>
      </c>
      <c r="L56" s="384">
        <v>0</v>
      </c>
      <c r="M56" s="384">
        <v>707747032</v>
      </c>
      <c r="N56" s="63">
        <v>46</v>
      </c>
    </row>
    <row r="57" spans="1:14" s="99" customFormat="1" ht="23.1" customHeight="1">
      <c r="A57" s="62">
        <v>47</v>
      </c>
      <c r="B57" s="61" t="s">
        <v>1066</v>
      </c>
      <c r="C57" s="385">
        <v>12998</v>
      </c>
      <c r="D57" s="923">
        <v>56642832</v>
      </c>
      <c r="E57" s="402">
        <v>0</v>
      </c>
      <c r="F57" s="402">
        <v>0</v>
      </c>
      <c r="G57" s="385">
        <v>56655830</v>
      </c>
      <c r="H57" s="385">
        <v>0</v>
      </c>
      <c r="I57" s="385">
        <v>0</v>
      </c>
      <c r="J57" s="385">
        <v>0</v>
      </c>
      <c r="K57" s="385">
        <v>0</v>
      </c>
      <c r="L57" s="385">
        <v>0</v>
      </c>
      <c r="M57" s="385">
        <v>56655830</v>
      </c>
      <c r="N57" s="63">
        <v>47</v>
      </c>
    </row>
    <row r="58" spans="1:14" s="99" customFormat="1" ht="23.1" customHeight="1">
      <c r="A58" s="66">
        <v>49</v>
      </c>
      <c r="B58" s="58" t="s">
        <v>1067</v>
      </c>
      <c r="C58" s="386">
        <v>32015671</v>
      </c>
      <c r="D58" s="921">
        <v>74777963</v>
      </c>
      <c r="E58" s="922">
        <v>0</v>
      </c>
      <c r="F58" s="922">
        <v>0</v>
      </c>
      <c r="G58" s="386">
        <v>106793634</v>
      </c>
      <c r="H58" s="386">
        <v>0</v>
      </c>
      <c r="I58" s="386">
        <v>0</v>
      </c>
      <c r="J58" s="386">
        <v>0</v>
      </c>
      <c r="K58" s="386">
        <v>0</v>
      </c>
      <c r="L58" s="386">
        <v>0</v>
      </c>
      <c r="M58" s="386">
        <v>106793634</v>
      </c>
      <c r="N58" s="67">
        <v>49</v>
      </c>
    </row>
    <row r="59" spans="1:14" s="99" customFormat="1" ht="23.1" customHeight="1">
      <c r="A59" s="62">
        <v>50</v>
      </c>
      <c r="B59" s="61" t="s">
        <v>1068</v>
      </c>
      <c r="C59" s="384">
        <v>166659272</v>
      </c>
      <c r="D59" s="920">
        <v>68738761</v>
      </c>
      <c r="E59" s="390">
        <v>0</v>
      </c>
      <c r="F59" s="390">
        <v>0</v>
      </c>
      <c r="G59" s="384">
        <v>235398033</v>
      </c>
      <c r="H59" s="384">
        <v>0</v>
      </c>
      <c r="I59" s="384">
        <v>0</v>
      </c>
      <c r="J59" s="384">
        <v>0</v>
      </c>
      <c r="K59" s="384">
        <v>0</v>
      </c>
      <c r="L59" s="384">
        <v>0</v>
      </c>
      <c r="M59" s="384">
        <v>235398033</v>
      </c>
      <c r="N59" s="63">
        <v>50</v>
      </c>
    </row>
    <row r="60" spans="1:14" s="99" customFormat="1" ht="23.1" customHeight="1">
      <c r="A60" s="62">
        <v>51</v>
      </c>
      <c r="B60" s="61" t="s">
        <v>1069</v>
      </c>
      <c r="C60" s="384">
        <v>448477194</v>
      </c>
      <c r="D60" s="920">
        <v>60869260</v>
      </c>
      <c r="E60" s="390">
        <v>0</v>
      </c>
      <c r="F60" s="390">
        <v>0</v>
      </c>
      <c r="G60" s="384">
        <v>509346454</v>
      </c>
      <c r="H60" s="384">
        <v>0</v>
      </c>
      <c r="I60" s="384">
        <v>0</v>
      </c>
      <c r="J60" s="384">
        <v>0</v>
      </c>
      <c r="K60" s="384">
        <v>0</v>
      </c>
      <c r="L60" s="384">
        <v>0</v>
      </c>
      <c r="M60" s="384">
        <v>509346454</v>
      </c>
      <c r="N60" s="63">
        <v>51</v>
      </c>
    </row>
    <row r="61" spans="1:14" s="99" customFormat="1" ht="23.1" customHeight="1">
      <c r="A61" s="62">
        <v>52</v>
      </c>
      <c r="B61" s="61" t="s">
        <v>1070</v>
      </c>
      <c r="C61" s="384">
        <v>227180398</v>
      </c>
      <c r="D61" s="920">
        <v>62555477</v>
      </c>
      <c r="E61" s="390">
        <v>0</v>
      </c>
      <c r="F61" s="390">
        <v>0</v>
      </c>
      <c r="G61" s="384">
        <v>289735875</v>
      </c>
      <c r="H61" s="384">
        <v>0</v>
      </c>
      <c r="I61" s="384">
        <v>0</v>
      </c>
      <c r="J61" s="384">
        <v>0</v>
      </c>
      <c r="K61" s="384">
        <v>0</v>
      </c>
      <c r="L61" s="384">
        <v>0</v>
      </c>
      <c r="M61" s="384">
        <v>289735875</v>
      </c>
      <c r="N61" s="63">
        <v>52</v>
      </c>
    </row>
    <row r="62" spans="1:14" s="99" customFormat="1" ht="23.1" customHeight="1" thickBot="1">
      <c r="A62" s="77">
        <v>54</v>
      </c>
      <c r="B62" s="78" t="s">
        <v>1071</v>
      </c>
      <c r="C62" s="392">
        <v>352887597</v>
      </c>
      <c r="D62" s="924">
        <v>133717388</v>
      </c>
      <c r="E62" s="925">
        <v>0</v>
      </c>
      <c r="F62" s="925">
        <v>0</v>
      </c>
      <c r="G62" s="392">
        <v>486604985</v>
      </c>
      <c r="H62" s="392">
        <v>0</v>
      </c>
      <c r="I62" s="392">
        <v>0</v>
      </c>
      <c r="J62" s="392">
        <v>0</v>
      </c>
      <c r="K62" s="392">
        <v>0</v>
      </c>
      <c r="L62" s="392">
        <v>0</v>
      </c>
      <c r="M62" s="392">
        <v>486604985</v>
      </c>
      <c r="N62" s="79">
        <v>54</v>
      </c>
    </row>
    <row r="63" spans="1:14" s="99" customFormat="1" ht="23.1" customHeight="1">
      <c r="A63" s="62">
        <v>55</v>
      </c>
      <c r="B63" s="61" t="s">
        <v>1072</v>
      </c>
      <c r="C63" s="384">
        <v>438642896</v>
      </c>
      <c r="D63" s="920">
        <v>70998416</v>
      </c>
      <c r="E63" s="390">
        <v>0</v>
      </c>
      <c r="F63" s="390">
        <v>0</v>
      </c>
      <c r="G63" s="384">
        <v>509641312</v>
      </c>
      <c r="H63" s="384">
        <v>0</v>
      </c>
      <c r="I63" s="384">
        <v>0</v>
      </c>
      <c r="J63" s="384">
        <v>0</v>
      </c>
      <c r="K63" s="384">
        <v>0</v>
      </c>
      <c r="L63" s="384">
        <v>0</v>
      </c>
      <c r="M63" s="384">
        <v>509641312</v>
      </c>
      <c r="N63" s="63">
        <v>55</v>
      </c>
    </row>
    <row r="64" spans="1:14" s="99" customFormat="1" ht="23.1" customHeight="1">
      <c r="A64" s="62">
        <v>56</v>
      </c>
      <c r="B64" s="61" t="s">
        <v>1073</v>
      </c>
      <c r="C64" s="384">
        <v>342268838</v>
      </c>
      <c r="D64" s="920">
        <v>117198790</v>
      </c>
      <c r="E64" s="390">
        <v>0</v>
      </c>
      <c r="F64" s="390">
        <v>0</v>
      </c>
      <c r="G64" s="384">
        <v>459467628</v>
      </c>
      <c r="H64" s="384">
        <v>0</v>
      </c>
      <c r="I64" s="384">
        <v>0</v>
      </c>
      <c r="J64" s="384">
        <v>0</v>
      </c>
      <c r="K64" s="384">
        <v>0</v>
      </c>
      <c r="L64" s="384">
        <v>0</v>
      </c>
      <c r="M64" s="384">
        <v>459467628</v>
      </c>
      <c r="N64" s="63">
        <v>56</v>
      </c>
    </row>
    <row r="65" spans="1:14" s="99" customFormat="1" ht="23.1" customHeight="1">
      <c r="A65" s="62">
        <v>57</v>
      </c>
      <c r="B65" s="61" t="s">
        <v>1074</v>
      </c>
      <c r="C65" s="384">
        <v>87764000</v>
      </c>
      <c r="D65" s="920">
        <v>178357099</v>
      </c>
      <c r="E65" s="390">
        <v>0</v>
      </c>
      <c r="F65" s="390">
        <v>0</v>
      </c>
      <c r="G65" s="384">
        <v>266121099</v>
      </c>
      <c r="H65" s="384">
        <v>0</v>
      </c>
      <c r="I65" s="384">
        <v>0</v>
      </c>
      <c r="J65" s="384">
        <v>0</v>
      </c>
      <c r="K65" s="384">
        <v>0</v>
      </c>
      <c r="L65" s="384">
        <v>0</v>
      </c>
      <c r="M65" s="384">
        <v>266121099</v>
      </c>
      <c r="N65" s="63">
        <v>57</v>
      </c>
    </row>
    <row r="66" spans="1:14" s="99" customFormat="1" ht="23.1" customHeight="1">
      <c r="A66" s="62">
        <v>58</v>
      </c>
      <c r="B66" s="61" t="s">
        <v>1075</v>
      </c>
      <c r="C66" s="384">
        <v>207055043</v>
      </c>
      <c r="D66" s="920">
        <v>64281376</v>
      </c>
      <c r="E66" s="390">
        <v>0</v>
      </c>
      <c r="F66" s="390">
        <v>0</v>
      </c>
      <c r="G66" s="384">
        <v>271336419</v>
      </c>
      <c r="H66" s="384">
        <v>0</v>
      </c>
      <c r="I66" s="384">
        <v>0</v>
      </c>
      <c r="J66" s="384">
        <v>0</v>
      </c>
      <c r="K66" s="384">
        <v>0</v>
      </c>
      <c r="L66" s="384">
        <v>0</v>
      </c>
      <c r="M66" s="384">
        <v>271336419</v>
      </c>
      <c r="N66" s="63">
        <v>58</v>
      </c>
    </row>
    <row r="67" spans="1:14" s="99" customFormat="1" ht="23.1" customHeight="1">
      <c r="A67" s="71">
        <v>59</v>
      </c>
      <c r="B67" s="72" t="s">
        <v>1076</v>
      </c>
      <c r="C67" s="385">
        <v>115554000</v>
      </c>
      <c r="D67" s="923">
        <v>44982421</v>
      </c>
      <c r="E67" s="402">
        <v>0</v>
      </c>
      <c r="F67" s="402">
        <v>0</v>
      </c>
      <c r="G67" s="385">
        <v>160536421</v>
      </c>
      <c r="H67" s="385">
        <v>0</v>
      </c>
      <c r="I67" s="385">
        <v>0</v>
      </c>
      <c r="J67" s="385">
        <v>0</v>
      </c>
      <c r="K67" s="385">
        <v>0</v>
      </c>
      <c r="L67" s="385">
        <v>0</v>
      </c>
      <c r="M67" s="385">
        <v>160536421</v>
      </c>
      <c r="N67" s="73">
        <v>59</v>
      </c>
    </row>
    <row r="68" spans="1:14" s="99" customFormat="1" ht="23.1" customHeight="1">
      <c r="A68" s="66">
        <v>61</v>
      </c>
      <c r="B68" s="61" t="s">
        <v>1077</v>
      </c>
      <c r="C68" s="386">
        <v>110459744</v>
      </c>
      <c r="D68" s="921">
        <v>78418999</v>
      </c>
      <c r="E68" s="922">
        <v>0</v>
      </c>
      <c r="F68" s="922">
        <v>0</v>
      </c>
      <c r="G68" s="386">
        <v>188878743</v>
      </c>
      <c r="H68" s="386">
        <v>0</v>
      </c>
      <c r="I68" s="386">
        <v>0</v>
      </c>
      <c r="J68" s="386">
        <v>0</v>
      </c>
      <c r="K68" s="386">
        <v>0</v>
      </c>
      <c r="L68" s="386">
        <v>0</v>
      </c>
      <c r="M68" s="386">
        <v>188878743</v>
      </c>
      <c r="N68" s="67">
        <v>61</v>
      </c>
    </row>
    <row r="69" spans="1:14" s="99" customFormat="1" ht="23.1" customHeight="1">
      <c r="A69" s="62">
        <v>65</v>
      </c>
      <c r="B69" s="61" t="s">
        <v>1078</v>
      </c>
      <c r="C69" s="384">
        <v>156203123</v>
      </c>
      <c r="D69" s="920">
        <v>20188955</v>
      </c>
      <c r="E69" s="390">
        <v>0</v>
      </c>
      <c r="F69" s="390">
        <v>0</v>
      </c>
      <c r="G69" s="384">
        <v>176392078</v>
      </c>
      <c r="H69" s="384">
        <v>0</v>
      </c>
      <c r="I69" s="384">
        <v>0</v>
      </c>
      <c r="J69" s="384">
        <v>0</v>
      </c>
      <c r="K69" s="384">
        <v>0</v>
      </c>
      <c r="L69" s="384">
        <v>0</v>
      </c>
      <c r="M69" s="384">
        <v>176392078</v>
      </c>
      <c r="N69" s="63">
        <v>65</v>
      </c>
    </row>
    <row r="70" spans="1:14" s="99" customFormat="1" ht="23.1" customHeight="1">
      <c r="A70" s="62">
        <v>66</v>
      </c>
      <c r="B70" s="61" t="s">
        <v>1079</v>
      </c>
      <c r="C70" s="384">
        <v>81931000</v>
      </c>
      <c r="D70" s="920">
        <v>55937992</v>
      </c>
      <c r="E70" s="390">
        <v>0</v>
      </c>
      <c r="F70" s="390">
        <v>0</v>
      </c>
      <c r="G70" s="384">
        <v>137868992</v>
      </c>
      <c r="H70" s="384">
        <v>0</v>
      </c>
      <c r="I70" s="384">
        <v>0</v>
      </c>
      <c r="J70" s="384">
        <v>0</v>
      </c>
      <c r="K70" s="384">
        <v>0</v>
      </c>
      <c r="L70" s="384">
        <v>0</v>
      </c>
      <c r="M70" s="384">
        <v>137868992</v>
      </c>
      <c r="N70" s="63">
        <v>66</v>
      </c>
    </row>
    <row r="71" spans="1:14" s="99" customFormat="1" ht="23.1" customHeight="1">
      <c r="A71" s="62">
        <v>68</v>
      </c>
      <c r="B71" s="61" t="s">
        <v>1080</v>
      </c>
      <c r="C71" s="384">
        <v>190431145</v>
      </c>
      <c r="D71" s="920">
        <v>43241804</v>
      </c>
      <c r="E71" s="390">
        <v>0</v>
      </c>
      <c r="F71" s="390">
        <v>0</v>
      </c>
      <c r="G71" s="384">
        <v>233672949</v>
      </c>
      <c r="H71" s="384">
        <v>0</v>
      </c>
      <c r="I71" s="384">
        <v>0</v>
      </c>
      <c r="J71" s="384">
        <v>0</v>
      </c>
      <c r="K71" s="384">
        <v>0</v>
      </c>
      <c r="L71" s="384">
        <v>0</v>
      </c>
      <c r="M71" s="384">
        <v>233672949</v>
      </c>
      <c r="N71" s="63">
        <v>68</v>
      </c>
    </row>
    <row r="72" spans="1:14" s="99" customFormat="1" ht="23.1" customHeight="1">
      <c r="A72" s="71">
        <v>70</v>
      </c>
      <c r="B72" s="72" t="s">
        <v>1081</v>
      </c>
      <c r="C72" s="385">
        <v>700005</v>
      </c>
      <c r="D72" s="923">
        <v>79291837</v>
      </c>
      <c r="E72" s="402">
        <v>0</v>
      </c>
      <c r="F72" s="402">
        <v>0</v>
      </c>
      <c r="G72" s="385">
        <v>79991842</v>
      </c>
      <c r="H72" s="385">
        <v>0</v>
      </c>
      <c r="I72" s="385">
        <v>0</v>
      </c>
      <c r="J72" s="385">
        <v>0</v>
      </c>
      <c r="K72" s="385">
        <v>0</v>
      </c>
      <c r="L72" s="385">
        <v>0</v>
      </c>
      <c r="M72" s="385">
        <v>79991842</v>
      </c>
      <c r="N72" s="73">
        <v>70</v>
      </c>
    </row>
    <row r="73" spans="1:14" s="111" customFormat="1" ht="23.1" customHeight="1">
      <c r="A73" s="74">
        <v>78</v>
      </c>
      <c r="B73" s="61" t="s">
        <v>1082</v>
      </c>
      <c r="C73" s="386">
        <v>88783</v>
      </c>
      <c r="D73" s="921">
        <v>92456930</v>
      </c>
      <c r="E73" s="922">
        <v>0</v>
      </c>
      <c r="F73" s="922">
        <v>0</v>
      </c>
      <c r="G73" s="386">
        <v>92545713</v>
      </c>
      <c r="H73" s="386">
        <v>0</v>
      </c>
      <c r="I73" s="386">
        <v>0</v>
      </c>
      <c r="J73" s="386">
        <v>0</v>
      </c>
      <c r="K73" s="386">
        <v>0</v>
      </c>
      <c r="L73" s="386">
        <v>0</v>
      </c>
      <c r="M73" s="386">
        <v>92545713</v>
      </c>
      <c r="N73" s="75">
        <v>78</v>
      </c>
    </row>
    <row r="74" spans="1:14" s="111" customFormat="1" ht="23.1" customHeight="1">
      <c r="A74" s="62">
        <v>84</v>
      </c>
      <c r="B74" s="61" t="s">
        <v>1083</v>
      </c>
      <c r="C74" s="384">
        <v>4021321</v>
      </c>
      <c r="D74" s="920">
        <v>122567480</v>
      </c>
      <c r="E74" s="390">
        <v>0</v>
      </c>
      <c r="F74" s="390">
        <v>0</v>
      </c>
      <c r="G74" s="384">
        <v>126588801</v>
      </c>
      <c r="H74" s="384">
        <v>0</v>
      </c>
      <c r="I74" s="384">
        <v>0</v>
      </c>
      <c r="J74" s="384">
        <v>0</v>
      </c>
      <c r="K74" s="384">
        <v>0</v>
      </c>
      <c r="L74" s="384">
        <v>0</v>
      </c>
      <c r="M74" s="384">
        <v>126588801</v>
      </c>
      <c r="N74" s="63">
        <v>84</v>
      </c>
    </row>
    <row r="75" spans="1:14" s="111" customFormat="1" ht="23.1" customHeight="1">
      <c r="A75" s="62">
        <v>85</v>
      </c>
      <c r="B75" s="61" t="s">
        <v>1084</v>
      </c>
      <c r="C75" s="384">
        <v>474372258</v>
      </c>
      <c r="D75" s="920">
        <v>451105931</v>
      </c>
      <c r="E75" s="390">
        <v>0</v>
      </c>
      <c r="F75" s="390">
        <v>0</v>
      </c>
      <c r="G75" s="384">
        <v>925478189</v>
      </c>
      <c r="H75" s="384">
        <v>0</v>
      </c>
      <c r="I75" s="384">
        <v>0</v>
      </c>
      <c r="J75" s="384">
        <v>0</v>
      </c>
      <c r="K75" s="384">
        <v>0</v>
      </c>
      <c r="L75" s="384">
        <v>0</v>
      </c>
      <c r="M75" s="384">
        <v>925478189</v>
      </c>
      <c r="N75" s="63">
        <v>85</v>
      </c>
    </row>
    <row r="76" spans="1:14" s="111" customFormat="1" ht="23.1" customHeight="1">
      <c r="A76" s="62">
        <v>89</v>
      </c>
      <c r="B76" s="61" t="s">
        <v>1085</v>
      </c>
      <c r="C76" s="384">
        <v>473322233</v>
      </c>
      <c r="D76" s="920">
        <v>143038374</v>
      </c>
      <c r="E76" s="390">
        <v>0</v>
      </c>
      <c r="F76" s="390">
        <v>0</v>
      </c>
      <c r="G76" s="384">
        <v>616360607</v>
      </c>
      <c r="H76" s="384">
        <v>0</v>
      </c>
      <c r="I76" s="384">
        <v>0</v>
      </c>
      <c r="J76" s="384">
        <v>0</v>
      </c>
      <c r="K76" s="384">
        <v>0</v>
      </c>
      <c r="L76" s="384">
        <v>0</v>
      </c>
      <c r="M76" s="384">
        <v>616360607</v>
      </c>
      <c r="N76" s="63">
        <v>89</v>
      </c>
    </row>
    <row r="77" spans="1:14" s="111" customFormat="1" ht="23.1" customHeight="1">
      <c r="A77" s="71">
        <v>90</v>
      </c>
      <c r="B77" s="72" t="s">
        <v>1086</v>
      </c>
      <c r="C77" s="385">
        <v>216238522</v>
      </c>
      <c r="D77" s="923">
        <v>126157376</v>
      </c>
      <c r="E77" s="402">
        <v>0</v>
      </c>
      <c r="F77" s="402">
        <v>0</v>
      </c>
      <c r="G77" s="385">
        <v>342395898</v>
      </c>
      <c r="H77" s="385">
        <v>0</v>
      </c>
      <c r="I77" s="385">
        <v>0</v>
      </c>
      <c r="J77" s="385">
        <v>0</v>
      </c>
      <c r="K77" s="385">
        <v>0</v>
      </c>
      <c r="L77" s="385">
        <v>0</v>
      </c>
      <c r="M77" s="385">
        <v>342395898</v>
      </c>
      <c r="N77" s="73">
        <v>90</v>
      </c>
    </row>
    <row r="78" spans="1:14" ht="23.1" customHeight="1">
      <c r="A78" s="62">
        <v>91</v>
      </c>
      <c r="B78" s="61" t="s">
        <v>1087</v>
      </c>
      <c r="C78" s="405">
        <v>215254000</v>
      </c>
      <c r="D78" s="920">
        <v>163915811</v>
      </c>
      <c r="E78" s="390">
        <v>0</v>
      </c>
      <c r="F78" s="390">
        <v>0</v>
      </c>
      <c r="G78" s="384">
        <v>379169811</v>
      </c>
      <c r="H78" s="384">
        <v>0</v>
      </c>
      <c r="I78" s="384">
        <v>0</v>
      </c>
      <c r="J78" s="384">
        <v>0</v>
      </c>
      <c r="K78" s="384">
        <v>0</v>
      </c>
      <c r="L78" s="384">
        <v>0</v>
      </c>
      <c r="M78" s="902">
        <v>379169811</v>
      </c>
      <c r="N78" s="63">
        <v>91</v>
      </c>
    </row>
    <row r="79" spans="1:14" ht="23.1" customHeight="1">
      <c r="A79" s="62">
        <v>92</v>
      </c>
      <c r="B79" s="61" t="s">
        <v>1088</v>
      </c>
      <c r="C79" s="405">
        <v>609886411</v>
      </c>
      <c r="D79" s="920">
        <v>234774145</v>
      </c>
      <c r="E79" s="390">
        <v>0</v>
      </c>
      <c r="F79" s="390">
        <v>0</v>
      </c>
      <c r="G79" s="384">
        <v>844660556</v>
      </c>
      <c r="H79" s="384">
        <v>0</v>
      </c>
      <c r="I79" s="384">
        <v>0</v>
      </c>
      <c r="J79" s="384">
        <v>0</v>
      </c>
      <c r="K79" s="384">
        <v>0</v>
      </c>
      <c r="L79" s="384">
        <v>0</v>
      </c>
      <c r="M79" s="902">
        <v>844660556</v>
      </c>
      <c r="N79" s="63">
        <v>92</v>
      </c>
    </row>
    <row r="80" spans="1:14" ht="23.1" customHeight="1">
      <c r="A80" s="62">
        <v>94</v>
      </c>
      <c r="B80" s="61" t="s">
        <v>1089</v>
      </c>
      <c r="C80" s="405">
        <v>110590234</v>
      </c>
      <c r="D80" s="920">
        <v>1464922612</v>
      </c>
      <c r="E80" s="390">
        <v>0</v>
      </c>
      <c r="F80" s="390">
        <v>0</v>
      </c>
      <c r="G80" s="384">
        <v>1575512846</v>
      </c>
      <c r="H80" s="384">
        <v>0</v>
      </c>
      <c r="I80" s="384">
        <v>0</v>
      </c>
      <c r="J80" s="384">
        <v>0</v>
      </c>
      <c r="K80" s="384">
        <v>0</v>
      </c>
      <c r="L80" s="384">
        <v>0</v>
      </c>
      <c r="M80" s="902">
        <v>1575512846</v>
      </c>
      <c r="N80" s="63">
        <v>94</v>
      </c>
    </row>
    <row r="81" spans="1:14" ht="23.1" customHeight="1">
      <c r="A81" s="62">
        <v>301</v>
      </c>
      <c r="B81" s="61" t="s">
        <v>1090</v>
      </c>
      <c r="C81" s="405">
        <v>1359966859</v>
      </c>
      <c r="D81" s="920">
        <v>1496176433</v>
      </c>
      <c r="E81" s="390">
        <v>0</v>
      </c>
      <c r="F81" s="390">
        <v>0</v>
      </c>
      <c r="G81" s="384">
        <v>2856143292</v>
      </c>
      <c r="H81" s="384">
        <v>0</v>
      </c>
      <c r="I81" s="384">
        <v>0</v>
      </c>
      <c r="J81" s="384">
        <v>0</v>
      </c>
      <c r="K81" s="384">
        <v>0</v>
      </c>
      <c r="L81" s="384">
        <v>0</v>
      </c>
      <c r="M81" s="902">
        <v>2856143292</v>
      </c>
      <c r="N81" s="63">
        <v>301</v>
      </c>
    </row>
    <row r="82" spans="1:14" ht="23.1" customHeight="1">
      <c r="A82" s="62">
        <v>302</v>
      </c>
      <c r="B82" s="61" t="s">
        <v>1091</v>
      </c>
      <c r="C82" s="412">
        <v>765564000</v>
      </c>
      <c r="D82" s="923">
        <v>1051951785</v>
      </c>
      <c r="E82" s="402">
        <v>0</v>
      </c>
      <c r="F82" s="402">
        <v>0</v>
      </c>
      <c r="G82" s="385">
        <v>1817515785</v>
      </c>
      <c r="H82" s="385">
        <v>0</v>
      </c>
      <c r="I82" s="385">
        <v>0</v>
      </c>
      <c r="J82" s="385">
        <v>0</v>
      </c>
      <c r="K82" s="385">
        <v>0</v>
      </c>
      <c r="L82" s="385">
        <v>0</v>
      </c>
      <c r="M82" s="903">
        <v>1817515785</v>
      </c>
      <c r="N82" s="63">
        <v>302</v>
      </c>
    </row>
    <row r="83" spans="1:14" ht="23.1" customHeight="1">
      <c r="A83" s="66">
        <v>303</v>
      </c>
      <c r="B83" s="58" t="s">
        <v>1092</v>
      </c>
      <c r="C83" s="384">
        <v>398000000</v>
      </c>
      <c r="D83" s="920">
        <v>216707413</v>
      </c>
      <c r="E83" s="390">
        <v>0</v>
      </c>
      <c r="F83" s="390">
        <v>0</v>
      </c>
      <c r="G83" s="384">
        <v>614707413</v>
      </c>
      <c r="H83" s="384">
        <v>0</v>
      </c>
      <c r="I83" s="384">
        <v>0</v>
      </c>
      <c r="J83" s="384">
        <v>0</v>
      </c>
      <c r="K83" s="384">
        <v>0</v>
      </c>
      <c r="L83" s="384">
        <v>0</v>
      </c>
      <c r="M83" s="384">
        <v>614707413</v>
      </c>
      <c r="N83" s="67">
        <v>303</v>
      </c>
    </row>
    <row r="84" spans="1:14" ht="23.1" customHeight="1">
      <c r="A84" s="62">
        <v>304</v>
      </c>
      <c r="B84" s="61" t="s">
        <v>1093</v>
      </c>
      <c r="C84" s="384">
        <v>1453704710</v>
      </c>
      <c r="D84" s="920">
        <v>2015937158</v>
      </c>
      <c r="E84" s="390">
        <v>0</v>
      </c>
      <c r="F84" s="390">
        <v>0</v>
      </c>
      <c r="G84" s="384">
        <v>3469641868</v>
      </c>
      <c r="H84" s="384">
        <v>0</v>
      </c>
      <c r="I84" s="384">
        <v>0</v>
      </c>
      <c r="J84" s="384">
        <v>0</v>
      </c>
      <c r="K84" s="384">
        <v>0</v>
      </c>
      <c r="L84" s="384">
        <v>0</v>
      </c>
      <c r="M84" s="384">
        <v>3469641868</v>
      </c>
      <c r="N84" s="63">
        <v>304</v>
      </c>
    </row>
    <row r="85" spans="1:14" ht="23.1" customHeight="1">
      <c r="A85" s="62">
        <v>305</v>
      </c>
      <c r="B85" s="61" t="s">
        <v>1094</v>
      </c>
      <c r="C85" s="384">
        <v>874203471</v>
      </c>
      <c r="D85" s="920">
        <v>1916430909</v>
      </c>
      <c r="E85" s="390">
        <v>0</v>
      </c>
      <c r="F85" s="390">
        <v>0</v>
      </c>
      <c r="G85" s="384">
        <v>2790634380</v>
      </c>
      <c r="H85" s="384">
        <v>0</v>
      </c>
      <c r="I85" s="384">
        <v>0</v>
      </c>
      <c r="J85" s="384">
        <v>0</v>
      </c>
      <c r="K85" s="384">
        <v>0</v>
      </c>
      <c r="L85" s="384">
        <v>0</v>
      </c>
      <c r="M85" s="384">
        <v>2790634380</v>
      </c>
      <c r="N85" s="63">
        <v>305</v>
      </c>
    </row>
    <row r="86" spans="1:14" s="99" customFormat="1" ht="23.1" customHeight="1">
      <c r="A86" s="62">
        <v>306</v>
      </c>
      <c r="B86" s="61" t="s">
        <v>1095</v>
      </c>
      <c r="C86" s="384">
        <v>5956757360</v>
      </c>
      <c r="D86" s="920">
        <v>2703331287</v>
      </c>
      <c r="E86" s="390">
        <v>0</v>
      </c>
      <c r="F86" s="390">
        <v>1250000</v>
      </c>
      <c r="G86" s="384">
        <v>8661338647</v>
      </c>
      <c r="H86" s="384">
        <v>0</v>
      </c>
      <c r="I86" s="384">
        <v>0</v>
      </c>
      <c r="J86" s="384">
        <v>0</v>
      </c>
      <c r="K86" s="384">
        <v>0</v>
      </c>
      <c r="L86" s="384">
        <v>0</v>
      </c>
      <c r="M86" s="384">
        <v>8661338647</v>
      </c>
      <c r="N86" s="63">
        <v>306</v>
      </c>
    </row>
    <row r="87" spans="1:14" s="99" customFormat="1" ht="23.1" customHeight="1">
      <c r="A87" s="62"/>
      <c r="B87" s="61"/>
      <c r="C87" s="385"/>
      <c r="D87" s="923"/>
      <c r="E87" s="402"/>
      <c r="F87" s="402"/>
      <c r="G87" s="385"/>
      <c r="H87" s="385"/>
      <c r="I87" s="385"/>
      <c r="J87" s="385"/>
      <c r="K87" s="385"/>
      <c r="L87" s="385"/>
      <c r="M87" s="385"/>
      <c r="N87" s="63"/>
    </row>
    <row r="88" spans="1:14" s="99" customFormat="1" ht="23.1" customHeight="1">
      <c r="A88" s="66"/>
      <c r="B88" s="58"/>
      <c r="C88" s="386"/>
      <c r="D88" s="921"/>
      <c r="E88" s="922"/>
      <c r="F88" s="922"/>
      <c r="G88" s="386"/>
      <c r="H88" s="386"/>
      <c r="I88" s="386"/>
      <c r="J88" s="386"/>
      <c r="K88" s="386"/>
      <c r="L88" s="386"/>
      <c r="M88" s="386"/>
      <c r="N88" s="67"/>
    </row>
    <row r="89" spans="1:14" s="99" customFormat="1" ht="23.1" customHeight="1">
      <c r="A89" s="62"/>
      <c r="B89" s="61"/>
      <c r="C89" s="384"/>
      <c r="D89" s="920"/>
      <c r="E89" s="390"/>
      <c r="F89" s="390"/>
      <c r="G89" s="384"/>
      <c r="H89" s="384"/>
      <c r="I89" s="384"/>
      <c r="J89" s="384"/>
      <c r="K89" s="384"/>
      <c r="L89" s="384"/>
      <c r="M89" s="384"/>
      <c r="N89" s="63"/>
    </row>
    <row r="90" spans="1:14" s="99" customFormat="1" ht="23.1" customHeight="1">
      <c r="A90" s="62"/>
      <c r="B90" s="61"/>
      <c r="C90" s="384"/>
      <c r="D90" s="920"/>
      <c r="E90" s="390"/>
      <c r="F90" s="390"/>
      <c r="G90" s="384"/>
      <c r="H90" s="384"/>
      <c r="I90" s="384"/>
      <c r="J90" s="384"/>
      <c r="K90" s="384"/>
      <c r="L90" s="384"/>
      <c r="M90" s="384"/>
      <c r="N90" s="63"/>
    </row>
    <row r="91" spans="1:14" s="99" customFormat="1" ht="23.1" customHeight="1">
      <c r="A91" s="62"/>
      <c r="B91" s="61"/>
      <c r="C91" s="384"/>
      <c r="D91" s="920"/>
      <c r="E91" s="390"/>
      <c r="F91" s="390"/>
      <c r="G91" s="384"/>
      <c r="H91" s="384"/>
      <c r="I91" s="384"/>
      <c r="J91" s="384"/>
      <c r="K91" s="384"/>
      <c r="L91" s="384"/>
      <c r="M91" s="384"/>
      <c r="N91" s="63"/>
    </row>
    <row r="92" spans="1:14" s="99" customFormat="1" ht="23.1" customHeight="1">
      <c r="A92" s="62"/>
      <c r="B92" s="61"/>
      <c r="C92" s="385"/>
      <c r="D92" s="923"/>
      <c r="E92" s="402"/>
      <c r="F92" s="402"/>
      <c r="G92" s="385"/>
      <c r="H92" s="385"/>
      <c r="I92" s="385"/>
      <c r="J92" s="385"/>
      <c r="K92" s="385"/>
      <c r="L92" s="385"/>
      <c r="M92" s="385"/>
      <c r="N92" s="63"/>
    </row>
    <row r="93" spans="1:14" s="99" customFormat="1" ht="23.1" customHeight="1">
      <c r="A93" s="68"/>
      <c r="B93" s="58"/>
      <c r="C93" s="386"/>
      <c r="D93" s="921"/>
      <c r="E93" s="922"/>
      <c r="F93" s="922"/>
      <c r="G93" s="386"/>
      <c r="H93" s="386"/>
      <c r="I93" s="386"/>
      <c r="J93" s="386"/>
      <c r="K93" s="386"/>
      <c r="L93" s="386"/>
      <c r="M93" s="386"/>
      <c r="N93" s="69"/>
    </row>
    <row r="94" spans="1:14" s="99" customFormat="1" ht="23.1" customHeight="1">
      <c r="A94" s="62"/>
      <c r="B94" s="61"/>
      <c r="C94" s="384"/>
      <c r="D94" s="920"/>
      <c r="E94" s="390"/>
      <c r="F94" s="390"/>
      <c r="G94" s="384"/>
      <c r="H94" s="384"/>
      <c r="I94" s="384"/>
      <c r="J94" s="384"/>
      <c r="K94" s="384"/>
      <c r="L94" s="384"/>
      <c r="M94" s="384"/>
      <c r="N94" s="63"/>
    </row>
    <row r="95" spans="1:14" s="99" customFormat="1" ht="23.1" customHeight="1">
      <c r="A95" s="62"/>
      <c r="B95" s="61"/>
      <c r="C95" s="384"/>
      <c r="D95" s="920"/>
      <c r="E95" s="390"/>
      <c r="F95" s="390"/>
      <c r="G95" s="384"/>
      <c r="H95" s="384"/>
      <c r="I95" s="384"/>
      <c r="J95" s="384"/>
      <c r="K95" s="384"/>
      <c r="L95" s="384"/>
      <c r="M95" s="384"/>
      <c r="N95" s="63"/>
    </row>
    <row r="96" spans="1:14" s="99" customFormat="1" ht="23.1" customHeight="1">
      <c r="A96" s="62"/>
      <c r="B96" s="61"/>
      <c r="C96" s="384"/>
      <c r="D96" s="920"/>
      <c r="E96" s="390"/>
      <c r="F96" s="390"/>
      <c r="G96" s="384"/>
      <c r="H96" s="384"/>
      <c r="I96" s="384"/>
      <c r="J96" s="384"/>
      <c r="K96" s="384"/>
      <c r="L96" s="384"/>
      <c r="M96" s="384"/>
      <c r="N96" s="63"/>
    </row>
    <row r="97" spans="1:14" s="99" customFormat="1" ht="23.1" customHeight="1">
      <c r="A97" s="62"/>
      <c r="B97" s="61"/>
      <c r="C97" s="385"/>
      <c r="D97" s="923"/>
      <c r="E97" s="402"/>
      <c r="F97" s="402"/>
      <c r="G97" s="385"/>
      <c r="H97" s="385"/>
      <c r="I97" s="385"/>
      <c r="J97" s="385"/>
      <c r="K97" s="385"/>
      <c r="L97" s="385"/>
      <c r="M97" s="385"/>
      <c r="N97" s="63"/>
    </row>
    <row r="98" spans="1:14" ht="23.1" customHeight="1">
      <c r="A98" s="66"/>
      <c r="B98" s="58"/>
      <c r="C98" s="386"/>
      <c r="D98" s="921"/>
      <c r="E98" s="922"/>
      <c r="F98" s="922"/>
      <c r="G98" s="386"/>
      <c r="H98" s="384"/>
      <c r="I98" s="386"/>
      <c r="J98" s="386"/>
      <c r="K98" s="386"/>
      <c r="L98" s="386"/>
      <c r="M98" s="386"/>
      <c r="N98" s="67"/>
    </row>
    <row r="99" spans="1:14" ht="23.1" customHeight="1">
      <c r="A99" s="62"/>
      <c r="B99" s="61"/>
      <c r="C99" s="384"/>
      <c r="D99" s="920"/>
      <c r="E99" s="390"/>
      <c r="F99" s="390"/>
      <c r="G99" s="384"/>
      <c r="H99" s="384"/>
      <c r="I99" s="384"/>
      <c r="J99" s="384"/>
      <c r="K99" s="384"/>
      <c r="L99" s="384"/>
      <c r="M99" s="384"/>
      <c r="N99" s="63"/>
    </row>
    <row r="100" spans="1:14" ht="23.1" customHeight="1">
      <c r="A100" s="62"/>
      <c r="B100" s="61"/>
      <c r="C100" s="384"/>
      <c r="D100" s="920"/>
      <c r="E100" s="390"/>
      <c r="F100" s="390"/>
      <c r="G100" s="384"/>
      <c r="H100" s="384"/>
      <c r="I100" s="384"/>
      <c r="J100" s="384"/>
      <c r="K100" s="384"/>
      <c r="L100" s="384"/>
      <c r="M100" s="384"/>
      <c r="N100" s="63"/>
    </row>
    <row r="101" spans="1:14" s="99" customFormat="1" ht="23.1" customHeight="1">
      <c r="A101" s="62"/>
      <c r="B101" s="61"/>
      <c r="C101" s="384"/>
      <c r="D101" s="920"/>
      <c r="E101" s="390"/>
      <c r="F101" s="390"/>
      <c r="G101" s="384"/>
      <c r="H101" s="384"/>
      <c r="I101" s="384"/>
      <c r="J101" s="384"/>
      <c r="K101" s="384"/>
      <c r="L101" s="384"/>
      <c r="M101" s="384"/>
      <c r="N101" s="63"/>
    </row>
    <row r="102" spans="1:14" s="99" customFormat="1" ht="23.1" customHeight="1">
      <c r="A102" s="62"/>
      <c r="B102" s="61"/>
      <c r="C102" s="385"/>
      <c r="D102" s="923"/>
      <c r="E102" s="402"/>
      <c r="F102" s="402"/>
      <c r="G102" s="385"/>
      <c r="H102" s="385"/>
      <c r="I102" s="385"/>
      <c r="J102" s="385"/>
      <c r="K102" s="385"/>
      <c r="L102" s="385"/>
      <c r="M102" s="385"/>
      <c r="N102" s="63"/>
    </row>
    <row r="103" spans="1:14" s="99" customFormat="1" ht="23.1" customHeight="1">
      <c r="A103" s="66"/>
      <c r="B103" s="58"/>
      <c r="C103" s="386"/>
      <c r="D103" s="921"/>
      <c r="E103" s="922"/>
      <c r="F103" s="922"/>
      <c r="G103" s="386"/>
      <c r="H103" s="386"/>
      <c r="I103" s="386"/>
      <c r="J103" s="386"/>
      <c r="K103" s="386"/>
      <c r="L103" s="386"/>
      <c r="M103" s="386"/>
      <c r="N103" s="67"/>
    </row>
    <row r="104" spans="1:14" s="99" customFormat="1" ht="23.1" customHeight="1">
      <c r="A104" s="62"/>
      <c r="B104" s="61"/>
      <c r="C104" s="384"/>
      <c r="D104" s="920"/>
      <c r="E104" s="390"/>
      <c r="F104" s="390"/>
      <c r="G104" s="384"/>
      <c r="H104" s="384"/>
      <c r="I104" s="384"/>
      <c r="J104" s="384"/>
      <c r="K104" s="384"/>
      <c r="L104" s="384"/>
      <c r="M104" s="384"/>
      <c r="N104" s="63"/>
    </row>
    <row r="105" spans="1:14" s="99" customFormat="1" ht="23.1" customHeight="1">
      <c r="A105" s="62"/>
      <c r="B105" s="61"/>
      <c r="C105" s="384"/>
      <c r="D105" s="920"/>
      <c r="E105" s="390"/>
      <c r="F105" s="390"/>
      <c r="G105" s="384"/>
      <c r="H105" s="384"/>
      <c r="I105" s="384"/>
      <c r="J105" s="384"/>
      <c r="K105" s="384"/>
      <c r="L105" s="384"/>
      <c r="M105" s="384"/>
      <c r="N105" s="63"/>
    </row>
    <row r="106" spans="1:14" s="99" customFormat="1" ht="23.1" customHeight="1">
      <c r="A106" s="62"/>
      <c r="B106" s="61"/>
      <c r="C106" s="384"/>
      <c r="D106" s="920"/>
      <c r="E106" s="390"/>
      <c r="F106" s="390"/>
      <c r="G106" s="384"/>
      <c r="H106" s="384"/>
      <c r="I106" s="384"/>
      <c r="J106" s="384"/>
      <c r="K106" s="384"/>
      <c r="L106" s="384"/>
      <c r="M106" s="384"/>
      <c r="N106" s="63"/>
    </row>
    <row r="107" spans="1:14" s="99" customFormat="1" ht="23.1" customHeight="1">
      <c r="A107" s="62"/>
      <c r="B107" s="61"/>
      <c r="C107" s="385"/>
      <c r="D107" s="923"/>
      <c r="E107" s="402"/>
      <c r="F107" s="402"/>
      <c r="G107" s="385"/>
      <c r="H107" s="385"/>
      <c r="I107" s="385"/>
      <c r="J107" s="385"/>
      <c r="K107" s="385"/>
      <c r="L107" s="385"/>
      <c r="M107" s="385"/>
      <c r="N107" s="63"/>
    </row>
    <row r="108" spans="1:14" s="99" customFormat="1" ht="23.1" customHeight="1">
      <c r="A108" s="68"/>
      <c r="B108" s="58"/>
      <c r="C108" s="386"/>
      <c r="D108" s="921"/>
      <c r="E108" s="922"/>
      <c r="F108" s="922"/>
      <c r="G108" s="386"/>
      <c r="H108" s="386"/>
      <c r="I108" s="386"/>
      <c r="J108" s="386"/>
      <c r="K108" s="386"/>
      <c r="L108" s="386"/>
      <c r="M108" s="386"/>
      <c r="N108" s="69"/>
    </row>
    <row r="109" spans="1:14" s="99" customFormat="1" ht="23.1" customHeight="1">
      <c r="A109" s="62"/>
      <c r="B109" s="61"/>
      <c r="C109" s="384"/>
      <c r="D109" s="920"/>
      <c r="E109" s="390"/>
      <c r="F109" s="390"/>
      <c r="G109" s="384"/>
      <c r="H109" s="384"/>
      <c r="I109" s="384"/>
      <c r="J109" s="384"/>
      <c r="K109" s="384"/>
      <c r="L109" s="384"/>
      <c r="M109" s="384"/>
      <c r="N109" s="63"/>
    </row>
    <row r="110" spans="1:14" s="99" customFormat="1" ht="23.1" customHeight="1">
      <c r="A110" s="62"/>
      <c r="B110" s="61"/>
      <c r="C110" s="384"/>
      <c r="D110" s="920"/>
      <c r="E110" s="390"/>
      <c r="F110" s="390"/>
      <c r="G110" s="384"/>
      <c r="H110" s="384"/>
      <c r="I110" s="384"/>
      <c r="J110" s="384"/>
      <c r="K110" s="384"/>
      <c r="L110" s="384"/>
      <c r="M110" s="384"/>
      <c r="N110" s="63"/>
    </row>
    <row r="111" spans="1:14" s="99" customFormat="1" ht="23.1" customHeight="1">
      <c r="A111" s="62"/>
      <c r="B111" s="61"/>
      <c r="C111" s="384"/>
      <c r="D111" s="920"/>
      <c r="E111" s="390"/>
      <c r="F111" s="390"/>
      <c r="G111" s="384"/>
      <c r="H111" s="384"/>
      <c r="I111" s="384"/>
      <c r="J111" s="384"/>
      <c r="K111" s="384"/>
      <c r="L111" s="384"/>
      <c r="M111" s="384"/>
      <c r="N111" s="63"/>
    </row>
    <row r="112" spans="1:14" s="99" customFormat="1" ht="23.1" customHeight="1" thickBot="1">
      <c r="A112" s="77"/>
      <c r="B112" s="78"/>
      <c r="C112" s="392"/>
      <c r="D112" s="924"/>
      <c r="E112" s="925"/>
      <c r="F112" s="925"/>
      <c r="G112" s="392"/>
      <c r="H112" s="392"/>
      <c r="I112" s="392"/>
      <c r="J112" s="392"/>
      <c r="K112" s="392"/>
      <c r="L112" s="392"/>
      <c r="M112" s="392"/>
      <c r="N112" s="79"/>
    </row>
  </sheetData>
  <mergeCells count="5">
    <mergeCell ref="C3:G3"/>
    <mergeCell ref="H3:L3"/>
    <mergeCell ref="M6:M7"/>
    <mergeCell ref="A8:A12"/>
    <mergeCell ref="A13:A17"/>
  </mergeCells>
  <phoneticPr fontId="2"/>
  <printOptions horizontalCentered="1"/>
  <pageMargins left="0.59055118110236227" right="0.51181102362204722" top="0.62992125984251968" bottom="0.39370078740157483" header="0.55118110236220474" footer="0.51181102362204722"/>
  <pageSetup paperSize="9" scale="54" pageOrder="overThenDown" orientation="portrait" r:id="rId1"/>
  <headerFooter alignWithMargins="0"/>
  <rowBreaks count="1" manualBreakCount="1">
    <brk id="62" max="12" man="1"/>
  </rowBreaks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9"/>
  <dimension ref="A1:AN123"/>
  <sheetViews>
    <sheetView showGridLines="0" view="pageBreakPreview" zoomScale="70" zoomScaleNormal="75" zoomScaleSheetLayoutView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7" style="6" customWidth="1"/>
    <col min="3" max="11" width="14.625" style="103" customWidth="1"/>
    <col min="12" max="22" width="13.5" style="103" customWidth="1"/>
    <col min="23" max="23" width="5.875" style="8" customWidth="1"/>
    <col min="24" max="16384" width="9" style="6"/>
  </cols>
  <sheetData>
    <row r="1" spans="1:40" ht="30.95" customHeight="1">
      <c r="A1" s="4" t="s">
        <v>559</v>
      </c>
      <c r="W1" s="102"/>
    </row>
    <row r="2" spans="1:40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04" t="s">
        <v>542</v>
      </c>
      <c r="W2" s="83"/>
    </row>
    <row r="3" spans="1:40" s="111" customFormat="1" ht="24.95" customHeight="1">
      <c r="A3" s="17" t="s">
        <v>423</v>
      </c>
      <c r="B3" s="18"/>
      <c r="C3" s="1625"/>
      <c r="D3" s="1626"/>
      <c r="E3" s="1626" t="s">
        <v>115</v>
      </c>
      <c r="F3" s="1626"/>
      <c r="G3" s="1626"/>
      <c r="H3" s="1626"/>
      <c r="I3" s="1626"/>
      <c r="J3" s="1627" t="s">
        <v>116</v>
      </c>
      <c r="K3" s="1627"/>
      <c r="L3" s="1626"/>
      <c r="M3" s="1626" t="s">
        <v>117</v>
      </c>
      <c r="N3" s="1626"/>
      <c r="O3" s="1626"/>
      <c r="P3" s="1626"/>
      <c r="Q3" s="1626"/>
      <c r="R3" s="1626"/>
      <c r="S3" s="1626"/>
      <c r="T3" s="1626"/>
      <c r="U3" s="1626"/>
      <c r="V3" s="1626"/>
      <c r="W3" s="863" t="s">
        <v>423</v>
      </c>
    </row>
    <row r="4" spans="1:40" s="111" customFormat="1" ht="24.95" customHeight="1">
      <c r="A4" s="26" t="s">
        <v>424</v>
      </c>
      <c r="B4" s="27"/>
      <c r="C4" s="1628" t="s">
        <v>453</v>
      </c>
      <c r="D4" s="1629"/>
      <c r="E4" s="1630"/>
      <c r="F4" s="2828" t="s">
        <v>886</v>
      </c>
      <c r="G4" s="2829"/>
      <c r="H4" s="2829"/>
      <c r="I4" s="2829"/>
      <c r="J4" s="2829"/>
      <c r="K4" s="1737"/>
      <c r="L4" s="2700" t="s">
        <v>945</v>
      </c>
      <c r="M4" s="1632"/>
      <c r="N4" s="2829" t="s">
        <v>277</v>
      </c>
      <c r="O4" s="2829"/>
      <c r="P4" s="2829"/>
      <c r="Q4" s="2829"/>
      <c r="R4" s="2829"/>
      <c r="S4" s="2829"/>
      <c r="T4" s="2829"/>
      <c r="U4" s="2829"/>
      <c r="V4" s="1630"/>
      <c r="W4" s="223" t="s">
        <v>424</v>
      </c>
    </row>
    <row r="5" spans="1:40" s="111" customFormat="1" ht="24.95" customHeight="1">
      <c r="A5" s="26" t="s">
        <v>425</v>
      </c>
      <c r="B5" s="27" t="s">
        <v>393</v>
      </c>
      <c r="C5" s="128" t="s">
        <v>118</v>
      </c>
      <c r="D5" s="128" t="s">
        <v>119</v>
      </c>
      <c r="E5" s="128"/>
      <c r="F5" s="128" t="s">
        <v>120</v>
      </c>
      <c r="G5" s="128" t="s">
        <v>121</v>
      </c>
      <c r="H5" s="128" t="s">
        <v>515</v>
      </c>
      <c r="I5" s="128" t="s">
        <v>212</v>
      </c>
      <c r="J5" s="128" t="s">
        <v>882</v>
      </c>
      <c r="K5" s="1729"/>
      <c r="L5" s="2701"/>
      <c r="M5" s="2700" t="s">
        <v>887</v>
      </c>
      <c r="N5" s="2828" t="s">
        <v>888</v>
      </c>
      <c r="O5" s="2829"/>
      <c r="P5" s="2829"/>
      <c r="Q5" s="2829"/>
      <c r="R5" s="2833"/>
      <c r="S5" s="2701" t="s">
        <v>891</v>
      </c>
      <c r="T5" s="2701" t="s">
        <v>892</v>
      </c>
      <c r="U5" s="2832" t="s">
        <v>893</v>
      </c>
      <c r="V5" s="1553"/>
      <c r="W5" s="223" t="s">
        <v>425</v>
      </c>
    </row>
    <row r="6" spans="1:40" s="111" customFormat="1" ht="24.95" customHeight="1">
      <c r="A6" s="26" t="s">
        <v>426</v>
      </c>
      <c r="B6" s="27"/>
      <c r="C6" s="1553"/>
      <c r="D6" s="1553"/>
      <c r="E6" s="1553" t="s">
        <v>392</v>
      </c>
      <c r="F6" s="1553"/>
      <c r="G6" s="1553"/>
      <c r="H6" s="1553" t="s">
        <v>516</v>
      </c>
      <c r="I6" s="1553" t="s">
        <v>275</v>
      </c>
      <c r="J6" s="1553" t="s">
        <v>883</v>
      </c>
      <c r="K6" s="1731" t="s">
        <v>885</v>
      </c>
      <c r="L6" s="2701"/>
      <c r="M6" s="2701"/>
      <c r="N6" s="2700" t="s">
        <v>889</v>
      </c>
      <c r="O6" s="2700" t="s">
        <v>984</v>
      </c>
      <c r="P6" s="2700" t="s">
        <v>890</v>
      </c>
      <c r="Q6" s="2830" t="s">
        <v>946</v>
      </c>
      <c r="R6" s="2830" t="s">
        <v>973</v>
      </c>
      <c r="S6" s="2832"/>
      <c r="T6" s="2832"/>
      <c r="U6" s="2832"/>
      <c r="V6" s="1553" t="s">
        <v>885</v>
      </c>
      <c r="W6" s="223" t="s">
        <v>426</v>
      </c>
    </row>
    <row r="7" spans="1:40" s="111" customFormat="1" ht="24.95" customHeight="1" thickBot="1">
      <c r="A7" s="45" t="s">
        <v>427</v>
      </c>
      <c r="B7" s="46"/>
      <c r="C7" s="1631" t="s">
        <v>454</v>
      </c>
      <c r="D7" s="660" t="s">
        <v>455</v>
      </c>
      <c r="E7" s="660"/>
      <c r="F7" s="660" t="s">
        <v>422</v>
      </c>
      <c r="G7" s="660" t="s">
        <v>214</v>
      </c>
      <c r="H7" s="660" t="s">
        <v>517</v>
      </c>
      <c r="I7" s="660" t="s">
        <v>215</v>
      </c>
      <c r="J7" s="660" t="s">
        <v>884</v>
      </c>
      <c r="K7" s="1730"/>
      <c r="L7" s="2702"/>
      <c r="M7" s="2702"/>
      <c r="N7" s="2702"/>
      <c r="O7" s="2831"/>
      <c r="P7" s="2831"/>
      <c r="Q7" s="2831"/>
      <c r="R7" s="2831"/>
      <c r="S7" s="2831"/>
      <c r="T7" s="2831"/>
      <c r="U7" s="2831"/>
      <c r="V7" s="1633"/>
      <c r="W7" s="228" t="s">
        <v>427</v>
      </c>
    </row>
    <row r="8" spans="1:40" s="108" customFormat="1" ht="30" customHeight="1">
      <c r="A8" s="13"/>
      <c r="B8" s="95" t="s">
        <v>6</v>
      </c>
      <c r="C8" s="928">
        <v>101543</v>
      </c>
      <c r="D8" s="926">
        <v>8748462</v>
      </c>
      <c r="E8" s="926">
        <v>101593</v>
      </c>
      <c r="F8" s="926">
        <v>906</v>
      </c>
      <c r="G8" s="926">
        <v>103655</v>
      </c>
      <c r="H8" s="926">
        <v>1188</v>
      </c>
      <c r="I8" s="926">
        <v>181</v>
      </c>
      <c r="J8" s="926">
        <v>924</v>
      </c>
      <c r="K8" s="926">
        <v>11651</v>
      </c>
      <c r="L8" s="926">
        <v>0</v>
      </c>
      <c r="M8" s="926">
        <v>285032</v>
      </c>
      <c r="N8" s="926">
        <v>1739</v>
      </c>
      <c r="O8" s="926">
        <v>1690</v>
      </c>
      <c r="P8" s="926">
        <v>2271</v>
      </c>
      <c r="Q8" s="926">
        <v>995</v>
      </c>
      <c r="R8" s="926">
        <v>6695</v>
      </c>
      <c r="S8" s="926">
        <v>0</v>
      </c>
      <c r="T8" s="926">
        <v>189</v>
      </c>
      <c r="U8" s="926">
        <v>0</v>
      </c>
      <c r="V8" s="926">
        <v>262906</v>
      </c>
      <c r="W8" s="16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</row>
    <row r="9" spans="1:40" s="108" customFormat="1" ht="30" customHeight="1">
      <c r="A9" s="22"/>
      <c r="B9" s="29" t="s">
        <v>1023</v>
      </c>
      <c r="C9" s="1035">
        <v>94500</v>
      </c>
      <c r="D9" s="1035">
        <v>8748462</v>
      </c>
      <c r="E9" s="389">
        <v>94556</v>
      </c>
      <c r="F9" s="388">
        <v>0</v>
      </c>
      <c r="G9" s="388">
        <v>0</v>
      </c>
      <c r="H9" s="388">
        <v>0</v>
      </c>
      <c r="I9" s="388">
        <v>0</v>
      </c>
      <c r="J9" s="388">
        <v>0</v>
      </c>
      <c r="K9" s="388">
        <v>993</v>
      </c>
      <c r="L9" s="388">
        <v>0</v>
      </c>
      <c r="M9" s="388">
        <v>285032</v>
      </c>
      <c r="N9" s="388">
        <v>1739</v>
      </c>
      <c r="O9" s="388">
        <v>1690</v>
      </c>
      <c r="P9" s="388">
        <v>2271</v>
      </c>
      <c r="Q9" s="388">
        <v>995</v>
      </c>
      <c r="R9" s="388">
        <v>6695</v>
      </c>
      <c r="S9" s="388">
        <v>0</v>
      </c>
      <c r="T9" s="388">
        <v>0</v>
      </c>
      <c r="U9" s="388">
        <v>0</v>
      </c>
      <c r="V9" s="388">
        <v>291727</v>
      </c>
      <c r="W9" s="28"/>
    </row>
    <row r="10" spans="1:40" s="108" customFormat="1" ht="30" customHeight="1">
      <c r="A10" s="22"/>
      <c r="B10" s="29" t="s">
        <v>1024</v>
      </c>
      <c r="C10" s="1035">
        <v>165742</v>
      </c>
      <c r="D10" s="1035">
        <v>0</v>
      </c>
      <c r="E10" s="389">
        <v>165742</v>
      </c>
      <c r="F10" s="388">
        <v>906</v>
      </c>
      <c r="G10" s="388">
        <v>103655</v>
      </c>
      <c r="H10" s="388">
        <v>1188</v>
      </c>
      <c r="I10" s="388">
        <v>181</v>
      </c>
      <c r="J10" s="388">
        <v>924</v>
      </c>
      <c r="K10" s="388">
        <v>108802</v>
      </c>
      <c r="L10" s="388">
        <v>0</v>
      </c>
      <c r="M10" s="388">
        <v>0</v>
      </c>
      <c r="N10" s="388">
        <v>0</v>
      </c>
      <c r="O10" s="388">
        <v>0</v>
      </c>
      <c r="P10" s="388">
        <v>0</v>
      </c>
      <c r="Q10" s="388">
        <v>0</v>
      </c>
      <c r="R10" s="388">
        <v>0</v>
      </c>
      <c r="S10" s="388">
        <v>0</v>
      </c>
      <c r="T10" s="388">
        <v>189</v>
      </c>
      <c r="U10" s="388">
        <v>0</v>
      </c>
      <c r="V10" s="388">
        <v>189</v>
      </c>
      <c r="W10" s="28"/>
    </row>
    <row r="11" spans="1:40" s="108" customFormat="1" ht="30" customHeight="1">
      <c r="A11" s="22"/>
      <c r="B11" s="29" t="s">
        <v>1025</v>
      </c>
      <c r="C11" s="389">
        <v>95184</v>
      </c>
      <c r="D11" s="1036">
        <v>9344649</v>
      </c>
      <c r="E11" s="389">
        <v>95242</v>
      </c>
      <c r="F11" s="388">
        <v>0</v>
      </c>
      <c r="G11" s="388">
        <v>0</v>
      </c>
      <c r="H11" s="388">
        <v>0</v>
      </c>
      <c r="I11" s="388">
        <v>0</v>
      </c>
      <c r="J11" s="388">
        <v>0</v>
      </c>
      <c r="K11" s="388">
        <v>1030</v>
      </c>
      <c r="L11" s="388">
        <v>0</v>
      </c>
      <c r="M11" s="388">
        <v>282923</v>
      </c>
      <c r="N11" s="388">
        <v>1727</v>
      </c>
      <c r="O11" s="388">
        <v>1727</v>
      </c>
      <c r="P11" s="388">
        <v>1829</v>
      </c>
      <c r="Q11" s="388">
        <v>987</v>
      </c>
      <c r="R11" s="388">
        <v>6270</v>
      </c>
      <c r="S11" s="388">
        <v>0</v>
      </c>
      <c r="T11" s="388">
        <v>0</v>
      </c>
      <c r="U11" s="388">
        <v>0</v>
      </c>
      <c r="V11" s="388">
        <v>289193</v>
      </c>
      <c r="W11" s="28"/>
    </row>
    <row r="12" spans="1:40" s="108" customFormat="1" ht="30" customHeight="1">
      <c r="A12" s="109"/>
      <c r="B12" s="133" t="s">
        <v>1026</v>
      </c>
      <c r="C12" s="391">
        <v>86183</v>
      </c>
      <c r="D12" s="391">
        <v>3382777</v>
      </c>
      <c r="E12" s="391">
        <v>86211</v>
      </c>
      <c r="F12" s="391">
        <v>0</v>
      </c>
      <c r="G12" s="391">
        <v>0</v>
      </c>
      <c r="H12" s="391">
        <v>0</v>
      </c>
      <c r="I12" s="391">
        <v>0</v>
      </c>
      <c r="J12" s="391">
        <v>0</v>
      </c>
      <c r="K12" s="391">
        <v>553</v>
      </c>
      <c r="L12" s="391">
        <v>0</v>
      </c>
      <c r="M12" s="391">
        <v>310701</v>
      </c>
      <c r="N12" s="391">
        <v>1876</v>
      </c>
      <c r="O12" s="391">
        <v>1247</v>
      </c>
      <c r="P12" s="391">
        <v>7645</v>
      </c>
      <c r="Q12" s="391">
        <v>1090</v>
      </c>
      <c r="R12" s="391">
        <v>11858</v>
      </c>
      <c r="S12" s="391">
        <v>0</v>
      </c>
      <c r="T12" s="391">
        <v>0</v>
      </c>
      <c r="U12" s="391">
        <v>0</v>
      </c>
      <c r="V12" s="391">
        <v>322558</v>
      </c>
      <c r="W12" s="110"/>
    </row>
    <row r="13" spans="1:40" ht="23.1" customHeight="1">
      <c r="A13" s="57">
        <v>1</v>
      </c>
      <c r="B13" s="92" t="s">
        <v>1027</v>
      </c>
      <c r="C13" s="927">
        <v>90695</v>
      </c>
      <c r="D13" s="927">
        <v>0</v>
      </c>
      <c r="E13" s="927">
        <v>90731</v>
      </c>
      <c r="F13" s="396">
        <v>0</v>
      </c>
      <c r="G13" s="396">
        <v>0</v>
      </c>
      <c r="H13" s="396">
        <v>0</v>
      </c>
      <c r="I13" s="386">
        <v>0</v>
      </c>
      <c r="J13" s="386">
        <v>0</v>
      </c>
      <c r="K13" s="386">
        <v>841</v>
      </c>
      <c r="L13" s="386">
        <v>0</v>
      </c>
      <c r="M13" s="386">
        <v>287031</v>
      </c>
      <c r="N13" s="386">
        <v>1650</v>
      </c>
      <c r="O13" s="386">
        <v>1375</v>
      </c>
      <c r="P13" s="386">
        <v>1183</v>
      </c>
      <c r="Q13" s="386">
        <v>1107</v>
      </c>
      <c r="R13" s="396">
        <v>5315</v>
      </c>
      <c r="S13" s="396">
        <v>0</v>
      </c>
      <c r="T13" s="396">
        <v>0</v>
      </c>
      <c r="U13" s="396">
        <v>0</v>
      </c>
      <c r="V13" s="396">
        <v>292346</v>
      </c>
      <c r="W13" s="59">
        <v>1</v>
      </c>
    </row>
    <row r="14" spans="1:40" ht="23.1" customHeight="1">
      <c r="A14" s="60">
        <v>2</v>
      </c>
      <c r="B14" s="93" t="s">
        <v>1028</v>
      </c>
      <c r="C14" s="389">
        <v>83777</v>
      </c>
      <c r="D14" s="389">
        <v>2354091</v>
      </c>
      <c r="E14" s="389">
        <v>83828</v>
      </c>
      <c r="F14" s="388">
        <v>0</v>
      </c>
      <c r="G14" s="388">
        <v>0</v>
      </c>
      <c r="H14" s="388">
        <v>0</v>
      </c>
      <c r="I14" s="384">
        <v>0</v>
      </c>
      <c r="J14" s="384">
        <v>0</v>
      </c>
      <c r="K14" s="384">
        <v>400</v>
      </c>
      <c r="L14" s="384">
        <v>0</v>
      </c>
      <c r="M14" s="384">
        <v>302105</v>
      </c>
      <c r="N14" s="384">
        <v>1541</v>
      </c>
      <c r="O14" s="384">
        <v>962</v>
      </c>
      <c r="P14" s="384">
        <v>1882</v>
      </c>
      <c r="Q14" s="384">
        <v>763</v>
      </c>
      <c r="R14" s="388">
        <v>5148</v>
      </c>
      <c r="S14" s="388">
        <v>0</v>
      </c>
      <c r="T14" s="388">
        <v>0</v>
      </c>
      <c r="U14" s="388">
        <v>0</v>
      </c>
      <c r="V14" s="388">
        <v>307253</v>
      </c>
      <c r="W14" s="55">
        <v>2</v>
      </c>
    </row>
    <row r="15" spans="1:40" ht="23.1" customHeight="1">
      <c r="A15" s="60">
        <v>3</v>
      </c>
      <c r="B15" s="93" t="s">
        <v>1029</v>
      </c>
      <c r="C15" s="389">
        <v>101829</v>
      </c>
      <c r="D15" s="389">
        <v>5778890</v>
      </c>
      <c r="E15" s="389">
        <v>101872</v>
      </c>
      <c r="F15" s="388">
        <v>0</v>
      </c>
      <c r="G15" s="388">
        <v>0</v>
      </c>
      <c r="H15" s="388">
        <v>0</v>
      </c>
      <c r="I15" s="917">
        <v>0</v>
      </c>
      <c r="J15" s="384">
        <v>0</v>
      </c>
      <c r="K15" s="384">
        <v>1465</v>
      </c>
      <c r="L15" s="384">
        <v>0</v>
      </c>
      <c r="M15" s="384">
        <v>258404</v>
      </c>
      <c r="N15" s="384">
        <v>1400</v>
      </c>
      <c r="O15" s="384">
        <v>2511</v>
      </c>
      <c r="P15" s="917">
        <v>1003</v>
      </c>
      <c r="Q15" s="384">
        <v>838</v>
      </c>
      <c r="R15" s="388">
        <v>5751</v>
      </c>
      <c r="S15" s="388">
        <v>0</v>
      </c>
      <c r="T15" s="388">
        <v>0</v>
      </c>
      <c r="U15" s="388">
        <v>0</v>
      </c>
      <c r="V15" s="388">
        <v>264156</v>
      </c>
      <c r="W15" s="55">
        <v>3</v>
      </c>
    </row>
    <row r="16" spans="1:40" ht="23.1" customHeight="1">
      <c r="A16" s="60">
        <v>6</v>
      </c>
      <c r="B16" s="93" t="s">
        <v>1030</v>
      </c>
      <c r="C16" s="389">
        <v>80246</v>
      </c>
      <c r="D16" s="389">
        <v>0</v>
      </c>
      <c r="E16" s="389">
        <v>80251</v>
      </c>
      <c r="F16" s="388">
        <v>0</v>
      </c>
      <c r="G16" s="388">
        <v>0</v>
      </c>
      <c r="H16" s="388">
        <v>0</v>
      </c>
      <c r="I16" s="384">
        <v>0</v>
      </c>
      <c r="J16" s="384">
        <v>0</v>
      </c>
      <c r="K16" s="384">
        <v>647</v>
      </c>
      <c r="L16" s="384">
        <v>0</v>
      </c>
      <c r="M16" s="384">
        <v>285975</v>
      </c>
      <c r="N16" s="384">
        <v>1337</v>
      </c>
      <c r="O16" s="384">
        <v>1013</v>
      </c>
      <c r="P16" s="384">
        <v>2827</v>
      </c>
      <c r="Q16" s="384">
        <v>713</v>
      </c>
      <c r="R16" s="384">
        <v>5890</v>
      </c>
      <c r="S16" s="384">
        <v>0</v>
      </c>
      <c r="T16" s="384">
        <v>0</v>
      </c>
      <c r="U16" s="384">
        <v>0</v>
      </c>
      <c r="V16" s="388">
        <v>291866</v>
      </c>
      <c r="W16" s="55">
        <v>6</v>
      </c>
    </row>
    <row r="17" spans="1:23" ht="23.1" customHeight="1">
      <c r="A17" s="60">
        <v>7</v>
      </c>
      <c r="B17" s="93" t="s">
        <v>1031</v>
      </c>
      <c r="C17" s="391">
        <v>76204</v>
      </c>
      <c r="D17" s="391">
        <v>0</v>
      </c>
      <c r="E17" s="391">
        <v>76285</v>
      </c>
      <c r="F17" s="404">
        <v>0</v>
      </c>
      <c r="G17" s="404">
        <v>0</v>
      </c>
      <c r="H17" s="404">
        <v>0</v>
      </c>
      <c r="I17" s="385">
        <v>0</v>
      </c>
      <c r="J17" s="385">
        <v>0</v>
      </c>
      <c r="K17" s="385">
        <v>412</v>
      </c>
      <c r="L17" s="385">
        <v>0</v>
      </c>
      <c r="M17" s="385">
        <v>298654</v>
      </c>
      <c r="N17" s="385">
        <v>1290</v>
      </c>
      <c r="O17" s="385">
        <v>1561</v>
      </c>
      <c r="P17" s="385">
        <v>3269</v>
      </c>
      <c r="Q17" s="385">
        <v>879</v>
      </c>
      <c r="R17" s="385">
        <v>6999</v>
      </c>
      <c r="S17" s="385">
        <v>0</v>
      </c>
      <c r="T17" s="385">
        <v>0</v>
      </c>
      <c r="U17" s="385">
        <v>0</v>
      </c>
      <c r="V17" s="404">
        <v>305652</v>
      </c>
      <c r="W17" s="55">
        <v>7</v>
      </c>
    </row>
    <row r="18" spans="1:23" ht="23.1" customHeight="1">
      <c r="A18" s="57">
        <v>8</v>
      </c>
      <c r="B18" s="92" t="s">
        <v>1032</v>
      </c>
      <c r="C18" s="927">
        <v>106385</v>
      </c>
      <c r="D18" s="927">
        <v>0</v>
      </c>
      <c r="E18" s="927">
        <v>106412</v>
      </c>
      <c r="F18" s="396">
        <v>0</v>
      </c>
      <c r="G18" s="396">
        <v>0</v>
      </c>
      <c r="H18" s="396">
        <v>0</v>
      </c>
      <c r="I18" s="396">
        <v>0</v>
      </c>
      <c r="J18" s="396">
        <v>0</v>
      </c>
      <c r="K18" s="396">
        <v>750</v>
      </c>
      <c r="L18" s="396">
        <v>0</v>
      </c>
      <c r="M18" s="396">
        <v>276358</v>
      </c>
      <c r="N18" s="396">
        <v>1903</v>
      </c>
      <c r="O18" s="396">
        <v>1502</v>
      </c>
      <c r="P18" s="396">
        <v>1856</v>
      </c>
      <c r="Q18" s="396">
        <v>1019</v>
      </c>
      <c r="R18" s="396">
        <v>6279</v>
      </c>
      <c r="S18" s="396">
        <v>0</v>
      </c>
      <c r="T18" s="396">
        <v>0</v>
      </c>
      <c r="U18" s="396">
        <v>0</v>
      </c>
      <c r="V18" s="396">
        <v>282637</v>
      </c>
      <c r="W18" s="59">
        <v>8</v>
      </c>
    </row>
    <row r="19" spans="1:23" ht="23.1" customHeight="1">
      <c r="A19" s="60">
        <v>9</v>
      </c>
      <c r="B19" s="93" t="s">
        <v>1033</v>
      </c>
      <c r="C19" s="389">
        <v>86972</v>
      </c>
      <c r="D19" s="389">
        <v>0</v>
      </c>
      <c r="E19" s="389">
        <v>86984</v>
      </c>
      <c r="F19" s="388">
        <v>0</v>
      </c>
      <c r="G19" s="388">
        <v>0</v>
      </c>
      <c r="H19" s="388">
        <v>0</v>
      </c>
      <c r="I19" s="388">
        <v>0</v>
      </c>
      <c r="J19" s="388">
        <v>0</v>
      </c>
      <c r="K19" s="388">
        <v>563</v>
      </c>
      <c r="L19" s="388">
        <v>0</v>
      </c>
      <c r="M19" s="388">
        <v>293241</v>
      </c>
      <c r="N19" s="388">
        <v>2091</v>
      </c>
      <c r="O19" s="388">
        <v>1232</v>
      </c>
      <c r="P19" s="388">
        <v>3750</v>
      </c>
      <c r="Q19" s="388">
        <v>1103</v>
      </c>
      <c r="R19" s="388">
        <v>8176</v>
      </c>
      <c r="S19" s="388">
        <v>0</v>
      </c>
      <c r="T19" s="388">
        <v>0</v>
      </c>
      <c r="U19" s="388">
        <v>0</v>
      </c>
      <c r="V19" s="388">
        <v>301417</v>
      </c>
      <c r="W19" s="55">
        <v>9</v>
      </c>
    </row>
    <row r="20" spans="1:23" ht="23.1" customHeight="1">
      <c r="A20" s="60">
        <v>10</v>
      </c>
      <c r="B20" s="93" t="s">
        <v>1034</v>
      </c>
      <c r="C20" s="389">
        <v>84418</v>
      </c>
      <c r="D20" s="389">
        <v>0</v>
      </c>
      <c r="E20" s="389">
        <v>84657</v>
      </c>
      <c r="F20" s="388">
        <v>0</v>
      </c>
      <c r="G20" s="388">
        <v>0</v>
      </c>
      <c r="H20" s="388">
        <v>0</v>
      </c>
      <c r="I20" s="388">
        <v>0</v>
      </c>
      <c r="J20" s="388">
        <v>0</v>
      </c>
      <c r="K20" s="388">
        <v>567</v>
      </c>
      <c r="L20" s="388">
        <v>0</v>
      </c>
      <c r="M20" s="388">
        <v>309733</v>
      </c>
      <c r="N20" s="388">
        <v>1545</v>
      </c>
      <c r="O20" s="388">
        <v>742</v>
      </c>
      <c r="P20" s="388">
        <v>2110</v>
      </c>
      <c r="Q20" s="388">
        <v>562</v>
      </c>
      <c r="R20" s="388">
        <v>4960</v>
      </c>
      <c r="S20" s="388">
        <v>0</v>
      </c>
      <c r="T20" s="388">
        <v>0</v>
      </c>
      <c r="U20" s="388">
        <v>0</v>
      </c>
      <c r="V20" s="388">
        <v>314693</v>
      </c>
      <c r="W20" s="55">
        <v>10</v>
      </c>
    </row>
    <row r="21" spans="1:23" s="99" customFormat="1" ht="23.1" customHeight="1">
      <c r="A21" s="62">
        <v>11</v>
      </c>
      <c r="B21" s="61" t="s">
        <v>1035</v>
      </c>
      <c r="C21" s="390">
        <v>96887</v>
      </c>
      <c r="D21" s="390">
        <v>0</v>
      </c>
      <c r="E21" s="390">
        <v>96920</v>
      </c>
      <c r="F21" s="384">
        <v>0</v>
      </c>
      <c r="G21" s="384">
        <v>0</v>
      </c>
      <c r="H21" s="384">
        <v>0</v>
      </c>
      <c r="I21" s="384">
        <v>0</v>
      </c>
      <c r="J21" s="384">
        <v>0</v>
      </c>
      <c r="K21" s="384">
        <v>1057</v>
      </c>
      <c r="L21" s="384">
        <v>0</v>
      </c>
      <c r="M21" s="384">
        <v>294521</v>
      </c>
      <c r="N21" s="384">
        <v>1629</v>
      </c>
      <c r="O21" s="384">
        <v>1683</v>
      </c>
      <c r="P21" s="384">
        <v>3596</v>
      </c>
      <c r="Q21" s="384">
        <v>844</v>
      </c>
      <c r="R21" s="384">
        <v>7752</v>
      </c>
      <c r="S21" s="384">
        <v>0</v>
      </c>
      <c r="T21" s="384">
        <v>0</v>
      </c>
      <c r="U21" s="384">
        <v>0</v>
      </c>
      <c r="V21" s="384">
        <v>302273</v>
      </c>
      <c r="W21" s="63">
        <v>11</v>
      </c>
    </row>
    <row r="22" spans="1:23" s="99" customFormat="1" ht="23.1" customHeight="1">
      <c r="A22" s="62">
        <v>12</v>
      </c>
      <c r="B22" s="61" t="s">
        <v>1036</v>
      </c>
      <c r="C22" s="402">
        <v>89497</v>
      </c>
      <c r="D22" s="402">
        <v>0</v>
      </c>
      <c r="E22" s="402">
        <v>89524</v>
      </c>
      <c r="F22" s="385">
        <v>0</v>
      </c>
      <c r="G22" s="385">
        <v>0</v>
      </c>
      <c r="H22" s="385">
        <v>0</v>
      </c>
      <c r="I22" s="385">
        <v>0</v>
      </c>
      <c r="J22" s="385">
        <v>0</v>
      </c>
      <c r="K22" s="385">
        <v>1034</v>
      </c>
      <c r="L22" s="385">
        <v>0</v>
      </c>
      <c r="M22" s="385">
        <v>298229</v>
      </c>
      <c r="N22" s="385">
        <v>1641</v>
      </c>
      <c r="O22" s="385">
        <v>2676</v>
      </c>
      <c r="P22" s="385">
        <v>2979</v>
      </c>
      <c r="Q22" s="385">
        <v>624</v>
      </c>
      <c r="R22" s="385">
        <v>7920</v>
      </c>
      <c r="S22" s="385">
        <v>0</v>
      </c>
      <c r="T22" s="385">
        <v>0</v>
      </c>
      <c r="U22" s="385">
        <v>0</v>
      </c>
      <c r="V22" s="385">
        <v>306149</v>
      </c>
      <c r="W22" s="63">
        <v>12</v>
      </c>
    </row>
    <row r="23" spans="1:23" s="99" customFormat="1" ht="23.1" customHeight="1">
      <c r="A23" s="66">
        <v>14</v>
      </c>
      <c r="B23" s="58" t="s">
        <v>1037</v>
      </c>
      <c r="C23" s="922">
        <v>87665</v>
      </c>
      <c r="D23" s="922">
        <v>0</v>
      </c>
      <c r="E23" s="922">
        <v>88031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1336</v>
      </c>
      <c r="L23" s="386">
        <v>0</v>
      </c>
      <c r="M23" s="386">
        <v>297214</v>
      </c>
      <c r="N23" s="386">
        <v>1743</v>
      </c>
      <c r="O23" s="386">
        <v>1763</v>
      </c>
      <c r="P23" s="386">
        <v>1172</v>
      </c>
      <c r="Q23" s="386">
        <v>1290</v>
      </c>
      <c r="R23" s="386">
        <v>5968</v>
      </c>
      <c r="S23" s="386">
        <v>0</v>
      </c>
      <c r="T23" s="386">
        <v>0</v>
      </c>
      <c r="U23" s="386">
        <v>0</v>
      </c>
      <c r="V23" s="386">
        <v>303183</v>
      </c>
      <c r="W23" s="67">
        <v>14</v>
      </c>
    </row>
    <row r="24" spans="1:23" s="99" customFormat="1" ht="23.1" customHeight="1">
      <c r="A24" s="62">
        <v>15</v>
      </c>
      <c r="B24" s="61" t="s">
        <v>1038</v>
      </c>
      <c r="C24" s="390">
        <v>90024</v>
      </c>
      <c r="D24" s="390">
        <v>0</v>
      </c>
      <c r="E24" s="390">
        <v>90067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714</v>
      </c>
      <c r="L24" s="384">
        <v>0</v>
      </c>
      <c r="M24" s="384">
        <v>308686</v>
      </c>
      <c r="N24" s="384">
        <v>1877</v>
      </c>
      <c r="O24" s="384">
        <v>1075</v>
      </c>
      <c r="P24" s="384">
        <v>1411</v>
      </c>
      <c r="Q24" s="384">
        <v>1093</v>
      </c>
      <c r="R24" s="384">
        <v>5458</v>
      </c>
      <c r="S24" s="384">
        <v>0</v>
      </c>
      <c r="T24" s="384">
        <v>0</v>
      </c>
      <c r="U24" s="384">
        <v>0</v>
      </c>
      <c r="V24" s="384">
        <v>314144</v>
      </c>
      <c r="W24" s="63">
        <v>15</v>
      </c>
    </row>
    <row r="25" spans="1:23" s="99" customFormat="1" ht="23.1" customHeight="1">
      <c r="A25" s="62">
        <v>16</v>
      </c>
      <c r="B25" s="61" t="s">
        <v>1039</v>
      </c>
      <c r="C25" s="390">
        <v>83448</v>
      </c>
      <c r="D25" s="390">
        <v>0</v>
      </c>
      <c r="E25" s="390">
        <v>83458</v>
      </c>
      <c r="F25" s="384">
        <v>0</v>
      </c>
      <c r="G25" s="384">
        <v>0</v>
      </c>
      <c r="H25" s="384">
        <v>0</v>
      </c>
      <c r="I25" s="384">
        <v>0</v>
      </c>
      <c r="J25" s="384">
        <v>0</v>
      </c>
      <c r="K25" s="384">
        <v>716</v>
      </c>
      <c r="L25" s="384">
        <v>0</v>
      </c>
      <c r="M25" s="384">
        <v>295895</v>
      </c>
      <c r="N25" s="384">
        <v>1658</v>
      </c>
      <c r="O25" s="384">
        <v>1003</v>
      </c>
      <c r="P25" s="384">
        <v>3118</v>
      </c>
      <c r="Q25" s="384">
        <v>970</v>
      </c>
      <c r="R25" s="384">
        <v>6749</v>
      </c>
      <c r="S25" s="384">
        <v>0</v>
      </c>
      <c r="T25" s="384">
        <v>0</v>
      </c>
      <c r="U25" s="384">
        <v>0</v>
      </c>
      <c r="V25" s="384">
        <v>302644</v>
      </c>
      <c r="W25" s="63">
        <v>16</v>
      </c>
    </row>
    <row r="26" spans="1:23" s="99" customFormat="1" ht="23.1" customHeight="1">
      <c r="A26" s="62">
        <v>17</v>
      </c>
      <c r="B26" s="61" t="s">
        <v>1040</v>
      </c>
      <c r="C26" s="390">
        <v>84627</v>
      </c>
      <c r="D26" s="390">
        <v>0</v>
      </c>
      <c r="E26" s="390">
        <v>84644</v>
      </c>
      <c r="F26" s="384">
        <v>0</v>
      </c>
      <c r="G26" s="384">
        <v>0</v>
      </c>
      <c r="H26" s="384">
        <v>0</v>
      </c>
      <c r="I26" s="384">
        <v>0</v>
      </c>
      <c r="J26" s="384">
        <v>0</v>
      </c>
      <c r="K26" s="384">
        <v>314</v>
      </c>
      <c r="L26" s="384">
        <v>0</v>
      </c>
      <c r="M26" s="384">
        <v>285954</v>
      </c>
      <c r="N26" s="384">
        <v>2188</v>
      </c>
      <c r="O26" s="384">
        <v>1024</v>
      </c>
      <c r="P26" s="384">
        <v>3708</v>
      </c>
      <c r="Q26" s="384">
        <v>1163</v>
      </c>
      <c r="R26" s="384">
        <v>8082</v>
      </c>
      <c r="S26" s="384">
        <v>0</v>
      </c>
      <c r="T26" s="384">
        <v>0</v>
      </c>
      <c r="U26" s="384">
        <v>0</v>
      </c>
      <c r="V26" s="384">
        <v>294037</v>
      </c>
      <c r="W26" s="63">
        <v>17</v>
      </c>
    </row>
    <row r="27" spans="1:23" s="99" customFormat="1" ht="23.1" customHeight="1">
      <c r="A27" s="62">
        <v>18</v>
      </c>
      <c r="B27" s="61" t="s">
        <v>1041</v>
      </c>
      <c r="C27" s="402">
        <v>89693</v>
      </c>
      <c r="D27" s="402">
        <v>0</v>
      </c>
      <c r="E27" s="402">
        <v>89728</v>
      </c>
      <c r="F27" s="385">
        <v>0</v>
      </c>
      <c r="G27" s="385">
        <v>0</v>
      </c>
      <c r="H27" s="385">
        <v>0</v>
      </c>
      <c r="I27" s="385">
        <v>0</v>
      </c>
      <c r="J27" s="385">
        <v>0</v>
      </c>
      <c r="K27" s="385">
        <v>613</v>
      </c>
      <c r="L27" s="385">
        <v>0</v>
      </c>
      <c r="M27" s="385">
        <v>282592</v>
      </c>
      <c r="N27" s="385">
        <v>1500</v>
      </c>
      <c r="O27" s="385">
        <v>923</v>
      </c>
      <c r="P27" s="385">
        <v>1293</v>
      </c>
      <c r="Q27" s="385">
        <v>462</v>
      </c>
      <c r="R27" s="385">
        <v>4177</v>
      </c>
      <c r="S27" s="385">
        <v>0</v>
      </c>
      <c r="T27" s="385">
        <v>0</v>
      </c>
      <c r="U27" s="385">
        <v>0</v>
      </c>
      <c r="V27" s="385">
        <v>286769</v>
      </c>
      <c r="W27" s="63">
        <v>18</v>
      </c>
    </row>
    <row r="28" spans="1:23" s="99" customFormat="1" ht="23.1" customHeight="1">
      <c r="A28" s="68">
        <v>19</v>
      </c>
      <c r="B28" s="58" t="s">
        <v>1042</v>
      </c>
      <c r="C28" s="922">
        <v>89854</v>
      </c>
      <c r="D28" s="922">
        <v>0</v>
      </c>
      <c r="E28" s="922">
        <v>89877</v>
      </c>
      <c r="F28" s="386">
        <v>0</v>
      </c>
      <c r="G28" s="386">
        <v>0</v>
      </c>
      <c r="H28" s="386">
        <v>0</v>
      </c>
      <c r="I28" s="386">
        <v>0</v>
      </c>
      <c r="J28" s="386">
        <v>0</v>
      </c>
      <c r="K28" s="386">
        <v>597</v>
      </c>
      <c r="L28" s="386">
        <v>0</v>
      </c>
      <c r="M28" s="386">
        <v>291058</v>
      </c>
      <c r="N28" s="386">
        <v>1680</v>
      </c>
      <c r="O28" s="386">
        <v>1244</v>
      </c>
      <c r="P28" s="386">
        <v>1913</v>
      </c>
      <c r="Q28" s="386">
        <v>1201</v>
      </c>
      <c r="R28" s="386">
        <v>6038</v>
      </c>
      <c r="S28" s="386">
        <v>0</v>
      </c>
      <c r="T28" s="386">
        <v>0</v>
      </c>
      <c r="U28" s="386">
        <v>0</v>
      </c>
      <c r="V28" s="386">
        <v>297096</v>
      </c>
      <c r="W28" s="69">
        <v>19</v>
      </c>
    </row>
    <row r="29" spans="1:23" s="99" customFormat="1" ht="23.1" customHeight="1">
      <c r="A29" s="62">
        <v>21</v>
      </c>
      <c r="B29" s="61" t="s">
        <v>1043</v>
      </c>
      <c r="C29" s="390">
        <v>99166</v>
      </c>
      <c r="D29" s="390">
        <v>0</v>
      </c>
      <c r="E29" s="390">
        <v>99173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881</v>
      </c>
      <c r="L29" s="384">
        <v>0</v>
      </c>
      <c r="M29" s="384">
        <v>265977</v>
      </c>
      <c r="N29" s="384">
        <v>1452</v>
      </c>
      <c r="O29" s="384">
        <v>2124</v>
      </c>
      <c r="P29" s="384">
        <v>969</v>
      </c>
      <c r="Q29" s="384">
        <v>1035</v>
      </c>
      <c r="R29" s="384">
        <v>5580</v>
      </c>
      <c r="S29" s="384">
        <v>0</v>
      </c>
      <c r="T29" s="384">
        <v>0</v>
      </c>
      <c r="U29" s="384">
        <v>0</v>
      </c>
      <c r="V29" s="384">
        <v>271557</v>
      </c>
      <c r="W29" s="63">
        <v>21</v>
      </c>
    </row>
    <row r="30" spans="1:23" s="99" customFormat="1" ht="23.1" customHeight="1">
      <c r="A30" s="62">
        <v>22</v>
      </c>
      <c r="B30" s="61" t="s">
        <v>1044</v>
      </c>
      <c r="C30" s="390">
        <v>101299</v>
      </c>
      <c r="D30" s="390">
        <v>12110451</v>
      </c>
      <c r="E30" s="390">
        <v>101469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1385</v>
      </c>
      <c r="L30" s="384">
        <v>0</v>
      </c>
      <c r="M30" s="384">
        <v>285584</v>
      </c>
      <c r="N30" s="384">
        <v>1701</v>
      </c>
      <c r="O30" s="384">
        <v>2117</v>
      </c>
      <c r="P30" s="384">
        <v>921</v>
      </c>
      <c r="Q30" s="384">
        <v>1072</v>
      </c>
      <c r="R30" s="384">
        <v>5811</v>
      </c>
      <c r="S30" s="384">
        <v>0</v>
      </c>
      <c r="T30" s="384">
        <v>0</v>
      </c>
      <c r="U30" s="384">
        <v>0</v>
      </c>
      <c r="V30" s="384">
        <v>291395</v>
      </c>
      <c r="W30" s="63">
        <v>22</v>
      </c>
    </row>
    <row r="31" spans="1:23" s="99" customFormat="1" ht="23.1" customHeight="1">
      <c r="A31" s="62">
        <v>23</v>
      </c>
      <c r="B31" s="61" t="s">
        <v>1045</v>
      </c>
      <c r="C31" s="390">
        <v>81484</v>
      </c>
      <c r="D31" s="390">
        <v>0</v>
      </c>
      <c r="E31" s="390">
        <v>81498</v>
      </c>
      <c r="F31" s="384">
        <v>0</v>
      </c>
      <c r="G31" s="384">
        <v>0</v>
      </c>
      <c r="H31" s="384">
        <v>0</v>
      </c>
      <c r="I31" s="384">
        <v>0</v>
      </c>
      <c r="J31" s="384">
        <v>0</v>
      </c>
      <c r="K31" s="384">
        <v>1417</v>
      </c>
      <c r="L31" s="384">
        <v>0</v>
      </c>
      <c r="M31" s="384">
        <v>227193</v>
      </c>
      <c r="N31" s="384">
        <v>1376</v>
      </c>
      <c r="O31" s="384">
        <v>2709</v>
      </c>
      <c r="P31" s="384">
        <v>1582</v>
      </c>
      <c r="Q31" s="384">
        <v>856</v>
      </c>
      <c r="R31" s="384">
        <v>6522</v>
      </c>
      <c r="S31" s="384">
        <v>0</v>
      </c>
      <c r="T31" s="384">
        <v>0</v>
      </c>
      <c r="U31" s="384">
        <v>0</v>
      </c>
      <c r="V31" s="384">
        <v>233715</v>
      </c>
      <c r="W31" s="63">
        <v>23</v>
      </c>
    </row>
    <row r="32" spans="1:23" s="99" customFormat="1" ht="23.1" customHeight="1">
      <c r="A32" s="62">
        <v>24</v>
      </c>
      <c r="B32" s="61" t="s">
        <v>1046</v>
      </c>
      <c r="C32" s="402">
        <v>104042</v>
      </c>
      <c r="D32" s="402">
        <v>0</v>
      </c>
      <c r="E32" s="402">
        <v>104083</v>
      </c>
      <c r="F32" s="385">
        <v>0</v>
      </c>
      <c r="G32" s="385">
        <v>0</v>
      </c>
      <c r="H32" s="385">
        <v>0</v>
      </c>
      <c r="I32" s="385">
        <v>0</v>
      </c>
      <c r="J32" s="385">
        <v>0</v>
      </c>
      <c r="K32" s="385">
        <v>1650</v>
      </c>
      <c r="L32" s="385">
        <v>0</v>
      </c>
      <c r="M32" s="385">
        <v>245452</v>
      </c>
      <c r="N32" s="385">
        <v>1733</v>
      </c>
      <c r="O32" s="385">
        <v>2028</v>
      </c>
      <c r="P32" s="385">
        <v>1844</v>
      </c>
      <c r="Q32" s="385">
        <v>712</v>
      </c>
      <c r="R32" s="385">
        <v>6316</v>
      </c>
      <c r="S32" s="385">
        <v>0</v>
      </c>
      <c r="T32" s="385">
        <v>0</v>
      </c>
      <c r="U32" s="385">
        <v>0</v>
      </c>
      <c r="V32" s="385">
        <v>251768</v>
      </c>
      <c r="W32" s="63">
        <v>24</v>
      </c>
    </row>
    <row r="33" spans="1:23" s="99" customFormat="1" ht="23.1" customHeight="1">
      <c r="A33" s="66">
        <v>25</v>
      </c>
      <c r="B33" s="58" t="s">
        <v>1047</v>
      </c>
      <c r="C33" s="922">
        <v>92069</v>
      </c>
      <c r="D33" s="922">
        <v>0</v>
      </c>
      <c r="E33" s="922">
        <v>92080</v>
      </c>
      <c r="F33" s="386">
        <v>0</v>
      </c>
      <c r="G33" s="386">
        <v>0</v>
      </c>
      <c r="H33" s="386">
        <v>0</v>
      </c>
      <c r="I33" s="386">
        <v>0</v>
      </c>
      <c r="J33" s="386">
        <v>0</v>
      </c>
      <c r="K33" s="386">
        <v>796</v>
      </c>
      <c r="L33" s="386">
        <v>0</v>
      </c>
      <c r="M33" s="386">
        <v>296656</v>
      </c>
      <c r="N33" s="386">
        <v>1882</v>
      </c>
      <c r="O33" s="386">
        <v>1196</v>
      </c>
      <c r="P33" s="386">
        <v>2291</v>
      </c>
      <c r="Q33" s="386">
        <v>924</v>
      </c>
      <c r="R33" s="386">
        <v>6293</v>
      </c>
      <c r="S33" s="386">
        <v>0</v>
      </c>
      <c r="T33" s="386">
        <v>0</v>
      </c>
      <c r="U33" s="386">
        <v>0</v>
      </c>
      <c r="V33" s="386">
        <v>302949</v>
      </c>
      <c r="W33" s="67">
        <v>25</v>
      </c>
    </row>
    <row r="34" spans="1:23" s="99" customFormat="1" ht="23.1" customHeight="1">
      <c r="A34" s="62">
        <v>27</v>
      </c>
      <c r="B34" s="61" t="s">
        <v>1048</v>
      </c>
      <c r="C34" s="390">
        <v>110758</v>
      </c>
      <c r="D34" s="390">
        <v>0</v>
      </c>
      <c r="E34" s="390">
        <v>110778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1466</v>
      </c>
      <c r="L34" s="384">
        <v>0</v>
      </c>
      <c r="M34" s="384">
        <v>269695</v>
      </c>
      <c r="N34" s="384">
        <v>1532</v>
      </c>
      <c r="O34" s="384">
        <v>2270</v>
      </c>
      <c r="P34" s="384">
        <v>1841</v>
      </c>
      <c r="Q34" s="384">
        <v>1118</v>
      </c>
      <c r="R34" s="384">
        <v>6761</v>
      </c>
      <c r="S34" s="384">
        <v>0</v>
      </c>
      <c r="T34" s="384">
        <v>0</v>
      </c>
      <c r="U34" s="384">
        <v>0</v>
      </c>
      <c r="V34" s="384">
        <v>276456</v>
      </c>
      <c r="W34" s="63">
        <v>27</v>
      </c>
    </row>
    <row r="35" spans="1:23" s="99" customFormat="1" ht="23.1" customHeight="1">
      <c r="A35" s="62">
        <v>28</v>
      </c>
      <c r="B35" s="61" t="s">
        <v>1049</v>
      </c>
      <c r="C35" s="390">
        <v>103366</v>
      </c>
      <c r="D35" s="390">
        <v>0</v>
      </c>
      <c r="E35" s="390">
        <v>103381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1241</v>
      </c>
      <c r="L35" s="384">
        <v>0</v>
      </c>
      <c r="M35" s="384">
        <v>276518</v>
      </c>
      <c r="N35" s="384">
        <v>2061</v>
      </c>
      <c r="O35" s="384">
        <v>2285</v>
      </c>
      <c r="P35" s="384">
        <v>3514</v>
      </c>
      <c r="Q35" s="384">
        <v>870</v>
      </c>
      <c r="R35" s="384">
        <v>8731</v>
      </c>
      <c r="S35" s="384">
        <v>0</v>
      </c>
      <c r="T35" s="384">
        <v>0</v>
      </c>
      <c r="U35" s="384">
        <v>0</v>
      </c>
      <c r="V35" s="384">
        <v>285249</v>
      </c>
      <c r="W35" s="63">
        <v>28</v>
      </c>
    </row>
    <row r="36" spans="1:23" s="99" customFormat="1" ht="23.1" customHeight="1">
      <c r="A36" s="62">
        <v>29</v>
      </c>
      <c r="B36" s="61" t="s">
        <v>1050</v>
      </c>
      <c r="C36" s="390">
        <v>107825</v>
      </c>
      <c r="D36" s="390">
        <v>0</v>
      </c>
      <c r="E36" s="390">
        <v>107887</v>
      </c>
      <c r="F36" s="384">
        <v>0</v>
      </c>
      <c r="G36" s="384">
        <v>0</v>
      </c>
      <c r="H36" s="384">
        <v>0</v>
      </c>
      <c r="I36" s="384">
        <v>0</v>
      </c>
      <c r="J36" s="384">
        <v>0</v>
      </c>
      <c r="K36" s="384">
        <v>1717</v>
      </c>
      <c r="L36" s="384">
        <v>0</v>
      </c>
      <c r="M36" s="384">
        <v>265273</v>
      </c>
      <c r="N36" s="384">
        <v>2603</v>
      </c>
      <c r="O36" s="384">
        <v>2535</v>
      </c>
      <c r="P36" s="384">
        <v>4468</v>
      </c>
      <c r="Q36" s="384">
        <v>1098</v>
      </c>
      <c r="R36" s="384">
        <v>10704</v>
      </c>
      <c r="S36" s="384">
        <v>0</v>
      </c>
      <c r="T36" s="384">
        <v>0</v>
      </c>
      <c r="U36" s="384">
        <v>0</v>
      </c>
      <c r="V36" s="384">
        <v>275977</v>
      </c>
      <c r="W36" s="63">
        <v>29</v>
      </c>
    </row>
    <row r="37" spans="1:23" s="99" customFormat="1" ht="23.1" customHeight="1">
      <c r="A37" s="62">
        <v>30</v>
      </c>
      <c r="B37" s="61" t="s">
        <v>1051</v>
      </c>
      <c r="C37" s="402">
        <v>95201</v>
      </c>
      <c r="D37" s="402">
        <v>0</v>
      </c>
      <c r="E37" s="402">
        <v>95232</v>
      </c>
      <c r="F37" s="385">
        <v>0</v>
      </c>
      <c r="G37" s="385">
        <v>0</v>
      </c>
      <c r="H37" s="385">
        <v>0</v>
      </c>
      <c r="I37" s="385">
        <v>0</v>
      </c>
      <c r="J37" s="385">
        <v>0</v>
      </c>
      <c r="K37" s="385">
        <v>945</v>
      </c>
      <c r="L37" s="385">
        <v>0</v>
      </c>
      <c r="M37" s="385">
        <v>282770</v>
      </c>
      <c r="N37" s="385">
        <v>1980</v>
      </c>
      <c r="O37" s="385">
        <v>1900</v>
      </c>
      <c r="P37" s="385">
        <v>1989</v>
      </c>
      <c r="Q37" s="385">
        <v>1078</v>
      </c>
      <c r="R37" s="385">
        <v>6947</v>
      </c>
      <c r="S37" s="385">
        <v>0</v>
      </c>
      <c r="T37" s="385">
        <v>0</v>
      </c>
      <c r="U37" s="385">
        <v>0</v>
      </c>
      <c r="V37" s="385">
        <v>289717</v>
      </c>
      <c r="W37" s="63">
        <v>30</v>
      </c>
    </row>
    <row r="38" spans="1:23" s="99" customFormat="1" ht="23.1" customHeight="1">
      <c r="A38" s="66">
        <v>31</v>
      </c>
      <c r="B38" s="58" t="s">
        <v>1052</v>
      </c>
      <c r="C38" s="922">
        <v>88266</v>
      </c>
      <c r="D38" s="922">
        <v>0</v>
      </c>
      <c r="E38" s="922">
        <v>88309</v>
      </c>
      <c r="F38" s="386">
        <v>0</v>
      </c>
      <c r="G38" s="386">
        <v>0</v>
      </c>
      <c r="H38" s="386">
        <v>0</v>
      </c>
      <c r="I38" s="386">
        <v>0</v>
      </c>
      <c r="J38" s="386">
        <v>0</v>
      </c>
      <c r="K38" s="386">
        <v>912</v>
      </c>
      <c r="L38" s="386">
        <v>0</v>
      </c>
      <c r="M38" s="386">
        <v>297517</v>
      </c>
      <c r="N38" s="386">
        <v>1776</v>
      </c>
      <c r="O38" s="386">
        <v>1588</v>
      </c>
      <c r="P38" s="386">
        <v>2345</v>
      </c>
      <c r="Q38" s="386">
        <v>1149</v>
      </c>
      <c r="R38" s="386">
        <v>6858</v>
      </c>
      <c r="S38" s="386">
        <v>0</v>
      </c>
      <c r="T38" s="386">
        <v>0</v>
      </c>
      <c r="U38" s="386">
        <v>0</v>
      </c>
      <c r="V38" s="386">
        <v>304375</v>
      </c>
      <c r="W38" s="67">
        <v>31</v>
      </c>
    </row>
    <row r="39" spans="1:23" s="99" customFormat="1" ht="23.1" customHeight="1">
      <c r="A39" s="62">
        <v>32</v>
      </c>
      <c r="B39" s="61" t="s">
        <v>1053</v>
      </c>
      <c r="C39" s="390">
        <v>89162</v>
      </c>
      <c r="D39" s="390">
        <v>0</v>
      </c>
      <c r="E39" s="390">
        <v>89354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284</v>
      </c>
      <c r="L39" s="384">
        <v>0</v>
      </c>
      <c r="M39" s="384">
        <v>314760</v>
      </c>
      <c r="N39" s="384">
        <v>1476</v>
      </c>
      <c r="O39" s="384">
        <v>784</v>
      </c>
      <c r="P39" s="384">
        <v>1938</v>
      </c>
      <c r="Q39" s="384">
        <v>1339</v>
      </c>
      <c r="R39" s="384">
        <v>5537</v>
      </c>
      <c r="S39" s="384">
        <v>0</v>
      </c>
      <c r="T39" s="384">
        <v>0</v>
      </c>
      <c r="U39" s="384">
        <v>0</v>
      </c>
      <c r="V39" s="384">
        <v>320297</v>
      </c>
      <c r="W39" s="63">
        <v>32</v>
      </c>
    </row>
    <row r="40" spans="1:23" s="99" customFormat="1" ht="23.1" customHeight="1">
      <c r="A40" s="62">
        <v>33</v>
      </c>
      <c r="B40" s="61" t="s">
        <v>1054</v>
      </c>
      <c r="C40" s="390">
        <v>90730</v>
      </c>
      <c r="D40" s="390">
        <v>0</v>
      </c>
      <c r="E40" s="390">
        <v>90811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754</v>
      </c>
      <c r="L40" s="384">
        <v>0</v>
      </c>
      <c r="M40" s="384">
        <v>298127</v>
      </c>
      <c r="N40" s="384">
        <v>1753</v>
      </c>
      <c r="O40" s="384">
        <v>1366</v>
      </c>
      <c r="P40" s="384">
        <v>2569</v>
      </c>
      <c r="Q40" s="384">
        <v>1119</v>
      </c>
      <c r="R40" s="384">
        <v>6807</v>
      </c>
      <c r="S40" s="384">
        <v>0</v>
      </c>
      <c r="T40" s="384">
        <v>0</v>
      </c>
      <c r="U40" s="384">
        <v>0</v>
      </c>
      <c r="V40" s="384">
        <v>304934</v>
      </c>
      <c r="W40" s="63">
        <v>33</v>
      </c>
    </row>
    <row r="41" spans="1:23" s="99" customFormat="1" ht="23.1" customHeight="1">
      <c r="A41" s="62">
        <v>34</v>
      </c>
      <c r="B41" s="61" t="s">
        <v>1055</v>
      </c>
      <c r="C41" s="390">
        <v>109906</v>
      </c>
      <c r="D41" s="390">
        <v>0</v>
      </c>
      <c r="E41" s="390">
        <v>109932</v>
      </c>
      <c r="F41" s="384">
        <v>0</v>
      </c>
      <c r="G41" s="384">
        <v>0</v>
      </c>
      <c r="H41" s="384">
        <v>0</v>
      </c>
      <c r="I41" s="384">
        <v>0</v>
      </c>
      <c r="J41" s="384">
        <v>0</v>
      </c>
      <c r="K41" s="384">
        <v>686</v>
      </c>
      <c r="L41" s="384">
        <v>0</v>
      </c>
      <c r="M41" s="384">
        <v>272621</v>
      </c>
      <c r="N41" s="384">
        <v>2240</v>
      </c>
      <c r="O41" s="384">
        <v>1377</v>
      </c>
      <c r="P41" s="384">
        <v>2028</v>
      </c>
      <c r="Q41" s="384">
        <v>1136</v>
      </c>
      <c r="R41" s="384">
        <v>6781</v>
      </c>
      <c r="S41" s="384">
        <v>0</v>
      </c>
      <c r="T41" s="384">
        <v>0</v>
      </c>
      <c r="U41" s="384">
        <v>0</v>
      </c>
      <c r="V41" s="384">
        <v>279402</v>
      </c>
      <c r="W41" s="63">
        <v>34</v>
      </c>
    </row>
    <row r="42" spans="1:23" s="99" customFormat="1" ht="23.1" customHeight="1">
      <c r="A42" s="62">
        <v>35</v>
      </c>
      <c r="B42" s="72" t="s">
        <v>1056</v>
      </c>
      <c r="C42" s="402">
        <v>97165</v>
      </c>
      <c r="D42" s="402">
        <v>0</v>
      </c>
      <c r="E42" s="402">
        <v>97183</v>
      </c>
      <c r="F42" s="385">
        <v>0</v>
      </c>
      <c r="G42" s="385">
        <v>0</v>
      </c>
      <c r="H42" s="385">
        <v>0</v>
      </c>
      <c r="I42" s="385">
        <v>0</v>
      </c>
      <c r="J42" s="385">
        <v>0</v>
      </c>
      <c r="K42" s="385">
        <v>841</v>
      </c>
      <c r="L42" s="385">
        <v>0</v>
      </c>
      <c r="M42" s="385">
        <v>280655</v>
      </c>
      <c r="N42" s="385">
        <v>1838</v>
      </c>
      <c r="O42" s="385">
        <v>1420</v>
      </c>
      <c r="P42" s="385">
        <v>2921</v>
      </c>
      <c r="Q42" s="385">
        <v>970</v>
      </c>
      <c r="R42" s="385">
        <v>7149</v>
      </c>
      <c r="S42" s="385">
        <v>0</v>
      </c>
      <c r="T42" s="385">
        <v>0</v>
      </c>
      <c r="U42" s="385">
        <v>0</v>
      </c>
      <c r="V42" s="385">
        <v>287804</v>
      </c>
      <c r="W42" s="63">
        <v>35</v>
      </c>
    </row>
    <row r="43" spans="1:23" s="99" customFormat="1" ht="23.1" customHeight="1">
      <c r="A43" s="66">
        <v>36</v>
      </c>
      <c r="B43" s="61" t="s">
        <v>1057</v>
      </c>
      <c r="C43" s="922">
        <v>97430</v>
      </c>
      <c r="D43" s="922">
        <v>0</v>
      </c>
      <c r="E43" s="922">
        <v>97448</v>
      </c>
      <c r="F43" s="386">
        <v>0</v>
      </c>
      <c r="G43" s="386">
        <v>0</v>
      </c>
      <c r="H43" s="386">
        <v>0</v>
      </c>
      <c r="I43" s="386">
        <v>0</v>
      </c>
      <c r="J43" s="386">
        <v>0</v>
      </c>
      <c r="K43" s="386">
        <v>360</v>
      </c>
      <c r="L43" s="386">
        <v>0</v>
      </c>
      <c r="M43" s="386">
        <v>268653</v>
      </c>
      <c r="N43" s="386">
        <v>1905</v>
      </c>
      <c r="O43" s="386">
        <v>1198</v>
      </c>
      <c r="P43" s="386">
        <v>3119</v>
      </c>
      <c r="Q43" s="386">
        <v>962</v>
      </c>
      <c r="R43" s="386">
        <v>7184</v>
      </c>
      <c r="S43" s="386">
        <v>0</v>
      </c>
      <c r="T43" s="386">
        <v>0</v>
      </c>
      <c r="U43" s="386">
        <v>0</v>
      </c>
      <c r="V43" s="386">
        <v>275837</v>
      </c>
      <c r="W43" s="67">
        <v>36</v>
      </c>
    </row>
    <row r="44" spans="1:23" s="99" customFormat="1" ht="23.1" customHeight="1">
      <c r="A44" s="62">
        <v>37</v>
      </c>
      <c r="B44" s="61" t="s">
        <v>1058</v>
      </c>
      <c r="C44" s="390">
        <v>94959</v>
      </c>
      <c r="D44" s="390">
        <v>0</v>
      </c>
      <c r="E44" s="390">
        <v>94983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548</v>
      </c>
      <c r="L44" s="384">
        <v>0</v>
      </c>
      <c r="M44" s="384">
        <v>291369</v>
      </c>
      <c r="N44" s="384">
        <v>1845</v>
      </c>
      <c r="O44" s="384">
        <v>1582</v>
      </c>
      <c r="P44" s="384">
        <v>1118</v>
      </c>
      <c r="Q44" s="384">
        <v>1035</v>
      </c>
      <c r="R44" s="384">
        <v>5580</v>
      </c>
      <c r="S44" s="384">
        <v>0</v>
      </c>
      <c r="T44" s="384">
        <v>0</v>
      </c>
      <c r="U44" s="384">
        <v>0</v>
      </c>
      <c r="V44" s="384">
        <v>296949</v>
      </c>
      <c r="W44" s="63">
        <v>37</v>
      </c>
    </row>
    <row r="45" spans="1:23" s="99" customFormat="1" ht="23.1" customHeight="1">
      <c r="A45" s="62">
        <v>38</v>
      </c>
      <c r="B45" s="61" t="s">
        <v>1059</v>
      </c>
      <c r="C45" s="390">
        <v>89284</v>
      </c>
      <c r="D45" s="390">
        <v>0</v>
      </c>
      <c r="E45" s="390">
        <v>89366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800</v>
      </c>
      <c r="L45" s="384">
        <v>0</v>
      </c>
      <c r="M45" s="384">
        <v>317732</v>
      </c>
      <c r="N45" s="384">
        <v>1703</v>
      </c>
      <c r="O45" s="384">
        <v>1167</v>
      </c>
      <c r="P45" s="384">
        <v>3027</v>
      </c>
      <c r="Q45" s="384">
        <v>1305</v>
      </c>
      <c r="R45" s="384">
        <v>7203</v>
      </c>
      <c r="S45" s="384">
        <v>0</v>
      </c>
      <c r="T45" s="384">
        <v>0</v>
      </c>
      <c r="U45" s="384">
        <v>0</v>
      </c>
      <c r="V45" s="384">
        <v>324936</v>
      </c>
      <c r="W45" s="63">
        <v>38</v>
      </c>
    </row>
    <row r="46" spans="1:23" s="99" customFormat="1" ht="23.1" customHeight="1">
      <c r="A46" s="62">
        <v>39</v>
      </c>
      <c r="B46" s="61" t="s">
        <v>1060</v>
      </c>
      <c r="C46" s="390">
        <v>93253</v>
      </c>
      <c r="D46" s="390">
        <v>0</v>
      </c>
      <c r="E46" s="390">
        <v>93262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911</v>
      </c>
      <c r="L46" s="384">
        <v>0</v>
      </c>
      <c r="M46" s="384">
        <v>280235</v>
      </c>
      <c r="N46" s="384">
        <v>2021</v>
      </c>
      <c r="O46" s="384">
        <v>1304</v>
      </c>
      <c r="P46" s="384">
        <v>4225</v>
      </c>
      <c r="Q46" s="384">
        <v>1544</v>
      </c>
      <c r="R46" s="384">
        <v>9094</v>
      </c>
      <c r="S46" s="384">
        <v>0</v>
      </c>
      <c r="T46" s="384">
        <v>0</v>
      </c>
      <c r="U46" s="384">
        <v>0</v>
      </c>
      <c r="V46" s="384">
        <v>289328</v>
      </c>
      <c r="W46" s="63">
        <v>39</v>
      </c>
    </row>
    <row r="47" spans="1:23" s="99" customFormat="1" ht="23.1" customHeight="1">
      <c r="A47" s="71">
        <v>42</v>
      </c>
      <c r="B47" s="72" t="s">
        <v>1061</v>
      </c>
      <c r="C47" s="402">
        <v>103862</v>
      </c>
      <c r="D47" s="402">
        <v>0</v>
      </c>
      <c r="E47" s="402">
        <v>103895</v>
      </c>
      <c r="F47" s="385">
        <v>0</v>
      </c>
      <c r="G47" s="385">
        <v>0</v>
      </c>
      <c r="H47" s="385">
        <v>0</v>
      </c>
      <c r="I47" s="385">
        <v>0</v>
      </c>
      <c r="J47" s="385">
        <v>0</v>
      </c>
      <c r="K47" s="385">
        <v>529</v>
      </c>
      <c r="L47" s="385">
        <v>0</v>
      </c>
      <c r="M47" s="385">
        <v>280561</v>
      </c>
      <c r="N47" s="385">
        <v>1167</v>
      </c>
      <c r="O47" s="385">
        <v>1149</v>
      </c>
      <c r="P47" s="385">
        <v>4866</v>
      </c>
      <c r="Q47" s="385">
        <v>1207</v>
      </c>
      <c r="R47" s="385">
        <v>8389</v>
      </c>
      <c r="S47" s="385">
        <v>0</v>
      </c>
      <c r="T47" s="385">
        <v>0</v>
      </c>
      <c r="U47" s="385">
        <v>0</v>
      </c>
      <c r="V47" s="385">
        <v>288949</v>
      </c>
      <c r="W47" s="73">
        <v>42</v>
      </c>
    </row>
    <row r="48" spans="1:23" s="99" customFormat="1" ht="23.1" customHeight="1">
      <c r="A48" s="66">
        <v>43</v>
      </c>
      <c r="B48" s="58" t="s">
        <v>1062</v>
      </c>
      <c r="C48" s="922">
        <v>81624</v>
      </c>
      <c r="D48" s="922">
        <v>0</v>
      </c>
      <c r="E48" s="922">
        <v>81712</v>
      </c>
      <c r="F48" s="386">
        <v>0</v>
      </c>
      <c r="G48" s="386">
        <v>0</v>
      </c>
      <c r="H48" s="386">
        <v>0</v>
      </c>
      <c r="I48" s="386">
        <v>0</v>
      </c>
      <c r="J48" s="386">
        <v>0</v>
      </c>
      <c r="K48" s="386">
        <v>491</v>
      </c>
      <c r="L48" s="386">
        <v>0</v>
      </c>
      <c r="M48" s="386">
        <v>270238</v>
      </c>
      <c r="N48" s="386">
        <v>1596</v>
      </c>
      <c r="O48" s="386">
        <v>1374</v>
      </c>
      <c r="P48" s="386">
        <v>1623</v>
      </c>
      <c r="Q48" s="386">
        <v>1041</v>
      </c>
      <c r="R48" s="386">
        <v>5633</v>
      </c>
      <c r="S48" s="386">
        <v>0</v>
      </c>
      <c r="T48" s="386">
        <v>0</v>
      </c>
      <c r="U48" s="386">
        <v>0</v>
      </c>
      <c r="V48" s="386">
        <v>275871</v>
      </c>
      <c r="W48" s="67">
        <v>43</v>
      </c>
    </row>
    <row r="49" spans="1:23" s="99" customFormat="1" ht="23.1" customHeight="1">
      <c r="A49" s="62">
        <v>44</v>
      </c>
      <c r="B49" s="61" t="s">
        <v>1063</v>
      </c>
      <c r="C49" s="390">
        <v>87347</v>
      </c>
      <c r="D49" s="390">
        <v>0</v>
      </c>
      <c r="E49" s="390">
        <v>87439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328</v>
      </c>
      <c r="L49" s="384">
        <v>0</v>
      </c>
      <c r="M49" s="384">
        <v>359348</v>
      </c>
      <c r="N49" s="384">
        <v>1826</v>
      </c>
      <c r="O49" s="384">
        <v>994</v>
      </c>
      <c r="P49" s="384">
        <v>3377</v>
      </c>
      <c r="Q49" s="384">
        <v>1073</v>
      </c>
      <c r="R49" s="384">
        <v>7269</v>
      </c>
      <c r="S49" s="384">
        <v>0</v>
      </c>
      <c r="T49" s="384">
        <v>0</v>
      </c>
      <c r="U49" s="384">
        <v>0</v>
      </c>
      <c r="V49" s="384">
        <v>366617</v>
      </c>
      <c r="W49" s="63">
        <v>44</v>
      </c>
    </row>
    <row r="50" spans="1:23" s="99" customFormat="1" ht="23.1" customHeight="1">
      <c r="A50" s="62">
        <v>45</v>
      </c>
      <c r="B50" s="61" t="s">
        <v>1064</v>
      </c>
      <c r="C50" s="390">
        <v>83122</v>
      </c>
      <c r="D50" s="390">
        <v>0</v>
      </c>
      <c r="E50" s="390">
        <v>83193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439</v>
      </c>
      <c r="L50" s="384">
        <v>0</v>
      </c>
      <c r="M50" s="384">
        <v>325758</v>
      </c>
      <c r="N50" s="384">
        <v>2647</v>
      </c>
      <c r="O50" s="384">
        <v>1215</v>
      </c>
      <c r="P50" s="384">
        <v>8456</v>
      </c>
      <c r="Q50" s="384">
        <v>781</v>
      </c>
      <c r="R50" s="384">
        <v>13099</v>
      </c>
      <c r="S50" s="384">
        <v>0</v>
      </c>
      <c r="T50" s="384">
        <v>0</v>
      </c>
      <c r="U50" s="384">
        <v>0</v>
      </c>
      <c r="V50" s="384">
        <v>338857</v>
      </c>
      <c r="W50" s="63">
        <v>45</v>
      </c>
    </row>
    <row r="51" spans="1:23" s="99" customFormat="1" ht="23.1" customHeight="1">
      <c r="A51" s="62">
        <v>46</v>
      </c>
      <c r="B51" s="61" t="s">
        <v>1065</v>
      </c>
      <c r="C51" s="390">
        <v>81078</v>
      </c>
      <c r="D51" s="390">
        <v>0</v>
      </c>
      <c r="E51" s="390">
        <v>81100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373</v>
      </c>
      <c r="L51" s="384">
        <v>0</v>
      </c>
      <c r="M51" s="384">
        <v>270255</v>
      </c>
      <c r="N51" s="384">
        <v>1926</v>
      </c>
      <c r="O51" s="384">
        <v>922</v>
      </c>
      <c r="P51" s="384">
        <v>4087</v>
      </c>
      <c r="Q51" s="384">
        <v>1277</v>
      </c>
      <c r="R51" s="384">
        <v>8212</v>
      </c>
      <c r="S51" s="384">
        <v>0</v>
      </c>
      <c r="T51" s="384">
        <v>0</v>
      </c>
      <c r="U51" s="384">
        <v>0</v>
      </c>
      <c r="V51" s="384">
        <v>278466</v>
      </c>
      <c r="W51" s="63">
        <v>46</v>
      </c>
    </row>
    <row r="52" spans="1:23" s="99" customFormat="1" ht="23.1" customHeight="1">
      <c r="A52" s="62">
        <v>47</v>
      </c>
      <c r="B52" s="61" t="s">
        <v>1066</v>
      </c>
      <c r="C52" s="402">
        <v>84499</v>
      </c>
      <c r="D52" s="402">
        <v>0</v>
      </c>
      <c r="E52" s="402">
        <v>84501</v>
      </c>
      <c r="F52" s="385">
        <v>0</v>
      </c>
      <c r="G52" s="385">
        <v>0</v>
      </c>
      <c r="H52" s="385">
        <v>0</v>
      </c>
      <c r="I52" s="385">
        <v>0</v>
      </c>
      <c r="J52" s="385">
        <v>0</v>
      </c>
      <c r="K52" s="385">
        <v>715</v>
      </c>
      <c r="L52" s="385">
        <v>0</v>
      </c>
      <c r="M52" s="385">
        <v>318489</v>
      </c>
      <c r="N52" s="385">
        <v>1912</v>
      </c>
      <c r="O52" s="385">
        <v>1125</v>
      </c>
      <c r="P52" s="385">
        <v>3255</v>
      </c>
      <c r="Q52" s="385">
        <v>1489</v>
      </c>
      <c r="R52" s="385">
        <v>7780</v>
      </c>
      <c r="S52" s="385">
        <v>0</v>
      </c>
      <c r="T52" s="385">
        <v>0</v>
      </c>
      <c r="U52" s="385">
        <v>0</v>
      </c>
      <c r="V52" s="385">
        <v>326269</v>
      </c>
      <c r="W52" s="63">
        <v>47</v>
      </c>
    </row>
    <row r="53" spans="1:23" s="99" customFormat="1" ht="23.1" customHeight="1">
      <c r="A53" s="66">
        <v>49</v>
      </c>
      <c r="B53" s="58" t="s">
        <v>1067</v>
      </c>
      <c r="C53" s="922">
        <v>91583</v>
      </c>
      <c r="D53" s="922">
        <v>0</v>
      </c>
      <c r="E53" s="922">
        <v>91595</v>
      </c>
      <c r="F53" s="386">
        <v>0</v>
      </c>
      <c r="G53" s="386">
        <v>0</v>
      </c>
      <c r="H53" s="386">
        <v>0</v>
      </c>
      <c r="I53" s="386">
        <v>0</v>
      </c>
      <c r="J53" s="386">
        <v>0</v>
      </c>
      <c r="K53" s="386">
        <v>651</v>
      </c>
      <c r="L53" s="386">
        <v>0</v>
      </c>
      <c r="M53" s="386">
        <v>322690</v>
      </c>
      <c r="N53" s="386">
        <v>1558</v>
      </c>
      <c r="O53" s="386">
        <v>1195</v>
      </c>
      <c r="P53" s="386">
        <v>7660</v>
      </c>
      <c r="Q53" s="386">
        <v>906</v>
      </c>
      <c r="R53" s="386">
        <v>11319</v>
      </c>
      <c r="S53" s="386">
        <v>0</v>
      </c>
      <c r="T53" s="386">
        <v>0</v>
      </c>
      <c r="U53" s="386">
        <v>0</v>
      </c>
      <c r="V53" s="386">
        <v>334010</v>
      </c>
      <c r="W53" s="67">
        <v>49</v>
      </c>
    </row>
    <row r="54" spans="1:23" s="99" customFormat="1" ht="23.1" customHeight="1">
      <c r="A54" s="62">
        <v>50</v>
      </c>
      <c r="B54" s="61" t="s">
        <v>1068</v>
      </c>
      <c r="C54" s="390">
        <v>91457</v>
      </c>
      <c r="D54" s="390">
        <v>0</v>
      </c>
      <c r="E54" s="390">
        <v>91457</v>
      </c>
      <c r="F54" s="384">
        <v>0</v>
      </c>
      <c r="G54" s="384">
        <v>0</v>
      </c>
      <c r="H54" s="384">
        <v>0</v>
      </c>
      <c r="I54" s="384">
        <v>0</v>
      </c>
      <c r="J54" s="384">
        <v>0</v>
      </c>
      <c r="K54" s="384">
        <v>510</v>
      </c>
      <c r="L54" s="384">
        <v>0</v>
      </c>
      <c r="M54" s="384">
        <v>345777</v>
      </c>
      <c r="N54" s="384">
        <v>2176</v>
      </c>
      <c r="O54" s="384">
        <v>1212</v>
      </c>
      <c r="P54" s="384">
        <v>8084</v>
      </c>
      <c r="Q54" s="384">
        <v>1430</v>
      </c>
      <c r="R54" s="384">
        <v>12902</v>
      </c>
      <c r="S54" s="384">
        <v>0</v>
      </c>
      <c r="T54" s="384">
        <v>0</v>
      </c>
      <c r="U54" s="384">
        <v>0</v>
      </c>
      <c r="V54" s="384">
        <v>358680</v>
      </c>
      <c r="W54" s="63">
        <v>50</v>
      </c>
    </row>
    <row r="55" spans="1:23" s="99" customFormat="1" ht="23.1" customHeight="1">
      <c r="A55" s="62">
        <v>51</v>
      </c>
      <c r="B55" s="61" t="s">
        <v>1069</v>
      </c>
      <c r="C55" s="390">
        <v>78200</v>
      </c>
      <c r="D55" s="390">
        <v>0</v>
      </c>
      <c r="E55" s="390">
        <v>78243</v>
      </c>
      <c r="F55" s="384">
        <v>0</v>
      </c>
      <c r="G55" s="384">
        <v>0</v>
      </c>
      <c r="H55" s="384">
        <v>0</v>
      </c>
      <c r="I55" s="384">
        <v>0</v>
      </c>
      <c r="J55" s="384">
        <v>0</v>
      </c>
      <c r="K55" s="384">
        <v>365</v>
      </c>
      <c r="L55" s="384">
        <v>0</v>
      </c>
      <c r="M55" s="384">
        <v>298450</v>
      </c>
      <c r="N55" s="384">
        <v>1674</v>
      </c>
      <c r="O55" s="384">
        <v>861</v>
      </c>
      <c r="P55" s="384">
        <v>4826</v>
      </c>
      <c r="Q55" s="384">
        <v>956</v>
      </c>
      <c r="R55" s="384">
        <v>8318</v>
      </c>
      <c r="S55" s="384">
        <v>0</v>
      </c>
      <c r="T55" s="384">
        <v>0</v>
      </c>
      <c r="U55" s="384">
        <v>0</v>
      </c>
      <c r="V55" s="384">
        <v>306768</v>
      </c>
      <c r="W55" s="63">
        <v>51</v>
      </c>
    </row>
    <row r="56" spans="1:23" s="99" customFormat="1" ht="23.1" customHeight="1">
      <c r="A56" s="62">
        <v>52</v>
      </c>
      <c r="B56" s="61" t="s">
        <v>1070</v>
      </c>
      <c r="C56" s="390">
        <v>76388</v>
      </c>
      <c r="D56" s="390">
        <v>0</v>
      </c>
      <c r="E56" s="390">
        <v>76417</v>
      </c>
      <c r="F56" s="384">
        <v>0</v>
      </c>
      <c r="G56" s="384">
        <v>0</v>
      </c>
      <c r="H56" s="384">
        <v>0</v>
      </c>
      <c r="I56" s="384">
        <v>0</v>
      </c>
      <c r="J56" s="384">
        <v>0</v>
      </c>
      <c r="K56" s="384">
        <v>1053</v>
      </c>
      <c r="L56" s="384">
        <v>0</v>
      </c>
      <c r="M56" s="384">
        <v>353682</v>
      </c>
      <c r="N56" s="384">
        <v>1836</v>
      </c>
      <c r="O56" s="384">
        <v>1416</v>
      </c>
      <c r="P56" s="384">
        <v>9511</v>
      </c>
      <c r="Q56" s="384">
        <v>415</v>
      </c>
      <c r="R56" s="384">
        <v>13179</v>
      </c>
      <c r="S56" s="384">
        <v>0</v>
      </c>
      <c r="T56" s="384">
        <v>0</v>
      </c>
      <c r="U56" s="384">
        <v>0</v>
      </c>
      <c r="V56" s="384">
        <v>366861</v>
      </c>
      <c r="W56" s="63">
        <v>52</v>
      </c>
    </row>
    <row r="57" spans="1:23" s="99" customFormat="1" ht="23.1" customHeight="1" thickBot="1">
      <c r="A57" s="77">
        <v>54</v>
      </c>
      <c r="B57" s="78" t="s">
        <v>1071</v>
      </c>
      <c r="C57" s="925">
        <v>93974</v>
      </c>
      <c r="D57" s="925">
        <v>0</v>
      </c>
      <c r="E57" s="925">
        <v>93986</v>
      </c>
      <c r="F57" s="392">
        <v>0</v>
      </c>
      <c r="G57" s="392">
        <v>0</v>
      </c>
      <c r="H57" s="392">
        <v>0</v>
      </c>
      <c r="I57" s="392">
        <v>0</v>
      </c>
      <c r="J57" s="392">
        <v>0</v>
      </c>
      <c r="K57" s="392">
        <v>549</v>
      </c>
      <c r="L57" s="392">
        <v>0</v>
      </c>
      <c r="M57" s="392">
        <v>325823</v>
      </c>
      <c r="N57" s="392">
        <v>2174</v>
      </c>
      <c r="O57" s="392">
        <v>1176</v>
      </c>
      <c r="P57" s="392">
        <v>9934</v>
      </c>
      <c r="Q57" s="392">
        <v>1505</v>
      </c>
      <c r="R57" s="392">
        <v>14789</v>
      </c>
      <c r="S57" s="392">
        <v>0</v>
      </c>
      <c r="T57" s="392">
        <v>0</v>
      </c>
      <c r="U57" s="392">
        <v>0</v>
      </c>
      <c r="V57" s="392">
        <v>340611</v>
      </c>
      <c r="W57" s="79">
        <v>54</v>
      </c>
    </row>
    <row r="58" spans="1:23" s="99" customFormat="1" ht="23.1" customHeight="1">
      <c r="A58" s="62">
        <v>55</v>
      </c>
      <c r="B58" s="61" t="s">
        <v>1072</v>
      </c>
      <c r="C58" s="390">
        <v>84593</v>
      </c>
      <c r="D58" s="390">
        <v>0</v>
      </c>
      <c r="E58" s="390">
        <v>84593</v>
      </c>
      <c r="F58" s="384">
        <v>0</v>
      </c>
      <c r="G58" s="384">
        <v>0</v>
      </c>
      <c r="H58" s="384">
        <v>0</v>
      </c>
      <c r="I58" s="384">
        <v>0</v>
      </c>
      <c r="J58" s="384">
        <v>0</v>
      </c>
      <c r="K58" s="384">
        <v>666</v>
      </c>
      <c r="L58" s="384">
        <v>0</v>
      </c>
      <c r="M58" s="384">
        <v>313358</v>
      </c>
      <c r="N58" s="384">
        <v>1986</v>
      </c>
      <c r="O58" s="384">
        <v>1115</v>
      </c>
      <c r="P58" s="384">
        <v>6550</v>
      </c>
      <c r="Q58" s="384">
        <v>1388</v>
      </c>
      <c r="R58" s="384">
        <v>11039</v>
      </c>
      <c r="S58" s="384">
        <v>0</v>
      </c>
      <c r="T58" s="384">
        <v>0</v>
      </c>
      <c r="U58" s="384">
        <v>0</v>
      </c>
      <c r="V58" s="384">
        <v>324397</v>
      </c>
      <c r="W58" s="63">
        <v>55</v>
      </c>
    </row>
    <row r="59" spans="1:23" s="99" customFormat="1" ht="23.1" customHeight="1">
      <c r="A59" s="62">
        <v>56</v>
      </c>
      <c r="B59" s="61" t="s">
        <v>1073</v>
      </c>
      <c r="C59" s="390">
        <v>92212</v>
      </c>
      <c r="D59" s="390">
        <v>0</v>
      </c>
      <c r="E59" s="390">
        <v>92323</v>
      </c>
      <c r="F59" s="384">
        <v>0</v>
      </c>
      <c r="G59" s="384">
        <v>0</v>
      </c>
      <c r="H59" s="384">
        <v>0</v>
      </c>
      <c r="I59" s="384">
        <v>0</v>
      </c>
      <c r="J59" s="384">
        <v>0</v>
      </c>
      <c r="K59" s="384">
        <v>567</v>
      </c>
      <c r="L59" s="384">
        <v>0</v>
      </c>
      <c r="M59" s="384">
        <v>298390</v>
      </c>
      <c r="N59" s="384">
        <v>3201</v>
      </c>
      <c r="O59" s="384">
        <v>1532</v>
      </c>
      <c r="P59" s="384">
        <v>12819</v>
      </c>
      <c r="Q59" s="384">
        <v>1056</v>
      </c>
      <c r="R59" s="384">
        <v>18609</v>
      </c>
      <c r="S59" s="384">
        <v>0</v>
      </c>
      <c r="T59" s="384">
        <v>0</v>
      </c>
      <c r="U59" s="384">
        <v>0</v>
      </c>
      <c r="V59" s="384">
        <v>316998</v>
      </c>
      <c r="W59" s="63">
        <v>56</v>
      </c>
    </row>
    <row r="60" spans="1:23" s="99" customFormat="1" ht="23.1" customHeight="1">
      <c r="A60" s="62">
        <v>57</v>
      </c>
      <c r="B60" s="61" t="s">
        <v>1074</v>
      </c>
      <c r="C60" s="390">
        <v>76474</v>
      </c>
      <c r="D60" s="390">
        <v>0</v>
      </c>
      <c r="E60" s="390">
        <v>76474</v>
      </c>
      <c r="F60" s="384">
        <v>0</v>
      </c>
      <c r="G60" s="384">
        <v>0</v>
      </c>
      <c r="H60" s="384">
        <v>0</v>
      </c>
      <c r="I60" s="384">
        <v>0</v>
      </c>
      <c r="J60" s="384">
        <v>0</v>
      </c>
      <c r="K60" s="384">
        <v>178</v>
      </c>
      <c r="L60" s="384">
        <v>0</v>
      </c>
      <c r="M60" s="384">
        <v>283047</v>
      </c>
      <c r="N60" s="384">
        <v>1221</v>
      </c>
      <c r="O60" s="384">
        <v>415</v>
      </c>
      <c r="P60" s="384">
        <v>18112</v>
      </c>
      <c r="Q60" s="384">
        <v>993</v>
      </c>
      <c r="R60" s="384">
        <v>20741</v>
      </c>
      <c r="S60" s="384">
        <v>0</v>
      </c>
      <c r="T60" s="384">
        <v>0</v>
      </c>
      <c r="U60" s="384">
        <v>0</v>
      </c>
      <c r="V60" s="384">
        <v>303787</v>
      </c>
      <c r="W60" s="63">
        <v>57</v>
      </c>
    </row>
    <row r="61" spans="1:23" s="99" customFormat="1" ht="23.1" customHeight="1">
      <c r="A61" s="62">
        <v>58</v>
      </c>
      <c r="B61" s="61" t="s">
        <v>1075</v>
      </c>
      <c r="C61" s="390">
        <v>67897</v>
      </c>
      <c r="D61" s="390">
        <v>0</v>
      </c>
      <c r="E61" s="390">
        <v>67958</v>
      </c>
      <c r="F61" s="384">
        <v>0</v>
      </c>
      <c r="G61" s="384">
        <v>0</v>
      </c>
      <c r="H61" s="384">
        <v>0</v>
      </c>
      <c r="I61" s="384">
        <v>0</v>
      </c>
      <c r="J61" s="384">
        <v>0</v>
      </c>
      <c r="K61" s="384">
        <v>403</v>
      </c>
      <c r="L61" s="384">
        <v>0</v>
      </c>
      <c r="M61" s="384">
        <v>321484</v>
      </c>
      <c r="N61" s="384">
        <v>2700</v>
      </c>
      <c r="O61" s="384">
        <v>974</v>
      </c>
      <c r="P61" s="384">
        <v>13711</v>
      </c>
      <c r="Q61" s="384">
        <v>888</v>
      </c>
      <c r="R61" s="384">
        <v>18273</v>
      </c>
      <c r="S61" s="384">
        <v>0</v>
      </c>
      <c r="T61" s="384">
        <v>0</v>
      </c>
      <c r="U61" s="384">
        <v>0</v>
      </c>
      <c r="V61" s="384">
        <v>339757</v>
      </c>
      <c r="W61" s="63">
        <v>58</v>
      </c>
    </row>
    <row r="62" spans="1:23" s="99" customFormat="1" ht="23.1" customHeight="1">
      <c r="A62" s="71">
        <v>59</v>
      </c>
      <c r="B62" s="72" t="s">
        <v>1076</v>
      </c>
      <c r="C62" s="402">
        <v>69066</v>
      </c>
      <c r="D62" s="402">
        <v>0</v>
      </c>
      <c r="E62" s="402">
        <v>69138</v>
      </c>
      <c r="F62" s="385">
        <v>0</v>
      </c>
      <c r="G62" s="385">
        <v>0</v>
      </c>
      <c r="H62" s="385">
        <v>0</v>
      </c>
      <c r="I62" s="385">
        <v>0</v>
      </c>
      <c r="J62" s="385">
        <v>0</v>
      </c>
      <c r="K62" s="385">
        <v>1115</v>
      </c>
      <c r="L62" s="385">
        <v>0</v>
      </c>
      <c r="M62" s="385">
        <v>285827</v>
      </c>
      <c r="N62" s="385">
        <v>1524</v>
      </c>
      <c r="O62" s="385">
        <v>1506</v>
      </c>
      <c r="P62" s="385">
        <v>25552</v>
      </c>
      <c r="Q62" s="385">
        <v>997</v>
      </c>
      <c r="R62" s="385">
        <v>29579</v>
      </c>
      <c r="S62" s="385">
        <v>0</v>
      </c>
      <c r="T62" s="385">
        <v>0</v>
      </c>
      <c r="U62" s="385">
        <v>0</v>
      </c>
      <c r="V62" s="385">
        <v>315406</v>
      </c>
      <c r="W62" s="73">
        <v>59</v>
      </c>
    </row>
    <row r="63" spans="1:23" s="111" customFormat="1" ht="23.1" customHeight="1">
      <c r="A63" s="74">
        <v>61</v>
      </c>
      <c r="B63" s="61" t="s">
        <v>1077</v>
      </c>
      <c r="C63" s="922">
        <v>69520</v>
      </c>
      <c r="D63" s="922">
        <v>0</v>
      </c>
      <c r="E63" s="922">
        <v>69522</v>
      </c>
      <c r="F63" s="386">
        <v>0</v>
      </c>
      <c r="G63" s="386">
        <v>0</v>
      </c>
      <c r="H63" s="386">
        <v>0</v>
      </c>
      <c r="I63" s="386">
        <v>0</v>
      </c>
      <c r="J63" s="386">
        <v>0</v>
      </c>
      <c r="K63" s="386">
        <v>424</v>
      </c>
      <c r="L63" s="386">
        <v>0</v>
      </c>
      <c r="M63" s="386">
        <v>275715</v>
      </c>
      <c r="N63" s="386">
        <v>1230</v>
      </c>
      <c r="O63" s="386">
        <v>7258</v>
      </c>
      <c r="P63" s="386">
        <v>18686</v>
      </c>
      <c r="Q63" s="386">
        <v>1201</v>
      </c>
      <c r="R63" s="386">
        <v>28374</v>
      </c>
      <c r="S63" s="386">
        <v>0</v>
      </c>
      <c r="T63" s="386">
        <v>0</v>
      </c>
      <c r="U63" s="386">
        <v>0</v>
      </c>
      <c r="V63" s="386">
        <v>304090</v>
      </c>
      <c r="W63" s="75">
        <v>61</v>
      </c>
    </row>
    <row r="64" spans="1:23" s="111" customFormat="1" ht="23.1" customHeight="1">
      <c r="A64" s="62">
        <v>65</v>
      </c>
      <c r="B64" s="61" t="s">
        <v>1078</v>
      </c>
      <c r="C64" s="390">
        <v>66333</v>
      </c>
      <c r="D64" s="390">
        <v>38400</v>
      </c>
      <c r="E64" s="390">
        <v>66300</v>
      </c>
      <c r="F64" s="384">
        <v>0</v>
      </c>
      <c r="G64" s="384">
        <v>0</v>
      </c>
      <c r="H64" s="384">
        <v>0</v>
      </c>
      <c r="I64" s="384">
        <v>0</v>
      </c>
      <c r="J64" s="384">
        <v>0</v>
      </c>
      <c r="K64" s="384">
        <v>0</v>
      </c>
      <c r="L64" s="384">
        <v>0</v>
      </c>
      <c r="M64" s="384">
        <v>356471</v>
      </c>
      <c r="N64" s="384">
        <v>1159</v>
      </c>
      <c r="O64" s="384">
        <v>331</v>
      </c>
      <c r="P64" s="384">
        <v>30308</v>
      </c>
      <c r="Q64" s="384">
        <v>1331</v>
      </c>
      <c r="R64" s="384">
        <v>33128</v>
      </c>
      <c r="S64" s="384">
        <v>0</v>
      </c>
      <c r="T64" s="384">
        <v>0</v>
      </c>
      <c r="U64" s="384">
        <v>0</v>
      </c>
      <c r="V64" s="384">
        <v>389599</v>
      </c>
      <c r="W64" s="63">
        <v>65</v>
      </c>
    </row>
    <row r="65" spans="1:23" s="111" customFormat="1" ht="23.1" customHeight="1">
      <c r="A65" s="62">
        <v>66</v>
      </c>
      <c r="B65" s="61" t="s">
        <v>1079</v>
      </c>
      <c r="C65" s="390">
        <v>81446</v>
      </c>
      <c r="D65" s="390">
        <v>0</v>
      </c>
      <c r="E65" s="390">
        <v>81467</v>
      </c>
      <c r="F65" s="384">
        <v>0</v>
      </c>
      <c r="G65" s="384">
        <v>0</v>
      </c>
      <c r="H65" s="384">
        <v>0</v>
      </c>
      <c r="I65" s="384">
        <v>0</v>
      </c>
      <c r="J65" s="384">
        <v>0</v>
      </c>
      <c r="K65" s="384">
        <v>408</v>
      </c>
      <c r="L65" s="384">
        <v>0</v>
      </c>
      <c r="M65" s="384">
        <v>328363</v>
      </c>
      <c r="N65" s="384">
        <v>3102</v>
      </c>
      <c r="O65" s="384">
        <v>1182</v>
      </c>
      <c r="P65" s="384">
        <v>15472</v>
      </c>
      <c r="Q65" s="384">
        <v>456</v>
      </c>
      <c r="R65" s="384">
        <v>20212</v>
      </c>
      <c r="S65" s="384">
        <v>0</v>
      </c>
      <c r="T65" s="384">
        <v>0</v>
      </c>
      <c r="U65" s="384">
        <v>0</v>
      </c>
      <c r="V65" s="384">
        <v>348575</v>
      </c>
      <c r="W65" s="63">
        <v>66</v>
      </c>
    </row>
    <row r="66" spans="1:23" s="111" customFormat="1" ht="23.1" customHeight="1">
      <c r="A66" s="62">
        <v>68</v>
      </c>
      <c r="B66" s="61" t="s">
        <v>1080</v>
      </c>
      <c r="C66" s="390">
        <v>70750</v>
      </c>
      <c r="D66" s="390">
        <v>0</v>
      </c>
      <c r="E66" s="390">
        <v>70757</v>
      </c>
      <c r="F66" s="384">
        <v>0</v>
      </c>
      <c r="G66" s="384">
        <v>0</v>
      </c>
      <c r="H66" s="384">
        <v>0</v>
      </c>
      <c r="I66" s="384">
        <v>0</v>
      </c>
      <c r="J66" s="384">
        <v>0</v>
      </c>
      <c r="K66" s="384">
        <v>930</v>
      </c>
      <c r="L66" s="384">
        <v>0</v>
      </c>
      <c r="M66" s="384">
        <v>327424</v>
      </c>
      <c r="N66" s="384">
        <v>2192</v>
      </c>
      <c r="O66" s="384">
        <v>1228</v>
      </c>
      <c r="P66" s="384">
        <v>10504</v>
      </c>
      <c r="Q66" s="384">
        <v>986</v>
      </c>
      <c r="R66" s="384">
        <v>14910</v>
      </c>
      <c r="S66" s="384">
        <v>0</v>
      </c>
      <c r="T66" s="384">
        <v>0</v>
      </c>
      <c r="U66" s="384">
        <v>0</v>
      </c>
      <c r="V66" s="384">
        <v>342334</v>
      </c>
      <c r="W66" s="63">
        <v>68</v>
      </c>
    </row>
    <row r="67" spans="1:23" s="111" customFormat="1" ht="23.1" customHeight="1">
      <c r="A67" s="71">
        <v>70</v>
      </c>
      <c r="B67" s="72" t="s">
        <v>1081</v>
      </c>
      <c r="C67" s="402">
        <v>78962</v>
      </c>
      <c r="D67" s="402">
        <v>0</v>
      </c>
      <c r="E67" s="402">
        <v>78980</v>
      </c>
      <c r="F67" s="385">
        <v>0</v>
      </c>
      <c r="G67" s="385">
        <v>0</v>
      </c>
      <c r="H67" s="385">
        <v>0</v>
      </c>
      <c r="I67" s="385">
        <v>0</v>
      </c>
      <c r="J67" s="385">
        <v>0</v>
      </c>
      <c r="K67" s="385">
        <v>489</v>
      </c>
      <c r="L67" s="385">
        <v>0</v>
      </c>
      <c r="M67" s="385">
        <v>291844</v>
      </c>
      <c r="N67" s="385">
        <v>1539</v>
      </c>
      <c r="O67" s="385">
        <v>894</v>
      </c>
      <c r="P67" s="385">
        <v>6646</v>
      </c>
      <c r="Q67" s="385">
        <v>1174</v>
      </c>
      <c r="R67" s="385">
        <v>10253</v>
      </c>
      <c r="S67" s="385">
        <v>0</v>
      </c>
      <c r="T67" s="385">
        <v>0</v>
      </c>
      <c r="U67" s="385">
        <v>0</v>
      </c>
      <c r="V67" s="385">
        <v>302098</v>
      </c>
      <c r="W67" s="73">
        <v>70</v>
      </c>
    </row>
    <row r="68" spans="1:23" ht="23.1" customHeight="1">
      <c r="A68" s="60">
        <v>78</v>
      </c>
      <c r="B68" s="93" t="s">
        <v>1082</v>
      </c>
      <c r="C68" s="389">
        <v>87836</v>
      </c>
      <c r="D68" s="389">
        <v>0</v>
      </c>
      <c r="E68" s="389">
        <v>87862</v>
      </c>
      <c r="F68" s="388">
        <v>0</v>
      </c>
      <c r="G68" s="388">
        <v>0</v>
      </c>
      <c r="H68" s="388">
        <v>0</v>
      </c>
      <c r="I68" s="384">
        <v>0</v>
      </c>
      <c r="J68" s="384">
        <v>0</v>
      </c>
      <c r="K68" s="384">
        <v>361</v>
      </c>
      <c r="L68" s="384">
        <v>0</v>
      </c>
      <c r="M68" s="384">
        <v>315376</v>
      </c>
      <c r="N68" s="384">
        <v>977</v>
      </c>
      <c r="O68" s="384">
        <v>670</v>
      </c>
      <c r="P68" s="384">
        <v>4324</v>
      </c>
      <c r="Q68" s="384">
        <v>869</v>
      </c>
      <c r="R68" s="388">
        <v>6840</v>
      </c>
      <c r="S68" s="388">
        <v>0</v>
      </c>
      <c r="T68" s="388">
        <v>0</v>
      </c>
      <c r="U68" s="388">
        <v>0</v>
      </c>
      <c r="V68" s="388">
        <v>322216</v>
      </c>
      <c r="W68" s="55">
        <v>78</v>
      </c>
    </row>
    <row r="69" spans="1:23" ht="23.1" customHeight="1">
      <c r="A69" s="60">
        <v>84</v>
      </c>
      <c r="B69" s="93" t="s">
        <v>1083</v>
      </c>
      <c r="C69" s="389">
        <v>89432</v>
      </c>
      <c r="D69" s="389">
        <v>0</v>
      </c>
      <c r="E69" s="389">
        <v>89435</v>
      </c>
      <c r="F69" s="388">
        <v>0</v>
      </c>
      <c r="G69" s="388">
        <v>0</v>
      </c>
      <c r="H69" s="388">
        <v>0</v>
      </c>
      <c r="I69" s="384">
        <v>0</v>
      </c>
      <c r="J69" s="384">
        <v>0</v>
      </c>
      <c r="K69" s="384">
        <v>450</v>
      </c>
      <c r="L69" s="384">
        <v>0</v>
      </c>
      <c r="M69" s="384">
        <v>309468</v>
      </c>
      <c r="N69" s="384">
        <v>2195</v>
      </c>
      <c r="O69" s="384">
        <v>1008</v>
      </c>
      <c r="P69" s="384">
        <v>8941</v>
      </c>
      <c r="Q69" s="384">
        <v>1469</v>
      </c>
      <c r="R69" s="388">
        <v>13613</v>
      </c>
      <c r="S69" s="388">
        <v>0</v>
      </c>
      <c r="T69" s="388">
        <v>0</v>
      </c>
      <c r="U69" s="388">
        <v>0</v>
      </c>
      <c r="V69" s="388">
        <v>323081</v>
      </c>
      <c r="W69" s="55">
        <v>84</v>
      </c>
    </row>
    <row r="70" spans="1:23" ht="23.1" customHeight="1">
      <c r="A70" s="60">
        <v>85</v>
      </c>
      <c r="B70" s="93" t="s">
        <v>1084</v>
      </c>
      <c r="C70" s="389">
        <v>96505</v>
      </c>
      <c r="D70" s="389">
        <v>0</v>
      </c>
      <c r="E70" s="389">
        <v>96527</v>
      </c>
      <c r="F70" s="388">
        <v>0</v>
      </c>
      <c r="G70" s="388">
        <v>0</v>
      </c>
      <c r="H70" s="388">
        <v>0</v>
      </c>
      <c r="I70" s="917">
        <v>0</v>
      </c>
      <c r="J70" s="384">
        <v>0</v>
      </c>
      <c r="K70" s="384">
        <v>812</v>
      </c>
      <c r="L70" s="384">
        <v>0</v>
      </c>
      <c r="M70" s="384">
        <v>299844</v>
      </c>
      <c r="N70" s="384">
        <v>2170</v>
      </c>
      <c r="O70" s="384">
        <v>1182</v>
      </c>
      <c r="P70" s="917">
        <v>7344</v>
      </c>
      <c r="Q70" s="384">
        <v>1103</v>
      </c>
      <c r="R70" s="388">
        <v>11799</v>
      </c>
      <c r="S70" s="388">
        <v>0</v>
      </c>
      <c r="T70" s="388">
        <v>0</v>
      </c>
      <c r="U70" s="388">
        <v>0</v>
      </c>
      <c r="V70" s="388">
        <v>311644</v>
      </c>
      <c r="W70" s="55">
        <v>85</v>
      </c>
    </row>
    <row r="71" spans="1:23" ht="23.1" customHeight="1">
      <c r="A71" s="60">
        <v>89</v>
      </c>
      <c r="B71" s="93" t="s">
        <v>1085</v>
      </c>
      <c r="C71" s="389">
        <v>81085</v>
      </c>
      <c r="D71" s="389">
        <v>0</v>
      </c>
      <c r="E71" s="389">
        <v>81086</v>
      </c>
      <c r="F71" s="388">
        <v>0</v>
      </c>
      <c r="G71" s="388">
        <v>0</v>
      </c>
      <c r="H71" s="388">
        <v>0</v>
      </c>
      <c r="I71" s="384">
        <v>0</v>
      </c>
      <c r="J71" s="384">
        <v>0</v>
      </c>
      <c r="K71" s="384">
        <v>561</v>
      </c>
      <c r="L71" s="384">
        <v>0</v>
      </c>
      <c r="M71" s="384">
        <v>319677</v>
      </c>
      <c r="N71" s="384">
        <v>1851</v>
      </c>
      <c r="O71" s="384">
        <v>836</v>
      </c>
      <c r="P71" s="384">
        <v>3136</v>
      </c>
      <c r="Q71" s="384">
        <v>782</v>
      </c>
      <c r="R71" s="384">
        <v>6605</v>
      </c>
      <c r="S71" s="384">
        <v>0</v>
      </c>
      <c r="T71" s="384">
        <v>0</v>
      </c>
      <c r="U71" s="384">
        <v>0</v>
      </c>
      <c r="V71" s="388">
        <v>326282</v>
      </c>
      <c r="W71" s="55">
        <v>89</v>
      </c>
    </row>
    <row r="72" spans="1:23" ht="23.1" customHeight="1">
      <c r="A72" s="60">
        <v>90</v>
      </c>
      <c r="B72" s="93" t="s">
        <v>1086</v>
      </c>
      <c r="C72" s="391">
        <v>80507</v>
      </c>
      <c r="D72" s="391">
        <v>0</v>
      </c>
      <c r="E72" s="391">
        <v>80531</v>
      </c>
      <c r="F72" s="404">
        <v>0</v>
      </c>
      <c r="G72" s="404">
        <v>0</v>
      </c>
      <c r="H72" s="404">
        <v>0</v>
      </c>
      <c r="I72" s="385">
        <v>0</v>
      </c>
      <c r="J72" s="385">
        <v>0</v>
      </c>
      <c r="K72" s="385">
        <v>523</v>
      </c>
      <c r="L72" s="385">
        <v>0</v>
      </c>
      <c r="M72" s="385">
        <v>301015</v>
      </c>
      <c r="N72" s="385">
        <v>2061</v>
      </c>
      <c r="O72" s="385">
        <v>1094</v>
      </c>
      <c r="P72" s="385">
        <v>4749</v>
      </c>
      <c r="Q72" s="385">
        <v>994</v>
      </c>
      <c r="R72" s="385">
        <v>8898</v>
      </c>
      <c r="S72" s="385">
        <v>0</v>
      </c>
      <c r="T72" s="385">
        <v>0</v>
      </c>
      <c r="U72" s="385">
        <v>0</v>
      </c>
      <c r="V72" s="404">
        <v>309913</v>
      </c>
      <c r="W72" s="55">
        <v>90</v>
      </c>
    </row>
    <row r="73" spans="1:23" ht="23.1" customHeight="1">
      <c r="A73" s="57">
        <v>91</v>
      </c>
      <c r="B73" s="92" t="s">
        <v>1087</v>
      </c>
      <c r="C73" s="927">
        <v>100407</v>
      </c>
      <c r="D73" s="927">
        <v>0</v>
      </c>
      <c r="E73" s="927">
        <v>100407</v>
      </c>
      <c r="F73" s="396">
        <v>0</v>
      </c>
      <c r="G73" s="396">
        <v>0</v>
      </c>
      <c r="H73" s="396">
        <v>0</v>
      </c>
      <c r="I73" s="396">
        <v>0</v>
      </c>
      <c r="J73" s="396">
        <v>0</v>
      </c>
      <c r="K73" s="396">
        <v>826</v>
      </c>
      <c r="L73" s="396">
        <v>0</v>
      </c>
      <c r="M73" s="396">
        <v>314611</v>
      </c>
      <c r="N73" s="396">
        <v>1946</v>
      </c>
      <c r="O73" s="396">
        <v>1225</v>
      </c>
      <c r="P73" s="396">
        <v>3758</v>
      </c>
      <c r="Q73" s="396">
        <v>672</v>
      </c>
      <c r="R73" s="396">
        <v>7601</v>
      </c>
      <c r="S73" s="396">
        <v>0</v>
      </c>
      <c r="T73" s="396">
        <v>0</v>
      </c>
      <c r="U73" s="396">
        <v>0</v>
      </c>
      <c r="V73" s="396">
        <v>322212</v>
      </c>
      <c r="W73" s="59">
        <v>91</v>
      </c>
    </row>
    <row r="74" spans="1:23" ht="23.1" customHeight="1">
      <c r="A74" s="60">
        <v>92</v>
      </c>
      <c r="B74" s="93" t="s">
        <v>1088</v>
      </c>
      <c r="C74" s="389">
        <v>102520</v>
      </c>
      <c r="D74" s="389">
        <v>0</v>
      </c>
      <c r="E74" s="389">
        <v>102656</v>
      </c>
      <c r="F74" s="388">
        <v>0</v>
      </c>
      <c r="G74" s="388">
        <v>0</v>
      </c>
      <c r="H74" s="388">
        <v>0</v>
      </c>
      <c r="I74" s="388">
        <v>0</v>
      </c>
      <c r="J74" s="388">
        <v>0</v>
      </c>
      <c r="K74" s="388">
        <v>908</v>
      </c>
      <c r="L74" s="388">
        <v>0</v>
      </c>
      <c r="M74" s="388">
        <v>300803</v>
      </c>
      <c r="N74" s="388">
        <v>2255</v>
      </c>
      <c r="O74" s="388">
        <v>1851</v>
      </c>
      <c r="P74" s="388">
        <v>4171</v>
      </c>
      <c r="Q74" s="388">
        <v>1302</v>
      </c>
      <c r="R74" s="388">
        <v>9580</v>
      </c>
      <c r="S74" s="388">
        <v>0</v>
      </c>
      <c r="T74" s="388">
        <v>0</v>
      </c>
      <c r="U74" s="388">
        <v>0</v>
      </c>
      <c r="V74" s="388">
        <v>310383</v>
      </c>
      <c r="W74" s="55">
        <v>92</v>
      </c>
    </row>
    <row r="75" spans="1:23" ht="23.1" customHeight="1">
      <c r="A75" s="60">
        <v>94</v>
      </c>
      <c r="B75" s="93" t="s">
        <v>1089</v>
      </c>
      <c r="C75" s="389">
        <v>100947</v>
      </c>
      <c r="D75" s="389">
        <v>810626</v>
      </c>
      <c r="E75" s="389">
        <v>100965</v>
      </c>
      <c r="F75" s="388">
        <v>0</v>
      </c>
      <c r="G75" s="388">
        <v>0</v>
      </c>
      <c r="H75" s="388">
        <v>0</v>
      </c>
      <c r="I75" s="388">
        <v>0</v>
      </c>
      <c r="J75" s="388">
        <v>0</v>
      </c>
      <c r="K75" s="388">
        <v>1685</v>
      </c>
      <c r="L75" s="388">
        <v>0</v>
      </c>
      <c r="M75" s="388">
        <v>277916</v>
      </c>
      <c r="N75" s="388">
        <v>1815</v>
      </c>
      <c r="O75" s="388">
        <v>2286</v>
      </c>
      <c r="P75" s="388">
        <v>1013</v>
      </c>
      <c r="Q75" s="388">
        <v>922</v>
      </c>
      <c r="R75" s="388">
        <v>6035</v>
      </c>
      <c r="S75" s="388">
        <v>0</v>
      </c>
      <c r="T75" s="388">
        <v>0</v>
      </c>
      <c r="U75" s="388">
        <v>0</v>
      </c>
      <c r="V75" s="388">
        <v>283950</v>
      </c>
      <c r="W75" s="55">
        <v>94</v>
      </c>
    </row>
    <row r="76" spans="1:23" s="99" customFormat="1" ht="23.1" customHeight="1">
      <c r="A76" s="62">
        <v>301</v>
      </c>
      <c r="B76" s="61" t="s">
        <v>1090</v>
      </c>
      <c r="C76" s="390">
        <v>237559</v>
      </c>
      <c r="D76" s="390">
        <v>0</v>
      </c>
      <c r="E76" s="390">
        <v>237559</v>
      </c>
      <c r="F76" s="384">
        <v>838</v>
      </c>
      <c r="G76" s="384">
        <v>28935</v>
      </c>
      <c r="H76" s="384">
        <v>466</v>
      </c>
      <c r="I76" s="384">
        <v>40</v>
      </c>
      <c r="J76" s="384">
        <v>850</v>
      </c>
      <c r="K76" s="384">
        <v>31554</v>
      </c>
      <c r="L76" s="384">
        <v>0</v>
      </c>
      <c r="M76" s="384">
        <v>0</v>
      </c>
      <c r="N76" s="384">
        <v>0</v>
      </c>
      <c r="O76" s="384">
        <v>0</v>
      </c>
      <c r="P76" s="384">
        <v>0</v>
      </c>
      <c r="Q76" s="384">
        <v>0</v>
      </c>
      <c r="R76" s="384">
        <v>0</v>
      </c>
      <c r="S76" s="384">
        <v>0</v>
      </c>
      <c r="T76" s="384">
        <v>43</v>
      </c>
      <c r="U76" s="384">
        <v>0</v>
      </c>
      <c r="V76" s="384">
        <v>43</v>
      </c>
      <c r="W76" s="63">
        <v>301</v>
      </c>
    </row>
    <row r="77" spans="1:23" s="99" customFormat="1" ht="23.1" customHeight="1">
      <c r="A77" s="62">
        <v>302</v>
      </c>
      <c r="B77" s="61" t="s">
        <v>1091</v>
      </c>
      <c r="C77" s="402">
        <v>225937</v>
      </c>
      <c r="D77" s="402">
        <v>0</v>
      </c>
      <c r="E77" s="402">
        <v>225937</v>
      </c>
      <c r="F77" s="385">
        <v>814</v>
      </c>
      <c r="G77" s="385">
        <v>62221</v>
      </c>
      <c r="H77" s="385">
        <v>432</v>
      </c>
      <c r="I77" s="385">
        <v>24</v>
      </c>
      <c r="J77" s="385">
        <v>1142</v>
      </c>
      <c r="K77" s="385">
        <v>66574</v>
      </c>
      <c r="L77" s="385">
        <v>0</v>
      </c>
      <c r="M77" s="385">
        <v>0</v>
      </c>
      <c r="N77" s="385">
        <v>0</v>
      </c>
      <c r="O77" s="385">
        <v>0</v>
      </c>
      <c r="P77" s="385">
        <v>0</v>
      </c>
      <c r="Q77" s="385">
        <v>0</v>
      </c>
      <c r="R77" s="385">
        <v>0</v>
      </c>
      <c r="S77" s="385">
        <v>0</v>
      </c>
      <c r="T77" s="385">
        <v>113</v>
      </c>
      <c r="U77" s="385">
        <v>0</v>
      </c>
      <c r="V77" s="385">
        <v>113</v>
      </c>
      <c r="W77" s="63">
        <v>302</v>
      </c>
    </row>
    <row r="78" spans="1:23" s="99" customFormat="1" ht="23.1" customHeight="1">
      <c r="A78" s="66">
        <v>303</v>
      </c>
      <c r="B78" s="58" t="s">
        <v>1092</v>
      </c>
      <c r="C78" s="922">
        <v>253671</v>
      </c>
      <c r="D78" s="922">
        <v>0</v>
      </c>
      <c r="E78" s="922">
        <v>253671</v>
      </c>
      <c r="F78" s="386">
        <v>1354</v>
      </c>
      <c r="G78" s="386">
        <v>52894</v>
      </c>
      <c r="H78" s="386">
        <v>308</v>
      </c>
      <c r="I78" s="386">
        <v>89</v>
      </c>
      <c r="J78" s="386">
        <v>1989</v>
      </c>
      <c r="K78" s="386">
        <v>56636</v>
      </c>
      <c r="L78" s="386">
        <v>0</v>
      </c>
      <c r="M78" s="386">
        <v>0</v>
      </c>
      <c r="N78" s="386">
        <v>0</v>
      </c>
      <c r="O78" s="386">
        <v>0</v>
      </c>
      <c r="P78" s="386">
        <v>0</v>
      </c>
      <c r="Q78" s="386">
        <v>0</v>
      </c>
      <c r="R78" s="386">
        <v>0</v>
      </c>
      <c r="S78" s="386">
        <v>0</v>
      </c>
      <c r="T78" s="386">
        <v>69</v>
      </c>
      <c r="U78" s="386">
        <v>0</v>
      </c>
      <c r="V78" s="386">
        <v>69</v>
      </c>
      <c r="W78" s="67">
        <v>303</v>
      </c>
    </row>
    <row r="79" spans="1:23" s="99" customFormat="1" ht="23.1" customHeight="1">
      <c r="A79" s="62">
        <v>304</v>
      </c>
      <c r="B79" s="61" t="s">
        <v>1093</v>
      </c>
      <c r="C79" s="390">
        <v>227240</v>
      </c>
      <c r="D79" s="390">
        <v>0</v>
      </c>
      <c r="E79" s="390">
        <v>227240</v>
      </c>
      <c r="F79" s="384">
        <v>800</v>
      </c>
      <c r="G79" s="384">
        <v>61354</v>
      </c>
      <c r="H79" s="384">
        <v>338</v>
      </c>
      <c r="I79" s="384">
        <v>196</v>
      </c>
      <c r="J79" s="384">
        <v>778</v>
      </c>
      <c r="K79" s="384">
        <v>63466</v>
      </c>
      <c r="L79" s="384">
        <v>0</v>
      </c>
      <c r="M79" s="384">
        <v>0</v>
      </c>
      <c r="N79" s="384">
        <v>0</v>
      </c>
      <c r="O79" s="384">
        <v>0</v>
      </c>
      <c r="P79" s="384">
        <v>0</v>
      </c>
      <c r="Q79" s="384">
        <v>0</v>
      </c>
      <c r="R79" s="384">
        <v>0</v>
      </c>
      <c r="S79" s="384">
        <v>0</v>
      </c>
      <c r="T79" s="384">
        <v>209</v>
      </c>
      <c r="U79" s="384">
        <v>0</v>
      </c>
      <c r="V79" s="384">
        <v>209</v>
      </c>
      <c r="W79" s="63">
        <v>304</v>
      </c>
    </row>
    <row r="80" spans="1:23" s="99" customFormat="1" ht="23.1" customHeight="1">
      <c r="A80" s="62">
        <v>305</v>
      </c>
      <c r="B80" s="61" t="s">
        <v>1094</v>
      </c>
      <c r="C80" s="390">
        <v>156731</v>
      </c>
      <c r="D80" s="390">
        <v>0</v>
      </c>
      <c r="E80" s="390">
        <v>156731</v>
      </c>
      <c r="F80" s="384">
        <v>910</v>
      </c>
      <c r="G80" s="384">
        <v>124350</v>
      </c>
      <c r="H80" s="384">
        <v>1220</v>
      </c>
      <c r="I80" s="384">
        <v>208</v>
      </c>
      <c r="J80" s="384">
        <v>779</v>
      </c>
      <c r="K80" s="384">
        <v>128145</v>
      </c>
      <c r="L80" s="384">
        <v>0</v>
      </c>
      <c r="M80" s="384">
        <v>0</v>
      </c>
      <c r="N80" s="384">
        <v>0</v>
      </c>
      <c r="O80" s="384">
        <v>0</v>
      </c>
      <c r="P80" s="384">
        <v>0</v>
      </c>
      <c r="Q80" s="384">
        <v>0</v>
      </c>
      <c r="R80" s="384">
        <v>0</v>
      </c>
      <c r="S80" s="384">
        <v>0</v>
      </c>
      <c r="T80" s="384">
        <v>201</v>
      </c>
      <c r="U80" s="384">
        <v>0</v>
      </c>
      <c r="V80" s="384">
        <v>201</v>
      </c>
      <c r="W80" s="63">
        <v>305</v>
      </c>
    </row>
    <row r="81" spans="1:23" s="99" customFormat="1" ht="23.1" customHeight="1">
      <c r="A81" s="62">
        <v>306</v>
      </c>
      <c r="B81" s="61" t="s">
        <v>1095</v>
      </c>
      <c r="C81" s="390">
        <v>138254</v>
      </c>
      <c r="D81" s="390">
        <v>0</v>
      </c>
      <c r="E81" s="390">
        <v>138254</v>
      </c>
      <c r="F81" s="384">
        <v>933</v>
      </c>
      <c r="G81" s="384">
        <v>121347</v>
      </c>
      <c r="H81" s="384">
        <v>1544</v>
      </c>
      <c r="I81" s="384">
        <v>208</v>
      </c>
      <c r="J81" s="384">
        <v>951</v>
      </c>
      <c r="K81" s="384">
        <v>127912</v>
      </c>
      <c r="L81" s="384">
        <v>0</v>
      </c>
      <c r="M81" s="384">
        <v>0</v>
      </c>
      <c r="N81" s="384">
        <v>0</v>
      </c>
      <c r="O81" s="384">
        <v>0</v>
      </c>
      <c r="P81" s="384">
        <v>0</v>
      </c>
      <c r="Q81" s="384">
        <v>0</v>
      </c>
      <c r="R81" s="384">
        <v>0</v>
      </c>
      <c r="S81" s="384">
        <v>0</v>
      </c>
      <c r="T81" s="384">
        <v>212</v>
      </c>
      <c r="U81" s="384">
        <v>0</v>
      </c>
      <c r="V81" s="384">
        <v>212</v>
      </c>
      <c r="W81" s="63">
        <v>306</v>
      </c>
    </row>
    <row r="82" spans="1:23" s="99" customFormat="1" ht="23.1" customHeight="1">
      <c r="A82" s="62"/>
      <c r="B82" s="61"/>
      <c r="C82" s="402"/>
      <c r="D82" s="402"/>
      <c r="E82" s="402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63"/>
    </row>
    <row r="83" spans="1:23" s="99" customFormat="1" ht="23.1" customHeight="1">
      <c r="A83" s="68"/>
      <c r="B83" s="58"/>
      <c r="C83" s="922"/>
      <c r="D83" s="922"/>
      <c r="E83" s="922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69"/>
    </row>
    <row r="84" spans="1:23" s="99" customFormat="1" ht="23.1" customHeight="1">
      <c r="A84" s="62"/>
      <c r="B84" s="61"/>
      <c r="C84" s="390"/>
      <c r="D84" s="390"/>
      <c r="E84" s="390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63"/>
    </row>
    <row r="85" spans="1:23" s="99" customFormat="1" ht="23.1" customHeight="1">
      <c r="A85" s="62"/>
      <c r="B85" s="61"/>
      <c r="C85" s="390"/>
      <c r="D85" s="390"/>
      <c r="E85" s="390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63"/>
    </row>
    <row r="86" spans="1:23" s="99" customFormat="1" ht="23.1" customHeight="1">
      <c r="A86" s="62"/>
      <c r="B86" s="61"/>
      <c r="C86" s="390"/>
      <c r="D86" s="390"/>
      <c r="E86" s="390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63"/>
    </row>
    <row r="87" spans="1:23" s="99" customFormat="1" ht="23.1" customHeight="1">
      <c r="A87" s="62"/>
      <c r="B87" s="61"/>
      <c r="C87" s="402"/>
      <c r="D87" s="402"/>
      <c r="E87" s="402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385"/>
      <c r="S87" s="385"/>
      <c r="T87" s="385"/>
      <c r="U87" s="385"/>
      <c r="V87" s="385"/>
      <c r="W87" s="63"/>
    </row>
    <row r="88" spans="1:23" s="99" customFormat="1" ht="23.1" customHeight="1">
      <c r="A88" s="66"/>
      <c r="B88" s="58"/>
      <c r="C88" s="922"/>
      <c r="D88" s="922"/>
      <c r="E88" s="922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67"/>
    </row>
    <row r="89" spans="1:23" s="99" customFormat="1" ht="23.1" customHeight="1">
      <c r="A89" s="62"/>
      <c r="B89" s="61"/>
      <c r="C89" s="390"/>
      <c r="D89" s="390"/>
      <c r="E89" s="390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63"/>
    </row>
    <row r="90" spans="1:23" s="99" customFormat="1" ht="23.1" customHeight="1">
      <c r="A90" s="62"/>
      <c r="B90" s="61"/>
      <c r="C90" s="390"/>
      <c r="D90" s="390"/>
      <c r="E90" s="390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63"/>
    </row>
    <row r="91" spans="1:23" s="99" customFormat="1" ht="23.1" customHeight="1">
      <c r="A91" s="62"/>
      <c r="B91" s="61"/>
      <c r="C91" s="390"/>
      <c r="D91" s="390"/>
      <c r="E91" s="390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63"/>
    </row>
    <row r="92" spans="1:23" s="99" customFormat="1" ht="23.1" customHeight="1">
      <c r="A92" s="62"/>
      <c r="B92" s="61"/>
      <c r="C92" s="402"/>
      <c r="D92" s="402"/>
      <c r="E92" s="402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385"/>
      <c r="S92" s="385"/>
      <c r="T92" s="385"/>
      <c r="U92" s="385"/>
      <c r="V92" s="385"/>
      <c r="W92" s="63"/>
    </row>
    <row r="93" spans="1:23" s="99" customFormat="1" ht="23.1" customHeight="1">
      <c r="A93" s="66"/>
      <c r="B93" s="58"/>
      <c r="C93" s="922"/>
      <c r="D93" s="922"/>
      <c r="E93" s="922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386"/>
      <c r="V93" s="386"/>
      <c r="W93" s="67"/>
    </row>
    <row r="94" spans="1:23" s="99" customFormat="1" ht="23.1" customHeight="1">
      <c r="A94" s="62"/>
      <c r="B94" s="61"/>
      <c r="C94" s="390"/>
      <c r="D94" s="390"/>
      <c r="E94" s="390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63"/>
    </row>
    <row r="95" spans="1:23" s="99" customFormat="1" ht="23.1" customHeight="1">
      <c r="A95" s="62"/>
      <c r="B95" s="61"/>
      <c r="C95" s="390"/>
      <c r="D95" s="390"/>
      <c r="E95" s="390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63"/>
    </row>
    <row r="96" spans="1:23" s="99" customFormat="1" ht="23.1" customHeight="1">
      <c r="A96" s="62"/>
      <c r="B96" s="61"/>
      <c r="C96" s="390"/>
      <c r="D96" s="390"/>
      <c r="E96" s="390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63"/>
    </row>
    <row r="97" spans="1:23" s="99" customFormat="1" ht="23.1" customHeight="1">
      <c r="A97" s="62"/>
      <c r="B97" s="72"/>
      <c r="C97" s="402"/>
      <c r="D97" s="402"/>
      <c r="E97" s="402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385"/>
      <c r="S97" s="385"/>
      <c r="T97" s="385"/>
      <c r="U97" s="385"/>
      <c r="V97" s="385"/>
      <c r="W97" s="63"/>
    </row>
    <row r="98" spans="1:23" s="99" customFormat="1" ht="23.1" customHeight="1">
      <c r="A98" s="66"/>
      <c r="B98" s="61"/>
      <c r="C98" s="922"/>
      <c r="D98" s="922"/>
      <c r="E98" s="922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6"/>
      <c r="T98" s="386"/>
      <c r="U98" s="386"/>
      <c r="V98" s="386"/>
      <c r="W98" s="67"/>
    </row>
    <row r="99" spans="1:23" s="99" customFormat="1" ht="23.1" customHeight="1">
      <c r="A99" s="62"/>
      <c r="B99" s="61"/>
      <c r="C99" s="390"/>
      <c r="D99" s="390"/>
      <c r="E99" s="390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63"/>
    </row>
    <row r="100" spans="1:23" s="99" customFormat="1" ht="23.1" customHeight="1">
      <c r="A100" s="62"/>
      <c r="B100" s="61"/>
      <c r="C100" s="390"/>
      <c r="D100" s="390"/>
      <c r="E100" s="390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63"/>
    </row>
    <row r="101" spans="1:23" s="99" customFormat="1" ht="23.1" customHeight="1">
      <c r="A101" s="62"/>
      <c r="B101" s="61"/>
      <c r="C101" s="390"/>
      <c r="D101" s="390"/>
      <c r="E101" s="390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63"/>
    </row>
    <row r="102" spans="1:23" s="99" customFormat="1" ht="23.1" customHeight="1">
      <c r="A102" s="71"/>
      <c r="B102" s="72"/>
      <c r="C102" s="402"/>
      <c r="D102" s="402"/>
      <c r="E102" s="402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73"/>
    </row>
    <row r="103" spans="1:23" s="99" customFormat="1" ht="23.1" customHeight="1">
      <c r="A103" s="66"/>
      <c r="B103" s="58"/>
      <c r="C103" s="922"/>
      <c r="D103" s="922"/>
      <c r="E103" s="922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67"/>
    </row>
    <row r="104" spans="1:23" s="99" customFormat="1" ht="23.1" customHeight="1">
      <c r="A104" s="62"/>
      <c r="B104" s="61"/>
      <c r="C104" s="390"/>
      <c r="D104" s="390"/>
      <c r="E104" s="390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63"/>
    </row>
    <row r="105" spans="1:23" s="99" customFormat="1" ht="23.1" customHeight="1">
      <c r="A105" s="62"/>
      <c r="B105" s="61"/>
      <c r="C105" s="390"/>
      <c r="D105" s="390"/>
      <c r="E105" s="390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63"/>
    </row>
    <row r="106" spans="1:23" s="99" customFormat="1" ht="23.1" customHeight="1">
      <c r="A106" s="62"/>
      <c r="B106" s="61"/>
      <c r="C106" s="390"/>
      <c r="D106" s="390"/>
      <c r="E106" s="390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63"/>
    </row>
    <row r="107" spans="1:23" s="99" customFormat="1" ht="23.1" customHeight="1" thickBot="1">
      <c r="A107" s="77"/>
      <c r="B107" s="78"/>
      <c r="C107" s="925"/>
      <c r="D107" s="925"/>
      <c r="E107" s="925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79"/>
    </row>
    <row r="108" spans="1:23" s="99" customFormat="1" ht="23.1" customHeight="1">
      <c r="A108" s="65"/>
      <c r="C108" s="416"/>
      <c r="D108" s="416"/>
      <c r="E108" s="416"/>
      <c r="F108" s="416"/>
      <c r="G108" s="416"/>
      <c r="H108" s="416"/>
      <c r="I108" s="416"/>
      <c r="J108" s="416"/>
      <c r="K108" s="416"/>
      <c r="L108" s="416"/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  <c r="W108" s="65"/>
    </row>
    <row r="109" spans="1:23" s="99" customFormat="1" ht="23.1" customHeight="1">
      <c r="A109" s="65"/>
      <c r="C109" s="416"/>
      <c r="D109" s="416"/>
      <c r="E109" s="416"/>
      <c r="F109" s="416"/>
      <c r="G109" s="416"/>
      <c r="H109" s="416"/>
      <c r="I109" s="416"/>
      <c r="J109" s="416"/>
      <c r="K109" s="416"/>
      <c r="L109" s="416"/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  <c r="W109" s="65"/>
    </row>
    <row r="110" spans="1:23" s="99" customFormat="1" ht="23.1" customHeight="1">
      <c r="A110" s="65"/>
      <c r="C110" s="416"/>
      <c r="D110" s="416"/>
      <c r="E110" s="416"/>
      <c r="F110" s="416"/>
      <c r="G110" s="416"/>
      <c r="H110" s="416"/>
      <c r="I110" s="416"/>
      <c r="J110" s="416"/>
      <c r="K110" s="416"/>
      <c r="L110" s="416"/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  <c r="W110" s="65"/>
    </row>
    <row r="111" spans="1:23" s="99" customFormat="1" ht="23.1" customHeight="1">
      <c r="A111" s="65"/>
      <c r="C111" s="416"/>
      <c r="D111" s="416"/>
      <c r="E111" s="416"/>
      <c r="F111" s="416"/>
      <c r="G111" s="416"/>
      <c r="H111" s="416"/>
      <c r="I111" s="416"/>
      <c r="J111" s="416"/>
      <c r="K111" s="416"/>
      <c r="L111" s="416"/>
      <c r="M111" s="416"/>
      <c r="N111" s="416"/>
      <c r="O111" s="416"/>
      <c r="P111" s="416"/>
      <c r="Q111" s="416"/>
      <c r="R111" s="416"/>
      <c r="S111" s="416"/>
      <c r="T111" s="416"/>
      <c r="U111" s="416"/>
      <c r="V111" s="416"/>
      <c r="W111" s="65"/>
    </row>
    <row r="112" spans="1:23" s="99" customFormat="1" ht="23.1" customHeight="1">
      <c r="A112" s="65"/>
      <c r="C112" s="416"/>
      <c r="D112" s="416"/>
      <c r="E112" s="416"/>
      <c r="F112" s="416"/>
      <c r="G112" s="416"/>
      <c r="H112" s="416"/>
      <c r="I112" s="416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65"/>
    </row>
    <row r="113" spans="1:23" s="99" customFormat="1" ht="23.1" customHeight="1">
      <c r="A113" s="65"/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  <c r="O113" s="416"/>
      <c r="P113" s="416"/>
      <c r="Q113" s="416"/>
      <c r="R113" s="416"/>
      <c r="S113" s="416"/>
      <c r="T113" s="416"/>
      <c r="U113" s="416"/>
      <c r="V113" s="416"/>
      <c r="W113" s="65"/>
    </row>
    <row r="114" spans="1:23" s="99" customFormat="1" ht="23.1" customHeight="1">
      <c r="A114" s="65"/>
      <c r="C114" s="416"/>
      <c r="D114" s="416"/>
      <c r="E114" s="416"/>
      <c r="F114" s="416"/>
      <c r="G114" s="416"/>
      <c r="H114" s="416"/>
      <c r="I114" s="416"/>
      <c r="J114" s="416"/>
      <c r="K114" s="416"/>
      <c r="L114" s="416"/>
      <c r="M114" s="416"/>
      <c r="N114" s="416"/>
      <c r="O114" s="416"/>
      <c r="P114" s="416"/>
      <c r="Q114" s="416"/>
      <c r="R114" s="416"/>
      <c r="S114" s="416"/>
      <c r="T114" s="416"/>
      <c r="U114" s="416"/>
      <c r="V114" s="416"/>
      <c r="W114" s="65"/>
    </row>
    <row r="115" spans="1:23" s="99" customFormat="1" ht="23.1" customHeight="1">
      <c r="A115" s="65"/>
      <c r="C115" s="416"/>
      <c r="D115" s="416"/>
      <c r="E115" s="416"/>
      <c r="F115" s="416"/>
      <c r="G115" s="416"/>
      <c r="H115" s="416"/>
      <c r="I115" s="416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  <c r="V115" s="416"/>
      <c r="W115" s="65"/>
    </row>
    <row r="116" spans="1:23" s="99" customFormat="1" ht="23.1" customHeight="1">
      <c r="A116" s="65"/>
      <c r="C116" s="416"/>
      <c r="D116" s="416"/>
      <c r="E116" s="416"/>
      <c r="F116" s="416"/>
      <c r="G116" s="416"/>
      <c r="H116" s="416"/>
      <c r="I116" s="416"/>
      <c r="J116" s="416"/>
      <c r="K116" s="416"/>
      <c r="L116" s="416"/>
      <c r="M116" s="416"/>
      <c r="N116" s="416"/>
      <c r="O116" s="416"/>
      <c r="P116" s="416"/>
      <c r="Q116" s="416"/>
      <c r="R116" s="416"/>
      <c r="S116" s="416"/>
      <c r="T116" s="416"/>
      <c r="U116" s="416"/>
      <c r="V116" s="416"/>
      <c r="W116" s="65"/>
    </row>
    <row r="117" spans="1:23" ht="23.1" customHeight="1"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</row>
    <row r="118" spans="1:23" ht="23.1" customHeight="1"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</row>
    <row r="119" spans="1:23" ht="23.1" customHeight="1"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</row>
    <row r="120" spans="1:23" ht="23.1" customHeight="1"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</row>
    <row r="121" spans="1:23" ht="23.1" customHeight="1"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</row>
    <row r="122" spans="1:23" ht="23.1" customHeight="1"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</row>
    <row r="123" spans="1:23" ht="23.1" customHeight="1"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</row>
  </sheetData>
  <mergeCells count="13">
    <mergeCell ref="F4:J4"/>
    <mergeCell ref="M5:M7"/>
    <mergeCell ref="L4:L7"/>
    <mergeCell ref="Q6:Q7"/>
    <mergeCell ref="R6:R7"/>
    <mergeCell ref="N4:U4"/>
    <mergeCell ref="S5:S7"/>
    <mergeCell ref="T5:T7"/>
    <mergeCell ref="U5:U7"/>
    <mergeCell ref="N5:R5"/>
    <mergeCell ref="N6:N7"/>
    <mergeCell ref="O6:O7"/>
    <mergeCell ref="P6:P7"/>
  </mergeCells>
  <phoneticPr fontId="2"/>
  <printOptions horizontalCentered="1"/>
  <pageMargins left="0.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1" max="1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1"/>
  <dimension ref="A1:AK107"/>
  <sheetViews>
    <sheetView showGridLines="0" view="pageBreakPreview" zoomScale="70" zoomScaleNormal="75" zoomScaleSheetLayoutView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1.75" style="6" customWidth="1"/>
    <col min="3" max="3" width="12.625" style="103" customWidth="1"/>
    <col min="4" max="4" width="14.375" style="103" bestFit="1" customWidth="1"/>
    <col min="5" max="6" width="15.125" style="103" customWidth="1"/>
    <col min="7" max="7" width="13.625" style="103" customWidth="1"/>
    <col min="8" max="8" width="14.25" style="103" customWidth="1"/>
    <col min="9" max="9" width="14.375" style="103" customWidth="1"/>
    <col min="10" max="10" width="14.375" style="103" bestFit="1" customWidth="1"/>
    <col min="11" max="11" width="12.875" style="103" customWidth="1"/>
    <col min="12" max="12" width="15" style="103" customWidth="1"/>
    <col min="13" max="13" width="16.375" style="103" customWidth="1"/>
    <col min="14" max="14" width="17" style="103" customWidth="1"/>
    <col min="15" max="16" width="15.75" style="103" customWidth="1"/>
    <col min="17" max="17" width="17.5" style="103" customWidth="1"/>
    <col min="18" max="18" width="5.875" style="134" customWidth="1"/>
    <col min="19" max="16384" width="9" style="6"/>
  </cols>
  <sheetData>
    <row r="1" spans="1:37" ht="30.95" customHeight="1">
      <c r="A1" s="4" t="s">
        <v>560</v>
      </c>
      <c r="R1" s="6"/>
    </row>
    <row r="2" spans="1:37" s="82" customFormat="1" ht="22.5" customHeight="1" thickBot="1"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9" t="s">
        <v>542</v>
      </c>
      <c r="R2" s="83"/>
      <c r="S2" s="83"/>
    </row>
    <row r="3" spans="1:37" s="111" customFormat="1" ht="24.95" customHeight="1">
      <c r="A3" s="17" t="s">
        <v>122</v>
      </c>
      <c r="B3" s="18"/>
      <c r="C3" s="331"/>
      <c r="D3" s="417"/>
      <c r="E3" s="417"/>
      <c r="F3" s="417"/>
      <c r="G3" s="417"/>
      <c r="H3" s="417"/>
      <c r="I3" s="1651" t="s">
        <v>947</v>
      </c>
      <c r="J3" s="417"/>
      <c r="K3" s="417"/>
      <c r="L3" s="417"/>
      <c r="M3" s="417"/>
      <c r="N3" s="417"/>
      <c r="O3" s="417"/>
      <c r="P3" s="417"/>
      <c r="Q3" s="418"/>
      <c r="R3" s="16" t="s">
        <v>423</v>
      </c>
    </row>
    <row r="4" spans="1:37" s="111" customFormat="1" ht="24.95" customHeight="1">
      <c r="A4" s="26" t="s">
        <v>424</v>
      </c>
      <c r="B4" s="27"/>
      <c r="C4" s="326"/>
      <c r="D4" s="2842" t="s">
        <v>894</v>
      </c>
      <c r="E4" s="2837" t="s">
        <v>895</v>
      </c>
      <c r="F4" s="2838"/>
      <c r="G4" s="2838"/>
      <c r="H4" s="2838"/>
      <c r="I4" s="2838"/>
      <c r="J4" s="2838"/>
      <c r="K4" s="2839" t="s">
        <v>896</v>
      </c>
      <c r="L4" s="105"/>
      <c r="M4" s="127"/>
      <c r="N4" s="127"/>
      <c r="O4" s="127"/>
      <c r="P4" s="127"/>
      <c r="Q4" s="127"/>
      <c r="R4" s="25" t="s">
        <v>424</v>
      </c>
    </row>
    <row r="5" spans="1:37" s="111" customFormat="1" ht="24.95" customHeight="1">
      <c r="A5" s="26" t="s">
        <v>425</v>
      </c>
      <c r="B5" s="27" t="s">
        <v>393</v>
      </c>
      <c r="C5" s="325" t="s">
        <v>435</v>
      </c>
      <c r="D5" s="2843"/>
      <c r="E5" s="1769" t="s">
        <v>985</v>
      </c>
      <c r="F5" s="1766" t="s">
        <v>949</v>
      </c>
      <c r="G5" s="1649" t="s">
        <v>951</v>
      </c>
      <c r="H5" s="1649" t="s">
        <v>882</v>
      </c>
      <c r="I5" s="1649" t="s">
        <v>954</v>
      </c>
      <c r="J5" s="2834" t="s">
        <v>893</v>
      </c>
      <c r="K5" s="2840"/>
      <c r="L5" s="106" t="s">
        <v>561</v>
      </c>
      <c r="M5" s="129" t="s">
        <v>512</v>
      </c>
      <c r="N5" s="129" t="s">
        <v>987</v>
      </c>
      <c r="O5" s="129" t="s">
        <v>380</v>
      </c>
      <c r="P5" s="129" t="s">
        <v>253</v>
      </c>
      <c r="Q5" s="129" t="s">
        <v>369</v>
      </c>
      <c r="R5" s="25" t="s">
        <v>425</v>
      </c>
    </row>
    <row r="6" spans="1:37" s="111" customFormat="1" ht="24.95" customHeight="1">
      <c r="A6" s="26" t="s">
        <v>426</v>
      </c>
      <c r="B6" s="27"/>
      <c r="C6" s="325" t="s">
        <v>451</v>
      </c>
      <c r="D6" s="2843"/>
      <c r="E6" s="1770"/>
      <c r="F6" s="1771"/>
      <c r="G6" s="1646"/>
      <c r="H6" s="1645"/>
      <c r="I6" s="1646"/>
      <c r="J6" s="2835"/>
      <c r="K6" s="2840"/>
      <c r="L6" s="106" t="s">
        <v>562</v>
      </c>
      <c r="M6" s="129" t="s">
        <v>368</v>
      </c>
      <c r="N6" s="2845" t="s">
        <v>986</v>
      </c>
      <c r="O6" s="129"/>
      <c r="P6" s="129" t="s">
        <v>256</v>
      </c>
      <c r="Q6" s="129"/>
      <c r="R6" s="25" t="s">
        <v>426</v>
      </c>
    </row>
    <row r="7" spans="1:37" s="111" customFormat="1" ht="24.95" customHeight="1" thickBot="1">
      <c r="A7" s="45" t="s">
        <v>427</v>
      </c>
      <c r="B7" s="46"/>
      <c r="C7" s="899"/>
      <c r="D7" s="2844"/>
      <c r="E7" s="1767" t="s">
        <v>948</v>
      </c>
      <c r="F7" s="1768" t="s">
        <v>950</v>
      </c>
      <c r="G7" s="1647" t="s">
        <v>953</v>
      </c>
      <c r="H7" s="1650" t="s">
        <v>952</v>
      </c>
      <c r="I7" s="1647" t="s">
        <v>955</v>
      </c>
      <c r="J7" s="2836"/>
      <c r="K7" s="2841"/>
      <c r="L7" s="107"/>
      <c r="M7" s="130"/>
      <c r="N7" s="2846"/>
      <c r="O7" s="130"/>
      <c r="P7" s="130"/>
      <c r="Q7" s="130"/>
      <c r="R7" s="44" t="s">
        <v>427</v>
      </c>
    </row>
    <row r="8" spans="1:37" s="108" customFormat="1" ht="30" customHeight="1">
      <c r="A8" s="13"/>
      <c r="B8" s="95" t="s">
        <v>6</v>
      </c>
      <c r="C8" s="928">
        <v>0</v>
      </c>
      <c r="D8" s="929">
        <v>5856</v>
      </c>
      <c r="E8" s="926">
        <v>9244</v>
      </c>
      <c r="F8" s="926">
        <v>6984</v>
      </c>
      <c r="G8" s="926">
        <v>4995</v>
      </c>
      <c r="H8" s="926">
        <v>884</v>
      </c>
      <c r="I8" s="926">
        <v>1063</v>
      </c>
      <c r="J8" s="926">
        <v>4303</v>
      </c>
      <c r="K8" s="926">
        <v>0</v>
      </c>
      <c r="L8" s="926">
        <v>2372</v>
      </c>
      <c r="M8" s="930">
        <v>403858</v>
      </c>
      <c r="N8" s="930">
        <v>3890</v>
      </c>
      <c r="O8" s="930">
        <v>11350</v>
      </c>
      <c r="P8" s="930">
        <v>0</v>
      </c>
      <c r="Q8" s="930">
        <v>419098</v>
      </c>
      <c r="R8" s="93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</row>
    <row r="9" spans="1:37" s="108" customFormat="1" ht="30" customHeight="1">
      <c r="A9" s="22"/>
      <c r="B9" s="29" t="s">
        <v>1023</v>
      </c>
      <c r="C9" s="932">
        <v>0</v>
      </c>
      <c r="D9" s="933">
        <v>0</v>
      </c>
      <c r="E9" s="388">
        <v>9244</v>
      </c>
      <c r="F9" s="388">
        <v>6984</v>
      </c>
      <c r="G9" s="388">
        <v>4995</v>
      </c>
      <c r="H9" s="388">
        <v>884</v>
      </c>
      <c r="I9" s="388">
        <v>1063</v>
      </c>
      <c r="J9" s="388">
        <v>4303</v>
      </c>
      <c r="K9" s="388">
        <v>0</v>
      </c>
      <c r="L9" s="388">
        <v>2464</v>
      </c>
      <c r="M9" s="387">
        <v>417214</v>
      </c>
      <c r="N9" s="387">
        <v>2275</v>
      </c>
      <c r="O9" s="387">
        <v>7421</v>
      </c>
      <c r="P9" s="387">
        <v>0</v>
      </c>
      <c r="Q9" s="387">
        <v>426911</v>
      </c>
      <c r="R9" s="934"/>
    </row>
    <row r="10" spans="1:37" s="108" customFormat="1" ht="30" customHeight="1">
      <c r="A10" s="22"/>
      <c r="B10" s="29" t="s">
        <v>1024</v>
      </c>
      <c r="C10" s="932">
        <v>0</v>
      </c>
      <c r="D10" s="933">
        <v>5856</v>
      </c>
      <c r="E10" s="388">
        <v>0</v>
      </c>
      <c r="F10" s="388">
        <v>0</v>
      </c>
      <c r="G10" s="388">
        <v>0</v>
      </c>
      <c r="H10" s="388">
        <v>0</v>
      </c>
      <c r="I10" s="388">
        <v>0</v>
      </c>
      <c r="J10" s="388">
        <v>0</v>
      </c>
      <c r="K10" s="388">
        <v>0</v>
      </c>
      <c r="L10" s="388">
        <v>1526</v>
      </c>
      <c r="M10" s="387">
        <v>282115</v>
      </c>
      <c r="N10" s="387">
        <v>18603</v>
      </c>
      <c r="O10" s="387">
        <v>47160</v>
      </c>
      <c r="P10" s="387">
        <v>0</v>
      </c>
      <c r="Q10" s="387">
        <v>347878</v>
      </c>
      <c r="R10" s="934"/>
    </row>
    <row r="11" spans="1:37" s="108" customFormat="1" ht="30" customHeight="1">
      <c r="A11" s="22"/>
      <c r="B11" s="29" t="s">
        <v>1025</v>
      </c>
      <c r="C11" s="388">
        <v>0</v>
      </c>
      <c r="D11" s="388">
        <v>0</v>
      </c>
      <c r="E11" s="388">
        <v>9168</v>
      </c>
      <c r="F11" s="388">
        <v>6992</v>
      </c>
      <c r="G11" s="388">
        <v>5080</v>
      </c>
      <c r="H11" s="388">
        <v>905</v>
      </c>
      <c r="I11" s="388">
        <v>1000</v>
      </c>
      <c r="J11" s="388">
        <v>4391</v>
      </c>
      <c r="K11" s="388">
        <v>0</v>
      </c>
      <c r="L11" s="388">
        <v>2524</v>
      </c>
      <c r="M11" s="387">
        <v>415525</v>
      </c>
      <c r="N11" s="387">
        <v>2245</v>
      </c>
      <c r="O11" s="387">
        <v>6791</v>
      </c>
      <c r="P11" s="387">
        <v>0</v>
      </c>
      <c r="Q11" s="387">
        <v>424562</v>
      </c>
      <c r="R11" s="934"/>
    </row>
    <row r="12" spans="1:37" s="108" customFormat="1" ht="30" customHeight="1">
      <c r="A12" s="109"/>
      <c r="B12" s="133" t="s">
        <v>1026</v>
      </c>
      <c r="C12" s="391">
        <v>0</v>
      </c>
      <c r="D12" s="391">
        <v>0</v>
      </c>
      <c r="E12" s="391">
        <v>10178</v>
      </c>
      <c r="F12" s="391">
        <v>6878</v>
      </c>
      <c r="G12" s="391">
        <v>3959</v>
      </c>
      <c r="H12" s="391">
        <v>621</v>
      </c>
      <c r="I12" s="391">
        <v>1835</v>
      </c>
      <c r="J12" s="391">
        <v>3234</v>
      </c>
      <c r="K12" s="391">
        <v>0</v>
      </c>
      <c r="L12" s="391">
        <v>1735</v>
      </c>
      <c r="M12" s="395">
        <v>437760</v>
      </c>
      <c r="N12" s="395">
        <v>2644</v>
      </c>
      <c r="O12" s="395">
        <v>15087</v>
      </c>
      <c r="P12" s="395">
        <v>0</v>
      </c>
      <c r="Q12" s="395">
        <v>455491</v>
      </c>
      <c r="R12" s="935"/>
    </row>
    <row r="13" spans="1:37" ht="23.1" customHeight="1">
      <c r="A13" s="57">
        <v>1</v>
      </c>
      <c r="B13" s="92" t="s">
        <v>1027</v>
      </c>
      <c r="C13" s="396">
        <v>0</v>
      </c>
      <c r="D13" s="396">
        <v>0</v>
      </c>
      <c r="E13" s="396">
        <v>8028</v>
      </c>
      <c r="F13" s="396">
        <v>6598</v>
      </c>
      <c r="G13" s="396">
        <v>5579</v>
      </c>
      <c r="H13" s="396">
        <v>755</v>
      </c>
      <c r="I13" s="396">
        <v>1110</v>
      </c>
      <c r="J13" s="396">
        <v>8504</v>
      </c>
      <c r="K13" s="396">
        <v>0</v>
      </c>
      <c r="L13" s="396">
        <v>2278</v>
      </c>
      <c r="M13" s="936">
        <v>416770</v>
      </c>
      <c r="N13" s="936">
        <v>0</v>
      </c>
      <c r="O13" s="936">
        <v>11518</v>
      </c>
      <c r="P13" s="936">
        <v>0</v>
      </c>
      <c r="Q13" s="936">
        <v>428288</v>
      </c>
      <c r="R13" s="937">
        <v>1</v>
      </c>
    </row>
    <row r="14" spans="1:37" ht="23.1" customHeight="1">
      <c r="A14" s="60">
        <v>2</v>
      </c>
      <c r="B14" s="93" t="s">
        <v>1028</v>
      </c>
      <c r="C14" s="388">
        <v>0</v>
      </c>
      <c r="D14" s="388">
        <v>0</v>
      </c>
      <c r="E14" s="388">
        <v>10259</v>
      </c>
      <c r="F14" s="388">
        <v>6760</v>
      </c>
      <c r="G14" s="388">
        <v>4348</v>
      </c>
      <c r="H14" s="388">
        <v>573</v>
      </c>
      <c r="I14" s="388">
        <v>1531</v>
      </c>
      <c r="J14" s="388">
        <v>3493</v>
      </c>
      <c r="K14" s="388">
        <v>0</v>
      </c>
      <c r="L14" s="388">
        <v>2742</v>
      </c>
      <c r="M14" s="387">
        <v>421188</v>
      </c>
      <c r="N14" s="387">
        <v>0</v>
      </c>
      <c r="O14" s="387">
        <v>0</v>
      </c>
      <c r="P14" s="387">
        <v>0</v>
      </c>
      <c r="Q14" s="387">
        <v>421188</v>
      </c>
      <c r="R14" s="934">
        <v>2</v>
      </c>
    </row>
    <row r="15" spans="1:37" ht="23.1" customHeight="1">
      <c r="A15" s="60">
        <v>3</v>
      </c>
      <c r="B15" s="93" t="s">
        <v>1029</v>
      </c>
      <c r="C15" s="388">
        <v>0</v>
      </c>
      <c r="D15" s="388">
        <v>0</v>
      </c>
      <c r="E15" s="388">
        <v>9427</v>
      </c>
      <c r="F15" s="388">
        <v>7008</v>
      </c>
      <c r="G15" s="388">
        <v>9192</v>
      </c>
      <c r="H15" s="388">
        <v>1277</v>
      </c>
      <c r="I15" s="388">
        <v>0</v>
      </c>
      <c r="J15" s="388">
        <v>0</v>
      </c>
      <c r="K15" s="388">
        <v>0</v>
      </c>
      <c r="L15" s="388">
        <v>4462</v>
      </c>
      <c r="M15" s="387">
        <v>398859</v>
      </c>
      <c r="N15" s="387">
        <v>0</v>
      </c>
      <c r="O15" s="387">
        <v>0</v>
      </c>
      <c r="P15" s="387">
        <v>0</v>
      </c>
      <c r="Q15" s="387">
        <v>398859</v>
      </c>
      <c r="R15" s="934">
        <v>3</v>
      </c>
    </row>
    <row r="16" spans="1:37" ht="23.1" customHeight="1">
      <c r="A16" s="60">
        <v>6</v>
      </c>
      <c r="B16" s="93" t="s">
        <v>1030</v>
      </c>
      <c r="C16" s="388">
        <v>0</v>
      </c>
      <c r="D16" s="388">
        <v>0</v>
      </c>
      <c r="E16" s="388">
        <v>8448</v>
      </c>
      <c r="F16" s="388">
        <v>6133</v>
      </c>
      <c r="G16" s="388">
        <v>4987</v>
      </c>
      <c r="H16" s="388">
        <v>642</v>
      </c>
      <c r="I16" s="388">
        <v>1606</v>
      </c>
      <c r="J16" s="388">
        <v>5284</v>
      </c>
      <c r="K16" s="388">
        <v>0</v>
      </c>
      <c r="L16" s="388">
        <v>958</v>
      </c>
      <c r="M16" s="400">
        <v>400822</v>
      </c>
      <c r="N16" s="400">
        <v>0</v>
      </c>
      <c r="O16" s="400">
        <v>13853</v>
      </c>
      <c r="P16" s="400">
        <v>0</v>
      </c>
      <c r="Q16" s="387">
        <v>414675</v>
      </c>
      <c r="R16" s="934">
        <v>6</v>
      </c>
    </row>
    <row r="17" spans="1:18" ht="23.1" customHeight="1">
      <c r="A17" s="60">
        <v>7</v>
      </c>
      <c r="B17" s="93" t="s">
        <v>1031</v>
      </c>
      <c r="C17" s="404">
        <v>0</v>
      </c>
      <c r="D17" s="404">
        <v>0</v>
      </c>
      <c r="E17" s="404">
        <v>8769</v>
      </c>
      <c r="F17" s="404">
        <v>6019</v>
      </c>
      <c r="G17" s="404">
        <v>6875</v>
      </c>
      <c r="H17" s="404">
        <v>612</v>
      </c>
      <c r="I17" s="404">
        <v>1603</v>
      </c>
      <c r="J17" s="404">
        <v>10593</v>
      </c>
      <c r="K17" s="404">
        <v>0</v>
      </c>
      <c r="L17" s="404">
        <v>1077</v>
      </c>
      <c r="M17" s="906">
        <v>417897</v>
      </c>
      <c r="N17" s="906">
        <v>0</v>
      </c>
      <c r="O17" s="906">
        <v>8248</v>
      </c>
      <c r="P17" s="906">
        <v>0</v>
      </c>
      <c r="Q17" s="938">
        <v>426145</v>
      </c>
      <c r="R17" s="934">
        <v>7</v>
      </c>
    </row>
    <row r="18" spans="1:18" ht="23.1" customHeight="1">
      <c r="A18" s="57">
        <v>8</v>
      </c>
      <c r="B18" s="92" t="s">
        <v>1032</v>
      </c>
      <c r="C18" s="396">
        <v>0</v>
      </c>
      <c r="D18" s="396">
        <v>0</v>
      </c>
      <c r="E18" s="396">
        <v>9414</v>
      </c>
      <c r="F18" s="396">
        <v>7612</v>
      </c>
      <c r="G18" s="396">
        <v>2907</v>
      </c>
      <c r="H18" s="396">
        <v>677</v>
      </c>
      <c r="I18" s="396">
        <v>1057</v>
      </c>
      <c r="J18" s="396">
        <v>0</v>
      </c>
      <c r="K18" s="396">
        <v>0</v>
      </c>
      <c r="L18" s="396">
        <v>2959</v>
      </c>
      <c r="M18" s="936">
        <v>414426</v>
      </c>
      <c r="N18" s="936">
        <v>217</v>
      </c>
      <c r="O18" s="936">
        <v>217</v>
      </c>
      <c r="P18" s="936">
        <v>0</v>
      </c>
      <c r="Q18" s="936">
        <v>414860</v>
      </c>
      <c r="R18" s="937">
        <v>8</v>
      </c>
    </row>
    <row r="19" spans="1:18" ht="23.1" customHeight="1">
      <c r="A19" s="60">
        <v>9</v>
      </c>
      <c r="B19" s="93" t="s">
        <v>1033</v>
      </c>
      <c r="C19" s="388">
        <v>0</v>
      </c>
      <c r="D19" s="388">
        <v>0</v>
      </c>
      <c r="E19" s="388">
        <v>7771</v>
      </c>
      <c r="F19" s="388">
        <v>6628</v>
      </c>
      <c r="G19" s="388">
        <v>1413</v>
      </c>
      <c r="H19" s="388">
        <v>446</v>
      </c>
      <c r="I19" s="388">
        <v>1540</v>
      </c>
      <c r="J19" s="388">
        <v>4959</v>
      </c>
      <c r="K19" s="388">
        <v>0</v>
      </c>
      <c r="L19" s="388">
        <v>1284</v>
      </c>
      <c r="M19" s="387">
        <v>413004</v>
      </c>
      <c r="N19" s="387">
        <v>5137</v>
      </c>
      <c r="O19" s="387">
        <v>10790</v>
      </c>
      <c r="P19" s="387">
        <v>0</v>
      </c>
      <c r="Q19" s="387">
        <v>428931</v>
      </c>
      <c r="R19" s="934">
        <v>9</v>
      </c>
    </row>
    <row r="20" spans="1:18" ht="23.1" customHeight="1">
      <c r="A20" s="60">
        <v>10</v>
      </c>
      <c r="B20" s="93" t="s">
        <v>1034</v>
      </c>
      <c r="C20" s="388">
        <v>0</v>
      </c>
      <c r="D20" s="388">
        <v>0</v>
      </c>
      <c r="E20" s="388">
        <v>8694</v>
      </c>
      <c r="F20" s="388">
        <v>6877</v>
      </c>
      <c r="G20" s="388">
        <v>3367</v>
      </c>
      <c r="H20" s="388">
        <v>524</v>
      </c>
      <c r="I20" s="388">
        <v>1604</v>
      </c>
      <c r="J20" s="388">
        <v>7304</v>
      </c>
      <c r="K20" s="388">
        <v>0</v>
      </c>
      <c r="L20" s="388">
        <v>1027</v>
      </c>
      <c r="M20" s="387">
        <v>429315</v>
      </c>
      <c r="N20" s="387">
        <v>0</v>
      </c>
      <c r="O20" s="387">
        <v>3095</v>
      </c>
      <c r="P20" s="387">
        <v>0</v>
      </c>
      <c r="Q20" s="387">
        <v>432410</v>
      </c>
      <c r="R20" s="934">
        <v>10</v>
      </c>
    </row>
    <row r="21" spans="1:18" s="99" customFormat="1" ht="23.1" customHeight="1">
      <c r="A21" s="62">
        <v>11</v>
      </c>
      <c r="B21" s="61" t="s">
        <v>1035</v>
      </c>
      <c r="C21" s="384">
        <v>0</v>
      </c>
      <c r="D21" s="384">
        <v>0</v>
      </c>
      <c r="E21" s="384">
        <v>10883</v>
      </c>
      <c r="F21" s="384">
        <v>7465</v>
      </c>
      <c r="G21" s="384">
        <v>6601</v>
      </c>
      <c r="H21" s="384">
        <v>785</v>
      </c>
      <c r="I21" s="384">
        <v>1279</v>
      </c>
      <c r="J21" s="384">
        <v>0</v>
      </c>
      <c r="K21" s="384">
        <v>0</v>
      </c>
      <c r="L21" s="384">
        <v>393</v>
      </c>
      <c r="M21" s="400">
        <v>427656</v>
      </c>
      <c r="N21" s="400">
        <v>0</v>
      </c>
      <c r="O21" s="400">
        <v>7301</v>
      </c>
      <c r="P21" s="400">
        <v>0</v>
      </c>
      <c r="Q21" s="400">
        <v>434958</v>
      </c>
      <c r="R21" s="939">
        <v>11</v>
      </c>
    </row>
    <row r="22" spans="1:18" s="99" customFormat="1" ht="23.1" customHeight="1">
      <c r="A22" s="62">
        <v>12</v>
      </c>
      <c r="B22" s="61" t="s">
        <v>1036</v>
      </c>
      <c r="C22" s="385">
        <v>0</v>
      </c>
      <c r="D22" s="385">
        <v>0</v>
      </c>
      <c r="E22" s="385">
        <v>9571</v>
      </c>
      <c r="F22" s="385">
        <v>7032</v>
      </c>
      <c r="G22" s="385">
        <v>2075</v>
      </c>
      <c r="H22" s="385">
        <v>1064</v>
      </c>
      <c r="I22" s="385">
        <v>1546</v>
      </c>
      <c r="J22" s="385">
        <v>0</v>
      </c>
      <c r="K22" s="385">
        <v>0</v>
      </c>
      <c r="L22" s="385">
        <v>2585</v>
      </c>
      <c r="M22" s="906">
        <v>420580</v>
      </c>
      <c r="N22" s="906">
        <v>15934</v>
      </c>
      <c r="O22" s="906">
        <v>11673</v>
      </c>
      <c r="P22" s="906">
        <v>0</v>
      </c>
      <c r="Q22" s="906">
        <v>448187</v>
      </c>
      <c r="R22" s="939">
        <v>12</v>
      </c>
    </row>
    <row r="23" spans="1:18" s="99" customFormat="1" ht="23.1" customHeight="1">
      <c r="A23" s="66">
        <v>14</v>
      </c>
      <c r="B23" s="58" t="s">
        <v>1037</v>
      </c>
      <c r="C23" s="386">
        <v>0</v>
      </c>
      <c r="D23" s="386">
        <v>0</v>
      </c>
      <c r="E23" s="386">
        <v>12622</v>
      </c>
      <c r="F23" s="386">
        <v>7577</v>
      </c>
      <c r="G23" s="386">
        <v>7403</v>
      </c>
      <c r="H23" s="386">
        <v>1145</v>
      </c>
      <c r="I23" s="386">
        <v>1414</v>
      </c>
      <c r="J23" s="386">
        <v>0</v>
      </c>
      <c r="K23" s="386">
        <v>0</v>
      </c>
      <c r="L23" s="386">
        <v>2121</v>
      </c>
      <c r="M23" s="905">
        <v>424831</v>
      </c>
      <c r="N23" s="905">
        <v>1270</v>
      </c>
      <c r="O23" s="905">
        <v>9431</v>
      </c>
      <c r="P23" s="905">
        <v>0</v>
      </c>
      <c r="Q23" s="905">
        <v>435532</v>
      </c>
      <c r="R23" s="940">
        <v>14</v>
      </c>
    </row>
    <row r="24" spans="1:18" s="99" customFormat="1" ht="23.1" customHeight="1">
      <c r="A24" s="62">
        <v>15</v>
      </c>
      <c r="B24" s="61" t="s">
        <v>1038</v>
      </c>
      <c r="C24" s="384">
        <v>0</v>
      </c>
      <c r="D24" s="384">
        <v>0</v>
      </c>
      <c r="E24" s="384">
        <v>7365</v>
      </c>
      <c r="F24" s="384">
        <v>6490</v>
      </c>
      <c r="G24" s="384">
        <v>2568</v>
      </c>
      <c r="H24" s="384">
        <v>605</v>
      </c>
      <c r="I24" s="384">
        <v>1535</v>
      </c>
      <c r="J24" s="384">
        <v>12542</v>
      </c>
      <c r="K24" s="384">
        <v>0</v>
      </c>
      <c r="L24" s="384">
        <v>2299</v>
      </c>
      <c r="M24" s="400">
        <v>438328</v>
      </c>
      <c r="N24" s="400">
        <v>1756</v>
      </c>
      <c r="O24" s="400">
        <v>9144</v>
      </c>
      <c r="P24" s="400">
        <v>0</v>
      </c>
      <c r="Q24" s="400">
        <v>449227</v>
      </c>
      <c r="R24" s="939">
        <v>15</v>
      </c>
    </row>
    <row r="25" spans="1:18" s="99" customFormat="1" ht="23.1" customHeight="1">
      <c r="A25" s="62">
        <v>16</v>
      </c>
      <c r="B25" s="61" t="s">
        <v>1039</v>
      </c>
      <c r="C25" s="384">
        <v>0</v>
      </c>
      <c r="D25" s="384">
        <v>0</v>
      </c>
      <c r="E25" s="384">
        <v>9674</v>
      </c>
      <c r="F25" s="384">
        <v>7231</v>
      </c>
      <c r="G25" s="384">
        <v>6728</v>
      </c>
      <c r="H25" s="384">
        <v>564</v>
      </c>
      <c r="I25" s="384">
        <v>2610</v>
      </c>
      <c r="J25" s="384">
        <v>0</v>
      </c>
      <c r="K25" s="384">
        <v>0</v>
      </c>
      <c r="L25" s="384">
        <v>848</v>
      </c>
      <c r="M25" s="400">
        <v>414473</v>
      </c>
      <c r="N25" s="400">
        <v>3898</v>
      </c>
      <c r="O25" s="400">
        <v>28463</v>
      </c>
      <c r="P25" s="400">
        <v>0</v>
      </c>
      <c r="Q25" s="400">
        <v>446834</v>
      </c>
      <c r="R25" s="939">
        <v>16</v>
      </c>
    </row>
    <row r="26" spans="1:18" s="99" customFormat="1" ht="23.1" customHeight="1">
      <c r="A26" s="62">
        <v>17</v>
      </c>
      <c r="B26" s="61" t="s">
        <v>1040</v>
      </c>
      <c r="C26" s="384">
        <v>0</v>
      </c>
      <c r="D26" s="384">
        <v>0</v>
      </c>
      <c r="E26" s="384">
        <v>7927</v>
      </c>
      <c r="F26" s="384">
        <v>6317</v>
      </c>
      <c r="G26" s="384">
        <v>6504</v>
      </c>
      <c r="H26" s="384">
        <v>749</v>
      </c>
      <c r="I26" s="384">
        <v>1719</v>
      </c>
      <c r="J26" s="384">
        <v>2674</v>
      </c>
      <c r="K26" s="384">
        <v>0</v>
      </c>
      <c r="L26" s="384">
        <v>3028</v>
      </c>
      <c r="M26" s="400">
        <v>407912</v>
      </c>
      <c r="N26" s="400">
        <v>9817</v>
      </c>
      <c r="O26" s="400">
        <v>13477</v>
      </c>
      <c r="P26" s="400">
        <v>0</v>
      </c>
      <c r="Q26" s="400">
        <v>431207</v>
      </c>
      <c r="R26" s="939">
        <v>17</v>
      </c>
    </row>
    <row r="27" spans="1:18" s="99" customFormat="1" ht="23.1" customHeight="1">
      <c r="A27" s="62">
        <v>18</v>
      </c>
      <c r="B27" s="61" t="s">
        <v>1041</v>
      </c>
      <c r="C27" s="385">
        <v>0</v>
      </c>
      <c r="D27" s="385">
        <v>0</v>
      </c>
      <c r="E27" s="385">
        <v>8871</v>
      </c>
      <c r="F27" s="385">
        <v>7194</v>
      </c>
      <c r="G27" s="385">
        <v>5933</v>
      </c>
      <c r="H27" s="385">
        <v>741</v>
      </c>
      <c r="I27" s="385">
        <v>1410</v>
      </c>
      <c r="J27" s="385">
        <v>2737</v>
      </c>
      <c r="K27" s="385">
        <v>0</v>
      </c>
      <c r="L27" s="385">
        <v>1824</v>
      </c>
      <c r="M27" s="906">
        <v>405820</v>
      </c>
      <c r="N27" s="906">
        <v>0</v>
      </c>
      <c r="O27" s="906">
        <v>11426</v>
      </c>
      <c r="P27" s="906">
        <v>0</v>
      </c>
      <c r="Q27" s="906">
        <v>417247</v>
      </c>
      <c r="R27" s="939">
        <v>18</v>
      </c>
    </row>
    <row r="28" spans="1:18" s="99" customFormat="1" ht="23.1" customHeight="1">
      <c r="A28" s="68">
        <v>19</v>
      </c>
      <c r="B28" s="58" t="s">
        <v>1042</v>
      </c>
      <c r="C28" s="386">
        <v>0</v>
      </c>
      <c r="D28" s="386">
        <v>0</v>
      </c>
      <c r="E28" s="386">
        <v>9610</v>
      </c>
      <c r="F28" s="386">
        <v>6694</v>
      </c>
      <c r="G28" s="386">
        <v>4393</v>
      </c>
      <c r="H28" s="386">
        <v>727</v>
      </c>
      <c r="I28" s="386">
        <v>1356</v>
      </c>
      <c r="J28" s="386">
        <v>10535</v>
      </c>
      <c r="K28" s="386">
        <v>0</v>
      </c>
      <c r="L28" s="386">
        <v>2115</v>
      </c>
      <c r="M28" s="905">
        <v>423000</v>
      </c>
      <c r="N28" s="905">
        <v>221</v>
      </c>
      <c r="O28" s="905">
        <v>4036</v>
      </c>
      <c r="P28" s="905">
        <v>0</v>
      </c>
      <c r="Q28" s="905">
        <v>427257</v>
      </c>
      <c r="R28" s="941">
        <v>19</v>
      </c>
    </row>
    <row r="29" spans="1:18" s="99" customFormat="1" ht="23.1" customHeight="1">
      <c r="A29" s="62">
        <v>21</v>
      </c>
      <c r="B29" s="61" t="s">
        <v>1043</v>
      </c>
      <c r="C29" s="384">
        <v>0</v>
      </c>
      <c r="D29" s="384">
        <v>0</v>
      </c>
      <c r="E29" s="384">
        <v>8979</v>
      </c>
      <c r="F29" s="384">
        <v>7013</v>
      </c>
      <c r="G29" s="384">
        <v>1962</v>
      </c>
      <c r="H29" s="384">
        <v>1062</v>
      </c>
      <c r="I29" s="384">
        <v>358</v>
      </c>
      <c r="J29" s="384">
        <v>0</v>
      </c>
      <c r="K29" s="384">
        <v>0</v>
      </c>
      <c r="L29" s="384">
        <v>4264</v>
      </c>
      <c r="M29" s="400">
        <v>395249</v>
      </c>
      <c r="N29" s="400">
        <v>0</v>
      </c>
      <c r="O29" s="400">
        <v>13036</v>
      </c>
      <c r="P29" s="400">
        <v>0</v>
      </c>
      <c r="Q29" s="400">
        <v>408285</v>
      </c>
      <c r="R29" s="939">
        <v>21</v>
      </c>
    </row>
    <row r="30" spans="1:18" s="99" customFormat="1" ht="23.1" customHeight="1">
      <c r="A30" s="62">
        <v>22</v>
      </c>
      <c r="B30" s="61" t="s">
        <v>1044</v>
      </c>
      <c r="C30" s="384">
        <v>0</v>
      </c>
      <c r="D30" s="384">
        <v>0</v>
      </c>
      <c r="E30" s="384">
        <v>9350</v>
      </c>
      <c r="F30" s="384">
        <v>7484</v>
      </c>
      <c r="G30" s="384">
        <v>7389</v>
      </c>
      <c r="H30" s="384">
        <v>945</v>
      </c>
      <c r="I30" s="384">
        <v>860</v>
      </c>
      <c r="J30" s="384">
        <v>3289</v>
      </c>
      <c r="K30" s="384">
        <v>0</v>
      </c>
      <c r="L30" s="384">
        <v>1387</v>
      </c>
      <c r="M30" s="400">
        <v>424953</v>
      </c>
      <c r="N30" s="400">
        <v>0</v>
      </c>
      <c r="O30" s="400">
        <v>10882</v>
      </c>
      <c r="P30" s="400">
        <v>0</v>
      </c>
      <c r="Q30" s="400">
        <v>435836</v>
      </c>
      <c r="R30" s="939">
        <v>22</v>
      </c>
    </row>
    <row r="31" spans="1:18" s="99" customFormat="1" ht="23.1" customHeight="1">
      <c r="A31" s="62">
        <v>23</v>
      </c>
      <c r="B31" s="61" t="s">
        <v>1045</v>
      </c>
      <c r="C31" s="384">
        <v>0</v>
      </c>
      <c r="D31" s="384">
        <v>0</v>
      </c>
      <c r="E31" s="384">
        <v>7435</v>
      </c>
      <c r="F31" s="384">
        <v>6001</v>
      </c>
      <c r="G31" s="384">
        <v>7145</v>
      </c>
      <c r="H31" s="384">
        <v>1265</v>
      </c>
      <c r="I31" s="384">
        <v>0</v>
      </c>
      <c r="J31" s="384">
        <v>14435</v>
      </c>
      <c r="K31" s="384">
        <v>0</v>
      </c>
      <c r="L31" s="384">
        <v>2724</v>
      </c>
      <c r="M31" s="400">
        <v>355635</v>
      </c>
      <c r="N31" s="400">
        <v>0</v>
      </c>
      <c r="O31" s="400">
        <v>1901</v>
      </c>
      <c r="P31" s="400">
        <v>0</v>
      </c>
      <c r="Q31" s="400">
        <v>357537</v>
      </c>
      <c r="R31" s="939">
        <v>23</v>
      </c>
    </row>
    <row r="32" spans="1:18" s="99" customFormat="1" ht="23.1" customHeight="1">
      <c r="A32" s="62">
        <v>24</v>
      </c>
      <c r="B32" s="61" t="s">
        <v>1046</v>
      </c>
      <c r="C32" s="385">
        <v>0</v>
      </c>
      <c r="D32" s="385">
        <v>0</v>
      </c>
      <c r="E32" s="385">
        <v>6908</v>
      </c>
      <c r="F32" s="385">
        <v>6431</v>
      </c>
      <c r="G32" s="385">
        <v>1802</v>
      </c>
      <c r="H32" s="385">
        <v>1380</v>
      </c>
      <c r="I32" s="385">
        <v>0</v>
      </c>
      <c r="J32" s="385">
        <v>17521</v>
      </c>
      <c r="K32" s="385">
        <v>0</v>
      </c>
      <c r="L32" s="385">
        <v>2352</v>
      </c>
      <c r="M32" s="906">
        <v>393896</v>
      </c>
      <c r="N32" s="906">
        <v>0</v>
      </c>
      <c r="O32" s="906">
        <v>6228</v>
      </c>
      <c r="P32" s="906">
        <v>0</v>
      </c>
      <c r="Q32" s="906">
        <v>400124</v>
      </c>
      <c r="R32" s="939">
        <v>24</v>
      </c>
    </row>
    <row r="33" spans="1:18" s="99" customFormat="1" ht="23.1" customHeight="1">
      <c r="A33" s="66">
        <v>25</v>
      </c>
      <c r="B33" s="58" t="s">
        <v>1047</v>
      </c>
      <c r="C33" s="386">
        <v>0</v>
      </c>
      <c r="D33" s="386">
        <v>0</v>
      </c>
      <c r="E33" s="386">
        <v>8058</v>
      </c>
      <c r="F33" s="386">
        <v>6800</v>
      </c>
      <c r="G33" s="386">
        <v>2120</v>
      </c>
      <c r="H33" s="386">
        <v>691</v>
      </c>
      <c r="I33" s="386">
        <v>1462</v>
      </c>
      <c r="J33" s="386">
        <v>0</v>
      </c>
      <c r="K33" s="386">
        <v>0</v>
      </c>
      <c r="L33" s="386">
        <v>2114</v>
      </c>
      <c r="M33" s="905">
        <v>417071</v>
      </c>
      <c r="N33" s="905">
        <v>3815</v>
      </c>
      <c r="O33" s="905">
        <v>6130</v>
      </c>
      <c r="P33" s="905">
        <v>0</v>
      </c>
      <c r="Q33" s="905">
        <v>427015</v>
      </c>
      <c r="R33" s="940">
        <v>25</v>
      </c>
    </row>
    <row r="34" spans="1:18" s="99" customFormat="1" ht="23.1" customHeight="1">
      <c r="A34" s="62">
        <v>27</v>
      </c>
      <c r="B34" s="61" t="s">
        <v>1048</v>
      </c>
      <c r="C34" s="384">
        <v>0</v>
      </c>
      <c r="D34" s="384">
        <v>0</v>
      </c>
      <c r="E34" s="384">
        <v>7455</v>
      </c>
      <c r="F34" s="384">
        <v>7309</v>
      </c>
      <c r="G34" s="384">
        <v>2080</v>
      </c>
      <c r="H34" s="384">
        <v>1341</v>
      </c>
      <c r="I34" s="384">
        <v>21</v>
      </c>
      <c r="J34" s="384">
        <v>12135</v>
      </c>
      <c r="K34" s="384">
        <v>0</v>
      </c>
      <c r="L34" s="384">
        <v>2083</v>
      </c>
      <c r="M34" s="400">
        <v>421123</v>
      </c>
      <c r="N34" s="400">
        <v>0</v>
      </c>
      <c r="O34" s="400">
        <v>5869</v>
      </c>
      <c r="P34" s="400">
        <v>0</v>
      </c>
      <c r="Q34" s="400">
        <v>426991</v>
      </c>
      <c r="R34" s="939">
        <v>27</v>
      </c>
    </row>
    <row r="35" spans="1:18" s="99" customFormat="1" ht="23.1" customHeight="1">
      <c r="A35" s="62">
        <v>28</v>
      </c>
      <c r="B35" s="61" t="s">
        <v>1049</v>
      </c>
      <c r="C35" s="384">
        <v>0</v>
      </c>
      <c r="D35" s="384">
        <v>0</v>
      </c>
      <c r="E35" s="384">
        <v>7888</v>
      </c>
      <c r="F35" s="384">
        <v>6792</v>
      </c>
      <c r="G35" s="384">
        <v>4780</v>
      </c>
      <c r="H35" s="384">
        <v>1274</v>
      </c>
      <c r="I35" s="384">
        <v>604</v>
      </c>
      <c r="J35" s="384">
        <v>2104</v>
      </c>
      <c r="K35" s="384">
        <v>0</v>
      </c>
      <c r="L35" s="384">
        <v>3600</v>
      </c>
      <c r="M35" s="400">
        <v>416912</v>
      </c>
      <c r="N35" s="400">
        <v>3690</v>
      </c>
      <c r="O35" s="400">
        <v>17424</v>
      </c>
      <c r="P35" s="400">
        <v>0</v>
      </c>
      <c r="Q35" s="400">
        <v>438027</v>
      </c>
      <c r="R35" s="939">
        <v>28</v>
      </c>
    </row>
    <row r="36" spans="1:18" s="99" customFormat="1" ht="23.1" customHeight="1">
      <c r="A36" s="62">
        <v>29</v>
      </c>
      <c r="B36" s="61" t="s">
        <v>1050</v>
      </c>
      <c r="C36" s="384">
        <v>0</v>
      </c>
      <c r="D36" s="384">
        <v>0</v>
      </c>
      <c r="E36" s="384">
        <v>8743</v>
      </c>
      <c r="F36" s="384">
        <v>7074</v>
      </c>
      <c r="G36" s="384">
        <v>2857</v>
      </c>
      <c r="H36" s="384">
        <v>1660</v>
      </c>
      <c r="I36" s="384">
        <v>0</v>
      </c>
      <c r="J36" s="384">
        <v>17434</v>
      </c>
      <c r="K36" s="384">
        <v>0</v>
      </c>
      <c r="L36" s="384">
        <v>3404</v>
      </c>
      <c r="M36" s="400">
        <v>426753</v>
      </c>
      <c r="N36" s="400">
        <v>4090</v>
      </c>
      <c r="O36" s="400">
        <v>19024</v>
      </c>
      <c r="P36" s="400">
        <v>0</v>
      </c>
      <c r="Q36" s="400">
        <v>449866</v>
      </c>
      <c r="R36" s="939">
        <v>29</v>
      </c>
    </row>
    <row r="37" spans="1:18" s="99" customFormat="1" ht="23.1" customHeight="1">
      <c r="A37" s="62">
        <v>30</v>
      </c>
      <c r="B37" s="72" t="s">
        <v>1051</v>
      </c>
      <c r="C37" s="385">
        <v>0</v>
      </c>
      <c r="D37" s="385">
        <v>0</v>
      </c>
      <c r="E37" s="385">
        <v>8355</v>
      </c>
      <c r="F37" s="385">
        <v>6766</v>
      </c>
      <c r="G37" s="385">
        <v>1238</v>
      </c>
      <c r="H37" s="385">
        <v>950</v>
      </c>
      <c r="I37" s="385">
        <v>442</v>
      </c>
      <c r="J37" s="385">
        <v>17571</v>
      </c>
      <c r="K37" s="385">
        <v>0</v>
      </c>
      <c r="L37" s="385">
        <v>3467</v>
      </c>
      <c r="M37" s="906">
        <v>424684</v>
      </c>
      <c r="N37" s="906">
        <v>187</v>
      </c>
      <c r="O37" s="906">
        <v>7917</v>
      </c>
      <c r="P37" s="906">
        <v>0</v>
      </c>
      <c r="Q37" s="906">
        <v>432788</v>
      </c>
      <c r="R37" s="939">
        <v>30</v>
      </c>
    </row>
    <row r="38" spans="1:18" s="99" customFormat="1" ht="23.1" customHeight="1">
      <c r="A38" s="68">
        <v>31</v>
      </c>
      <c r="B38" s="58" t="s">
        <v>1052</v>
      </c>
      <c r="C38" s="386">
        <v>0</v>
      </c>
      <c r="D38" s="386">
        <v>0</v>
      </c>
      <c r="E38" s="386">
        <v>8843</v>
      </c>
      <c r="F38" s="386">
        <v>6807</v>
      </c>
      <c r="G38" s="386">
        <v>6473</v>
      </c>
      <c r="H38" s="386">
        <v>670</v>
      </c>
      <c r="I38" s="386">
        <v>1510</v>
      </c>
      <c r="J38" s="386">
        <v>793</v>
      </c>
      <c r="K38" s="386">
        <v>0</v>
      </c>
      <c r="L38" s="386">
        <v>2500</v>
      </c>
      <c r="M38" s="905">
        <v>421193</v>
      </c>
      <c r="N38" s="905">
        <v>0</v>
      </c>
      <c r="O38" s="905">
        <v>10199</v>
      </c>
      <c r="P38" s="905">
        <v>0</v>
      </c>
      <c r="Q38" s="905">
        <v>431392</v>
      </c>
      <c r="R38" s="941">
        <v>31</v>
      </c>
    </row>
    <row r="39" spans="1:18" s="99" customFormat="1" ht="23.1" customHeight="1">
      <c r="A39" s="62">
        <v>32</v>
      </c>
      <c r="B39" s="61" t="s">
        <v>1053</v>
      </c>
      <c r="C39" s="384">
        <v>0</v>
      </c>
      <c r="D39" s="384">
        <v>0</v>
      </c>
      <c r="E39" s="384">
        <v>10673</v>
      </c>
      <c r="F39" s="384">
        <v>7230</v>
      </c>
      <c r="G39" s="384">
        <v>7124</v>
      </c>
      <c r="H39" s="384">
        <v>611</v>
      </c>
      <c r="I39" s="384">
        <v>1729</v>
      </c>
      <c r="J39" s="384">
        <v>387</v>
      </c>
      <c r="K39" s="384">
        <v>0</v>
      </c>
      <c r="L39" s="384">
        <v>2002</v>
      </c>
      <c r="M39" s="400">
        <v>439691</v>
      </c>
      <c r="N39" s="400">
        <v>4124</v>
      </c>
      <c r="O39" s="400">
        <v>8807</v>
      </c>
      <c r="P39" s="400">
        <v>0</v>
      </c>
      <c r="Q39" s="400">
        <v>452622</v>
      </c>
      <c r="R39" s="939">
        <v>32</v>
      </c>
    </row>
    <row r="40" spans="1:18" s="99" customFormat="1" ht="23.1" customHeight="1">
      <c r="A40" s="62">
        <v>33</v>
      </c>
      <c r="B40" s="61" t="s">
        <v>1054</v>
      </c>
      <c r="C40" s="384">
        <v>0</v>
      </c>
      <c r="D40" s="384">
        <v>0</v>
      </c>
      <c r="E40" s="384">
        <v>5813</v>
      </c>
      <c r="F40" s="384">
        <v>6293</v>
      </c>
      <c r="G40" s="384">
        <v>6962</v>
      </c>
      <c r="H40" s="384">
        <v>634</v>
      </c>
      <c r="I40" s="384">
        <v>1612</v>
      </c>
      <c r="J40" s="384">
        <v>0</v>
      </c>
      <c r="K40" s="384">
        <v>0</v>
      </c>
      <c r="L40" s="384">
        <v>4733</v>
      </c>
      <c r="M40" s="400">
        <v>422547</v>
      </c>
      <c r="N40" s="400">
        <v>377</v>
      </c>
      <c r="O40" s="400">
        <v>10935</v>
      </c>
      <c r="P40" s="400">
        <v>0</v>
      </c>
      <c r="Q40" s="400">
        <v>433859</v>
      </c>
      <c r="R40" s="939">
        <v>33</v>
      </c>
    </row>
    <row r="41" spans="1:18" s="99" customFormat="1" ht="23.1" customHeight="1">
      <c r="A41" s="62">
        <v>34</v>
      </c>
      <c r="B41" s="61" t="s">
        <v>1055</v>
      </c>
      <c r="C41" s="384">
        <v>0</v>
      </c>
      <c r="D41" s="384">
        <v>0</v>
      </c>
      <c r="E41" s="384">
        <v>9835</v>
      </c>
      <c r="F41" s="384">
        <v>7297</v>
      </c>
      <c r="G41" s="384">
        <v>12452</v>
      </c>
      <c r="H41" s="384">
        <v>1480</v>
      </c>
      <c r="I41" s="384">
        <v>151</v>
      </c>
      <c r="J41" s="384">
        <v>0</v>
      </c>
      <c r="K41" s="384">
        <v>0</v>
      </c>
      <c r="L41" s="384">
        <v>2485</v>
      </c>
      <c r="M41" s="400">
        <v>423720</v>
      </c>
      <c r="N41" s="400">
        <v>5445</v>
      </c>
      <c r="O41" s="400">
        <v>13444</v>
      </c>
      <c r="P41" s="400">
        <v>0</v>
      </c>
      <c r="Q41" s="400">
        <v>442609</v>
      </c>
      <c r="R41" s="939">
        <v>34</v>
      </c>
    </row>
    <row r="42" spans="1:18" s="99" customFormat="1" ht="23.1" customHeight="1">
      <c r="A42" s="62">
        <v>35</v>
      </c>
      <c r="B42" s="61" t="s">
        <v>1056</v>
      </c>
      <c r="C42" s="385">
        <v>0</v>
      </c>
      <c r="D42" s="385">
        <v>0</v>
      </c>
      <c r="E42" s="385">
        <v>9901</v>
      </c>
      <c r="F42" s="385">
        <v>6773</v>
      </c>
      <c r="G42" s="385">
        <v>3298</v>
      </c>
      <c r="H42" s="385">
        <v>1053</v>
      </c>
      <c r="I42" s="385">
        <v>690</v>
      </c>
      <c r="J42" s="385">
        <v>2239</v>
      </c>
      <c r="K42" s="385">
        <v>0</v>
      </c>
      <c r="L42" s="385">
        <v>2719</v>
      </c>
      <c r="M42" s="906">
        <v>412501</v>
      </c>
      <c r="N42" s="906">
        <v>0</v>
      </c>
      <c r="O42" s="906">
        <v>1712</v>
      </c>
      <c r="P42" s="906">
        <v>0</v>
      </c>
      <c r="Q42" s="906">
        <v>414213</v>
      </c>
      <c r="R42" s="939">
        <v>35</v>
      </c>
    </row>
    <row r="43" spans="1:18" s="99" customFormat="1" ht="23.1" customHeight="1">
      <c r="A43" s="66">
        <v>36</v>
      </c>
      <c r="B43" s="58" t="s">
        <v>1057</v>
      </c>
      <c r="C43" s="386">
        <v>0</v>
      </c>
      <c r="D43" s="386">
        <v>0</v>
      </c>
      <c r="E43" s="386">
        <v>9481</v>
      </c>
      <c r="F43" s="386">
        <v>6841</v>
      </c>
      <c r="G43" s="386">
        <v>10710</v>
      </c>
      <c r="H43" s="386">
        <v>1208</v>
      </c>
      <c r="I43" s="386">
        <v>823</v>
      </c>
      <c r="J43" s="386">
        <v>8662</v>
      </c>
      <c r="K43" s="386">
        <v>0</v>
      </c>
      <c r="L43" s="386">
        <v>4271</v>
      </c>
      <c r="M43" s="905">
        <v>415641</v>
      </c>
      <c r="N43" s="905">
        <v>0</v>
      </c>
      <c r="O43" s="905">
        <v>13665</v>
      </c>
      <c r="P43" s="905">
        <v>0</v>
      </c>
      <c r="Q43" s="905">
        <v>429306</v>
      </c>
      <c r="R43" s="940">
        <v>36</v>
      </c>
    </row>
    <row r="44" spans="1:18" s="99" customFormat="1" ht="23.1" customHeight="1">
      <c r="A44" s="62">
        <v>37</v>
      </c>
      <c r="B44" s="61" t="s">
        <v>1058</v>
      </c>
      <c r="C44" s="384">
        <v>0</v>
      </c>
      <c r="D44" s="384">
        <v>0</v>
      </c>
      <c r="E44" s="384">
        <v>8817</v>
      </c>
      <c r="F44" s="384">
        <v>6626</v>
      </c>
      <c r="G44" s="384">
        <v>2646</v>
      </c>
      <c r="H44" s="384">
        <v>1214</v>
      </c>
      <c r="I44" s="384">
        <v>940</v>
      </c>
      <c r="J44" s="384">
        <v>13143</v>
      </c>
      <c r="K44" s="384">
        <v>0</v>
      </c>
      <c r="L44" s="384">
        <v>2601</v>
      </c>
      <c r="M44" s="400">
        <v>428466</v>
      </c>
      <c r="N44" s="400">
        <v>619</v>
      </c>
      <c r="O44" s="400">
        <v>4039</v>
      </c>
      <c r="P44" s="400">
        <v>0</v>
      </c>
      <c r="Q44" s="400">
        <v>433124</v>
      </c>
      <c r="R44" s="939">
        <v>37</v>
      </c>
    </row>
    <row r="45" spans="1:18" s="99" customFormat="1" ht="23.1" customHeight="1">
      <c r="A45" s="62">
        <v>38</v>
      </c>
      <c r="B45" s="61" t="s">
        <v>1059</v>
      </c>
      <c r="C45" s="384">
        <v>0</v>
      </c>
      <c r="D45" s="384">
        <v>0</v>
      </c>
      <c r="E45" s="384">
        <v>7973</v>
      </c>
      <c r="F45" s="384">
        <v>6384</v>
      </c>
      <c r="G45" s="384">
        <v>6603</v>
      </c>
      <c r="H45" s="384">
        <v>816</v>
      </c>
      <c r="I45" s="384">
        <v>1701</v>
      </c>
      <c r="J45" s="384">
        <v>6900</v>
      </c>
      <c r="K45" s="384">
        <v>0</v>
      </c>
      <c r="L45" s="384">
        <v>2271</v>
      </c>
      <c r="M45" s="400">
        <v>447749</v>
      </c>
      <c r="N45" s="400">
        <v>11392</v>
      </c>
      <c r="O45" s="400">
        <v>15764</v>
      </c>
      <c r="P45" s="400">
        <v>0</v>
      </c>
      <c r="Q45" s="400">
        <v>474906</v>
      </c>
      <c r="R45" s="939">
        <v>38</v>
      </c>
    </row>
    <row r="46" spans="1:18" s="99" customFormat="1" ht="23.1" customHeight="1">
      <c r="A46" s="62">
        <v>39</v>
      </c>
      <c r="B46" s="61" t="s">
        <v>1060</v>
      </c>
      <c r="C46" s="384">
        <v>0</v>
      </c>
      <c r="D46" s="384">
        <v>0</v>
      </c>
      <c r="E46" s="384">
        <v>8250</v>
      </c>
      <c r="F46" s="384">
        <v>6901</v>
      </c>
      <c r="G46" s="384">
        <v>6357</v>
      </c>
      <c r="H46" s="384">
        <v>598</v>
      </c>
      <c r="I46" s="384">
        <v>1312</v>
      </c>
      <c r="J46" s="384">
        <v>0</v>
      </c>
      <c r="K46" s="384">
        <v>0</v>
      </c>
      <c r="L46" s="384">
        <v>4620</v>
      </c>
      <c r="M46" s="400">
        <v>411540</v>
      </c>
      <c r="N46" s="400">
        <v>11495</v>
      </c>
      <c r="O46" s="400">
        <v>17382</v>
      </c>
      <c r="P46" s="400">
        <v>0</v>
      </c>
      <c r="Q46" s="400">
        <v>440417</v>
      </c>
      <c r="R46" s="939">
        <v>39</v>
      </c>
    </row>
    <row r="47" spans="1:18" s="99" customFormat="1" ht="23.1" customHeight="1">
      <c r="A47" s="62">
        <v>42</v>
      </c>
      <c r="B47" s="61" t="s">
        <v>1061</v>
      </c>
      <c r="C47" s="385">
        <v>0</v>
      </c>
      <c r="D47" s="385">
        <v>0</v>
      </c>
      <c r="E47" s="385">
        <v>10631</v>
      </c>
      <c r="F47" s="385">
        <v>7484</v>
      </c>
      <c r="G47" s="385">
        <v>0</v>
      </c>
      <c r="H47" s="385">
        <v>615</v>
      </c>
      <c r="I47" s="385">
        <v>1319</v>
      </c>
      <c r="J47" s="385">
        <v>8008</v>
      </c>
      <c r="K47" s="385">
        <v>0</v>
      </c>
      <c r="L47" s="385">
        <v>567</v>
      </c>
      <c r="M47" s="906">
        <v>421997</v>
      </c>
      <c r="N47" s="906">
        <v>0</v>
      </c>
      <c r="O47" s="906">
        <v>12469</v>
      </c>
      <c r="P47" s="906">
        <v>0</v>
      </c>
      <c r="Q47" s="906">
        <v>434466</v>
      </c>
      <c r="R47" s="939">
        <v>42</v>
      </c>
    </row>
    <row r="48" spans="1:18" s="99" customFormat="1" ht="23.1" customHeight="1">
      <c r="A48" s="66">
        <v>43</v>
      </c>
      <c r="B48" s="58" t="s">
        <v>1062</v>
      </c>
      <c r="C48" s="386">
        <v>0</v>
      </c>
      <c r="D48" s="386">
        <v>0</v>
      </c>
      <c r="E48" s="386">
        <v>8328</v>
      </c>
      <c r="F48" s="386">
        <v>6474</v>
      </c>
      <c r="G48" s="386">
        <v>3061</v>
      </c>
      <c r="H48" s="386">
        <v>1298</v>
      </c>
      <c r="I48" s="386">
        <v>1357</v>
      </c>
      <c r="J48" s="386">
        <v>5056</v>
      </c>
      <c r="K48" s="386">
        <v>0</v>
      </c>
      <c r="L48" s="386">
        <v>4005</v>
      </c>
      <c r="M48" s="905">
        <v>387653</v>
      </c>
      <c r="N48" s="905">
        <v>6563</v>
      </c>
      <c r="O48" s="905">
        <v>13489</v>
      </c>
      <c r="P48" s="905">
        <v>0</v>
      </c>
      <c r="Q48" s="905">
        <v>407705</v>
      </c>
      <c r="R48" s="940">
        <v>43</v>
      </c>
    </row>
    <row r="49" spans="1:18" s="99" customFormat="1" ht="23.1" customHeight="1">
      <c r="A49" s="62">
        <v>44</v>
      </c>
      <c r="B49" s="61" t="s">
        <v>1063</v>
      </c>
      <c r="C49" s="384">
        <v>0</v>
      </c>
      <c r="D49" s="384">
        <v>0</v>
      </c>
      <c r="E49" s="384">
        <v>12263</v>
      </c>
      <c r="F49" s="384">
        <v>7669</v>
      </c>
      <c r="G49" s="384">
        <v>2714</v>
      </c>
      <c r="H49" s="384">
        <v>525</v>
      </c>
      <c r="I49" s="384">
        <v>2319</v>
      </c>
      <c r="J49" s="384">
        <v>941</v>
      </c>
      <c r="K49" s="384">
        <v>0</v>
      </c>
      <c r="L49" s="384">
        <v>1528</v>
      </c>
      <c r="M49" s="400">
        <v>482344</v>
      </c>
      <c r="N49" s="400">
        <v>2803</v>
      </c>
      <c r="O49" s="400">
        <v>14682</v>
      </c>
      <c r="P49" s="400">
        <v>0</v>
      </c>
      <c r="Q49" s="400">
        <v>499829</v>
      </c>
      <c r="R49" s="939">
        <v>44</v>
      </c>
    </row>
    <row r="50" spans="1:18" s="99" customFormat="1" ht="23.1" customHeight="1">
      <c r="A50" s="62">
        <v>45</v>
      </c>
      <c r="B50" s="61" t="s">
        <v>1064</v>
      </c>
      <c r="C50" s="384">
        <v>0</v>
      </c>
      <c r="D50" s="384">
        <v>0</v>
      </c>
      <c r="E50" s="384">
        <v>8935</v>
      </c>
      <c r="F50" s="384">
        <v>6475</v>
      </c>
      <c r="G50" s="384">
        <v>0</v>
      </c>
      <c r="H50" s="384">
        <v>265</v>
      </c>
      <c r="I50" s="384">
        <v>1622</v>
      </c>
      <c r="J50" s="384">
        <v>3749</v>
      </c>
      <c r="K50" s="384">
        <v>0</v>
      </c>
      <c r="L50" s="384">
        <v>261</v>
      </c>
      <c r="M50" s="400">
        <v>443795</v>
      </c>
      <c r="N50" s="400">
        <v>7896</v>
      </c>
      <c r="O50" s="400">
        <v>7581</v>
      </c>
      <c r="P50" s="400">
        <v>0</v>
      </c>
      <c r="Q50" s="400">
        <v>459272</v>
      </c>
      <c r="R50" s="939">
        <v>45</v>
      </c>
    </row>
    <row r="51" spans="1:18" s="99" customFormat="1" ht="23.1" customHeight="1">
      <c r="A51" s="62">
        <v>46</v>
      </c>
      <c r="B51" s="61" t="s">
        <v>1065</v>
      </c>
      <c r="C51" s="384">
        <v>0</v>
      </c>
      <c r="D51" s="384">
        <v>0</v>
      </c>
      <c r="E51" s="384">
        <v>7584</v>
      </c>
      <c r="F51" s="384">
        <v>6325</v>
      </c>
      <c r="G51" s="384">
        <v>1531</v>
      </c>
      <c r="H51" s="384">
        <v>954</v>
      </c>
      <c r="I51" s="384">
        <v>1455</v>
      </c>
      <c r="J51" s="384">
        <v>5635</v>
      </c>
      <c r="K51" s="384">
        <v>0</v>
      </c>
      <c r="L51" s="384">
        <v>3247</v>
      </c>
      <c r="M51" s="400">
        <v>386669</v>
      </c>
      <c r="N51" s="400">
        <v>10200</v>
      </c>
      <c r="O51" s="400">
        <v>8742</v>
      </c>
      <c r="P51" s="400">
        <v>0</v>
      </c>
      <c r="Q51" s="400">
        <v>405610</v>
      </c>
      <c r="R51" s="939">
        <v>46</v>
      </c>
    </row>
    <row r="52" spans="1:18" s="99" customFormat="1" ht="23.1" customHeight="1">
      <c r="A52" s="62">
        <v>47</v>
      </c>
      <c r="B52" s="72" t="s">
        <v>1066</v>
      </c>
      <c r="C52" s="385">
        <v>0</v>
      </c>
      <c r="D52" s="385">
        <v>0</v>
      </c>
      <c r="E52" s="385">
        <v>7158</v>
      </c>
      <c r="F52" s="385">
        <v>6232</v>
      </c>
      <c r="G52" s="385">
        <v>2723</v>
      </c>
      <c r="H52" s="385">
        <v>795</v>
      </c>
      <c r="I52" s="385">
        <v>1650</v>
      </c>
      <c r="J52" s="385">
        <v>5825</v>
      </c>
      <c r="K52" s="385">
        <v>0</v>
      </c>
      <c r="L52" s="385">
        <v>1293</v>
      </c>
      <c r="M52" s="906">
        <v>437161</v>
      </c>
      <c r="N52" s="906">
        <v>0</v>
      </c>
      <c r="O52" s="906">
        <v>3507</v>
      </c>
      <c r="P52" s="906">
        <v>0</v>
      </c>
      <c r="Q52" s="906">
        <v>440668</v>
      </c>
      <c r="R52" s="939">
        <v>47</v>
      </c>
    </row>
    <row r="53" spans="1:18" s="99" customFormat="1" ht="23.1" customHeight="1">
      <c r="A53" s="66">
        <v>49</v>
      </c>
      <c r="B53" s="61" t="s">
        <v>1067</v>
      </c>
      <c r="C53" s="386">
        <v>0</v>
      </c>
      <c r="D53" s="386">
        <v>0</v>
      </c>
      <c r="E53" s="386">
        <v>10330</v>
      </c>
      <c r="F53" s="386">
        <v>7341</v>
      </c>
      <c r="G53" s="386">
        <v>0</v>
      </c>
      <c r="H53" s="386">
        <v>1153</v>
      </c>
      <c r="I53" s="386">
        <v>1618</v>
      </c>
      <c r="J53" s="386">
        <v>0</v>
      </c>
      <c r="K53" s="386">
        <v>0</v>
      </c>
      <c r="L53" s="386">
        <v>1846</v>
      </c>
      <c r="M53" s="905">
        <v>448544</v>
      </c>
      <c r="N53" s="905">
        <v>0</v>
      </c>
      <c r="O53" s="905">
        <v>24015</v>
      </c>
      <c r="P53" s="905">
        <v>0</v>
      </c>
      <c r="Q53" s="905">
        <v>472558</v>
      </c>
      <c r="R53" s="940">
        <v>49</v>
      </c>
    </row>
    <row r="54" spans="1:18" s="99" customFormat="1" ht="23.1" customHeight="1">
      <c r="A54" s="62">
        <v>50</v>
      </c>
      <c r="B54" s="61" t="s">
        <v>1068</v>
      </c>
      <c r="C54" s="384">
        <v>0</v>
      </c>
      <c r="D54" s="384">
        <v>0</v>
      </c>
      <c r="E54" s="384">
        <v>10826</v>
      </c>
      <c r="F54" s="384">
        <v>7371</v>
      </c>
      <c r="G54" s="384">
        <v>0</v>
      </c>
      <c r="H54" s="384">
        <v>873</v>
      </c>
      <c r="I54" s="384">
        <v>1832</v>
      </c>
      <c r="J54" s="384">
        <v>3445</v>
      </c>
      <c r="K54" s="384">
        <v>0</v>
      </c>
      <c r="L54" s="384">
        <v>1032</v>
      </c>
      <c r="M54" s="400">
        <v>476025</v>
      </c>
      <c r="N54" s="400">
        <v>6114</v>
      </c>
      <c r="O54" s="400">
        <v>14183</v>
      </c>
      <c r="P54" s="400">
        <v>0</v>
      </c>
      <c r="Q54" s="400">
        <v>496323</v>
      </c>
      <c r="R54" s="939">
        <v>50</v>
      </c>
    </row>
    <row r="55" spans="1:18" s="99" customFormat="1" ht="23.1" customHeight="1">
      <c r="A55" s="62">
        <v>51</v>
      </c>
      <c r="B55" s="61" t="s">
        <v>1069</v>
      </c>
      <c r="C55" s="384">
        <v>0</v>
      </c>
      <c r="D55" s="384">
        <v>0</v>
      </c>
      <c r="E55" s="384">
        <v>10752</v>
      </c>
      <c r="F55" s="384">
        <v>6692</v>
      </c>
      <c r="G55" s="384">
        <v>556</v>
      </c>
      <c r="H55" s="384">
        <v>251</v>
      </c>
      <c r="I55" s="384">
        <v>2040</v>
      </c>
      <c r="J55" s="384">
        <v>0</v>
      </c>
      <c r="K55" s="384">
        <v>0</v>
      </c>
      <c r="L55" s="384">
        <v>2044</v>
      </c>
      <c r="M55" s="400">
        <v>407711</v>
      </c>
      <c r="N55" s="400">
        <v>0</v>
      </c>
      <c r="O55" s="400">
        <v>6587</v>
      </c>
      <c r="P55" s="400">
        <v>0</v>
      </c>
      <c r="Q55" s="400">
        <v>414298</v>
      </c>
      <c r="R55" s="939">
        <v>51</v>
      </c>
    </row>
    <row r="56" spans="1:18" s="99" customFormat="1" ht="23.1" customHeight="1">
      <c r="A56" s="62">
        <v>52</v>
      </c>
      <c r="B56" s="61" t="s">
        <v>1070</v>
      </c>
      <c r="C56" s="384">
        <v>0</v>
      </c>
      <c r="D56" s="384">
        <v>0</v>
      </c>
      <c r="E56" s="384">
        <v>12434</v>
      </c>
      <c r="F56" s="384">
        <v>6921</v>
      </c>
      <c r="G56" s="384">
        <v>236</v>
      </c>
      <c r="H56" s="384">
        <v>707</v>
      </c>
      <c r="I56" s="384">
        <v>2824</v>
      </c>
      <c r="J56" s="384">
        <v>0</v>
      </c>
      <c r="K56" s="384">
        <v>0</v>
      </c>
      <c r="L56" s="384">
        <v>474</v>
      </c>
      <c r="M56" s="400">
        <v>467928</v>
      </c>
      <c r="N56" s="400">
        <v>0</v>
      </c>
      <c r="O56" s="400">
        <v>15320</v>
      </c>
      <c r="P56" s="400">
        <v>0</v>
      </c>
      <c r="Q56" s="400">
        <v>483247</v>
      </c>
      <c r="R56" s="939">
        <v>52</v>
      </c>
    </row>
    <row r="57" spans="1:18" s="99" customFormat="1" ht="23.1" customHeight="1" thickBot="1">
      <c r="A57" s="77">
        <v>54</v>
      </c>
      <c r="B57" s="78" t="s">
        <v>1071</v>
      </c>
      <c r="C57" s="392">
        <v>0</v>
      </c>
      <c r="D57" s="392">
        <v>0</v>
      </c>
      <c r="E57" s="392">
        <v>11456</v>
      </c>
      <c r="F57" s="392">
        <v>7024</v>
      </c>
      <c r="G57" s="392">
        <v>1308</v>
      </c>
      <c r="H57" s="392">
        <v>320</v>
      </c>
      <c r="I57" s="392">
        <v>1978</v>
      </c>
      <c r="J57" s="392">
        <v>0</v>
      </c>
      <c r="K57" s="392">
        <v>0</v>
      </c>
      <c r="L57" s="392">
        <v>2677</v>
      </c>
      <c r="M57" s="907">
        <v>459910</v>
      </c>
      <c r="N57" s="907">
        <v>0</v>
      </c>
      <c r="O57" s="907">
        <v>27001</v>
      </c>
      <c r="P57" s="907">
        <v>0</v>
      </c>
      <c r="Q57" s="907">
        <v>486911</v>
      </c>
      <c r="R57" s="942">
        <v>54</v>
      </c>
    </row>
    <row r="58" spans="1:18" s="111" customFormat="1" ht="23.1" customHeight="1">
      <c r="A58" s="74">
        <v>55</v>
      </c>
      <c r="B58" s="61" t="s">
        <v>1072</v>
      </c>
      <c r="C58" s="384">
        <v>0</v>
      </c>
      <c r="D58" s="384">
        <v>0</v>
      </c>
      <c r="E58" s="384">
        <v>9580</v>
      </c>
      <c r="F58" s="384">
        <v>6919</v>
      </c>
      <c r="G58" s="384">
        <v>0</v>
      </c>
      <c r="H58" s="384">
        <v>636</v>
      </c>
      <c r="I58" s="384">
        <v>1819</v>
      </c>
      <c r="J58" s="384">
        <v>1750</v>
      </c>
      <c r="K58" s="384">
        <v>0</v>
      </c>
      <c r="L58" s="384">
        <v>1070</v>
      </c>
      <c r="M58" s="400">
        <v>431431</v>
      </c>
      <c r="N58" s="400">
        <v>0</v>
      </c>
      <c r="O58" s="400">
        <v>19536</v>
      </c>
      <c r="P58" s="400">
        <v>0</v>
      </c>
      <c r="Q58" s="400">
        <v>450967</v>
      </c>
      <c r="R58" s="943">
        <v>55</v>
      </c>
    </row>
    <row r="59" spans="1:18" s="111" customFormat="1" ht="23.1" customHeight="1">
      <c r="A59" s="62">
        <v>56</v>
      </c>
      <c r="B59" s="61" t="s">
        <v>1073</v>
      </c>
      <c r="C59" s="384">
        <v>0</v>
      </c>
      <c r="D59" s="384">
        <v>0</v>
      </c>
      <c r="E59" s="384">
        <v>10706</v>
      </c>
      <c r="F59" s="384">
        <v>6803</v>
      </c>
      <c r="G59" s="384">
        <v>0</v>
      </c>
      <c r="H59" s="384">
        <v>277</v>
      </c>
      <c r="I59" s="384">
        <v>2118</v>
      </c>
      <c r="J59" s="384">
        <v>2294</v>
      </c>
      <c r="K59" s="384">
        <v>0</v>
      </c>
      <c r="L59" s="384">
        <v>2443</v>
      </c>
      <c r="M59" s="400">
        <v>434529</v>
      </c>
      <c r="N59" s="400">
        <v>0</v>
      </c>
      <c r="O59" s="400">
        <v>25185</v>
      </c>
      <c r="P59" s="400">
        <v>0</v>
      </c>
      <c r="Q59" s="400">
        <v>459715</v>
      </c>
      <c r="R59" s="939">
        <v>56</v>
      </c>
    </row>
    <row r="60" spans="1:18" s="111" customFormat="1" ht="23.1" customHeight="1">
      <c r="A60" s="62">
        <v>57</v>
      </c>
      <c r="B60" s="61" t="s">
        <v>1074</v>
      </c>
      <c r="C60" s="384">
        <v>0</v>
      </c>
      <c r="D60" s="384">
        <v>0</v>
      </c>
      <c r="E60" s="384">
        <v>7667</v>
      </c>
      <c r="F60" s="384">
        <v>6029</v>
      </c>
      <c r="G60" s="384">
        <v>2348</v>
      </c>
      <c r="H60" s="384">
        <v>405</v>
      </c>
      <c r="I60" s="384">
        <v>1801</v>
      </c>
      <c r="J60" s="384">
        <v>0</v>
      </c>
      <c r="K60" s="384">
        <v>0</v>
      </c>
      <c r="L60" s="384">
        <v>748</v>
      </c>
      <c r="M60" s="400">
        <v>399439</v>
      </c>
      <c r="N60" s="400">
        <v>0</v>
      </c>
      <c r="O60" s="400">
        <v>81502</v>
      </c>
      <c r="P60" s="400">
        <v>0</v>
      </c>
      <c r="Q60" s="400">
        <v>480941</v>
      </c>
      <c r="R60" s="939">
        <v>57</v>
      </c>
    </row>
    <row r="61" spans="1:18" s="111" customFormat="1" ht="23.1" customHeight="1">
      <c r="A61" s="62">
        <v>58</v>
      </c>
      <c r="B61" s="61" t="s">
        <v>1075</v>
      </c>
      <c r="C61" s="384">
        <v>0</v>
      </c>
      <c r="D61" s="384">
        <v>0</v>
      </c>
      <c r="E61" s="384">
        <v>6947</v>
      </c>
      <c r="F61" s="384">
        <v>5301</v>
      </c>
      <c r="G61" s="384">
        <v>6727</v>
      </c>
      <c r="H61" s="384">
        <v>797</v>
      </c>
      <c r="I61" s="384">
        <v>1984</v>
      </c>
      <c r="J61" s="384">
        <v>0</v>
      </c>
      <c r="K61" s="384">
        <v>0</v>
      </c>
      <c r="L61" s="384">
        <v>1773</v>
      </c>
      <c r="M61" s="400">
        <v>431647</v>
      </c>
      <c r="N61" s="400">
        <v>0</v>
      </c>
      <c r="O61" s="400">
        <v>20705</v>
      </c>
      <c r="P61" s="400">
        <v>0</v>
      </c>
      <c r="Q61" s="400">
        <v>452352</v>
      </c>
      <c r="R61" s="939">
        <v>58</v>
      </c>
    </row>
    <row r="62" spans="1:18" s="111" customFormat="1" ht="23.1" customHeight="1">
      <c r="A62" s="71">
        <v>59</v>
      </c>
      <c r="B62" s="72" t="s">
        <v>1076</v>
      </c>
      <c r="C62" s="385">
        <v>0</v>
      </c>
      <c r="D62" s="385">
        <v>0</v>
      </c>
      <c r="E62" s="385">
        <v>7681</v>
      </c>
      <c r="F62" s="385">
        <v>6063</v>
      </c>
      <c r="G62" s="385">
        <v>13494</v>
      </c>
      <c r="H62" s="385">
        <v>467</v>
      </c>
      <c r="I62" s="385">
        <v>2610</v>
      </c>
      <c r="J62" s="385">
        <v>0</v>
      </c>
      <c r="K62" s="385">
        <v>0</v>
      </c>
      <c r="L62" s="385">
        <v>1173</v>
      </c>
      <c r="M62" s="906">
        <v>417147</v>
      </c>
      <c r="N62" s="906">
        <v>0</v>
      </c>
      <c r="O62" s="906">
        <v>12366</v>
      </c>
      <c r="P62" s="906">
        <v>0</v>
      </c>
      <c r="Q62" s="906">
        <v>429513</v>
      </c>
      <c r="R62" s="944">
        <v>59</v>
      </c>
    </row>
    <row r="63" spans="1:18" ht="23.1" customHeight="1">
      <c r="A63" s="60">
        <v>61</v>
      </c>
      <c r="B63" s="93" t="s">
        <v>1077</v>
      </c>
      <c r="C63" s="388">
        <v>0</v>
      </c>
      <c r="D63" s="388">
        <v>0</v>
      </c>
      <c r="E63" s="388">
        <v>7211</v>
      </c>
      <c r="F63" s="388">
        <v>5953</v>
      </c>
      <c r="G63" s="388">
        <v>7968</v>
      </c>
      <c r="H63" s="388">
        <v>348</v>
      </c>
      <c r="I63" s="388">
        <v>2236</v>
      </c>
      <c r="J63" s="388">
        <v>10603</v>
      </c>
      <c r="K63" s="388">
        <v>0</v>
      </c>
      <c r="L63" s="388">
        <v>3085</v>
      </c>
      <c r="M63" s="384">
        <v>411438</v>
      </c>
      <c r="N63" s="400">
        <v>0</v>
      </c>
      <c r="O63" s="400">
        <v>18196</v>
      </c>
      <c r="P63" s="384">
        <v>0</v>
      </c>
      <c r="Q63" s="387">
        <v>429634</v>
      </c>
      <c r="R63" s="934">
        <v>61</v>
      </c>
    </row>
    <row r="64" spans="1:18" ht="23.1" customHeight="1">
      <c r="A64" s="60">
        <v>65</v>
      </c>
      <c r="B64" s="93" t="s">
        <v>1078</v>
      </c>
      <c r="C64" s="388">
        <v>0</v>
      </c>
      <c r="D64" s="388">
        <v>0</v>
      </c>
      <c r="E64" s="388">
        <v>9519</v>
      </c>
      <c r="F64" s="388">
        <v>5465</v>
      </c>
      <c r="G64" s="388">
        <v>0</v>
      </c>
      <c r="H64" s="388">
        <v>979</v>
      </c>
      <c r="I64" s="388">
        <v>2132</v>
      </c>
      <c r="J64" s="388">
        <v>0</v>
      </c>
      <c r="K64" s="388">
        <v>0</v>
      </c>
      <c r="L64" s="388">
        <v>91</v>
      </c>
      <c r="M64" s="384">
        <v>474085</v>
      </c>
      <c r="N64" s="400">
        <v>0</v>
      </c>
      <c r="O64" s="400">
        <v>34077</v>
      </c>
      <c r="P64" s="384">
        <v>0</v>
      </c>
      <c r="Q64" s="387">
        <v>508162</v>
      </c>
      <c r="R64" s="934">
        <v>65</v>
      </c>
    </row>
    <row r="65" spans="1:18" ht="23.1" customHeight="1">
      <c r="A65" s="60">
        <v>66</v>
      </c>
      <c r="B65" s="93" t="s">
        <v>1079</v>
      </c>
      <c r="C65" s="388">
        <v>0</v>
      </c>
      <c r="D65" s="388">
        <v>0</v>
      </c>
      <c r="E65" s="388">
        <v>9951</v>
      </c>
      <c r="F65" s="388">
        <v>6864</v>
      </c>
      <c r="G65" s="388">
        <v>11378</v>
      </c>
      <c r="H65" s="388">
        <v>1013</v>
      </c>
      <c r="I65" s="388">
        <v>2178</v>
      </c>
      <c r="J65" s="388">
        <v>0</v>
      </c>
      <c r="K65" s="388">
        <v>0</v>
      </c>
      <c r="L65" s="388">
        <v>378</v>
      </c>
      <c r="M65" s="384">
        <v>462214</v>
      </c>
      <c r="N65" s="400">
        <v>0</v>
      </c>
      <c r="O65" s="400">
        <v>14995</v>
      </c>
      <c r="P65" s="384">
        <v>0</v>
      </c>
      <c r="Q65" s="387">
        <v>477209</v>
      </c>
      <c r="R65" s="934">
        <v>66</v>
      </c>
    </row>
    <row r="66" spans="1:18" ht="23.1" customHeight="1">
      <c r="A66" s="60">
        <v>68</v>
      </c>
      <c r="B66" s="93" t="s">
        <v>1080</v>
      </c>
      <c r="C66" s="388">
        <v>0</v>
      </c>
      <c r="D66" s="388">
        <v>0</v>
      </c>
      <c r="E66" s="388">
        <v>8055</v>
      </c>
      <c r="F66" s="388">
        <v>5532</v>
      </c>
      <c r="G66" s="388">
        <v>10667</v>
      </c>
      <c r="H66" s="388">
        <v>488</v>
      </c>
      <c r="I66" s="388">
        <v>2900</v>
      </c>
      <c r="J66" s="388">
        <v>162</v>
      </c>
      <c r="K66" s="388">
        <v>0</v>
      </c>
      <c r="L66" s="388">
        <v>2115</v>
      </c>
      <c r="M66" s="384">
        <v>443940</v>
      </c>
      <c r="N66" s="400">
        <v>6361</v>
      </c>
      <c r="O66" s="400">
        <v>9292</v>
      </c>
      <c r="P66" s="384">
        <v>0</v>
      </c>
      <c r="Q66" s="387">
        <v>459592</v>
      </c>
      <c r="R66" s="934">
        <v>68</v>
      </c>
    </row>
    <row r="67" spans="1:18" ht="23.1" customHeight="1">
      <c r="A67" s="60">
        <v>70</v>
      </c>
      <c r="B67" s="93" t="s">
        <v>1081</v>
      </c>
      <c r="C67" s="404">
        <v>0</v>
      </c>
      <c r="D67" s="404">
        <v>0</v>
      </c>
      <c r="E67" s="404">
        <v>9913</v>
      </c>
      <c r="F67" s="404">
        <v>6447</v>
      </c>
      <c r="G67" s="404">
        <v>8856</v>
      </c>
      <c r="H67" s="404">
        <v>608</v>
      </c>
      <c r="I67" s="404">
        <v>1392</v>
      </c>
      <c r="J67" s="404">
        <v>4758</v>
      </c>
      <c r="K67" s="404">
        <v>0</v>
      </c>
      <c r="L67" s="404">
        <v>1436</v>
      </c>
      <c r="M67" s="385">
        <v>414976</v>
      </c>
      <c r="N67" s="906">
        <v>0</v>
      </c>
      <c r="O67" s="906">
        <v>12881</v>
      </c>
      <c r="P67" s="385">
        <v>0</v>
      </c>
      <c r="Q67" s="938">
        <v>427857</v>
      </c>
      <c r="R67" s="934">
        <v>70</v>
      </c>
    </row>
    <row r="68" spans="1:18" ht="23.1" customHeight="1">
      <c r="A68" s="57">
        <v>78</v>
      </c>
      <c r="B68" s="92" t="s">
        <v>1082</v>
      </c>
      <c r="C68" s="396">
        <v>0</v>
      </c>
      <c r="D68" s="396">
        <v>0</v>
      </c>
      <c r="E68" s="396">
        <v>11750</v>
      </c>
      <c r="F68" s="396">
        <v>7720</v>
      </c>
      <c r="G68" s="396">
        <v>4951</v>
      </c>
      <c r="H68" s="396">
        <v>433</v>
      </c>
      <c r="I68" s="396">
        <v>2062</v>
      </c>
      <c r="J68" s="396">
        <v>5945</v>
      </c>
      <c r="K68" s="396">
        <v>0</v>
      </c>
      <c r="L68" s="396">
        <v>1270</v>
      </c>
      <c r="M68" s="936">
        <v>444571</v>
      </c>
      <c r="N68" s="936">
        <v>0</v>
      </c>
      <c r="O68" s="936">
        <v>0</v>
      </c>
      <c r="P68" s="936">
        <v>0</v>
      </c>
      <c r="Q68" s="936">
        <v>444571</v>
      </c>
      <c r="R68" s="937">
        <v>78</v>
      </c>
    </row>
    <row r="69" spans="1:18" ht="23.1" customHeight="1">
      <c r="A69" s="60">
        <v>84</v>
      </c>
      <c r="B69" s="93" t="s">
        <v>1083</v>
      </c>
      <c r="C69" s="388">
        <v>0</v>
      </c>
      <c r="D69" s="388">
        <v>0</v>
      </c>
      <c r="E69" s="388">
        <v>11201</v>
      </c>
      <c r="F69" s="388">
        <v>6757</v>
      </c>
      <c r="G69" s="388">
        <v>8784</v>
      </c>
      <c r="H69" s="388">
        <v>684</v>
      </c>
      <c r="I69" s="388">
        <v>1663</v>
      </c>
      <c r="J69" s="388">
        <v>6390</v>
      </c>
      <c r="K69" s="388">
        <v>0</v>
      </c>
      <c r="L69" s="388">
        <v>1368</v>
      </c>
      <c r="M69" s="387">
        <v>449814</v>
      </c>
      <c r="N69" s="387">
        <v>0</v>
      </c>
      <c r="O69" s="387">
        <v>16102</v>
      </c>
      <c r="P69" s="387">
        <v>0</v>
      </c>
      <c r="Q69" s="387">
        <v>465916</v>
      </c>
      <c r="R69" s="934">
        <v>84</v>
      </c>
    </row>
    <row r="70" spans="1:18" ht="23.1" customHeight="1">
      <c r="A70" s="60">
        <v>85</v>
      </c>
      <c r="B70" s="93" t="s">
        <v>1084</v>
      </c>
      <c r="C70" s="388">
        <v>0</v>
      </c>
      <c r="D70" s="388">
        <v>0</v>
      </c>
      <c r="E70" s="388">
        <v>10164</v>
      </c>
      <c r="F70" s="388">
        <v>7334</v>
      </c>
      <c r="G70" s="388">
        <v>2405</v>
      </c>
      <c r="H70" s="388">
        <v>585</v>
      </c>
      <c r="I70" s="388">
        <v>1688</v>
      </c>
      <c r="J70" s="388">
        <v>4117</v>
      </c>
      <c r="K70" s="388">
        <v>0</v>
      </c>
      <c r="L70" s="388">
        <v>1473</v>
      </c>
      <c r="M70" s="387">
        <v>436749</v>
      </c>
      <c r="N70" s="387">
        <v>3467</v>
      </c>
      <c r="O70" s="387">
        <v>45724</v>
      </c>
      <c r="P70" s="387">
        <v>0</v>
      </c>
      <c r="Q70" s="387">
        <v>485939</v>
      </c>
      <c r="R70" s="934">
        <v>85</v>
      </c>
    </row>
    <row r="71" spans="1:18" s="99" customFormat="1" ht="23.1" customHeight="1">
      <c r="A71" s="62">
        <v>89</v>
      </c>
      <c r="B71" s="61" t="s">
        <v>1085</v>
      </c>
      <c r="C71" s="384">
        <v>0</v>
      </c>
      <c r="D71" s="384">
        <v>0</v>
      </c>
      <c r="E71" s="384">
        <v>9007</v>
      </c>
      <c r="F71" s="384">
        <v>6130</v>
      </c>
      <c r="G71" s="384">
        <v>1325</v>
      </c>
      <c r="H71" s="384">
        <v>872</v>
      </c>
      <c r="I71" s="384">
        <v>1710</v>
      </c>
      <c r="J71" s="384">
        <v>0</v>
      </c>
      <c r="K71" s="384">
        <v>0</v>
      </c>
      <c r="L71" s="384">
        <v>1387</v>
      </c>
      <c r="M71" s="400">
        <v>428359</v>
      </c>
      <c r="N71" s="400">
        <v>11675</v>
      </c>
      <c r="O71" s="400">
        <v>9395</v>
      </c>
      <c r="P71" s="400">
        <v>0</v>
      </c>
      <c r="Q71" s="400">
        <v>449428</v>
      </c>
      <c r="R71" s="939">
        <v>89</v>
      </c>
    </row>
    <row r="72" spans="1:18" s="99" customFormat="1" ht="23.1" customHeight="1">
      <c r="A72" s="62">
        <v>90</v>
      </c>
      <c r="B72" s="61" t="s">
        <v>1086</v>
      </c>
      <c r="C72" s="385">
        <v>0</v>
      </c>
      <c r="D72" s="385">
        <v>0</v>
      </c>
      <c r="E72" s="385">
        <v>9891</v>
      </c>
      <c r="F72" s="385">
        <v>6520</v>
      </c>
      <c r="G72" s="385">
        <v>2382</v>
      </c>
      <c r="H72" s="385">
        <v>938</v>
      </c>
      <c r="I72" s="385">
        <v>1647</v>
      </c>
      <c r="J72" s="385">
        <v>3493</v>
      </c>
      <c r="K72" s="385">
        <v>0</v>
      </c>
      <c r="L72" s="385">
        <v>1550</v>
      </c>
      <c r="M72" s="906">
        <v>417388</v>
      </c>
      <c r="N72" s="906">
        <v>8758</v>
      </c>
      <c r="O72" s="906">
        <v>8494</v>
      </c>
      <c r="P72" s="906">
        <v>0</v>
      </c>
      <c r="Q72" s="906">
        <v>434640</v>
      </c>
      <c r="R72" s="939">
        <v>90</v>
      </c>
    </row>
    <row r="73" spans="1:18" s="99" customFormat="1" ht="23.1" customHeight="1">
      <c r="A73" s="66">
        <v>91</v>
      </c>
      <c r="B73" s="58" t="s">
        <v>1087</v>
      </c>
      <c r="C73" s="386">
        <v>0</v>
      </c>
      <c r="D73" s="386">
        <v>0</v>
      </c>
      <c r="E73" s="386">
        <v>9822</v>
      </c>
      <c r="F73" s="386">
        <v>7337</v>
      </c>
      <c r="G73" s="386">
        <v>6108</v>
      </c>
      <c r="H73" s="386">
        <v>1016</v>
      </c>
      <c r="I73" s="386">
        <v>1298</v>
      </c>
      <c r="J73" s="386">
        <v>8711</v>
      </c>
      <c r="K73" s="386">
        <v>0</v>
      </c>
      <c r="L73" s="386">
        <v>2418</v>
      </c>
      <c r="M73" s="905">
        <v>460154</v>
      </c>
      <c r="N73" s="905">
        <v>3947</v>
      </c>
      <c r="O73" s="905">
        <v>14521</v>
      </c>
      <c r="P73" s="905">
        <v>0</v>
      </c>
      <c r="Q73" s="905">
        <v>478622</v>
      </c>
      <c r="R73" s="940">
        <v>91</v>
      </c>
    </row>
    <row r="74" spans="1:18" s="99" customFormat="1" ht="23.1" customHeight="1">
      <c r="A74" s="62">
        <v>92</v>
      </c>
      <c r="B74" s="61" t="s">
        <v>1088</v>
      </c>
      <c r="C74" s="384">
        <v>0</v>
      </c>
      <c r="D74" s="384">
        <v>0</v>
      </c>
      <c r="E74" s="384">
        <v>10085</v>
      </c>
      <c r="F74" s="384">
        <v>6859</v>
      </c>
      <c r="G74" s="384">
        <v>0</v>
      </c>
      <c r="H74" s="384">
        <v>1321</v>
      </c>
      <c r="I74" s="384">
        <v>1100</v>
      </c>
      <c r="J74" s="384">
        <v>10684</v>
      </c>
      <c r="K74" s="384">
        <v>0</v>
      </c>
      <c r="L74" s="384">
        <v>3415</v>
      </c>
      <c r="M74" s="400">
        <v>447411</v>
      </c>
      <c r="N74" s="400">
        <v>0</v>
      </c>
      <c r="O74" s="400">
        <v>11186</v>
      </c>
      <c r="P74" s="400">
        <v>0</v>
      </c>
      <c r="Q74" s="400">
        <v>458597</v>
      </c>
      <c r="R74" s="939">
        <v>92</v>
      </c>
    </row>
    <row r="75" spans="1:18" s="99" customFormat="1" ht="23.1" customHeight="1">
      <c r="A75" s="62">
        <v>94</v>
      </c>
      <c r="B75" s="61" t="s">
        <v>1089</v>
      </c>
      <c r="C75" s="384">
        <v>0</v>
      </c>
      <c r="D75" s="384">
        <v>0</v>
      </c>
      <c r="E75" s="384">
        <v>9876</v>
      </c>
      <c r="F75" s="384">
        <v>7453</v>
      </c>
      <c r="G75" s="384">
        <v>5259</v>
      </c>
      <c r="H75" s="384">
        <v>767</v>
      </c>
      <c r="I75" s="384">
        <v>963</v>
      </c>
      <c r="J75" s="384">
        <v>2072</v>
      </c>
      <c r="K75" s="384">
        <v>0</v>
      </c>
      <c r="L75" s="384">
        <v>1832</v>
      </c>
      <c r="M75" s="400">
        <v>414822</v>
      </c>
      <c r="N75" s="400">
        <v>4978</v>
      </c>
      <c r="O75" s="400">
        <v>459</v>
      </c>
      <c r="P75" s="400">
        <v>0</v>
      </c>
      <c r="Q75" s="400">
        <v>420259</v>
      </c>
      <c r="R75" s="939">
        <v>94</v>
      </c>
    </row>
    <row r="76" spans="1:18" s="99" customFormat="1" ht="23.1" customHeight="1">
      <c r="A76" s="62">
        <v>301</v>
      </c>
      <c r="B76" s="61" t="s">
        <v>1090</v>
      </c>
      <c r="C76" s="384">
        <v>0</v>
      </c>
      <c r="D76" s="384">
        <v>6726</v>
      </c>
      <c r="E76" s="384">
        <v>0</v>
      </c>
      <c r="F76" s="384">
        <v>0</v>
      </c>
      <c r="G76" s="384">
        <v>0</v>
      </c>
      <c r="H76" s="384">
        <v>0</v>
      </c>
      <c r="I76" s="384">
        <v>0</v>
      </c>
      <c r="J76" s="384">
        <v>0</v>
      </c>
      <c r="K76" s="384">
        <v>0</v>
      </c>
      <c r="L76" s="384">
        <v>459</v>
      </c>
      <c r="M76" s="400">
        <v>276340</v>
      </c>
      <c r="N76" s="400">
        <v>0</v>
      </c>
      <c r="O76" s="400">
        <v>130607</v>
      </c>
      <c r="P76" s="400">
        <v>0</v>
      </c>
      <c r="Q76" s="400">
        <v>406947</v>
      </c>
      <c r="R76" s="939">
        <v>301</v>
      </c>
    </row>
    <row r="77" spans="1:18" s="99" customFormat="1" ht="23.1" customHeight="1">
      <c r="A77" s="62">
        <v>302</v>
      </c>
      <c r="B77" s="61" t="s">
        <v>1091</v>
      </c>
      <c r="C77" s="385">
        <v>0</v>
      </c>
      <c r="D77" s="385">
        <v>7067</v>
      </c>
      <c r="E77" s="385">
        <v>0</v>
      </c>
      <c r="F77" s="385">
        <v>0</v>
      </c>
      <c r="G77" s="385">
        <v>0</v>
      </c>
      <c r="H77" s="385">
        <v>0</v>
      </c>
      <c r="I77" s="385">
        <v>0</v>
      </c>
      <c r="J77" s="385">
        <v>0</v>
      </c>
      <c r="K77" s="385">
        <v>0</v>
      </c>
      <c r="L77" s="385">
        <v>314</v>
      </c>
      <c r="M77" s="906">
        <v>300004</v>
      </c>
      <c r="N77" s="906">
        <v>0</v>
      </c>
      <c r="O77" s="906">
        <v>67625</v>
      </c>
      <c r="P77" s="906">
        <v>0</v>
      </c>
      <c r="Q77" s="906">
        <v>367629</v>
      </c>
      <c r="R77" s="939">
        <v>302</v>
      </c>
    </row>
    <row r="78" spans="1:18" s="99" customFormat="1" ht="23.1" customHeight="1">
      <c r="A78" s="68">
        <v>303</v>
      </c>
      <c r="B78" s="58" t="s">
        <v>1092</v>
      </c>
      <c r="C78" s="386">
        <v>0</v>
      </c>
      <c r="D78" s="386">
        <v>2403</v>
      </c>
      <c r="E78" s="386">
        <v>0</v>
      </c>
      <c r="F78" s="386">
        <v>0</v>
      </c>
      <c r="G78" s="386">
        <v>0</v>
      </c>
      <c r="H78" s="386">
        <v>0</v>
      </c>
      <c r="I78" s="386">
        <v>0</v>
      </c>
      <c r="J78" s="386">
        <v>0</v>
      </c>
      <c r="K78" s="386">
        <v>0</v>
      </c>
      <c r="L78" s="386">
        <v>409</v>
      </c>
      <c r="M78" s="905">
        <v>313187</v>
      </c>
      <c r="N78" s="905">
        <v>0</v>
      </c>
      <c r="O78" s="905">
        <v>64822</v>
      </c>
      <c r="P78" s="905">
        <v>0</v>
      </c>
      <c r="Q78" s="905">
        <v>378009</v>
      </c>
      <c r="R78" s="941">
        <v>303</v>
      </c>
    </row>
    <row r="79" spans="1:18" s="99" customFormat="1" ht="23.1" customHeight="1">
      <c r="A79" s="62">
        <v>304</v>
      </c>
      <c r="B79" s="61" t="s">
        <v>1093</v>
      </c>
      <c r="C79" s="384">
        <v>0</v>
      </c>
      <c r="D79" s="384">
        <v>9840</v>
      </c>
      <c r="E79" s="384">
        <v>0</v>
      </c>
      <c r="F79" s="384">
        <v>0</v>
      </c>
      <c r="G79" s="384">
        <v>0</v>
      </c>
      <c r="H79" s="384">
        <v>0</v>
      </c>
      <c r="I79" s="384">
        <v>0</v>
      </c>
      <c r="J79" s="384">
        <v>0</v>
      </c>
      <c r="K79" s="384">
        <v>0</v>
      </c>
      <c r="L79" s="384">
        <v>2296</v>
      </c>
      <c r="M79" s="400">
        <v>303051</v>
      </c>
      <c r="N79" s="400">
        <v>0</v>
      </c>
      <c r="O79" s="400">
        <v>101676</v>
      </c>
      <c r="P79" s="400">
        <v>0</v>
      </c>
      <c r="Q79" s="400">
        <v>404727</v>
      </c>
      <c r="R79" s="939">
        <v>304</v>
      </c>
    </row>
    <row r="80" spans="1:18" s="99" customFormat="1" ht="23.1" customHeight="1">
      <c r="A80" s="62">
        <v>305</v>
      </c>
      <c r="B80" s="61" t="s">
        <v>1094</v>
      </c>
      <c r="C80" s="384">
        <v>0</v>
      </c>
      <c r="D80" s="384">
        <v>3976</v>
      </c>
      <c r="E80" s="384">
        <v>0</v>
      </c>
      <c r="F80" s="384">
        <v>0</v>
      </c>
      <c r="G80" s="384"/>
      <c r="H80" s="384"/>
      <c r="I80" s="384"/>
      <c r="J80" s="384">
        <v>0</v>
      </c>
      <c r="K80" s="384">
        <v>0</v>
      </c>
      <c r="L80" s="384">
        <v>1158</v>
      </c>
      <c r="M80" s="400">
        <v>290212</v>
      </c>
      <c r="N80" s="400">
        <v>0</v>
      </c>
      <c r="O80" s="400">
        <v>58605</v>
      </c>
      <c r="P80" s="400">
        <v>0</v>
      </c>
      <c r="Q80" s="400">
        <v>348816</v>
      </c>
      <c r="R80" s="939">
        <v>305</v>
      </c>
    </row>
    <row r="81" spans="1:18" s="99" customFormat="1" ht="23.1" customHeight="1">
      <c r="A81" s="62">
        <v>306</v>
      </c>
      <c r="B81" s="61" t="s">
        <v>1095</v>
      </c>
      <c r="C81" s="384">
        <v>0</v>
      </c>
      <c r="D81" s="384">
        <v>5458</v>
      </c>
      <c r="E81" s="384">
        <v>0</v>
      </c>
      <c r="F81" s="384">
        <v>0</v>
      </c>
      <c r="G81" s="384">
        <v>0</v>
      </c>
      <c r="H81" s="384">
        <v>0</v>
      </c>
      <c r="I81" s="384">
        <v>0</v>
      </c>
      <c r="J81" s="384">
        <v>0</v>
      </c>
      <c r="K81" s="384">
        <v>0</v>
      </c>
      <c r="L81" s="384">
        <v>1787</v>
      </c>
      <c r="M81" s="400">
        <v>273624</v>
      </c>
      <c r="N81" s="400">
        <v>32505</v>
      </c>
      <c r="O81" s="400">
        <v>20052</v>
      </c>
      <c r="P81" s="400">
        <v>0</v>
      </c>
      <c r="Q81" s="400">
        <v>326180</v>
      </c>
      <c r="R81" s="939">
        <v>306</v>
      </c>
    </row>
    <row r="82" spans="1:18" s="99" customFormat="1" ht="23.1" customHeight="1">
      <c r="A82" s="62"/>
      <c r="B82" s="61"/>
      <c r="C82" s="385"/>
      <c r="D82" s="385"/>
      <c r="E82" s="385"/>
      <c r="F82" s="385"/>
      <c r="G82" s="385"/>
      <c r="H82" s="385"/>
      <c r="I82" s="385"/>
      <c r="J82" s="385"/>
      <c r="K82" s="385"/>
      <c r="L82" s="385"/>
      <c r="M82" s="906"/>
      <c r="N82" s="906"/>
      <c r="O82" s="906"/>
      <c r="P82" s="906"/>
      <c r="Q82" s="906"/>
      <c r="R82" s="939"/>
    </row>
    <row r="83" spans="1:18" s="99" customFormat="1" ht="23.1" customHeight="1">
      <c r="A83" s="66"/>
      <c r="B83" s="58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905"/>
      <c r="N83" s="905"/>
      <c r="O83" s="905"/>
      <c r="P83" s="905"/>
      <c r="Q83" s="905"/>
      <c r="R83" s="940"/>
    </row>
    <row r="84" spans="1:18" s="99" customFormat="1" ht="23.1" customHeight="1">
      <c r="A84" s="62"/>
      <c r="B84" s="61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400"/>
      <c r="N84" s="400"/>
      <c r="O84" s="400"/>
      <c r="P84" s="400"/>
      <c r="Q84" s="400"/>
      <c r="R84" s="939"/>
    </row>
    <row r="85" spans="1:18" s="99" customFormat="1" ht="23.1" customHeight="1">
      <c r="A85" s="62"/>
      <c r="B85" s="61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400"/>
      <c r="N85" s="400"/>
      <c r="O85" s="400"/>
      <c r="P85" s="400"/>
      <c r="Q85" s="400"/>
      <c r="R85" s="939"/>
    </row>
    <row r="86" spans="1:18" s="99" customFormat="1" ht="23.1" customHeight="1">
      <c r="A86" s="62"/>
      <c r="B86" s="61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400"/>
      <c r="N86" s="400"/>
      <c r="O86" s="400"/>
      <c r="P86" s="400"/>
      <c r="Q86" s="400"/>
      <c r="R86" s="939"/>
    </row>
    <row r="87" spans="1:18" s="99" customFormat="1" ht="23.1" customHeight="1">
      <c r="A87" s="62"/>
      <c r="B87" s="72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906"/>
      <c r="N87" s="906"/>
      <c r="O87" s="906"/>
      <c r="P87" s="906"/>
      <c r="Q87" s="906"/>
      <c r="R87" s="939"/>
    </row>
    <row r="88" spans="1:18" s="99" customFormat="1" ht="23.1" customHeight="1">
      <c r="A88" s="68"/>
      <c r="B88" s="58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905"/>
      <c r="N88" s="905"/>
      <c r="O88" s="905"/>
      <c r="P88" s="905"/>
      <c r="Q88" s="905"/>
      <c r="R88" s="941"/>
    </row>
    <row r="89" spans="1:18" s="99" customFormat="1" ht="23.1" customHeight="1">
      <c r="A89" s="62"/>
      <c r="B89" s="61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400"/>
      <c r="N89" s="400"/>
      <c r="O89" s="400"/>
      <c r="P89" s="400"/>
      <c r="Q89" s="400"/>
      <c r="R89" s="939"/>
    </row>
    <row r="90" spans="1:18" s="99" customFormat="1" ht="23.1" customHeight="1">
      <c r="A90" s="62"/>
      <c r="B90" s="61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400"/>
      <c r="N90" s="400"/>
      <c r="O90" s="400"/>
      <c r="P90" s="400"/>
      <c r="Q90" s="400"/>
      <c r="R90" s="939"/>
    </row>
    <row r="91" spans="1:18" s="99" customFormat="1" ht="23.1" customHeight="1">
      <c r="A91" s="62"/>
      <c r="B91" s="61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400"/>
      <c r="N91" s="400"/>
      <c r="O91" s="400"/>
      <c r="P91" s="400"/>
      <c r="Q91" s="400"/>
      <c r="R91" s="939"/>
    </row>
    <row r="92" spans="1:18" s="99" customFormat="1" ht="23.1" customHeight="1">
      <c r="A92" s="62"/>
      <c r="B92" s="61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906"/>
      <c r="N92" s="906"/>
      <c r="O92" s="906"/>
      <c r="P92" s="906"/>
      <c r="Q92" s="906"/>
      <c r="R92" s="939"/>
    </row>
    <row r="93" spans="1:18" s="99" customFormat="1" ht="23.1" customHeight="1">
      <c r="A93" s="66"/>
      <c r="B93" s="58"/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905"/>
      <c r="N93" s="905"/>
      <c r="O93" s="905"/>
      <c r="P93" s="905"/>
      <c r="Q93" s="905"/>
      <c r="R93" s="940"/>
    </row>
    <row r="94" spans="1:18" s="99" customFormat="1" ht="23.1" customHeight="1">
      <c r="A94" s="62"/>
      <c r="B94" s="61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400"/>
      <c r="N94" s="400"/>
      <c r="O94" s="400"/>
      <c r="P94" s="400"/>
      <c r="Q94" s="400"/>
      <c r="R94" s="939"/>
    </row>
    <row r="95" spans="1:18" s="99" customFormat="1" ht="23.1" customHeight="1">
      <c r="A95" s="62"/>
      <c r="B95" s="61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400"/>
      <c r="N95" s="400"/>
      <c r="O95" s="400"/>
      <c r="P95" s="400"/>
      <c r="Q95" s="400"/>
      <c r="R95" s="939"/>
    </row>
    <row r="96" spans="1:18" s="99" customFormat="1" ht="23.1" customHeight="1">
      <c r="A96" s="62"/>
      <c r="B96" s="61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400"/>
      <c r="N96" s="400"/>
      <c r="O96" s="400"/>
      <c r="P96" s="400"/>
      <c r="Q96" s="400"/>
      <c r="R96" s="939"/>
    </row>
    <row r="97" spans="1:18" s="99" customFormat="1" ht="23.1" customHeight="1">
      <c r="A97" s="62"/>
      <c r="B97" s="61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906"/>
      <c r="N97" s="906"/>
      <c r="O97" s="906"/>
      <c r="P97" s="906"/>
      <c r="Q97" s="906"/>
      <c r="R97" s="939"/>
    </row>
    <row r="98" spans="1:18" s="99" customFormat="1" ht="23.1" customHeight="1">
      <c r="A98" s="66"/>
      <c r="B98" s="58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905"/>
      <c r="N98" s="905"/>
      <c r="O98" s="905"/>
      <c r="P98" s="905"/>
      <c r="Q98" s="905"/>
      <c r="R98" s="940"/>
    </row>
    <row r="99" spans="1:18" s="99" customFormat="1" ht="23.1" customHeight="1">
      <c r="A99" s="62"/>
      <c r="B99" s="61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400"/>
      <c r="N99" s="400"/>
      <c r="O99" s="400"/>
      <c r="P99" s="400"/>
      <c r="Q99" s="400"/>
      <c r="R99" s="939"/>
    </row>
    <row r="100" spans="1:18" s="99" customFormat="1" ht="23.1" customHeight="1">
      <c r="A100" s="62"/>
      <c r="B100" s="61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400"/>
      <c r="N100" s="400"/>
      <c r="O100" s="400"/>
      <c r="P100" s="400"/>
      <c r="Q100" s="400"/>
      <c r="R100" s="939"/>
    </row>
    <row r="101" spans="1:18" s="99" customFormat="1" ht="23.1" customHeight="1">
      <c r="A101" s="62"/>
      <c r="B101" s="61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400"/>
      <c r="N101" s="400"/>
      <c r="O101" s="400"/>
      <c r="P101" s="400"/>
      <c r="Q101" s="400"/>
      <c r="R101" s="939"/>
    </row>
    <row r="102" spans="1:18" s="99" customFormat="1" ht="23.1" customHeight="1">
      <c r="A102" s="62"/>
      <c r="B102" s="72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906"/>
      <c r="N102" s="906"/>
      <c r="O102" s="906"/>
      <c r="P102" s="906"/>
      <c r="Q102" s="906"/>
      <c r="R102" s="939"/>
    </row>
    <row r="103" spans="1:18" s="99" customFormat="1" ht="23.1" customHeight="1">
      <c r="A103" s="66"/>
      <c r="B103" s="61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905"/>
      <c r="N103" s="905"/>
      <c r="O103" s="905"/>
      <c r="P103" s="905"/>
      <c r="Q103" s="905"/>
      <c r="R103" s="940"/>
    </row>
    <row r="104" spans="1:18" s="99" customFormat="1" ht="23.1" customHeight="1">
      <c r="A104" s="62"/>
      <c r="B104" s="61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400"/>
      <c r="N104" s="400"/>
      <c r="O104" s="400"/>
      <c r="P104" s="400"/>
      <c r="Q104" s="400"/>
      <c r="R104" s="939"/>
    </row>
    <row r="105" spans="1:18" s="99" customFormat="1" ht="23.1" customHeight="1">
      <c r="A105" s="62"/>
      <c r="B105" s="61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400"/>
      <c r="N105" s="400"/>
      <c r="O105" s="400"/>
      <c r="P105" s="400"/>
      <c r="Q105" s="400"/>
      <c r="R105" s="939"/>
    </row>
    <row r="106" spans="1:18" s="99" customFormat="1" ht="23.1" customHeight="1">
      <c r="A106" s="62"/>
      <c r="B106" s="61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400"/>
      <c r="N106" s="400"/>
      <c r="O106" s="400"/>
      <c r="P106" s="400"/>
      <c r="Q106" s="400"/>
      <c r="R106" s="939"/>
    </row>
    <row r="107" spans="1:18" s="99" customFormat="1" ht="23.1" customHeight="1" thickBot="1">
      <c r="A107" s="77"/>
      <c r="B107" s="78"/>
      <c r="C107" s="392"/>
      <c r="D107" s="392"/>
      <c r="E107" s="392"/>
      <c r="F107" s="392"/>
      <c r="G107" s="392"/>
      <c r="H107" s="392"/>
      <c r="I107" s="392"/>
      <c r="J107" s="392"/>
      <c r="K107" s="392"/>
      <c r="L107" s="392"/>
      <c r="M107" s="907"/>
      <c r="N107" s="907"/>
      <c r="O107" s="907"/>
      <c r="P107" s="907"/>
      <c r="Q107" s="907"/>
      <c r="R107" s="942"/>
    </row>
  </sheetData>
  <mergeCells count="5">
    <mergeCell ref="J5:J7"/>
    <mergeCell ref="E4:J4"/>
    <mergeCell ref="K4:K7"/>
    <mergeCell ref="D4:D7"/>
    <mergeCell ref="N6:N7"/>
  </mergeCells>
  <phoneticPr fontId="2"/>
  <printOptions horizontalCentered="1"/>
  <pageMargins left="0.51181102362204722" right="0.59055118110236227" top="0.55118110236220474" bottom="0.59055118110236227" header="0.51181102362204722" footer="0.51181102362204722"/>
  <pageSetup paperSize="9" scale="53" pageOrder="overThenDown" orientation="portrait" r:id="rId1"/>
  <headerFooter alignWithMargins="0"/>
  <rowBreaks count="1" manualBreakCount="1">
    <brk id="57" max="19" man="1"/>
  </rowBreaks>
  <colBreaks count="1" manualBreakCount="1">
    <brk id="9" max="10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0"/>
  <dimension ref="A1:Q107"/>
  <sheetViews>
    <sheetView showGridLines="0" view="pageBreakPreview" zoomScale="60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1.125" style="6" customWidth="1"/>
    <col min="3" max="14" width="20.625" style="135" customWidth="1"/>
    <col min="15" max="15" width="5.875" style="8" customWidth="1"/>
    <col min="16" max="16384" width="9" style="136"/>
  </cols>
  <sheetData>
    <row r="1" spans="1:17" ht="30.95" customHeight="1">
      <c r="A1" s="1785" t="s">
        <v>563</v>
      </c>
      <c r="D1" s="136"/>
      <c r="I1" s="135" t="s">
        <v>279</v>
      </c>
    </row>
    <row r="2" spans="1:1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04" t="s">
        <v>542</v>
      </c>
      <c r="O2" s="83"/>
      <c r="P2" s="83"/>
      <c r="Q2" s="83"/>
    </row>
    <row r="3" spans="1:17" s="139" customFormat="1" ht="24.95" customHeight="1">
      <c r="A3" s="13" t="s">
        <v>423</v>
      </c>
      <c r="B3" s="14"/>
      <c r="C3" s="332"/>
      <c r="D3" s="333"/>
      <c r="E3" s="333"/>
      <c r="F3" s="333"/>
      <c r="G3" s="346" t="s">
        <v>22</v>
      </c>
      <c r="H3" s="333"/>
      <c r="I3" s="333"/>
      <c r="J3" s="345" t="s">
        <v>278</v>
      </c>
      <c r="K3" s="333"/>
      <c r="L3" s="333"/>
      <c r="M3" s="333"/>
      <c r="N3" s="334"/>
      <c r="O3" s="20" t="s">
        <v>423</v>
      </c>
    </row>
    <row r="4" spans="1:17" s="139" customFormat="1" ht="24.95" customHeight="1">
      <c r="A4" s="22" t="s">
        <v>424</v>
      </c>
      <c r="B4" s="23"/>
      <c r="C4" s="140"/>
      <c r="D4" s="141" t="s">
        <v>569</v>
      </c>
      <c r="E4" s="142"/>
      <c r="F4" s="2847" t="s">
        <v>370</v>
      </c>
      <c r="G4" s="2847"/>
      <c r="H4" s="321"/>
      <c r="I4" s="2847" t="s">
        <v>371</v>
      </c>
      <c r="J4" s="2847"/>
      <c r="K4" s="2847"/>
      <c r="L4" s="142"/>
      <c r="M4" s="142"/>
      <c r="N4" s="142"/>
      <c r="O4" s="28" t="s">
        <v>424</v>
      </c>
    </row>
    <row r="5" spans="1:17" s="139" customFormat="1" ht="24.95" customHeight="1">
      <c r="A5" s="22" t="s">
        <v>425</v>
      </c>
      <c r="B5" s="23" t="s">
        <v>393</v>
      </c>
      <c r="C5" s="145" t="s">
        <v>567</v>
      </c>
      <c r="D5" s="146"/>
      <c r="E5" s="142"/>
      <c r="F5" s="2847" t="s">
        <v>570</v>
      </c>
      <c r="G5" s="2847"/>
      <c r="H5" s="2482"/>
      <c r="I5" s="2847" t="s">
        <v>571</v>
      </c>
      <c r="J5" s="2847"/>
      <c r="K5" s="2847"/>
      <c r="L5" s="2847"/>
      <c r="M5" s="142"/>
      <c r="N5" s="143"/>
      <c r="O5" s="28" t="s">
        <v>425</v>
      </c>
    </row>
    <row r="6" spans="1:17" s="151" customFormat="1" ht="24.95" customHeight="1">
      <c r="A6" s="26" t="s">
        <v>426</v>
      </c>
      <c r="B6" s="27"/>
      <c r="C6" s="147"/>
      <c r="D6" s="148" t="s">
        <v>568</v>
      </c>
      <c r="E6" s="149" t="s">
        <v>396</v>
      </c>
      <c r="F6" s="148" t="s">
        <v>512</v>
      </c>
      <c r="G6" s="148" t="s">
        <v>458</v>
      </c>
      <c r="H6" s="148" t="s">
        <v>372</v>
      </c>
      <c r="I6" s="148" t="s">
        <v>397</v>
      </c>
      <c r="J6" s="148" t="s">
        <v>390</v>
      </c>
      <c r="K6" s="148" t="s">
        <v>391</v>
      </c>
      <c r="L6" s="148" t="s">
        <v>430</v>
      </c>
      <c r="M6" s="148" t="s">
        <v>394</v>
      </c>
      <c r="N6" s="148" t="s">
        <v>392</v>
      </c>
      <c r="O6" s="25" t="s">
        <v>426</v>
      </c>
    </row>
    <row r="7" spans="1:17" s="151" customFormat="1" ht="24.95" customHeight="1" thickBot="1">
      <c r="A7" s="45" t="s">
        <v>427</v>
      </c>
      <c r="B7" s="78"/>
      <c r="C7" s="152"/>
      <c r="D7" s="153"/>
      <c r="E7" s="154"/>
      <c r="F7" s="155"/>
      <c r="G7" s="156" t="s">
        <v>396</v>
      </c>
      <c r="H7" s="156" t="s">
        <v>373</v>
      </c>
      <c r="I7" s="156"/>
      <c r="J7" s="156" t="s">
        <v>459</v>
      </c>
      <c r="K7" s="156" t="s">
        <v>459</v>
      </c>
      <c r="L7" s="156" t="s">
        <v>459</v>
      </c>
      <c r="M7" s="156"/>
      <c r="N7" s="156"/>
      <c r="O7" s="44" t="s">
        <v>427</v>
      </c>
    </row>
    <row r="8" spans="1:17" s="108" customFormat="1" ht="30" customHeight="1">
      <c r="A8" s="13"/>
      <c r="B8" s="34" t="s">
        <v>6</v>
      </c>
      <c r="C8" s="945">
        <v>5765</v>
      </c>
      <c r="D8" s="390">
        <v>232811</v>
      </c>
      <c r="E8" s="946">
        <v>2774</v>
      </c>
      <c r="F8" s="384">
        <v>235585</v>
      </c>
      <c r="G8" s="384">
        <v>33961</v>
      </c>
      <c r="H8" s="384">
        <v>33</v>
      </c>
      <c r="I8" s="384">
        <v>0</v>
      </c>
      <c r="J8" s="384">
        <v>1411</v>
      </c>
      <c r="K8" s="384">
        <v>298</v>
      </c>
      <c r="L8" s="384">
        <v>0</v>
      </c>
      <c r="M8" s="384">
        <v>504</v>
      </c>
      <c r="N8" s="384">
        <v>271793</v>
      </c>
      <c r="O8" s="16"/>
    </row>
    <row r="9" spans="1:17" s="108" customFormat="1" ht="30" customHeight="1">
      <c r="A9" s="22"/>
      <c r="B9" s="29" t="s">
        <v>1023</v>
      </c>
      <c r="C9" s="394">
        <v>4910</v>
      </c>
      <c r="D9" s="389">
        <v>244482</v>
      </c>
      <c r="E9" s="947">
        <v>2863</v>
      </c>
      <c r="F9" s="388">
        <v>247345</v>
      </c>
      <c r="G9" s="388">
        <v>36244</v>
      </c>
      <c r="H9" s="388">
        <v>37</v>
      </c>
      <c r="I9" s="388">
        <v>0</v>
      </c>
      <c r="J9" s="388">
        <v>1187</v>
      </c>
      <c r="K9" s="388">
        <v>313</v>
      </c>
      <c r="L9" s="388">
        <v>0</v>
      </c>
      <c r="M9" s="388">
        <v>16</v>
      </c>
      <c r="N9" s="388">
        <v>285143</v>
      </c>
      <c r="O9" s="28"/>
    </row>
    <row r="10" spans="1:17" s="108" customFormat="1" ht="30" customHeight="1">
      <c r="A10" s="22"/>
      <c r="B10" s="29" t="s">
        <v>1024</v>
      </c>
      <c r="C10" s="394">
        <v>13567</v>
      </c>
      <c r="D10" s="389">
        <v>126421</v>
      </c>
      <c r="E10" s="947">
        <v>1957</v>
      </c>
      <c r="F10" s="388">
        <v>128378</v>
      </c>
      <c r="G10" s="388">
        <v>13146</v>
      </c>
      <c r="H10" s="388">
        <v>0</v>
      </c>
      <c r="I10" s="388">
        <v>1</v>
      </c>
      <c r="J10" s="388">
        <v>3446</v>
      </c>
      <c r="K10" s="388">
        <v>162</v>
      </c>
      <c r="L10" s="388">
        <v>0</v>
      </c>
      <c r="M10" s="388">
        <v>4961</v>
      </c>
      <c r="N10" s="388">
        <v>150094</v>
      </c>
      <c r="O10" s="28"/>
    </row>
    <row r="11" spans="1:17" s="108" customFormat="1" ht="30" customHeight="1">
      <c r="A11" s="22"/>
      <c r="B11" s="29" t="s">
        <v>1025</v>
      </c>
      <c r="C11" s="394">
        <v>4936</v>
      </c>
      <c r="D11" s="389">
        <v>242842</v>
      </c>
      <c r="E11" s="947">
        <v>2885</v>
      </c>
      <c r="F11" s="388">
        <v>245727</v>
      </c>
      <c r="G11" s="388">
        <v>35861</v>
      </c>
      <c r="H11" s="388">
        <v>38</v>
      </c>
      <c r="I11" s="388">
        <v>0</v>
      </c>
      <c r="J11" s="388">
        <v>1230</v>
      </c>
      <c r="K11" s="388">
        <v>311</v>
      </c>
      <c r="L11" s="388">
        <v>0</v>
      </c>
      <c r="M11" s="388">
        <v>16</v>
      </c>
      <c r="N11" s="388">
        <v>283182</v>
      </c>
      <c r="O11" s="28"/>
    </row>
    <row r="12" spans="1:17" s="108" customFormat="1" ht="30" customHeight="1">
      <c r="A12" s="109"/>
      <c r="B12" s="133" t="s">
        <v>1026</v>
      </c>
      <c r="C12" s="395">
        <v>4589</v>
      </c>
      <c r="D12" s="391">
        <v>264431</v>
      </c>
      <c r="E12" s="948">
        <v>2606</v>
      </c>
      <c r="F12" s="391">
        <v>267037</v>
      </c>
      <c r="G12" s="391">
        <v>40914</v>
      </c>
      <c r="H12" s="391">
        <v>31</v>
      </c>
      <c r="I12" s="391">
        <v>0</v>
      </c>
      <c r="J12" s="391">
        <v>666</v>
      </c>
      <c r="K12" s="391">
        <v>345</v>
      </c>
      <c r="L12" s="391">
        <v>0</v>
      </c>
      <c r="M12" s="391">
        <v>8</v>
      </c>
      <c r="N12" s="391">
        <v>309001</v>
      </c>
      <c r="O12" s="110"/>
    </row>
    <row r="13" spans="1:17" s="6" customFormat="1" ht="23.1" customHeight="1">
      <c r="A13" s="57">
        <v>1</v>
      </c>
      <c r="B13" s="92" t="s">
        <v>1027</v>
      </c>
      <c r="C13" s="949">
        <v>5675</v>
      </c>
      <c r="D13" s="927">
        <v>245772</v>
      </c>
      <c r="E13" s="950">
        <v>3102</v>
      </c>
      <c r="F13" s="396">
        <v>248873</v>
      </c>
      <c r="G13" s="396">
        <v>37176</v>
      </c>
      <c r="H13" s="396">
        <v>27</v>
      </c>
      <c r="I13" s="396">
        <v>0</v>
      </c>
      <c r="J13" s="396">
        <v>1134</v>
      </c>
      <c r="K13" s="396">
        <v>296</v>
      </c>
      <c r="L13" s="396">
        <v>0</v>
      </c>
      <c r="M13" s="396">
        <v>7</v>
      </c>
      <c r="N13" s="396">
        <v>287513</v>
      </c>
      <c r="O13" s="59">
        <v>1</v>
      </c>
    </row>
    <row r="14" spans="1:17" s="6" customFormat="1" ht="23.1" customHeight="1">
      <c r="A14" s="60">
        <v>2</v>
      </c>
      <c r="B14" s="93" t="s">
        <v>1028</v>
      </c>
      <c r="C14" s="394">
        <v>4380</v>
      </c>
      <c r="D14" s="389">
        <v>259270</v>
      </c>
      <c r="E14" s="947">
        <v>2694</v>
      </c>
      <c r="F14" s="388">
        <v>261963</v>
      </c>
      <c r="G14" s="388">
        <v>38740</v>
      </c>
      <c r="H14" s="388">
        <v>55</v>
      </c>
      <c r="I14" s="388">
        <v>1</v>
      </c>
      <c r="J14" s="388">
        <v>860</v>
      </c>
      <c r="K14" s="388">
        <v>361</v>
      </c>
      <c r="L14" s="388">
        <v>0</v>
      </c>
      <c r="M14" s="388">
        <v>2</v>
      </c>
      <c r="N14" s="388">
        <v>301982</v>
      </c>
      <c r="O14" s="55">
        <v>2</v>
      </c>
    </row>
    <row r="15" spans="1:17" s="6" customFormat="1" ht="23.1" customHeight="1">
      <c r="A15" s="60">
        <v>3</v>
      </c>
      <c r="B15" s="93" t="s">
        <v>1029</v>
      </c>
      <c r="C15" s="394">
        <v>6664</v>
      </c>
      <c r="D15" s="389">
        <v>220249</v>
      </c>
      <c r="E15" s="947">
        <v>3161</v>
      </c>
      <c r="F15" s="388">
        <v>223411</v>
      </c>
      <c r="G15" s="388">
        <v>34012</v>
      </c>
      <c r="H15" s="388">
        <v>45</v>
      </c>
      <c r="I15" s="388">
        <v>0</v>
      </c>
      <c r="J15" s="388">
        <v>1917</v>
      </c>
      <c r="K15" s="388">
        <v>293</v>
      </c>
      <c r="L15" s="388">
        <v>0</v>
      </c>
      <c r="M15" s="388">
        <v>21</v>
      </c>
      <c r="N15" s="388">
        <v>259699</v>
      </c>
      <c r="O15" s="55">
        <v>3</v>
      </c>
    </row>
    <row r="16" spans="1:17" s="6" customFormat="1" ht="23.1" customHeight="1">
      <c r="A16" s="60">
        <v>6</v>
      </c>
      <c r="B16" s="93" t="s">
        <v>1030</v>
      </c>
      <c r="C16" s="394">
        <v>4987</v>
      </c>
      <c r="D16" s="389">
        <v>246875</v>
      </c>
      <c r="E16" s="947">
        <v>2413</v>
      </c>
      <c r="F16" s="388">
        <v>249288</v>
      </c>
      <c r="G16" s="388">
        <v>35135</v>
      </c>
      <c r="H16" s="384">
        <v>21</v>
      </c>
      <c r="I16" s="388">
        <v>0</v>
      </c>
      <c r="J16" s="388">
        <v>960</v>
      </c>
      <c r="K16" s="388">
        <v>353</v>
      </c>
      <c r="L16" s="388">
        <v>0</v>
      </c>
      <c r="M16" s="388">
        <v>8</v>
      </c>
      <c r="N16" s="388">
        <v>285766</v>
      </c>
      <c r="O16" s="55">
        <v>6</v>
      </c>
    </row>
    <row r="17" spans="1:15" s="6" customFormat="1" ht="23.1" customHeight="1">
      <c r="A17" s="60">
        <v>7</v>
      </c>
      <c r="B17" s="93" t="s">
        <v>1031</v>
      </c>
      <c r="C17" s="395">
        <v>6710</v>
      </c>
      <c r="D17" s="391">
        <v>253827</v>
      </c>
      <c r="E17" s="948">
        <v>2170</v>
      </c>
      <c r="F17" s="404">
        <v>255997</v>
      </c>
      <c r="G17" s="404">
        <v>38977</v>
      </c>
      <c r="H17" s="385">
        <v>29</v>
      </c>
      <c r="I17" s="404">
        <v>0</v>
      </c>
      <c r="J17" s="404">
        <v>669</v>
      </c>
      <c r="K17" s="404">
        <v>384</v>
      </c>
      <c r="L17" s="404">
        <v>0</v>
      </c>
      <c r="M17" s="404">
        <v>0</v>
      </c>
      <c r="N17" s="404">
        <v>296056</v>
      </c>
      <c r="O17" s="55">
        <v>7</v>
      </c>
    </row>
    <row r="18" spans="1:15" s="6" customFormat="1" ht="23.1" customHeight="1">
      <c r="A18" s="57">
        <v>8</v>
      </c>
      <c r="B18" s="92" t="s">
        <v>1032</v>
      </c>
      <c r="C18" s="949">
        <v>3268</v>
      </c>
      <c r="D18" s="927">
        <v>237235</v>
      </c>
      <c r="E18" s="950">
        <v>3195</v>
      </c>
      <c r="F18" s="396">
        <v>240430</v>
      </c>
      <c r="G18" s="396">
        <v>34780</v>
      </c>
      <c r="H18" s="396">
        <v>50</v>
      </c>
      <c r="I18" s="396">
        <v>0</v>
      </c>
      <c r="J18" s="396">
        <v>1016</v>
      </c>
      <c r="K18" s="396">
        <v>301</v>
      </c>
      <c r="L18" s="396">
        <v>0</v>
      </c>
      <c r="M18" s="396">
        <v>17</v>
      </c>
      <c r="N18" s="396">
        <v>276594</v>
      </c>
      <c r="O18" s="59">
        <v>8</v>
      </c>
    </row>
    <row r="19" spans="1:15" s="6" customFormat="1" ht="23.1" customHeight="1">
      <c r="A19" s="60">
        <v>9</v>
      </c>
      <c r="B19" s="93" t="s">
        <v>1033</v>
      </c>
      <c r="C19" s="394">
        <v>1715</v>
      </c>
      <c r="D19" s="389">
        <v>250247</v>
      </c>
      <c r="E19" s="947">
        <v>2284</v>
      </c>
      <c r="F19" s="388">
        <v>252531</v>
      </c>
      <c r="G19" s="388">
        <v>39100</v>
      </c>
      <c r="H19" s="388">
        <v>29</v>
      </c>
      <c r="I19" s="388">
        <v>0</v>
      </c>
      <c r="J19" s="388">
        <v>669</v>
      </c>
      <c r="K19" s="388">
        <v>352</v>
      </c>
      <c r="L19" s="388">
        <v>0</v>
      </c>
      <c r="M19" s="388">
        <v>1</v>
      </c>
      <c r="N19" s="388">
        <v>292682</v>
      </c>
      <c r="O19" s="55">
        <v>9</v>
      </c>
    </row>
    <row r="20" spans="1:15" s="6" customFormat="1" ht="23.1" customHeight="1">
      <c r="A20" s="60">
        <v>10</v>
      </c>
      <c r="B20" s="93" t="s">
        <v>1034</v>
      </c>
      <c r="C20" s="394">
        <v>5732</v>
      </c>
      <c r="D20" s="389">
        <v>265647</v>
      </c>
      <c r="E20" s="947">
        <v>1842</v>
      </c>
      <c r="F20" s="388">
        <v>267489</v>
      </c>
      <c r="G20" s="388">
        <v>40690</v>
      </c>
      <c r="H20" s="388">
        <v>32</v>
      </c>
      <c r="I20" s="388">
        <v>0</v>
      </c>
      <c r="J20" s="388">
        <v>786</v>
      </c>
      <c r="K20" s="388">
        <v>360</v>
      </c>
      <c r="L20" s="388">
        <v>0</v>
      </c>
      <c r="M20" s="388">
        <v>0</v>
      </c>
      <c r="N20" s="388">
        <v>309356</v>
      </c>
      <c r="O20" s="55">
        <v>10</v>
      </c>
    </row>
    <row r="21" spans="1:15" s="99" customFormat="1" ht="23.1" customHeight="1">
      <c r="A21" s="62">
        <v>11</v>
      </c>
      <c r="B21" s="61" t="s">
        <v>1035</v>
      </c>
      <c r="C21" s="401">
        <v>6890</v>
      </c>
      <c r="D21" s="390">
        <v>251173</v>
      </c>
      <c r="E21" s="946">
        <v>2972</v>
      </c>
      <c r="F21" s="384">
        <v>254145</v>
      </c>
      <c r="G21" s="384">
        <v>38778</v>
      </c>
      <c r="H21" s="384">
        <v>32</v>
      </c>
      <c r="I21" s="384">
        <v>0</v>
      </c>
      <c r="J21" s="384">
        <v>1179</v>
      </c>
      <c r="K21" s="384">
        <v>325</v>
      </c>
      <c r="L21" s="384">
        <v>0</v>
      </c>
      <c r="M21" s="384">
        <v>11</v>
      </c>
      <c r="N21" s="384">
        <v>294469</v>
      </c>
      <c r="O21" s="63">
        <v>11</v>
      </c>
    </row>
    <row r="22" spans="1:15" s="99" customFormat="1" ht="23.1" customHeight="1">
      <c r="A22" s="62">
        <v>12</v>
      </c>
      <c r="B22" s="61" t="s">
        <v>1036</v>
      </c>
      <c r="C22" s="403">
        <v>2089</v>
      </c>
      <c r="D22" s="402">
        <v>255255</v>
      </c>
      <c r="E22" s="951">
        <v>2650</v>
      </c>
      <c r="F22" s="385">
        <v>257905</v>
      </c>
      <c r="G22" s="385">
        <v>39515</v>
      </c>
      <c r="H22" s="385">
        <v>43</v>
      </c>
      <c r="I22" s="385">
        <v>0</v>
      </c>
      <c r="J22" s="385">
        <v>1011</v>
      </c>
      <c r="K22" s="385">
        <v>328</v>
      </c>
      <c r="L22" s="385">
        <v>0</v>
      </c>
      <c r="M22" s="385">
        <v>8</v>
      </c>
      <c r="N22" s="385">
        <v>298809</v>
      </c>
      <c r="O22" s="63">
        <v>12</v>
      </c>
    </row>
    <row r="23" spans="1:15" s="99" customFormat="1" ht="23.1" customHeight="1">
      <c r="A23" s="66">
        <v>14</v>
      </c>
      <c r="B23" s="58" t="s">
        <v>1037</v>
      </c>
      <c r="C23" s="952">
        <v>6328</v>
      </c>
      <c r="D23" s="922">
        <v>254622</v>
      </c>
      <c r="E23" s="953">
        <v>2752</v>
      </c>
      <c r="F23" s="386">
        <v>257373</v>
      </c>
      <c r="G23" s="386">
        <v>38743</v>
      </c>
      <c r="H23" s="386">
        <v>41</v>
      </c>
      <c r="I23" s="386">
        <v>0</v>
      </c>
      <c r="J23" s="386">
        <v>1007</v>
      </c>
      <c r="K23" s="386">
        <v>348</v>
      </c>
      <c r="L23" s="386">
        <v>0</v>
      </c>
      <c r="M23" s="386">
        <v>43</v>
      </c>
      <c r="N23" s="386">
        <v>297555</v>
      </c>
      <c r="O23" s="67">
        <v>14</v>
      </c>
    </row>
    <row r="24" spans="1:15" s="99" customFormat="1" ht="23.1" customHeight="1">
      <c r="A24" s="62">
        <v>15</v>
      </c>
      <c r="B24" s="61" t="s">
        <v>1038</v>
      </c>
      <c r="C24" s="401">
        <v>2069</v>
      </c>
      <c r="D24" s="390">
        <v>263154</v>
      </c>
      <c r="E24" s="946">
        <v>3354</v>
      </c>
      <c r="F24" s="384">
        <v>266508</v>
      </c>
      <c r="G24" s="384">
        <v>40484</v>
      </c>
      <c r="H24" s="384">
        <v>21</v>
      </c>
      <c r="I24" s="384">
        <v>0</v>
      </c>
      <c r="J24" s="384">
        <v>920</v>
      </c>
      <c r="K24" s="384">
        <v>358</v>
      </c>
      <c r="L24" s="384">
        <v>0</v>
      </c>
      <c r="M24" s="384">
        <v>12</v>
      </c>
      <c r="N24" s="384">
        <v>308303</v>
      </c>
      <c r="O24" s="63">
        <v>15</v>
      </c>
    </row>
    <row r="25" spans="1:15" s="99" customFormat="1" ht="23.1" customHeight="1">
      <c r="A25" s="62">
        <v>16</v>
      </c>
      <c r="B25" s="61" t="s">
        <v>1039</v>
      </c>
      <c r="C25" s="401">
        <v>7895</v>
      </c>
      <c r="D25" s="390">
        <v>253559</v>
      </c>
      <c r="E25" s="946">
        <v>1560</v>
      </c>
      <c r="F25" s="384">
        <v>255119</v>
      </c>
      <c r="G25" s="384">
        <v>38269</v>
      </c>
      <c r="H25" s="384">
        <v>36</v>
      </c>
      <c r="I25" s="384">
        <v>0</v>
      </c>
      <c r="J25" s="384">
        <v>851</v>
      </c>
      <c r="K25" s="384">
        <v>308</v>
      </c>
      <c r="L25" s="384">
        <v>0</v>
      </c>
      <c r="M25" s="384">
        <v>9</v>
      </c>
      <c r="N25" s="384">
        <v>294592</v>
      </c>
      <c r="O25" s="63">
        <v>16</v>
      </c>
    </row>
    <row r="26" spans="1:15" s="99" customFormat="1" ht="23.1" customHeight="1">
      <c r="A26" s="62">
        <v>17</v>
      </c>
      <c r="B26" s="61" t="s">
        <v>1040</v>
      </c>
      <c r="C26" s="401">
        <v>5922</v>
      </c>
      <c r="D26" s="390">
        <v>247262</v>
      </c>
      <c r="E26" s="946">
        <v>2572</v>
      </c>
      <c r="F26" s="384">
        <v>249834</v>
      </c>
      <c r="G26" s="384">
        <v>34337</v>
      </c>
      <c r="H26" s="384">
        <v>31</v>
      </c>
      <c r="I26" s="384">
        <v>1</v>
      </c>
      <c r="J26" s="384">
        <v>688</v>
      </c>
      <c r="K26" s="384">
        <v>325</v>
      </c>
      <c r="L26" s="384">
        <v>0</v>
      </c>
      <c r="M26" s="384">
        <v>13</v>
      </c>
      <c r="N26" s="384">
        <v>285228</v>
      </c>
      <c r="O26" s="63">
        <v>17</v>
      </c>
    </row>
    <row r="27" spans="1:15" s="99" customFormat="1" ht="23.1" customHeight="1">
      <c r="A27" s="62">
        <v>18</v>
      </c>
      <c r="B27" s="61" t="s">
        <v>1041</v>
      </c>
      <c r="C27" s="403">
        <v>6493</v>
      </c>
      <c r="D27" s="402">
        <v>243440</v>
      </c>
      <c r="E27" s="951">
        <v>2480</v>
      </c>
      <c r="F27" s="385">
        <v>245920</v>
      </c>
      <c r="G27" s="385">
        <v>35364</v>
      </c>
      <c r="H27" s="385">
        <v>28</v>
      </c>
      <c r="I27" s="385">
        <v>0</v>
      </c>
      <c r="J27" s="385">
        <v>1111</v>
      </c>
      <c r="K27" s="385">
        <v>358</v>
      </c>
      <c r="L27" s="385">
        <v>0</v>
      </c>
      <c r="M27" s="385">
        <v>25</v>
      </c>
      <c r="N27" s="385">
        <v>282806</v>
      </c>
      <c r="O27" s="63">
        <v>18</v>
      </c>
    </row>
    <row r="28" spans="1:15" s="99" customFormat="1" ht="23.1" customHeight="1">
      <c r="A28" s="68">
        <v>19</v>
      </c>
      <c r="B28" s="58" t="s">
        <v>1042</v>
      </c>
      <c r="C28" s="952">
        <v>4535</v>
      </c>
      <c r="D28" s="922">
        <v>251322</v>
      </c>
      <c r="E28" s="953">
        <v>2642</v>
      </c>
      <c r="F28" s="386">
        <v>253964</v>
      </c>
      <c r="G28" s="386">
        <v>36054</v>
      </c>
      <c r="H28" s="386">
        <v>35</v>
      </c>
      <c r="I28" s="386">
        <v>0</v>
      </c>
      <c r="J28" s="386">
        <v>1105</v>
      </c>
      <c r="K28" s="386">
        <v>281</v>
      </c>
      <c r="L28" s="386">
        <v>0</v>
      </c>
      <c r="M28" s="386">
        <v>9</v>
      </c>
      <c r="N28" s="386">
        <v>291448</v>
      </c>
      <c r="O28" s="69">
        <v>19</v>
      </c>
    </row>
    <row r="29" spans="1:15" s="99" customFormat="1" ht="23.1" customHeight="1">
      <c r="A29" s="62">
        <v>21</v>
      </c>
      <c r="B29" s="61" t="s">
        <v>1043</v>
      </c>
      <c r="C29" s="401">
        <v>2305</v>
      </c>
      <c r="D29" s="390">
        <v>228573</v>
      </c>
      <c r="E29" s="946">
        <v>3442</v>
      </c>
      <c r="F29" s="384">
        <v>232015</v>
      </c>
      <c r="G29" s="384">
        <v>33058</v>
      </c>
      <c r="H29" s="384">
        <v>51</v>
      </c>
      <c r="I29" s="384">
        <v>0</v>
      </c>
      <c r="J29" s="384">
        <v>1594</v>
      </c>
      <c r="K29" s="384">
        <v>303</v>
      </c>
      <c r="L29" s="384">
        <v>0</v>
      </c>
      <c r="M29" s="384">
        <v>22</v>
      </c>
      <c r="N29" s="384">
        <v>267043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401">
        <v>7564</v>
      </c>
      <c r="D30" s="390">
        <v>246109</v>
      </c>
      <c r="E30" s="946">
        <v>2904</v>
      </c>
      <c r="F30" s="384">
        <v>249013</v>
      </c>
      <c r="G30" s="384">
        <v>35643</v>
      </c>
      <c r="H30" s="384">
        <v>34</v>
      </c>
      <c r="I30" s="384">
        <v>0</v>
      </c>
      <c r="J30" s="384">
        <v>1418</v>
      </c>
      <c r="K30" s="384">
        <v>289</v>
      </c>
      <c r="L30" s="384">
        <v>0</v>
      </c>
      <c r="M30" s="384">
        <v>28</v>
      </c>
      <c r="N30" s="384">
        <v>286424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401">
        <v>7959</v>
      </c>
      <c r="D31" s="390">
        <v>192445</v>
      </c>
      <c r="E31" s="946">
        <v>3186</v>
      </c>
      <c r="F31" s="384">
        <v>195631</v>
      </c>
      <c r="G31" s="384">
        <v>28522</v>
      </c>
      <c r="H31" s="384">
        <v>4</v>
      </c>
      <c r="I31" s="384">
        <v>0</v>
      </c>
      <c r="J31" s="384">
        <v>1898</v>
      </c>
      <c r="K31" s="384">
        <v>294</v>
      </c>
      <c r="L31" s="384">
        <v>0</v>
      </c>
      <c r="M31" s="384">
        <v>7</v>
      </c>
      <c r="N31" s="384">
        <v>226357</v>
      </c>
      <c r="O31" s="63">
        <v>23</v>
      </c>
    </row>
    <row r="32" spans="1:15" s="99" customFormat="1" ht="23.1" customHeight="1">
      <c r="A32" s="62">
        <v>24</v>
      </c>
      <c r="B32" s="61" t="s">
        <v>1046</v>
      </c>
      <c r="C32" s="403">
        <v>3233</v>
      </c>
      <c r="D32" s="402">
        <v>210887</v>
      </c>
      <c r="E32" s="951">
        <v>2411</v>
      </c>
      <c r="F32" s="385">
        <v>213298</v>
      </c>
      <c r="G32" s="385">
        <v>30217</v>
      </c>
      <c r="H32" s="385">
        <v>42</v>
      </c>
      <c r="I32" s="385">
        <v>0</v>
      </c>
      <c r="J32" s="385">
        <v>2071</v>
      </c>
      <c r="K32" s="385">
        <v>265</v>
      </c>
      <c r="L32" s="385">
        <v>0</v>
      </c>
      <c r="M32" s="385">
        <v>12</v>
      </c>
      <c r="N32" s="385">
        <v>245906</v>
      </c>
      <c r="O32" s="63">
        <v>24</v>
      </c>
    </row>
    <row r="33" spans="1:15" s="99" customFormat="1" ht="23.1" customHeight="1">
      <c r="A33" s="66">
        <v>25</v>
      </c>
      <c r="B33" s="58" t="s">
        <v>1047</v>
      </c>
      <c r="C33" s="952">
        <v>1910</v>
      </c>
      <c r="D33" s="922">
        <v>252908</v>
      </c>
      <c r="E33" s="953">
        <v>3310</v>
      </c>
      <c r="F33" s="386">
        <v>256217</v>
      </c>
      <c r="G33" s="386">
        <v>38672</v>
      </c>
      <c r="H33" s="386">
        <v>60</v>
      </c>
      <c r="I33" s="386">
        <v>2</v>
      </c>
      <c r="J33" s="386">
        <v>924</v>
      </c>
      <c r="K33" s="386">
        <v>354</v>
      </c>
      <c r="L33" s="386">
        <v>0</v>
      </c>
      <c r="M33" s="386">
        <v>6</v>
      </c>
      <c r="N33" s="386">
        <v>296235</v>
      </c>
      <c r="O33" s="67">
        <v>25</v>
      </c>
    </row>
    <row r="34" spans="1:15" s="99" customFormat="1" ht="23.1" customHeight="1">
      <c r="A34" s="62">
        <v>27</v>
      </c>
      <c r="B34" s="61" t="s">
        <v>1048</v>
      </c>
      <c r="C34" s="401">
        <v>2034</v>
      </c>
      <c r="D34" s="390">
        <v>228823</v>
      </c>
      <c r="E34" s="946">
        <v>3759</v>
      </c>
      <c r="F34" s="384">
        <v>232582</v>
      </c>
      <c r="G34" s="384">
        <v>35474</v>
      </c>
      <c r="H34" s="384">
        <v>61</v>
      </c>
      <c r="I34" s="384">
        <v>0</v>
      </c>
      <c r="J34" s="384">
        <v>1726</v>
      </c>
      <c r="K34" s="384">
        <v>279</v>
      </c>
      <c r="L34" s="384">
        <v>0</v>
      </c>
      <c r="M34" s="384">
        <v>14</v>
      </c>
      <c r="N34" s="384">
        <v>270137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401">
        <v>4551</v>
      </c>
      <c r="D35" s="390">
        <v>237006</v>
      </c>
      <c r="E35" s="946">
        <v>3181</v>
      </c>
      <c r="F35" s="384">
        <v>240187</v>
      </c>
      <c r="G35" s="384">
        <v>34941</v>
      </c>
      <c r="H35" s="384">
        <v>33</v>
      </c>
      <c r="I35" s="384">
        <v>0</v>
      </c>
      <c r="J35" s="384">
        <v>1445</v>
      </c>
      <c r="K35" s="384">
        <v>283</v>
      </c>
      <c r="L35" s="384">
        <v>0</v>
      </c>
      <c r="M35" s="384">
        <v>18</v>
      </c>
      <c r="N35" s="384">
        <v>276908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401">
        <v>2835</v>
      </c>
      <c r="D36" s="390">
        <v>226900</v>
      </c>
      <c r="E36" s="946">
        <v>2609</v>
      </c>
      <c r="F36" s="384">
        <v>229509</v>
      </c>
      <c r="G36" s="384">
        <v>32091</v>
      </c>
      <c r="H36" s="384">
        <v>19</v>
      </c>
      <c r="I36" s="384">
        <v>0</v>
      </c>
      <c r="J36" s="384">
        <v>1663</v>
      </c>
      <c r="K36" s="384">
        <v>230</v>
      </c>
      <c r="L36" s="384">
        <v>0</v>
      </c>
      <c r="M36" s="384">
        <v>75</v>
      </c>
      <c r="N36" s="384">
        <v>263588</v>
      </c>
      <c r="O36" s="63">
        <v>29</v>
      </c>
    </row>
    <row r="37" spans="1:15" s="99" customFormat="1" ht="23.1" customHeight="1">
      <c r="A37" s="62">
        <v>30</v>
      </c>
      <c r="B37" s="61" t="s">
        <v>1051</v>
      </c>
      <c r="C37" s="403">
        <v>1309</v>
      </c>
      <c r="D37" s="402">
        <v>241405</v>
      </c>
      <c r="E37" s="951">
        <v>3353</v>
      </c>
      <c r="F37" s="385">
        <v>244757</v>
      </c>
      <c r="G37" s="385">
        <v>36481</v>
      </c>
      <c r="H37" s="385">
        <v>51</v>
      </c>
      <c r="I37" s="385">
        <v>6</v>
      </c>
      <c r="J37" s="385">
        <v>1242</v>
      </c>
      <c r="K37" s="385">
        <v>326</v>
      </c>
      <c r="L37" s="385">
        <v>0</v>
      </c>
      <c r="M37" s="385">
        <v>88</v>
      </c>
      <c r="N37" s="385">
        <v>282952</v>
      </c>
      <c r="O37" s="63">
        <v>30</v>
      </c>
    </row>
    <row r="38" spans="1:15" s="99" customFormat="1" ht="23.1" customHeight="1">
      <c r="A38" s="66">
        <v>31</v>
      </c>
      <c r="B38" s="58" t="s">
        <v>1052</v>
      </c>
      <c r="C38" s="952">
        <v>6035</v>
      </c>
      <c r="D38" s="922">
        <v>256655</v>
      </c>
      <c r="E38" s="953">
        <v>2539</v>
      </c>
      <c r="F38" s="386">
        <v>259195</v>
      </c>
      <c r="G38" s="386">
        <v>37031</v>
      </c>
      <c r="H38" s="386">
        <v>45</v>
      </c>
      <c r="I38" s="386">
        <v>0</v>
      </c>
      <c r="J38" s="386">
        <v>886</v>
      </c>
      <c r="K38" s="386">
        <v>315</v>
      </c>
      <c r="L38" s="386">
        <v>0</v>
      </c>
      <c r="M38" s="386">
        <v>5</v>
      </c>
      <c r="N38" s="386">
        <v>297477</v>
      </c>
      <c r="O38" s="67">
        <v>31</v>
      </c>
    </row>
    <row r="39" spans="1:15" s="99" customFormat="1" ht="23.1" customHeight="1">
      <c r="A39" s="62">
        <v>32</v>
      </c>
      <c r="B39" s="61" t="s">
        <v>1053</v>
      </c>
      <c r="C39" s="401">
        <v>7167</v>
      </c>
      <c r="D39" s="390">
        <v>271816</v>
      </c>
      <c r="E39" s="946">
        <v>2135</v>
      </c>
      <c r="F39" s="384">
        <v>273950</v>
      </c>
      <c r="G39" s="384">
        <v>38970</v>
      </c>
      <c r="H39" s="384">
        <v>35</v>
      </c>
      <c r="I39" s="384">
        <v>0</v>
      </c>
      <c r="J39" s="384">
        <v>917</v>
      </c>
      <c r="K39" s="384">
        <v>337</v>
      </c>
      <c r="L39" s="384">
        <v>0</v>
      </c>
      <c r="M39" s="384">
        <v>1</v>
      </c>
      <c r="N39" s="384">
        <v>314211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401">
        <v>6742</v>
      </c>
      <c r="D40" s="390">
        <v>257358</v>
      </c>
      <c r="E40" s="946">
        <v>2678</v>
      </c>
      <c r="F40" s="384">
        <v>260036</v>
      </c>
      <c r="G40" s="384">
        <v>36282</v>
      </c>
      <c r="H40" s="384">
        <v>29</v>
      </c>
      <c r="I40" s="384">
        <v>0</v>
      </c>
      <c r="J40" s="384">
        <v>950</v>
      </c>
      <c r="K40" s="384">
        <v>318</v>
      </c>
      <c r="L40" s="384">
        <v>0</v>
      </c>
      <c r="M40" s="384">
        <v>8</v>
      </c>
      <c r="N40" s="384">
        <v>297623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401">
        <v>10859</v>
      </c>
      <c r="D41" s="390">
        <v>233423</v>
      </c>
      <c r="E41" s="946">
        <v>2885</v>
      </c>
      <c r="F41" s="384">
        <v>236308</v>
      </c>
      <c r="G41" s="384">
        <v>35167</v>
      </c>
      <c r="H41" s="384">
        <v>72</v>
      </c>
      <c r="I41" s="384">
        <v>0</v>
      </c>
      <c r="J41" s="384">
        <v>1841</v>
      </c>
      <c r="K41" s="384">
        <v>259</v>
      </c>
      <c r="L41" s="384">
        <v>0</v>
      </c>
      <c r="M41" s="384">
        <v>28</v>
      </c>
      <c r="N41" s="384">
        <v>273675</v>
      </c>
      <c r="O41" s="63">
        <v>34</v>
      </c>
    </row>
    <row r="42" spans="1:15" s="99" customFormat="1" ht="23.1" customHeight="1">
      <c r="A42" s="62">
        <v>35</v>
      </c>
      <c r="B42" s="72" t="s">
        <v>1056</v>
      </c>
      <c r="C42" s="403">
        <v>2282</v>
      </c>
      <c r="D42" s="402">
        <v>238097</v>
      </c>
      <c r="E42" s="951">
        <v>3328</v>
      </c>
      <c r="F42" s="385">
        <v>241425</v>
      </c>
      <c r="G42" s="385">
        <v>38017</v>
      </c>
      <c r="H42" s="385">
        <v>49</v>
      </c>
      <c r="I42" s="385">
        <v>0</v>
      </c>
      <c r="J42" s="385">
        <v>1445</v>
      </c>
      <c r="K42" s="385">
        <v>296</v>
      </c>
      <c r="L42" s="385">
        <v>0</v>
      </c>
      <c r="M42" s="385">
        <v>0</v>
      </c>
      <c r="N42" s="385">
        <v>281233</v>
      </c>
      <c r="O42" s="63">
        <v>35</v>
      </c>
    </row>
    <row r="43" spans="1:15" s="99" customFormat="1" ht="23.1" customHeight="1">
      <c r="A43" s="66">
        <v>36</v>
      </c>
      <c r="B43" s="61" t="s">
        <v>1057</v>
      </c>
      <c r="C43" s="952">
        <v>11284</v>
      </c>
      <c r="D43" s="922">
        <v>231736</v>
      </c>
      <c r="E43" s="953">
        <v>2978</v>
      </c>
      <c r="F43" s="386">
        <v>234714</v>
      </c>
      <c r="G43" s="386">
        <v>33401</v>
      </c>
      <c r="H43" s="386">
        <v>41</v>
      </c>
      <c r="I43" s="386">
        <v>0</v>
      </c>
      <c r="J43" s="386">
        <v>1405</v>
      </c>
      <c r="K43" s="386">
        <v>275</v>
      </c>
      <c r="L43" s="386">
        <v>0</v>
      </c>
      <c r="M43" s="386">
        <v>15</v>
      </c>
      <c r="N43" s="386">
        <v>269851</v>
      </c>
      <c r="O43" s="67">
        <v>36</v>
      </c>
    </row>
    <row r="44" spans="1:15" s="99" customFormat="1" ht="23.1" customHeight="1">
      <c r="A44" s="62">
        <v>37</v>
      </c>
      <c r="B44" s="61" t="s">
        <v>1058</v>
      </c>
      <c r="C44" s="401">
        <v>2306</v>
      </c>
      <c r="D44" s="390">
        <v>249245</v>
      </c>
      <c r="E44" s="946">
        <v>3183</v>
      </c>
      <c r="F44" s="384">
        <v>252429</v>
      </c>
      <c r="G44" s="384">
        <v>37883</v>
      </c>
      <c r="H44" s="384">
        <v>75</v>
      </c>
      <c r="I44" s="384">
        <v>0</v>
      </c>
      <c r="J44" s="384">
        <v>1483</v>
      </c>
      <c r="K44" s="384">
        <v>303</v>
      </c>
      <c r="L44" s="384">
        <v>0</v>
      </c>
      <c r="M44" s="384">
        <v>18</v>
      </c>
      <c r="N44" s="384">
        <v>292191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401">
        <v>6473</v>
      </c>
      <c r="D45" s="390">
        <v>273529</v>
      </c>
      <c r="E45" s="946">
        <v>2297</v>
      </c>
      <c r="F45" s="384">
        <v>275826</v>
      </c>
      <c r="G45" s="384">
        <v>38945</v>
      </c>
      <c r="H45" s="384">
        <v>41</v>
      </c>
      <c r="I45" s="384">
        <v>0</v>
      </c>
      <c r="J45" s="384">
        <v>643</v>
      </c>
      <c r="K45" s="384">
        <v>360</v>
      </c>
      <c r="L45" s="384">
        <v>0</v>
      </c>
      <c r="M45" s="384">
        <v>0</v>
      </c>
      <c r="N45" s="384">
        <v>315814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401">
        <v>6085</v>
      </c>
      <c r="D46" s="390">
        <v>240662</v>
      </c>
      <c r="E46" s="946">
        <v>3473</v>
      </c>
      <c r="F46" s="384">
        <v>244135</v>
      </c>
      <c r="G46" s="384">
        <v>34432</v>
      </c>
      <c r="H46" s="384">
        <v>9</v>
      </c>
      <c r="I46" s="384">
        <v>0</v>
      </c>
      <c r="J46" s="384">
        <v>935</v>
      </c>
      <c r="K46" s="384">
        <v>291</v>
      </c>
      <c r="L46" s="384">
        <v>0</v>
      </c>
      <c r="M46" s="384">
        <v>0</v>
      </c>
      <c r="N46" s="384">
        <v>279802</v>
      </c>
      <c r="O46" s="63">
        <v>39</v>
      </c>
    </row>
    <row r="47" spans="1:15" s="99" customFormat="1" ht="23.1" customHeight="1">
      <c r="A47" s="71">
        <v>42</v>
      </c>
      <c r="B47" s="72" t="s">
        <v>1061</v>
      </c>
      <c r="C47" s="403">
        <v>3189</v>
      </c>
      <c r="D47" s="402">
        <v>239406</v>
      </c>
      <c r="E47" s="951">
        <v>3541</v>
      </c>
      <c r="F47" s="385">
        <v>242947</v>
      </c>
      <c r="G47" s="385">
        <v>35960</v>
      </c>
      <c r="H47" s="385">
        <v>45</v>
      </c>
      <c r="I47" s="385">
        <v>0</v>
      </c>
      <c r="J47" s="385">
        <v>923</v>
      </c>
      <c r="K47" s="385">
        <v>335</v>
      </c>
      <c r="L47" s="385">
        <v>0</v>
      </c>
      <c r="M47" s="385">
        <v>3</v>
      </c>
      <c r="N47" s="385">
        <v>280212</v>
      </c>
      <c r="O47" s="73">
        <v>42</v>
      </c>
    </row>
    <row r="48" spans="1:15" s="99" customFormat="1" ht="23.1" customHeight="1">
      <c r="A48" s="66">
        <v>43</v>
      </c>
      <c r="B48" s="58" t="s">
        <v>1062</v>
      </c>
      <c r="C48" s="952">
        <v>2061</v>
      </c>
      <c r="D48" s="922">
        <v>231415</v>
      </c>
      <c r="E48" s="953">
        <v>2913</v>
      </c>
      <c r="F48" s="386">
        <v>234328</v>
      </c>
      <c r="G48" s="386">
        <v>33941</v>
      </c>
      <c r="H48" s="386">
        <v>14</v>
      </c>
      <c r="I48" s="386">
        <v>0</v>
      </c>
      <c r="J48" s="386">
        <v>936</v>
      </c>
      <c r="K48" s="386">
        <v>337</v>
      </c>
      <c r="L48" s="386">
        <v>0</v>
      </c>
      <c r="M48" s="386">
        <v>9</v>
      </c>
      <c r="N48" s="386">
        <v>269565</v>
      </c>
      <c r="O48" s="67">
        <v>43</v>
      </c>
    </row>
    <row r="49" spans="1:15" s="99" customFormat="1" ht="23.1" customHeight="1">
      <c r="A49" s="62">
        <v>44</v>
      </c>
      <c r="B49" s="61" t="s">
        <v>1063</v>
      </c>
      <c r="C49" s="401">
        <v>2472</v>
      </c>
      <c r="D49" s="390">
        <v>302676</v>
      </c>
      <c r="E49" s="946">
        <v>2293</v>
      </c>
      <c r="F49" s="384">
        <v>304968</v>
      </c>
      <c r="G49" s="384">
        <v>51460</v>
      </c>
      <c r="H49" s="384">
        <v>27</v>
      </c>
      <c r="I49" s="384">
        <v>0</v>
      </c>
      <c r="J49" s="384">
        <v>788</v>
      </c>
      <c r="K49" s="384">
        <v>306</v>
      </c>
      <c r="L49" s="384">
        <v>0</v>
      </c>
      <c r="M49" s="384">
        <v>24</v>
      </c>
      <c r="N49" s="384">
        <v>357573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401">
        <v>2389</v>
      </c>
      <c r="D50" s="390">
        <v>272704</v>
      </c>
      <c r="E50" s="946">
        <v>2773</v>
      </c>
      <c r="F50" s="384">
        <v>275477</v>
      </c>
      <c r="G50" s="384">
        <v>45518</v>
      </c>
      <c r="H50" s="384">
        <v>50</v>
      </c>
      <c r="I50" s="384">
        <v>10</v>
      </c>
      <c r="J50" s="384">
        <v>398</v>
      </c>
      <c r="K50" s="384">
        <v>268</v>
      </c>
      <c r="L50" s="384">
        <v>0</v>
      </c>
      <c r="M50" s="384">
        <v>0</v>
      </c>
      <c r="N50" s="384">
        <v>321722</v>
      </c>
      <c r="O50" s="63">
        <v>45</v>
      </c>
    </row>
    <row r="51" spans="1:15" s="99" customFormat="1" ht="23.1" customHeight="1">
      <c r="A51" s="62">
        <v>46</v>
      </c>
      <c r="B51" s="61" t="s">
        <v>1065</v>
      </c>
      <c r="C51" s="401">
        <v>1581</v>
      </c>
      <c r="D51" s="390">
        <v>233629</v>
      </c>
      <c r="E51" s="946">
        <v>2635</v>
      </c>
      <c r="F51" s="384">
        <v>236263</v>
      </c>
      <c r="G51" s="384">
        <v>31826</v>
      </c>
      <c r="H51" s="384">
        <v>49</v>
      </c>
      <c r="I51" s="384">
        <v>0</v>
      </c>
      <c r="J51" s="384">
        <v>1062</v>
      </c>
      <c r="K51" s="384">
        <v>269</v>
      </c>
      <c r="L51" s="384">
        <v>0</v>
      </c>
      <c r="M51" s="384">
        <v>15</v>
      </c>
      <c r="N51" s="384">
        <v>269485</v>
      </c>
      <c r="O51" s="63">
        <v>46</v>
      </c>
    </row>
    <row r="52" spans="1:15" s="99" customFormat="1" ht="23.1" customHeight="1">
      <c r="A52" s="62">
        <v>47</v>
      </c>
      <c r="B52" s="72" t="s">
        <v>1066</v>
      </c>
      <c r="C52" s="403">
        <v>2076</v>
      </c>
      <c r="D52" s="402">
        <v>271205</v>
      </c>
      <c r="E52" s="951">
        <v>2920</v>
      </c>
      <c r="F52" s="385">
        <v>274126</v>
      </c>
      <c r="G52" s="385">
        <v>43256</v>
      </c>
      <c r="H52" s="385">
        <v>82</v>
      </c>
      <c r="I52" s="385">
        <v>0</v>
      </c>
      <c r="J52" s="385">
        <v>1193</v>
      </c>
      <c r="K52" s="385">
        <v>368</v>
      </c>
      <c r="L52" s="385">
        <v>0</v>
      </c>
      <c r="M52" s="385">
        <v>7</v>
      </c>
      <c r="N52" s="385">
        <v>319032</v>
      </c>
      <c r="O52" s="63">
        <v>47</v>
      </c>
    </row>
    <row r="53" spans="1:15" s="99" customFormat="1" ht="23.1" customHeight="1">
      <c r="A53" s="66">
        <v>49</v>
      </c>
      <c r="B53" s="61" t="s">
        <v>1067</v>
      </c>
      <c r="C53" s="952">
        <v>1517</v>
      </c>
      <c r="D53" s="922">
        <v>271368</v>
      </c>
      <c r="E53" s="953">
        <v>3276</v>
      </c>
      <c r="F53" s="386">
        <v>274643</v>
      </c>
      <c r="G53" s="386">
        <v>43619</v>
      </c>
      <c r="H53" s="386">
        <v>16</v>
      </c>
      <c r="I53" s="386">
        <v>0</v>
      </c>
      <c r="J53" s="386">
        <v>1268</v>
      </c>
      <c r="K53" s="386">
        <v>384</v>
      </c>
      <c r="L53" s="386">
        <v>0</v>
      </c>
      <c r="M53" s="386">
        <v>0</v>
      </c>
      <c r="N53" s="386">
        <v>319931</v>
      </c>
      <c r="O53" s="67">
        <v>49</v>
      </c>
    </row>
    <row r="54" spans="1:15" s="99" customFormat="1" ht="23.1" customHeight="1">
      <c r="A54" s="62">
        <v>50</v>
      </c>
      <c r="B54" s="61" t="s">
        <v>1068</v>
      </c>
      <c r="C54" s="401">
        <v>2140</v>
      </c>
      <c r="D54" s="390">
        <v>291932</v>
      </c>
      <c r="E54" s="946">
        <v>3147</v>
      </c>
      <c r="F54" s="384">
        <v>295080</v>
      </c>
      <c r="G54" s="384">
        <v>47987</v>
      </c>
      <c r="H54" s="384">
        <v>35</v>
      </c>
      <c r="I54" s="384">
        <v>0</v>
      </c>
      <c r="J54" s="384">
        <v>403</v>
      </c>
      <c r="K54" s="384">
        <v>336</v>
      </c>
      <c r="L54" s="384">
        <v>0</v>
      </c>
      <c r="M54" s="384">
        <v>0</v>
      </c>
      <c r="N54" s="384">
        <v>343840</v>
      </c>
      <c r="O54" s="63">
        <v>50</v>
      </c>
    </row>
    <row r="55" spans="1:15" s="99" customFormat="1" ht="23.1" customHeight="1">
      <c r="A55" s="62">
        <v>51</v>
      </c>
      <c r="B55" s="61" t="s">
        <v>1069</v>
      </c>
      <c r="C55" s="401">
        <v>576</v>
      </c>
      <c r="D55" s="390">
        <v>255947</v>
      </c>
      <c r="E55" s="946">
        <v>2315</v>
      </c>
      <c r="F55" s="384">
        <v>258262</v>
      </c>
      <c r="G55" s="384">
        <v>37720</v>
      </c>
      <c r="H55" s="384">
        <v>7</v>
      </c>
      <c r="I55" s="384">
        <v>0</v>
      </c>
      <c r="J55" s="384">
        <v>430</v>
      </c>
      <c r="K55" s="384">
        <v>371</v>
      </c>
      <c r="L55" s="384">
        <v>0</v>
      </c>
      <c r="M55" s="384">
        <v>5</v>
      </c>
      <c r="N55" s="384">
        <v>296794</v>
      </c>
      <c r="O55" s="63">
        <v>51</v>
      </c>
    </row>
    <row r="56" spans="1:15" s="99" customFormat="1" ht="23.1" customHeight="1">
      <c r="A56" s="62">
        <v>52</v>
      </c>
      <c r="B56" s="61" t="s">
        <v>1070</v>
      </c>
      <c r="C56" s="401">
        <v>2031</v>
      </c>
      <c r="D56" s="390">
        <v>298166</v>
      </c>
      <c r="E56" s="946">
        <v>2013</v>
      </c>
      <c r="F56" s="384">
        <v>300179</v>
      </c>
      <c r="G56" s="384">
        <v>50533</v>
      </c>
      <c r="H56" s="384">
        <v>20</v>
      </c>
      <c r="I56" s="384">
        <v>0</v>
      </c>
      <c r="J56" s="384">
        <v>795</v>
      </c>
      <c r="K56" s="384">
        <v>395</v>
      </c>
      <c r="L56" s="384">
        <v>0</v>
      </c>
      <c r="M56" s="384">
        <v>0</v>
      </c>
      <c r="N56" s="384">
        <v>351922</v>
      </c>
      <c r="O56" s="63">
        <v>52</v>
      </c>
    </row>
    <row r="57" spans="1:15" s="99" customFormat="1" ht="23.1" customHeight="1" thickBot="1">
      <c r="A57" s="77">
        <v>54</v>
      </c>
      <c r="B57" s="78" t="s">
        <v>1071</v>
      </c>
      <c r="C57" s="954">
        <v>1308</v>
      </c>
      <c r="D57" s="925">
        <v>276163</v>
      </c>
      <c r="E57" s="955">
        <v>2577</v>
      </c>
      <c r="F57" s="392">
        <v>278740</v>
      </c>
      <c r="G57" s="392">
        <v>44285</v>
      </c>
      <c r="H57" s="392">
        <v>50</v>
      </c>
      <c r="I57" s="392">
        <v>0</v>
      </c>
      <c r="J57" s="392">
        <v>480</v>
      </c>
      <c r="K57" s="392">
        <v>437</v>
      </c>
      <c r="L57" s="392">
        <v>0</v>
      </c>
      <c r="M57" s="392">
        <v>6</v>
      </c>
      <c r="N57" s="392">
        <v>323998</v>
      </c>
      <c r="O57" s="79">
        <v>54</v>
      </c>
    </row>
    <row r="58" spans="1:15" s="99" customFormat="1" ht="23.1" customHeight="1">
      <c r="A58" s="62">
        <v>55</v>
      </c>
      <c r="B58" s="61" t="s">
        <v>1072</v>
      </c>
      <c r="C58" s="401">
        <v>1578</v>
      </c>
      <c r="D58" s="390">
        <v>267122</v>
      </c>
      <c r="E58" s="946">
        <v>3115</v>
      </c>
      <c r="F58" s="384">
        <v>270237</v>
      </c>
      <c r="G58" s="384">
        <v>40449</v>
      </c>
      <c r="H58" s="384">
        <v>14</v>
      </c>
      <c r="I58" s="384">
        <v>0</v>
      </c>
      <c r="J58" s="384">
        <v>955</v>
      </c>
      <c r="K58" s="384">
        <v>310</v>
      </c>
      <c r="L58" s="384">
        <v>0</v>
      </c>
      <c r="M58" s="384">
        <v>0</v>
      </c>
      <c r="N58" s="384">
        <v>311965</v>
      </c>
      <c r="O58" s="63">
        <v>55</v>
      </c>
    </row>
    <row r="59" spans="1:15" s="99" customFormat="1" ht="23.1" customHeight="1">
      <c r="A59" s="62">
        <v>56</v>
      </c>
      <c r="B59" s="61" t="s">
        <v>1073</v>
      </c>
      <c r="C59" s="401">
        <v>2330</v>
      </c>
      <c r="D59" s="390">
        <v>256459</v>
      </c>
      <c r="E59" s="946">
        <v>3014</v>
      </c>
      <c r="F59" s="384">
        <v>259472</v>
      </c>
      <c r="G59" s="384">
        <v>35856</v>
      </c>
      <c r="H59" s="384">
        <v>48</v>
      </c>
      <c r="I59" s="384">
        <v>0</v>
      </c>
      <c r="J59" s="384">
        <v>311</v>
      </c>
      <c r="K59" s="384">
        <v>309</v>
      </c>
      <c r="L59" s="384">
        <v>0</v>
      </c>
      <c r="M59" s="384">
        <v>0</v>
      </c>
      <c r="N59" s="384">
        <v>295997</v>
      </c>
      <c r="O59" s="63">
        <v>56</v>
      </c>
    </row>
    <row r="60" spans="1:15" s="99" customFormat="1" ht="23.1" customHeight="1">
      <c r="A60" s="62">
        <v>57</v>
      </c>
      <c r="B60" s="61" t="s">
        <v>1074</v>
      </c>
      <c r="C60" s="401">
        <v>2258</v>
      </c>
      <c r="D60" s="390">
        <v>244841</v>
      </c>
      <c r="E60" s="946">
        <v>1727</v>
      </c>
      <c r="F60" s="384">
        <v>246568</v>
      </c>
      <c r="G60" s="384">
        <v>34400</v>
      </c>
      <c r="H60" s="384">
        <v>0</v>
      </c>
      <c r="I60" s="384">
        <v>0</v>
      </c>
      <c r="J60" s="384">
        <v>608</v>
      </c>
      <c r="K60" s="384">
        <v>579</v>
      </c>
      <c r="L60" s="384">
        <v>0</v>
      </c>
      <c r="M60" s="384">
        <v>0</v>
      </c>
      <c r="N60" s="384">
        <v>282156</v>
      </c>
      <c r="O60" s="63">
        <v>57</v>
      </c>
    </row>
    <row r="61" spans="1:15" s="99" customFormat="1" ht="23.1" customHeight="1">
      <c r="A61" s="62">
        <v>58</v>
      </c>
      <c r="B61" s="61" t="s">
        <v>1075</v>
      </c>
      <c r="C61" s="401">
        <v>8962</v>
      </c>
      <c r="D61" s="390">
        <v>273868</v>
      </c>
      <c r="E61" s="946">
        <v>1170</v>
      </c>
      <c r="F61" s="384">
        <v>275038</v>
      </c>
      <c r="G61" s="384">
        <v>43867</v>
      </c>
      <c r="H61" s="384">
        <v>91</v>
      </c>
      <c r="I61" s="384">
        <v>0</v>
      </c>
      <c r="J61" s="384">
        <v>342</v>
      </c>
      <c r="K61" s="384">
        <v>386</v>
      </c>
      <c r="L61" s="384">
        <v>0</v>
      </c>
      <c r="M61" s="384">
        <v>0</v>
      </c>
      <c r="N61" s="384">
        <v>319723</v>
      </c>
      <c r="O61" s="63">
        <v>58</v>
      </c>
    </row>
    <row r="62" spans="1:15" s="99" customFormat="1" ht="23.1" customHeight="1">
      <c r="A62" s="71">
        <v>59</v>
      </c>
      <c r="B62" s="72" t="s">
        <v>1076</v>
      </c>
      <c r="C62" s="403">
        <v>15303</v>
      </c>
      <c r="D62" s="402">
        <v>242901</v>
      </c>
      <c r="E62" s="951">
        <v>1792</v>
      </c>
      <c r="F62" s="385">
        <v>244693</v>
      </c>
      <c r="G62" s="385">
        <v>36759</v>
      </c>
      <c r="H62" s="385">
        <v>14</v>
      </c>
      <c r="I62" s="385">
        <v>0</v>
      </c>
      <c r="J62" s="385">
        <v>233</v>
      </c>
      <c r="K62" s="385">
        <v>306</v>
      </c>
      <c r="L62" s="385">
        <v>0</v>
      </c>
      <c r="M62" s="385">
        <v>0</v>
      </c>
      <c r="N62" s="385">
        <v>282005</v>
      </c>
      <c r="O62" s="73">
        <v>59</v>
      </c>
    </row>
    <row r="63" spans="1:15" s="111" customFormat="1" ht="23.1" customHeight="1">
      <c r="A63" s="74">
        <v>61</v>
      </c>
      <c r="B63" s="61" t="s">
        <v>1077</v>
      </c>
      <c r="C63" s="952">
        <v>8189</v>
      </c>
      <c r="D63" s="922">
        <v>237121</v>
      </c>
      <c r="E63" s="953">
        <v>1030</v>
      </c>
      <c r="F63" s="386">
        <v>238151</v>
      </c>
      <c r="G63" s="386">
        <v>35350</v>
      </c>
      <c r="H63" s="386">
        <v>74</v>
      </c>
      <c r="I63" s="386">
        <v>0</v>
      </c>
      <c r="J63" s="386">
        <v>523</v>
      </c>
      <c r="K63" s="386">
        <v>249</v>
      </c>
      <c r="L63" s="386">
        <v>0</v>
      </c>
      <c r="M63" s="386">
        <v>0</v>
      </c>
      <c r="N63" s="386">
        <v>274346</v>
      </c>
      <c r="O63" s="75">
        <v>61</v>
      </c>
    </row>
    <row r="64" spans="1:15" s="111" customFormat="1" ht="23.1" customHeight="1">
      <c r="A64" s="62">
        <v>65</v>
      </c>
      <c r="B64" s="61" t="s">
        <v>1078</v>
      </c>
      <c r="C64" s="401">
        <v>1771</v>
      </c>
      <c r="D64" s="390">
        <v>298869</v>
      </c>
      <c r="E64" s="946">
        <v>2993</v>
      </c>
      <c r="F64" s="384">
        <v>301862</v>
      </c>
      <c r="G64" s="384">
        <v>48127</v>
      </c>
      <c r="H64" s="384">
        <v>0</v>
      </c>
      <c r="I64" s="384">
        <v>0</v>
      </c>
      <c r="J64" s="384">
        <v>490</v>
      </c>
      <c r="K64" s="384">
        <v>642</v>
      </c>
      <c r="L64" s="384">
        <v>0</v>
      </c>
      <c r="M64" s="384">
        <v>0</v>
      </c>
      <c r="N64" s="384">
        <v>351120</v>
      </c>
      <c r="O64" s="63">
        <v>65</v>
      </c>
    </row>
    <row r="65" spans="1:15" s="111" customFormat="1" ht="23.1" customHeight="1">
      <c r="A65" s="62">
        <v>66</v>
      </c>
      <c r="B65" s="61" t="s">
        <v>1079</v>
      </c>
      <c r="C65" s="401">
        <v>11058</v>
      </c>
      <c r="D65" s="390">
        <v>279931</v>
      </c>
      <c r="E65" s="946">
        <v>3318</v>
      </c>
      <c r="F65" s="384">
        <v>283248</v>
      </c>
      <c r="G65" s="384">
        <v>43066</v>
      </c>
      <c r="H65" s="384">
        <v>23</v>
      </c>
      <c r="I65" s="384">
        <v>0</v>
      </c>
      <c r="J65" s="384">
        <v>603</v>
      </c>
      <c r="K65" s="384">
        <v>507</v>
      </c>
      <c r="L65" s="384">
        <v>0</v>
      </c>
      <c r="M65" s="384">
        <v>0</v>
      </c>
      <c r="N65" s="384">
        <v>327447</v>
      </c>
      <c r="O65" s="63">
        <v>66</v>
      </c>
    </row>
    <row r="66" spans="1:15" s="111" customFormat="1" ht="23.1" customHeight="1">
      <c r="A66" s="62">
        <v>68</v>
      </c>
      <c r="B66" s="61" t="s">
        <v>1080</v>
      </c>
      <c r="C66" s="401">
        <v>10533</v>
      </c>
      <c r="D66" s="390">
        <v>275031</v>
      </c>
      <c r="E66" s="946">
        <v>2979</v>
      </c>
      <c r="F66" s="384">
        <v>278010</v>
      </c>
      <c r="G66" s="384">
        <v>45618</v>
      </c>
      <c r="H66" s="384">
        <v>9</v>
      </c>
      <c r="I66" s="384">
        <v>0</v>
      </c>
      <c r="J66" s="384">
        <v>732</v>
      </c>
      <c r="K66" s="384">
        <v>305</v>
      </c>
      <c r="L66" s="384">
        <v>0</v>
      </c>
      <c r="M66" s="384">
        <v>0</v>
      </c>
      <c r="N66" s="384">
        <v>324675</v>
      </c>
      <c r="O66" s="63">
        <v>68</v>
      </c>
    </row>
    <row r="67" spans="1:15" s="111" customFormat="1" ht="23.1" customHeight="1">
      <c r="A67" s="71">
        <v>70</v>
      </c>
      <c r="B67" s="72" t="s">
        <v>1081</v>
      </c>
      <c r="C67" s="403">
        <v>8537</v>
      </c>
      <c r="D67" s="402">
        <v>249191</v>
      </c>
      <c r="E67" s="951">
        <v>2893</v>
      </c>
      <c r="F67" s="385">
        <v>252084</v>
      </c>
      <c r="G67" s="385">
        <v>37431</v>
      </c>
      <c r="H67" s="385">
        <v>12</v>
      </c>
      <c r="I67" s="385">
        <v>2</v>
      </c>
      <c r="J67" s="385">
        <v>513</v>
      </c>
      <c r="K67" s="385">
        <v>326</v>
      </c>
      <c r="L67" s="385">
        <v>0</v>
      </c>
      <c r="M67" s="385">
        <v>37</v>
      </c>
      <c r="N67" s="385">
        <v>290404</v>
      </c>
      <c r="O67" s="73">
        <v>70</v>
      </c>
    </row>
    <row r="68" spans="1:15" s="6" customFormat="1" ht="23.1" customHeight="1">
      <c r="A68" s="60">
        <v>78</v>
      </c>
      <c r="B68" s="93" t="s">
        <v>1082</v>
      </c>
      <c r="C68" s="394">
        <v>5834</v>
      </c>
      <c r="D68" s="389">
        <v>269238</v>
      </c>
      <c r="E68" s="947">
        <v>2061</v>
      </c>
      <c r="F68" s="388">
        <v>271299</v>
      </c>
      <c r="G68" s="388">
        <v>41225</v>
      </c>
      <c r="H68" s="384">
        <v>51</v>
      </c>
      <c r="I68" s="388">
        <v>0</v>
      </c>
      <c r="J68" s="388">
        <v>649</v>
      </c>
      <c r="K68" s="388">
        <v>333</v>
      </c>
      <c r="L68" s="388">
        <v>0</v>
      </c>
      <c r="M68" s="388">
        <v>0</v>
      </c>
      <c r="N68" s="388">
        <v>313557</v>
      </c>
      <c r="O68" s="55">
        <v>78</v>
      </c>
    </row>
    <row r="69" spans="1:15" s="6" customFormat="1" ht="23.1" customHeight="1">
      <c r="A69" s="60">
        <v>84</v>
      </c>
      <c r="B69" s="93" t="s">
        <v>1083</v>
      </c>
      <c r="C69" s="394">
        <v>8004</v>
      </c>
      <c r="D69" s="389">
        <v>264665</v>
      </c>
      <c r="E69" s="947">
        <v>2004</v>
      </c>
      <c r="F69" s="388">
        <v>266669</v>
      </c>
      <c r="G69" s="388">
        <v>40346</v>
      </c>
      <c r="H69" s="384">
        <v>24</v>
      </c>
      <c r="I69" s="388">
        <v>0</v>
      </c>
      <c r="J69" s="388">
        <v>756</v>
      </c>
      <c r="K69" s="388">
        <v>411</v>
      </c>
      <c r="L69" s="388">
        <v>0</v>
      </c>
      <c r="M69" s="388">
        <v>49</v>
      </c>
      <c r="N69" s="388">
        <v>308255</v>
      </c>
      <c r="O69" s="55">
        <v>84</v>
      </c>
    </row>
    <row r="70" spans="1:15" s="6" customFormat="1" ht="23.1" customHeight="1">
      <c r="A70" s="60">
        <v>85</v>
      </c>
      <c r="B70" s="93" t="s">
        <v>1084</v>
      </c>
      <c r="C70" s="394">
        <v>2772</v>
      </c>
      <c r="D70" s="389">
        <v>258832</v>
      </c>
      <c r="E70" s="947">
        <v>2004</v>
      </c>
      <c r="F70" s="388">
        <v>260837</v>
      </c>
      <c r="G70" s="388">
        <v>37263</v>
      </c>
      <c r="H70" s="384">
        <v>40</v>
      </c>
      <c r="I70" s="388">
        <v>0</v>
      </c>
      <c r="J70" s="388">
        <v>919</v>
      </c>
      <c r="K70" s="388">
        <v>328</v>
      </c>
      <c r="L70" s="388">
        <v>0</v>
      </c>
      <c r="M70" s="388">
        <v>5</v>
      </c>
      <c r="N70" s="388">
        <v>299392</v>
      </c>
      <c r="O70" s="55">
        <v>85</v>
      </c>
    </row>
    <row r="71" spans="1:15" s="6" customFormat="1" ht="23.1" customHeight="1">
      <c r="A71" s="60">
        <v>89</v>
      </c>
      <c r="B71" s="93" t="s">
        <v>1085</v>
      </c>
      <c r="C71" s="394">
        <v>2081</v>
      </c>
      <c r="D71" s="389">
        <v>274569</v>
      </c>
      <c r="E71" s="947">
        <v>1853</v>
      </c>
      <c r="F71" s="388">
        <v>276423</v>
      </c>
      <c r="G71" s="388">
        <v>39915</v>
      </c>
      <c r="H71" s="384">
        <v>33</v>
      </c>
      <c r="I71" s="388">
        <v>0</v>
      </c>
      <c r="J71" s="388">
        <v>967</v>
      </c>
      <c r="K71" s="388">
        <v>416</v>
      </c>
      <c r="L71" s="388">
        <v>0</v>
      </c>
      <c r="M71" s="388">
        <v>11</v>
      </c>
      <c r="N71" s="388">
        <v>317764</v>
      </c>
      <c r="O71" s="55">
        <v>89</v>
      </c>
    </row>
    <row r="72" spans="1:15" s="6" customFormat="1" ht="23.1" customHeight="1">
      <c r="A72" s="60">
        <v>90</v>
      </c>
      <c r="B72" s="93" t="s">
        <v>1086</v>
      </c>
      <c r="C72" s="395">
        <v>2108</v>
      </c>
      <c r="D72" s="391">
        <v>256841</v>
      </c>
      <c r="E72" s="948">
        <v>2008</v>
      </c>
      <c r="F72" s="404">
        <v>258848</v>
      </c>
      <c r="G72" s="404">
        <v>39344</v>
      </c>
      <c r="H72" s="385">
        <v>53</v>
      </c>
      <c r="I72" s="404">
        <v>0</v>
      </c>
      <c r="J72" s="404">
        <v>469</v>
      </c>
      <c r="K72" s="404">
        <v>307</v>
      </c>
      <c r="L72" s="404">
        <v>0</v>
      </c>
      <c r="M72" s="404">
        <v>2</v>
      </c>
      <c r="N72" s="404">
        <v>299024</v>
      </c>
      <c r="O72" s="55">
        <v>90</v>
      </c>
    </row>
    <row r="73" spans="1:15" s="6" customFormat="1" ht="23.1" customHeight="1">
      <c r="A73" s="57">
        <v>91</v>
      </c>
      <c r="B73" s="92" t="s">
        <v>1087</v>
      </c>
      <c r="C73" s="949">
        <v>6506</v>
      </c>
      <c r="D73" s="927">
        <v>267207</v>
      </c>
      <c r="E73" s="950">
        <v>3264</v>
      </c>
      <c r="F73" s="396">
        <v>270471</v>
      </c>
      <c r="G73" s="396">
        <v>40785</v>
      </c>
      <c r="H73" s="388">
        <v>22</v>
      </c>
      <c r="I73" s="396">
        <v>0</v>
      </c>
      <c r="J73" s="396">
        <v>915</v>
      </c>
      <c r="K73" s="396">
        <v>319</v>
      </c>
      <c r="L73" s="396">
        <v>0</v>
      </c>
      <c r="M73" s="396">
        <v>0</v>
      </c>
      <c r="N73" s="396">
        <v>312512</v>
      </c>
      <c r="O73" s="59">
        <v>91</v>
      </c>
    </row>
    <row r="74" spans="1:15" s="6" customFormat="1" ht="23.1" customHeight="1">
      <c r="A74" s="60">
        <v>92</v>
      </c>
      <c r="B74" s="93" t="s">
        <v>1088</v>
      </c>
      <c r="C74" s="394">
        <v>2780</v>
      </c>
      <c r="D74" s="389">
        <v>256939</v>
      </c>
      <c r="E74" s="947">
        <v>3862</v>
      </c>
      <c r="F74" s="388">
        <v>260801</v>
      </c>
      <c r="G74" s="388">
        <v>38689</v>
      </c>
      <c r="H74" s="388">
        <v>29</v>
      </c>
      <c r="I74" s="388">
        <v>0</v>
      </c>
      <c r="J74" s="388">
        <v>1213</v>
      </c>
      <c r="K74" s="388">
        <v>290</v>
      </c>
      <c r="L74" s="388">
        <v>0</v>
      </c>
      <c r="M74" s="388">
        <v>11</v>
      </c>
      <c r="N74" s="388">
        <v>301033</v>
      </c>
      <c r="O74" s="55">
        <v>92</v>
      </c>
    </row>
    <row r="75" spans="1:15" s="6" customFormat="1" ht="23.1" customHeight="1">
      <c r="A75" s="60">
        <v>94</v>
      </c>
      <c r="B75" s="93" t="s">
        <v>1089</v>
      </c>
      <c r="C75" s="394">
        <v>5394</v>
      </c>
      <c r="D75" s="389">
        <v>240303</v>
      </c>
      <c r="E75" s="947">
        <v>2847</v>
      </c>
      <c r="F75" s="388">
        <v>243150</v>
      </c>
      <c r="G75" s="388">
        <v>33850</v>
      </c>
      <c r="H75" s="388">
        <v>21</v>
      </c>
      <c r="I75" s="388">
        <v>0</v>
      </c>
      <c r="J75" s="388">
        <v>1151</v>
      </c>
      <c r="K75" s="388">
        <v>291</v>
      </c>
      <c r="L75" s="388">
        <v>0</v>
      </c>
      <c r="M75" s="388">
        <v>12</v>
      </c>
      <c r="N75" s="388">
        <v>278476</v>
      </c>
      <c r="O75" s="55">
        <v>94</v>
      </c>
    </row>
    <row r="76" spans="1:15" s="99" customFormat="1" ht="23.1" customHeight="1">
      <c r="A76" s="62">
        <v>301</v>
      </c>
      <c r="B76" s="61" t="s">
        <v>1090</v>
      </c>
      <c r="C76" s="401">
        <v>6803</v>
      </c>
      <c r="D76" s="390">
        <v>128270</v>
      </c>
      <c r="E76" s="946">
        <v>1020</v>
      </c>
      <c r="F76" s="384">
        <v>129290</v>
      </c>
      <c r="G76" s="384">
        <v>10072</v>
      </c>
      <c r="H76" s="384">
        <v>0</v>
      </c>
      <c r="I76" s="384">
        <v>0</v>
      </c>
      <c r="J76" s="384">
        <v>3706</v>
      </c>
      <c r="K76" s="384">
        <v>284</v>
      </c>
      <c r="L76" s="384">
        <v>0</v>
      </c>
      <c r="M76" s="384">
        <v>624</v>
      </c>
      <c r="N76" s="384">
        <v>143975</v>
      </c>
      <c r="O76" s="63">
        <v>301</v>
      </c>
    </row>
    <row r="77" spans="1:15" s="99" customFormat="1" ht="23.1" customHeight="1">
      <c r="A77" s="62">
        <v>302</v>
      </c>
      <c r="B77" s="61" t="s">
        <v>1091</v>
      </c>
      <c r="C77" s="403">
        <v>6132</v>
      </c>
      <c r="D77" s="402">
        <v>115798</v>
      </c>
      <c r="E77" s="951">
        <v>1565</v>
      </c>
      <c r="F77" s="385">
        <v>117363</v>
      </c>
      <c r="G77" s="385">
        <v>11253</v>
      </c>
      <c r="H77" s="385">
        <v>0</v>
      </c>
      <c r="I77" s="385">
        <v>0</v>
      </c>
      <c r="J77" s="385">
        <v>5406</v>
      </c>
      <c r="K77" s="385">
        <v>216</v>
      </c>
      <c r="L77" s="385">
        <v>0</v>
      </c>
      <c r="M77" s="385">
        <v>1170</v>
      </c>
      <c r="N77" s="385">
        <v>135408</v>
      </c>
      <c r="O77" s="63">
        <v>302</v>
      </c>
    </row>
    <row r="78" spans="1:15" s="99" customFormat="1" ht="23.1" customHeight="1">
      <c r="A78" s="66">
        <v>303</v>
      </c>
      <c r="B78" s="58" t="s">
        <v>1092</v>
      </c>
      <c r="C78" s="952">
        <v>20031</v>
      </c>
      <c r="D78" s="922">
        <v>118243</v>
      </c>
      <c r="E78" s="953">
        <v>1657</v>
      </c>
      <c r="F78" s="386">
        <v>119900</v>
      </c>
      <c r="G78" s="386">
        <v>7703</v>
      </c>
      <c r="H78" s="386">
        <v>0</v>
      </c>
      <c r="I78" s="386">
        <v>0</v>
      </c>
      <c r="J78" s="386">
        <v>3189</v>
      </c>
      <c r="K78" s="386">
        <v>80</v>
      </c>
      <c r="L78" s="386">
        <v>0</v>
      </c>
      <c r="M78" s="386">
        <v>25</v>
      </c>
      <c r="N78" s="386">
        <v>130896</v>
      </c>
      <c r="O78" s="67">
        <v>303</v>
      </c>
    </row>
    <row r="79" spans="1:15" s="99" customFormat="1" ht="23.1" customHeight="1">
      <c r="A79" s="62">
        <v>304</v>
      </c>
      <c r="B79" s="61" t="s">
        <v>1093</v>
      </c>
      <c r="C79" s="401">
        <v>6870</v>
      </c>
      <c r="D79" s="390">
        <v>147577</v>
      </c>
      <c r="E79" s="946">
        <v>1619</v>
      </c>
      <c r="F79" s="384">
        <v>149196</v>
      </c>
      <c r="G79" s="384">
        <v>14227</v>
      </c>
      <c r="H79" s="384">
        <v>0</v>
      </c>
      <c r="I79" s="384">
        <v>0</v>
      </c>
      <c r="J79" s="384">
        <v>2224</v>
      </c>
      <c r="K79" s="384">
        <v>138</v>
      </c>
      <c r="L79" s="384">
        <v>0</v>
      </c>
      <c r="M79" s="384">
        <v>1376</v>
      </c>
      <c r="N79" s="384">
        <v>167161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401">
        <v>7500</v>
      </c>
      <c r="D80" s="390">
        <v>124829</v>
      </c>
      <c r="E80" s="946">
        <v>2218</v>
      </c>
      <c r="F80" s="384">
        <v>127048</v>
      </c>
      <c r="G80" s="384">
        <v>12984</v>
      </c>
      <c r="H80" s="384">
        <v>0</v>
      </c>
      <c r="I80" s="384">
        <v>0</v>
      </c>
      <c r="J80" s="384">
        <v>2430</v>
      </c>
      <c r="K80" s="384">
        <v>136</v>
      </c>
      <c r="L80" s="384">
        <v>0</v>
      </c>
      <c r="M80" s="384">
        <v>5705</v>
      </c>
      <c r="N80" s="384">
        <v>148304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401">
        <v>18168</v>
      </c>
      <c r="D81" s="390">
        <v>124013</v>
      </c>
      <c r="E81" s="946">
        <v>2118</v>
      </c>
      <c r="F81" s="384">
        <v>126131</v>
      </c>
      <c r="G81" s="384">
        <v>13724</v>
      </c>
      <c r="H81" s="384">
        <v>0</v>
      </c>
      <c r="I81" s="384">
        <v>1</v>
      </c>
      <c r="J81" s="384">
        <v>3717</v>
      </c>
      <c r="K81" s="384">
        <v>155</v>
      </c>
      <c r="L81" s="384">
        <v>0</v>
      </c>
      <c r="M81" s="384">
        <v>6548</v>
      </c>
      <c r="N81" s="384">
        <v>150275</v>
      </c>
      <c r="O81" s="63">
        <v>306</v>
      </c>
    </row>
    <row r="82" spans="1:15" s="99" customFormat="1" ht="23.1" customHeight="1">
      <c r="A82" s="62"/>
      <c r="B82" s="61"/>
      <c r="C82" s="403"/>
      <c r="D82" s="402"/>
      <c r="E82" s="951"/>
      <c r="F82" s="385"/>
      <c r="G82" s="385"/>
      <c r="H82" s="385"/>
      <c r="I82" s="385"/>
      <c r="J82" s="385"/>
      <c r="K82" s="385"/>
      <c r="L82" s="385"/>
      <c r="M82" s="385"/>
      <c r="N82" s="385"/>
      <c r="O82" s="63"/>
    </row>
    <row r="83" spans="1:15" s="99" customFormat="1" ht="23.1" customHeight="1">
      <c r="A83" s="68"/>
      <c r="B83" s="58"/>
      <c r="C83" s="952"/>
      <c r="D83" s="922"/>
      <c r="E83" s="953"/>
      <c r="F83" s="386"/>
      <c r="G83" s="386"/>
      <c r="H83" s="386"/>
      <c r="I83" s="386"/>
      <c r="J83" s="386"/>
      <c r="K83" s="386"/>
      <c r="L83" s="386"/>
      <c r="M83" s="386"/>
      <c r="N83" s="386"/>
      <c r="O83" s="69"/>
    </row>
    <row r="84" spans="1:15" s="99" customFormat="1" ht="23.1" customHeight="1">
      <c r="A84" s="62"/>
      <c r="B84" s="61"/>
      <c r="C84" s="401"/>
      <c r="D84" s="390"/>
      <c r="E84" s="946"/>
      <c r="F84" s="384"/>
      <c r="G84" s="384"/>
      <c r="H84" s="384"/>
      <c r="I84" s="384"/>
      <c r="J84" s="384"/>
      <c r="K84" s="384"/>
      <c r="L84" s="384"/>
      <c r="M84" s="384"/>
      <c r="N84" s="384"/>
      <c r="O84" s="63"/>
    </row>
    <row r="85" spans="1:15" s="99" customFormat="1" ht="23.1" customHeight="1">
      <c r="A85" s="62"/>
      <c r="B85" s="61"/>
      <c r="C85" s="401"/>
      <c r="D85" s="390"/>
      <c r="E85" s="946"/>
      <c r="F85" s="384"/>
      <c r="G85" s="384"/>
      <c r="H85" s="384"/>
      <c r="I85" s="384"/>
      <c r="J85" s="384"/>
      <c r="K85" s="384"/>
      <c r="L85" s="384"/>
      <c r="M85" s="384"/>
      <c r="N85" s="384"/>
      <c r="O85" s="63"/>
    </row>
    <row r="86" spans="1:15" s="99" customFormat="1" ht="23.1" customHeight="1">
      <c r="A86" s="62"/>
      <c r="B86" s="61"/>
      <c r="C86" s="401"/>
      <c r="D86" s="390"/>
      <c r="E86" s="946"/>
      <c r="F86" s="384"/>
      <c r="G86" s="384"/>
      <c r="H86" s="384"/>
      <c r="I86" s="384"/>
      <c r="J86" s="384"/>
      <c r="K86" s="384"/>
      <c r="L86" s="384"/>
      <c r="M86" s="384"/>
      <c r="N86" s="384"/>
      <c r="O86" s="63"/>
    </row>
    <row r="87" spans="1:15" s="99" customFormat="1" ht="23.1" customHeight="1">
      <c r="A87" s="62"/>
      <c r="B87" s="61"/>
      <c r="C87" s="403"/>
      <c r="D87" s="402"/>
      <c r="E87" s="951"/>
      <c r="F87" s="385"/>
      <c r="G87" s="385"/>
      <c r="H87" s="385"/>
      <c r="I87" s="385"/>
      <c r="J87" s="385"/>
      <c r="K87" s="385"/>
      <c r="L87" s="385"/>
      <c r="M87" s="385"/>
      <c r="N87" s="385"/>
      <c r="O87" s="63"/>
    </row>
    <row r="88" spans="1:15" s="99" customFormat="1" ht="23.1" customHeight="1">
      <c r="A88" s="66"/>
      <c r="B88" s="58"/>
      <c r="C88" s="952"/>
      <c r="D88" s="922"/>
      <c r="E88" s="953"/>
      <c r="F88" s="386"/>
      <c r="G88" s="386"/>
      <c r="H88" s="386"/>
      <c r="I88" s="386"/>
      <c r="J88" s="386"/>
      <c r="K88" s="386"/>
      <c r="L88" s="386"/>
      <c r="M88" s="386"/>
      <c r="N88" s="386"/>
      <c r="O88" s="67"/>
    </row>
    <row r="89" spans="1:15" s="99" customFormat="1" ht="23.1" customHeight="1">
      <c r="A89" s="62"/>
      <c r="B89" s="61"/>
      <c r="C89" s="401"/>
      <c r="D89" s="390"/>
      <c r="E89" s="946"/>
      <c r="F89" s="384"/>
      <c r="G89" s="384"/>
      <c r="H89" s="384"/>
      <c r="I89" s="384"/>
      <c r="J89" s="384"/>
      <c r="K89" s="384"/>
      <c r="L89" s="384"/>
      <c r="M89" s="384"/>
      <c r="N89" s="384"/>
      <c r="O89" s="63"/>
    </row>
    <row r="90" spans="1:15" s="99" customFormat="1" ht="23.1" customHeight="1">
      <c r="A90" s="62"/>
      <c r="B90" s="61"/>
      <c r="C90" s="401"/>
      <c r="D90" s="390"/>
      <c r="E90" s="946"/>
      <c r="F90" s="384"/>
      <c r="G90" s="384"/>
      <c r="H90" s="384"/>
      <c r="I90" s="384"/>
      <c r="J90" s="384"/>
      <c r="K90" s="384"/>
      <c r="L90" s="384"/>
      <c r="M90" s="384"/>
      <c r="N90" s="384"/>
      <c r="O90" s="63"/>
    </row>
    <row r="91" spans="1:15" s="99" customFormat="1" ht="23.1" customHeight="1">
      <c r="A91" s="62"/>
      <c r="B91" s="61"/>
      <c r="C91" s="401"/>
      <c r="D91" s="390"/>
      <c r="E91" s="946"/>
      <c r="F91" s="384"/>
      <c r="G91" s="384"/>
      <c r="H91" s="384"/>
      <c r="I91" s="384"/>
      <c r="J91" s="384"/>
      <c r="K91" s="384"/>
      <c r="L91" s="384"/>
      <c r="M91" s="384"/>
      <c r="N91" s="384"/>
      <c r="O91" s="63"/>
    </row>
    <row r="92" spans="1:15" s="99" customFormat="1" ht="23.1" customHeight="1">
      <c r="A92" s="62"/>
      <c r="B92" s="61"/>
      <c r="C92" s="403"/>
      <c r="D92" s="402"/>
      <c r="E92" s="951"/>
      <c r="F92" s="385"/>
      <c r="G92" s="385"/>
      <c r="H92" s="385"/>
      <c r="I92" s="385"/>
      <c r="J92" s="385"/>
      <c r="K92" s="385"/>
      <c r="L92" s="385"/>
      <c r="M92" s="385"/>
      <c r="N92" s="385"/>
      <c r="O92" s="63"/>
    </row>
    <row r="93" spans="1:15" s="99" customFormat="1" ht="23.1" customHeight="1">
      <c r="A93" s="66"/>
      <c r="B93" s="58"/>
      <c r="C93" s="952"/>
      <c r="D93" s="922"/>
      <c r="E93" s="953"/>
      <c r="F93" s="386"/>
      <c r="G93" s="386"/>
      <c r="H93" s="386"/>
      <c r="I93" s="386"/>
      <c r="J93" s="386"/>
      <c r="K93" s="386"/>
      <c r="L93" s="386"/>
      <c r="M93" s="386"/>
      <c r="N93" s="386"/>
      <c r="O93" s="67"/>
    </row>
    <row r="94" spans="1:15" s="99" customFormat="1" ht="23.1" customHeight="1">
      <c r="A94" s="62"/>
      <c r="B94" s="61"/>
      <c r="C94" s="401"/>
      <c r="D94" s="390"/>
      <c r="E94" s="946"/>
      <c r="F94" s="384"/>
      <c r="G94" s="384"/>
      <c r="H94" s="384"/>
      <c r="I94" s="384"/>
      <c r="J94" s="384"/>
      <c r="K94" s="384"/>
      <c r="L94" s="384"/>
      <c r="M94" s="384"/>
      <c r="N94" s="384"/>
      <c r="O94" s="63"/>
    </row>
    <row r="95" spans="1:15" s="99" customFormat="1" ht="23.1" customHeight="1">
      <c r="A95" s="62"/>
      <c r="B95" s="61"/>
      <c r="C95" s="401"/>
      <c r="D95" s="390"/>
      <c r="E95" s="946"/>
      <c r="F95" s="384"/>
      <c r="G95" s="384"/>
      <c r="H95" s="384"/>
      <c r="I95" s="384"/>
      <c r="J95" s="384"/>
      <c r="K95" s="384"/>
      <c r="L95" s="384"/>
      <c r="M95" s="384"/>
      <c r="N95" s="384"/>
      <c r="O95" s="63"/>
    </row>
    <row r="96" spans="1:15" s="99" customFormat="1" ht="23.1" customHeight="1">
      <c r="A96" s="62"/>
      <c r="B96" s="61"/>
      <c r="C96" s="401"/>
      <c r="D96" s="390"/>
      <c r="E96" s="946"/>
      <c r="F96" s="384"/>
      <c r="G96" s="384"/>
      <c r="H96" s="384"/>
      <c r="I96" s="384"/>
      <c r="J96" s="384"/>
      <c r="K96" s="384"/>
      <c r="L96" s="384"/>
      <c r="M96" s="384"/>
      <c r="N96" s="384"/>
      <c r="O96" s="63"/>
    </row>
    <row r="97" spans="1:15" s="99" customFormat="1" ht="23.1" customHeight="1">
      <c r="A97" s="62"/>
      <c r="B97" s="72"/>
      <c r="C97" s="403"/>
      <c r="D97" s="402"/>
      <c r="E97" s="951"/>
      <c r="F97" s="385"/>
      <c r="G97" s="385"/>
      <c r="H97" s="385"/>
      <c r="I97" s="385"/>
      <c r="J97" s="385"/>
      <c r="K97" s="385"/>
      <c r="L97" s="385"/>
      <c r="M97" s="385"/>
      <c r="N97" s="385"/>
      <c r="O97" s="63"/>
    </row>
    <row r="98" spans="1:15" s="99" customFormat="1" ht="23.1" customHeight="1">
      <c r="A98" s="66"/>
      <c r="B98" s="61"/>
      <c r="C98" s="952"/>
      <c r="D98" s="922"/>
      <c r="E98" s="953"/>
      <c r="F98" s="386"/>
      <c r="G98" s="386"/>
      <c r="H98" s="386"/>
      <c r="I98" s="386"/>
      <c r="J98" s="386"/>
      <c r="K98" s="386"/>
      <c r="L98" s="386"/>
      <c r="M98" s="386"/>
      <c r="N98" s="386"/>
      <c r="O98" s="67"/>
    </row>
    <row r="99" spans="1:15" s="99" customFormat="1" ht="23.1" customHeight="1">
      <c r="A99" s="62"/>
      <c r="B99" s="61"/>
      <c r="C99" s="401"/>
      <c r="D99" s="390"/>
      <c r="E99" s="946"/>
      <c r="F99" s="384"/>
      <c r="G99" s="384"/>
      <c r="H99" s="384"/>
      <c r="I99" s="384"/>
      <c r="J99" s="384"/>
      <c r="K99" s="384"/>
      <c r="L99" s="384"/>
      <c r="M99" s="384"/>
      <c r="N99" s="384"/>
      <c r="O99" s="63"/>
    </row>
    <row r="100" spans="1:15" s="99" customFormat="1" ht="23.1" customHeight="1">
      <c r="A100" s="62"/>
      <c r="B100" s="61"/>
      <c r="C100" s="401"/>
      <c r="D100" s="390"/>
      <c r="E100" s="946"/>
      <c r="F100" s="384"/>
      <c r="G100" s="384"/>
      <c r="H100" s="384"/>
      <c r="I100" s="384"/>
      <c r="J100" s="384"/>
      <c r="K100" s="384"/>
      <c r="L100" s="384"/>
      <c r="M100" s="384"/>
      <c r="N100" s="384"/>
      <c r="O100" s="63"/>
    </row>
    <row r="101" spans="1:15" s="99" customFormat="1" ht="23.1" customHeight="1">
      <c r="A101" s="62"/>
      <c r="B101" s="61"/>
      <c r="C101" s="401"/>
      <c r="D101" s="390"/>
      <c r="E101" s="946"/>
      <c r="F101" s="384"/>
      <c r="G101" s="384"/>
      <c r="H101" s="384"/>
      <c r="I101" s="384"/>
      <c r="J101" s="384"/>
      <c r="K101" s="384"/>
      <c r="L101" s="384"/>
      <c r="M101" s="384"/>
      <c r="N101" s="384"/>
      <c r="O101" s="63"/>
    </row>
    <row r="102" spans="1:15" s="99" customFormat="1" ht="23.1" customHeight="1">
      <c r="A102" s="71"/>
      <c r="B102" s="72"/>
      <c r="C102" s="403"/>
      <c r="D102" s="402"/>
      <c r="E102" s="951"/>
      <c r="F102" s="385"/>
      <c r="G102" s="385"/>
      <c r="H102" s="385"/>
      <c r="I102" s="385"/>
      <c r="J102" s="385"/>
      <c r="K102" s="385"/>
      <c r="L102" s="385"/>
      <c r="M102" s="385"/>
      <c r="N102" s="385"/>
      <c r="O102" s="73"/>
    </row>
    <row r="103" spans="1:15" s="99" customFormat="1" ht="23.1" customHeight="1">
      <c r="A103" s="66"/>
      <c r="B103" s="58"/>
      <c r="C103" s="952"/>
      <c r="D103" s="922"/>
      <c r="E103" s="953"/>
      <c r="F103" s="386"/>
      <c r="G103" s="386"/>
      <c r="H103" s="386"/>
      <c r="I103" s="386"/>
      <c r="J103" s="386"/>
      <c r="K103" s="386"/>
      <c r="L103" s="386"/>
      <c r="M103" s="386"/>
      <c r="N103" s="386"/>
      <c r="O103" s="67"/>
    </row>
    <row r="104" spans="1:15" s="99" customFormat="1" ht="23.1" customHeight="1">
      <c r="A104" s="62"/>
      <c r="B104" s="61"/>
      <c r="C104" s="401"/>
      <c r="D104" s="390"/>
      <c r="E104" s="946"/>
      <c r="F104" s="384"/>
      <c r="G104" s="384"/>
      <c r="H104" s="384"/>
      <c r="I104" s="384"/>
      <c r="J104" s="384"/>
      <c r="K104" s="384"/>
      <c r="L104" s="384"/>
      <c r="M104" s="384"/>
      <c r="N104" s="384"/>
      <c r="O104" s="63"/>
    </row>
    <row r="105" spans="1:15" s="99" customFormat="1" ht="23.1" customHeight="1">
      <c r="A105" s="62"/>
      <c r="B105" s="61"/>
      <c r="C105" s="401"/>
      <c r="D105" s="390"/>
      <c r="E105" s="946"/>
      <c r="F105" s="384"/>
      <c r="G105" s="384"/>
      <c r="H105" s="384"/>
      <c r="I105" s="384"/>
      <c r="J105" s="384"/>
      <c r="K105" s="384"/>
      <c r="L105" s="384"/>
      <c r="M105" s="384"/>
      <c r="N105" s="384"/>
      <c r="O105" s="63"/>
    </row>
    <row r="106" spans="1:15" s="99" customFormat="1" ht="23.1" customHeight="1">
      <c r="A106" s="62"/>
      <c r="B106" s="61"/>
      <c r="C106" s="401"/>
      <c r="D106" s="390"/>
      <c r="E106" s="946"/>
      <c r="F106" s="384"/>
      <c r="G106" s="384"/>
      <c r="H106" s="384"/>
      <c r="I106" s="384"/>
      <c r="J106" s="384"/>
      <c r="K106" s="384"/>
      <c r="L106" s="384"/>
      <c r="M106" s="384"/>
      <c r="N106" s="384"/>
      <c r="O106" s="63"/>
    </row>
    <row r="107" spans="1:15" s="99" customFormat="1" ht="23.1" customHeight="1" thickBot="1">
      <c r="A107" s="77"/>
      <c r="B107" s="78"/>
      <c r="C107" s="954"/>
      <c r="D107" s="925"/>
      <c r="E107" s="955"/>
      <c r="F107" s="392"/>
      <c r="G107" s="392"/>
      <c r="H107" s="392"/>
      <c r="I107" s="392"/>
      <c r="J107" s="392"/>
      <c r="K107" s="392"/>
      <c r="L107" s="392"/>
      <c r="M107" s="392"/>
      <c r="N107" s="392"/>
      <c r="O107" s="79"/>
    </row>
  </sheetData>
  <mergeCells count="4">
    <mergeCell ref="F5:H5"/>
    <mergeCell ref="I5:L5"/>
    <mergeCell ref="I4:K4"/>
    <mergeCell ref="F4:G4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2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3"/>
  <dimension ref="A1:AA107"/>
  <sheetViews>
    <sheetView showGridLines="0" view="pageBreakPreview" zoomScale="70" zoomScaleNormal="75" zoomScaleSheetLayoutView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0.25" style="6" customWidth="1"/>
    <col min="3" max="14" width="12.625" style="135" customWidth="1"/>
    <col min="15" max="22" width="13.625" style="135" customWidth="1"/>
    <col min="23" max="23" width="5.875" style="8" customWidth="1"/>
    <col min="24" max="16384" width="9" style="136"/>
  </cols>
  <sheetData>
    <row r="1" spans="1:27" ht="30.95" customHeight="1">
      <c r="A1" s="4" t="s">
        <v>564</v>
      </c>
      <c r="O1" s="135" t="s">
        <v>236</v>
      </c>
    </row>
    <row r="2" spans="1:2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9" t="s">
        <v>542</v>
      </c>
      <c r="W2" s="83"/>
    </row>
    <row r="3" spans="1:27" s="139" customFormat="1" ht="24.95" customHeight="1">
      <c r="A3" s="17" t="s">
        <v>423</v>
      </c>
      <c r="B3" s="18"/>
      <c r="C3" s="420"/>
      <c r="D3" s="421"/>
      <c r="E3" s="421"/>
      <c r="F3" s="421"/>
      <c r="G3" s="421"/>
      <c r="H3" s="421"/>
      <c r="I3" s="421"/>
      <c r="J3" s="421"/>
      <c r="K3" s="421"/>
      <c r="L3" s="421"/>
      <c r="M3" s="422" t="s">
        <v>280</v>
      </c>
      <c r="N3" s="421"/>
      <c r="O3" s="421"/>
      <c r="P3" s="423" t="s">
        <v>281</v>
      </c>
      <c r="Q3" s="421"/>
      <c r="R3" s="421"/>
      <c r="S3" s="421"/>
      <c r="T3" s="421"/>
      <c r="U3" s="421"/>
      <c r="V3" s="421"/>
      <c r="W3" s="16" t="s">
        <v>423</v>
      </c>
      <c r="X3" s="151"/>
      <c r="Y3" s="151"/>
      <c r="Z3" s="151"/>
      <c r="AA3" s="151"/>
    </row>
    <row r="4" spans="1:27" s="139" customFormat="1" ht="24.95" customHeight="1">
      <c r="A4" s="26" t="s">
        <v>424</v>
      </c>
      <c r="B4" s="27"/>
      <c r="C4" s="2848" t="s">
        <v>566</v>
      </c>
      <c r="D4" s="2849"/>
      <c r="E4" s="2849"/>
      <c r="F4" s="2849"/>
      <c r="G4" s="2849"/>
      <c r="H4" s="2849"/>
      <c r="I4" s="2849"/>
      <c r="J4" s="2849"/>
      <c r="K4" s="2850"/>
      <c r="L4" s="2863" t="s">
        <v>900</v>
      </c>
      <c r="M4" s="2864"/>
      <c r="N4" s="2864"/>
      <c r="O4" s="2864"/>
      <c r="P4" s="2864"/>
      <c r="Q4" s="2864"/>
      <c r="R4" s="2864"/>
      <c r="S4" s="2864"/>
      <c r="T4" s="2863" t="s">
        <v>908</v>
      </c>
      <c r="U4" s="2864"/>
      <c r="V4" s="2865"/>
      <c r="W4" s="25" t="s">
        <v>424</v>
      </c>
      <c r="X4" s="151"/>
      <c r="Y4" s="151"/>
      <c r="Z4" s="151"/>
      <c r="AA4" s="151"/>
    </row>
    <row r="5" spans="1:27" s="139" customFormat="1" ht="24.95" customHeight="1">
      <c r="A5" s="26" t="s">
        <v>425</v>
      </c>
      <c r="B5" s="27" t="s">
        <v>393</v>
      </c>
      <c r="C5" s="2853" t="s">
        <v>456</v>
      </c>
      <c r="D5" s="2854"/>
      <c r="E5" s="2854"/>
      <c r="F5" s="2849"/>
      <c r="G5" s="2849"/>
      <c r="H5" s="2849"/>
      <c r="I5" s="2850"/>
      <c r="J5" s="661" t="s">
        <v>457</v>
      </c>
      <c r="K5" s="661"/>
      <c r="L5" s="2863" t="s">
        <v>974</v>
      </c>
      <c r="M5" s="2864"/>
      <c r="N5" s="2865"/>
      <c r="O5" s="2863" t="s">
        <v>904</v>
      </c>
      <c r="P5" s="2864"/>
      <c r="Q5" s="2865"/>
      <c r="R5" s="2857" t="s">
        <v>907</v>
      </c>
      <c r="S5" s="2860" t="s">
        <v>885</v>
      </c>
      <c r="T5" s="2855" t="s">
        <v>909</v>
      </c>
      <c r="U5" s="2855" t="s">
        <v>910</v>
      </c>
      <c r="V5" s="662"/>
      <c r="W5" s="25" t="s">
        <v>425</v>
      </c>
      <c r="X5" s="151"/>
      <c r="Y5" s="151"/>
      <c r="Z5" s="151"/>
      <c r="AA5" s="151"/>
    </row>
    <row r="6" spans="1:27" s="151" customFormat="1" ht="24.95" customHeight="1">
      <c r="A6" s="26" t="s">
        <v>426</v>
      </c>
      <c r="B6" s="27"/>
      <c r="C6" s="2851" t="s">
        <v>49</v>
      </c>
      <c r="D6" s="2855" t="s">
        <v>897</v>
      </c>
      <c r="E6" s="2855" t="s">
        <v>898</v>
      </c>
      <c r="F6" s="664" t="s">
        <v>458</v>
      </c>
      <c r="G6" s="661" t="s">
        <v>372</v>
      </c>
      <c r="H6" s="661" t="s">
        <v>397</v>
      </c>
      <c r="I6" s="2855" t="s">
        <v>899</v>
      </c>
      <c r="J6" s="662" t="s">
        <v>420</v>
      </c>
      <c r="K6" s="662" t="s">
        <v>392</v>
      </c>
      <c r="L6" s="2855" t="s">
        <v>901</v>
      </c>
      <c r="M6" s="2855" t="s">
        <v>902</v>
      </c>
      <c r="N6" s="2855" t="s">
        <v>903</v>
      </c>
      <c r="O6" s="2855" t="s">
        <v>905</v>
      </c>
      <c r="P6" s="2855" t="s">
        <v>902</v>
      </c>
      <c r="Q6" s="2855" t="s">
        <v>906</v>
      </c>
      <c r="R6" s="2858"/>
      <c r="S6" s="2858"/>
      <c r="T6" s="2861"/>
      <c r="U6" s="2861"/>
      <c r="V6" s="662" t="s">
        <v>511</v>
      </c>
      <c r="W6" s="25" t="s">
        <v>426</v>
      </c>
    </row>
    <row r="7" spans="1:27" s="151" customFormat="1" ht="24.95" customHeight="1" thickBot="1">
      <c r="A7" s="45" t="s">
        <v>427</v>
      </c>
      <c r="B7" s="78"/>
      <c r="C7" s="2852"/>
      <c r="D7" s="2856"/>
      <c r="E7" s="2856"/>
      <c r="F7" s="665" t="s">
        <v>396</v>
      </c>
      <c r="G7" s="663" t="s">
        <v>373</v>
      </c>
      <c r="H7" s="663"/>
      <c r="I7" s="2856"/>
      <c r="J7" s="663" t="s">
        <v>452</v>
      </c>
      <c r="K7" s="663"/>
      <c r="L7" s="2862"/>
      <c r="M7" s="2862"/>
      <c r="N7" s="2862"/>
      <c r="O7" s="2862"/>
      <c r="P7" s="2862"/>
      <c r="Q7" s="2862"/>
      <c r="R7" s="2859"/>
      <c r="S7" s="2859"/>
      <c r="T7" s="2862"/>
      <c r="U7" s="2862"/>
      <c r="V7" s="663"/>
      <c r="W7" s="44" t="s">
        <v>427</v>
      </c>
    </row>
    <row r="8" spans="1:27" s="108" customFormat="1" ht="30" customHeight="1">
      <c r="A8" s="13"/>
      <c r="B8" s="34" t="s">
        <v>6</v>
      </c>
      <c r="C8" s="956">
        <v>1320067</v>
      </c>
      <c r="D8" s="957">
        <v>36043</v>
      </c>
      <c r="E8" s="957">
        <v>1356110</v>
      </c>
      <c r="F8" s="957">
        <v>394080</v>
      </c>
      <c r="G8" s="957">
        <v>28777</v>
      </c>
      <c r="H8" s="958">
        <v>0</v>
      </c>
      <c r="I8" s="958">
        <v>1778967</v>
      </c>
      <c r="J8" s="958">
        <v>582</v>
      </c>
      <c r="K8" s="958">
        <v>272384</v>
      </c>
      <c r="L8" s="926">
        <v>76758</v>
      </c>
      <c r="M8" s="926">
        <v>46</v>
      </c>
      <c r="N8" s="958">
        <v>76803</v>
      </c>
      <c r="O8" s="926">
        <v>28980</v>
      </c>
      <c r="P8" s="926">
        <v>9</v>
      </c>
      <c r="Q8" s="958">
        <v>28989</v>
      </c>
      <c r="R8" s="926">
        <v>9633</v>
      </c>
      <c r="S8" s="926">
        <v>115425</v>
      </c>
      <c r="T8" s="958">
        <v>58325</v>
      </c>
      <c r="U8" s="958">
        <v>4</v>
      </c>
      <c r="V8" s="958">
        <v>58329</v>
      </c>
      <c r="W8" s="16"/>
    </row>
    <row r="9" spans="1:27" s="108" customFormat="1" ht="30" customHeight="1">
      <c r="A9" s="22"/>
      <c r="B9" s="29" t="s">
        <v>1023</v>
      </c>
      <c r="C9" s="932">
        <v>1320067</v>
      </c>
      <c r="D9" s="933">
        <v>36043</v>
      </c>
      <c r="E9" s="933">
        <v>1356110</v>
      </c>
      <c r="F9" s="933">
        <v>394080</v>
      </c>
      <c r="G9" s="933">
        <v>28777</v>
      </c>
      <c r="H9" s="388">
        <v>0</v>
      </c>
      <c r="I9" s="388">
        <v>1778967</v>
      </c>
      <c r="J9" s="388">
        <v>601</v>
      </c>
      <c r="K9" s="388">
        <v>285753</v>
      </c>
      <c r="L9" s="389">
        <v>76758</v>
      </c>
      <c r="M9" s="389">
        <v>46</v>
      </c>
      <c r="N9" s="388">
        <v>76803</v>
      </c>
      <c r="O9" s="389">
        <v>28980</v>
      </c>
      <c r="P9" s="389">
        <v>9</v>
      </c>
      <c r="Q9" s="388">
        <v>28989</v>
      </c>
      <c r="R9" s="389">
        <v>9633</v>
      </c>
      <c r="S9" s="389">
        <v>115425</v>
      </c>
      <c r="T9" s="388">
        <v>0</v>
      </c>
      <c r="U9" s="388">
        <v>0</v>
      </c>
      <c r="V9" s="388">
        <v>0</v>
      </c>
      <c r="W9" s="28"/>
    </row>
    <row r="10" spans="1:27" s="108" customFormat="1" ht="30" customHeight="1">
      <c r="A10" s="22"/>
      <c r="B10" s="29" t="s">
        <v>1024</v>
      </c>
      <c r="C10" s="932">
        <v>0</v>
      </c>
      <c r="D10" s="933">
        <v>0</v>
      </c>
      <c r="E10" s="933">
        <v>0</v>
      </c>
      <c r="F10" s="933">
        <v>0</v>
      </c>
      <c r="G10" s="933">
        <v>0</v>
      </c>
      <c r="H10" s="388">
        <v>0</v>
      </c>
      <c r="I10" s="388">
        <v>0</v>
      </c>
      <c r="J10" s="388">
        <v>415</v>
      </c>
      <c r="K10" s="388">
        <v>150509</v>
      </c>
      <c r="L10" s="389">
        <v>0</v>
      </c>
      <c r="M10" s="389">
        <v>0</v>
      </c>
      <c r="N10" s="388">
        <v>0</v>
      </c>
      <c r="O10" s="389">
        <v>0</v>
      </c>
      <c r="P10" s="389">
        <v>0</v>
      </c>
      <c r="Q10" s="388">
        <v>0</v>
      </c>
      <c r="R10" s="389">
        <v>0</v>
      </c>
      <c r="S10" s="389">
        <v>0</v>
      </c>
      <c r="T10" s="388">
        <v>58325</v>
      </c>
      <c r="U10" s="388">
        <v>4</v>
      </c>
      <c r="V10" s="388">
        <v>58329</v>
      </c>
      <c r="W10" s="28"/>
    </row>
    <row r="11" spans="1:27" s="108" customFormat="1" ht="30" customHeight="1">
      <c r="A11" s="22"/>
      <c r="B11" s="29" t="s">
        <v>1025</v>
      </c>
      <c r="C11" s="932">
        <v>1391241</v>
      </c>
      <c r="D11" s="933">
        <v>39194</v>
      </c>
      <c r="E11" s="933">
        <v>1430435</v>
      </c>
      <c r="F11" s="933">
        <v>423541</v>
      </c>
      <c r="G11" s="933">
        <v>28840</v>
      </c>
      <c r="H11" s="388">
        <v>0</v>
      </c>
      <c r="I11" s="388">
        <v>1882816</v>
      </c>
      <c r="J11" s="388">
        <v>599</v>
      </c>
      <c r="K11" s="388">
        <v>283791</v>
      </c>
      <c r="L11" s="389">
        <v>77270</v>
      </c>
      <c r="M11" s="389">
        <v>48</v>
      </c>
      <c r="N11" s="388">
        <v>77318</v>
      </c>
      <c r="O11" s="389">
        <v>29107</v>
      </c>
      <c r="P11" s="389">
        <v>10</v>
      </c>
      <c r="Q11" s="388">
        <v>29116</v>
      </c>
      <c r="R11" s="389">
        <v>9730</v>
      </c>
      <c r="S11" s="389">
        <v>116164</v>
      </c>
      <c r="T11" s="388">
        <v>0</v>
      </c>
      <c r="U11" s="388">
        <v>0</v>
      </c>
      <c r="V11" s="388">
        <v>0</v>
      </c>
      <c r="W11" s="28"/>
    </row>
    <row r="12" spans="1:27" s="108" customFormat="1" ht="30" customHeight="1">
      <c r="A12" s="109"/>
      <c r="B12" s="133" t="s">
        <v>1026</v>
      </c>
      <c r="C12" s="959">
        <v>679505</v>
      </c>
      <c r="D12" s="948">
        <v>7679</v>
      </c>
      <c r="E12" s="948">
        <v>687184</v>
      </c>
      <c r="F12" s="948">
        <v>128934</v>
      </c>
      <c r="G12" s="948">
        <v>28208</v>
      </c>
      <c r="H12" s="391">
        <v>0</v>
      </c>
      <c r="I12" s="391">
        <v>844326</v>
      </c>
      <c r="J12" s="391">
        <v>624</v>
      </c>
      <c r="K12" s="391">
        <v>309629</v>
      </c>
      <c r="L12" s="391">
        <v>70521</v>
      </c>
      <c r="M12" s="391">
        <v>20</v>
      </c>
      <c r="N12" s="391">
        <v>70541</v>
      </c>
      <c r="O12" s="391">
        <v>27438</v>
      </c>
      <c r="P12" s="391">
        <v>5</v>
      </c>
      <c r="Q12" s="391">
        <v>27443</v>
      </c>
      <c r="R12" s="391">
        <v>8451</v>
      </c>
      <c r="S12" s="391">
        <v>106435</v>
      </c>
      <c r="T12" s="391">
        <v>0</v>
      </c>
      <c r="U12" s="391">
        <v>0</v>
      </c>
      <c r="V12" s="391">
        <v>0</v>
      </c>
      <c r="W12" s="110"/>
    </row>
    <row r="13" spans="1:27" s="6" customFormat="1" ht="23.1" customHeight="1">
      <c r="A13" s="57">
        <v>1</v>
      </c>
      <c r="B13" s="92" t="s">
        <v>1027</v>
      </c>
      <c r="C13" s="960">
        <v>0</v>
      </c>
      <c r="D13" s="961">
        <v>0</v>
      </c>
      <c r="E13" s="961">
        <v>0</v>
      </c>
      <c r="F13" s="961">
        <v>0</v>
      </c>
      <c r="G13" s="961">
        <v>0</v>
      </c>
      <c r="H13" s="396">
        <v>0</v>
      </c>
      <c r="I13" s="396">
        <v>0</v>
      </c>
      <c r="J13" s="396">
        <v>595</v>
      </c>
      <c r="K13" s="396">
        <v>288108</v>
      </c>
      <c r="L13" s="927">
        <v>77371</v>
      </c>
      <c r="M13" s="927">
        <v>7</v>
      </c>
      <c r="N13" s="396">
        <v>77377</v>
      </c>
      <c r="O13" s="927">
        <v>28789</v>
      </c>
      <c r="P13" s="927">
        <v>3</v>
      </c>
      <c r="Q13" s="396">
        <v>28792</v>
      </c>
      <c r="R13" s="927">
        <v>9394</v>
      </c>
      <c r="S13" s="927">
        <v>115563</v>
      </c>
      <c r="T13" s="396">
        <v>0</v>
      </c>
      <c r="U13" s="396">
        <v>0</v>
      </c>
      <c r="V13" s="396">
        <v>0</v>
      </c>
      <c r="W13" s="59">
        <v>1</v>
      </c>
    </row>
    <row r="14" spans="1:27" s="6" customFormat="1" ht="23.1" customHeight="1">
      <c r="A14" s="60">
        <v>2</v>
      </c>
      <c r="B14" s="93" t="s">
        <v>1028</v>
      </c>
      <c r="C14" s="932">
        <v>388882</v>
      </c>
      <c r="D14" s="933">
        <v>0</v>
      </c>
      <c r="E14" s="933">
        <v>388882</v>
      </c>
      <c r="F14" s="933">
        <v>339424</v>
      </c>
      <c r="G14" s="933">
        <v>0</v>
      </c>
      <c r="H14" s="388">
        <v>0</v>
      </c>
      <c r="I14" s="388">
        <v>728306</v>
      </c>
      <c r="J14" s="388">
        <v>619</v>
      </c>
      <c r="K14" s="388">
        <v>302611</v>
      </c>
      <c r="L14" s="389">
        <v>70703</v>
      </c>
      <c r="M14" s="389">
        <v>42</v>
      </c>
      <c r="N14" s="388">
        <v>70744</v>
      </c>
      <c r="O14" s="389">
        <v>27371</v>
      </c>
      <c r="P14" s="389">
        <v>12</v>
      </c>
      <c r="Q14" s="388">
        <v>27382</v>
      </c>
      <c r="R14" s="389">
        <v>8573</v>
      </c>
      <c r="S14" s="389">
        <v>106700</v>
      </c>
      <c r="T14" s="388">
        <v>0</v>
      </c>
      <c r="U14" s="388">
        <v>0</v>
      </c>
      <c r="V14" s="388">
        <v>0</v>
      </c>
      <c r="W14" s="55">
        <v>2</v>
      </c>
    </row>
    <row r="15" spans="1:27" s="6" customFormat="1" ht="23.1" customHeight="1">
      <c r="A15" s="60">
        <v>3</v>
      </c>
      <c r="B15" s="93" t="s">
        <v>1029</v>
      </c>
      <c r="C15" s="932">
        <v>120449</v>
      </c>
      <c r="D15" s="933">
        <v>17414</v>
      </c>
      <c r="E15" s="933">
        <v>137863</v>
      </c>
      <c r="F15" s="933">
        <v>40188</v>
      </c>
      <c r="G15" s="933">
        <v>19981</v>
      </c>
      <c r="H15" s="388">
        <v>0</v>
      </c>
      <c r="I15" s="388">
        <v>198032</v>
      </c>
      <c r="J15" s="388">
        <v>523</v>
      </c>
      <c r="K15" s="388">
        <v>260221</v>
      </c>
      <c r="L15" s="389">
        <v>80407</v>
      </c>
      <c r="M15" s="389">
        <v>72</v>
      </c>
      <c r="N15" s="388">
        <v>80479</v>
      </c>
      <c r="O15" s="389">
        <v>29659</v>
      </c>
      <c r="P15" s="389">
        <v>10</v>
      </c>
      <c r="Q15" s="388">
        <v>29669</v>
      </c>
      <c r="R15" s="389">
        <v>10752</v>
      </c>
      <c r="S15" s="389">
        <v>120899</v>
      </c>
      <c r="T15" s="388">
        <v>0</v>
      </c>
      <c r="U15" s="388">
        <v>0</v>
      </c>
      <c r="V15" s="388">
        <v>0</v>
      </c>
      <c r="W15" s="55">
        <v>3</v>
      </c>
    </row>
    <row r="16" spans="1:27" s="6" customFormat="1" ht="23.1" customHeight="1">
      <c r="A16" s="60">
        <v>6</v>
      </c>
      <c r="B16" s="93" t="s">
        <v>1030</v>
      </c>
      <c r="C16" s="932">
        <v>0</v>
      </c>
      <c r="D16" s="933">
        <v>0</v>
      </c>
      <c r="E16" s="933">
        <v>0</v>
      </c>
      <c r="F16" s="933">
        <v>0</v>
      </c>
      <c r="G16" s="933">
        <v>0</v>
      </c>
      <c r="H16" s="388">
        <v>0</v>
      </c>
      <c r="I16" s="388">
        <v>0</v>
      </c>
      <c r="J16" s="388">
        <v>639</v>
      </c>
      <c r="K16" s="388">
        <v>286414</v>
      </c>
      <c r="L16" s="390">
        <v>72612</v>
      </c>
      <c r="M16" s="390">
        <v>19</v>
      </c>
      <c r="N16" s="384">
        <v>72632</v>
      </c>
      <c r="O16" s="390">
        <v>27302</v>
      </c>
      <c r="P16" s="390">
        <v>9</v>
      </c>
      <c r="Q16" s="384">
        <v>27311</v>
      </c>
      <c r="R16" s="390">
        <v>6568</v>
      </c>
      <c r="S16" s="390">
        <v>106510</v>
      </c>
      <c r="T16" s="388">
        <v>0</v>
      </c>
      <c r="U16" s="388">
        <v>0</v>
      </c>
      <c r="V16" s="388">
        <v>0</v>
      </c>
      <c r="W16" s="55">
        <v>6</v>
      </c>
    </row>
    <row r="17" spans="1:23" s="6" customFormat="1" ht="23.1" customHeight="1">
      <c r="A17" s="60">
        <v>7</v>
      </c>
      <c r="B17" s="93" t="s">
        <v>1031</v>
      </c>
      <c r="C17" s="962">
        <v>0</v>
      </c>
      <c r="D17" s="963">
        <v>0</v>
      </c>
      <c r="E17" s="963">
        <v>0</v>
      </c>
      <c r="F17" s="963">
        <v>0</v>
      </c>
      <c r="G17" s="963">
        <v>0</v>
      </c>
      <c r="H17" s="404">
        <v>0</v>
      </c>
      <c r="I17" s="404">
        <v>0</v>
      </c>
      <c r="J17" s="404">
        <v>643</v>
      </c>
      <c r="K17" s="404">
        <v>296699</v>
      </c>
      <c r="L17" s="402">
        <v>69821</v>
      </c>
      <c r="M17" s="402">
        <v>83</v>
      </c>
      <c r="N17" s="385">
        <v>69904</v>
      </c>
      <c r="O17" s="402">
        <v>26249</v>
      </c>
      <c r="P17" s="402">
        <v>12</v>
      </c>
      <c r="Q17" s="385">
        <v>26260</v>
      </c>
      <c r="R17" s="402">
        <v>8260</v>
      </c>
      <c r="S17" s="402">
        <v>104424</v>
      </c>
      <c r="T17" s="404">
        <v>0</v>
      </c>
      <c r="U17" s="404">
        <v>0</v>
      </c>
      <c r="V17" s="404">
        <v>0</v>
      </c>
      <c r="W17" s="55">
        <v>7</v>
      </c>
    </row>
    <row r="18" spans="1:23" s="6" customFormat="1" ht="23.1" customHeight="1">
      <c r="A18" s="57">
        <v>8</v>
      </c>
      <c r="B18" s="92" t="s">
        <v>1032</v>
      </c>
      <c r="C18" s="960">
        <v>0</v>
      </c>
      <c r="D18" s="961">
        <v>0</v>
      </c>
      <c r="E18" s="961">
        <v>0</v>
      </c>
      <c r="F18" s="961">
        <v>0</v>
      </c>
      <c r="G18" s="961">
        <v>0</v>
      </c>
      <c r="H18" s="396">
        <v>0</v>
      </c>
      <c r="I18" s="396">
        <v>0</v>
      </c>
      <c r="J18" s="396">
        <v>587</v>
      </c>
      <c r="K18" s="396">
        <v>277182</v>
      </c>
      <c r="L18" s="927">
        <v>78598</v>
      </c>
      <c r="M18" s="927">
        <v>69</v>
      </c>
      <c r="N18" s="396">
        <v>78667</v>
      </c>
      <c r="O18" s="927">
        <v>30460</v>
      </c>
      <c r="P18" s="927">
        <v>22</v>
      </c>
      <c r="Q18" s="396">
        <v>30482</v>
      </c>
      <c r="R18" s="927">
        <v>10310</v>
      </c>
      <c r="S18" s="927">
        <v>119459</v>
      </c>
      <c r="T18" s="396">
        <v>0</v>
      </c>
      <c r="U18" s="396">
        <v>0</v>
      </c>
      <c r="V18" s="396">
        <v>0</v>
      </c>
      <c r="W18" s="59">
        <v>8</v>
      </c>
    </row>
    <row r="19" spans="1:23" s="6" customFormat="1" ht="23.1" customHeight="1">
      <c r="A19" s="60">
        <v>9</v>
      </c>
      <c r="B19" s="93" t="s">
        <v>1033</v>
      </c>
      <c r="C19" s="932">
        <v>0</v>
      </c>
      <c r="D19" s="933">
        <v>0</v>
      </c>
      <c r="E19" s="933">
        <v>0</v>
      </c>
      <c r="F19" s="933">
        <v>0</v>
      </c>
      <c r="G19" s="933">
        <v>0</v>
      </c>
      <c r="H19" s="388">
        <v>0</v>
      </c>
      <c r="I19" s="388">
        <v>0</v>
      </c>
      <c r="J19" s="388">
        <v>558</v>
      </c>
      <c r="K19" s="388">
        <v>293243</v>
      </c>
      <c r="L19" s="389">
        <v>72332</v>
      </c>
      <c r="M19" s="389">
        <v>22</v>
      </c>
      <c r="N19" s="388">
        <v>72354</v>
      </c>
      <c r="O19" s="389">
        <v>28347</v>
      </c>
      <c r="P19" s="389">
        <v>3</v>
      </c>
      <c r="Q19" s="388">
        <v>28350</v>
      </c>
      <c r="R19" s="389">
        <v>9072</v>
      </c>
      <c r="S19" s="389">
        <v>109776</v>
      </c>
      <c r="T19" s="388">
        <v>0</v>
      </c>
      <c r="U19" s="388">
        <v>0</v>
      </c>
      <c r="V19" s="388">
        <v>0</v>
      </c>
      <c r="W19" s="55">
        <v>9</v>
      </c>
    </row>
    <row r="20" spans="1:23" s="6" customFormat="1" ht="23.1" customHeight="1">
      <c r="A20" s="60">
        <v>10</v>
      </c>
      <c r="B20" s="93" t="s">
        <v>1034</v>
      </c>
      <c r="C20" s="932">
        <v>0</v>
      </c>
      <c r="D20" s="933">
        <v>0</v>
      </c>
      <c r="E20" s="933">
        <v>0</v>
      </c>
      <c r="F20" s="933">
        <v>0</v>
      </c>
      <c r="G20" s="933">
        <v>0</v>
      </c>
      <c r="H20" s="388">
        <v>0</v>
      </c>
      <c r="I20" s="388">
        <v>0</v>
      </c>
      <c r="J20" s="388">
        <v>605</v>
      </c>
      <c r="K20" s="388">
        <v>309962</v>
      </c>
      <c r="L20" s="389">
        <v>71997</v>
      </c>
      <c r="M20" s="389">
        <v>52</v>
      </c>
      <c r="N20" s="388">
        <v>72049</v>
      </c>
      <c r="O20" s="389">
        <v>28013</v>
      </c>
      <c r="P20" s="389">
        <v>17</v>
      </c>
      <c r="Q20" s="388">
        <v>28029</v>
      </c>
      <c r="R20" s="389">
        <v>8424</v>
      </c>
      <c r="S20" s="389">
        <v>108503</v>
      </c>
      <c r="T20" s="388">
        <v>0</v>
      </c>
      <c r="U20" s="388">
        <v>0</v>
      </c>
      <c r="V20" s="388">
        <v>0</v>
      </c>
      <c r="W20" s="55">
        <v>10</v>
      </c>
    </row>
    <row r="21" spans="1:23" s="99" customFormat="1" ht="23.1" customHeight="1">
      <c r="A21" s="62">
        <v>11</v>
      </c>
      <c r="B21" s="61" t="s">
        <v>1035</v>
      </c>
      <c r="C21" s="405">
        <v>0</v>
      </c>
      <c r="D21" s="920">
        <v>0</v>
      </c>
      <c r="E21" s="920">
        <v>0</v>
      </c>
      <c r="F21" s="920">
        <v>0</v>
      </c>
      <c r="G21" s="920">
        <v>0</v>
      </c>
      <c r="H21" s="384">
        <v>0</v>
      </c>
      <c r="I21" s="384">
        <v>0</v>
      </c>
      <c r="J21" s="384">
        <v>603</v>
      </c>
      <c r="K21" s="384">
        <v>295075</v>
      </c>
      <c r="L21" s="390">
        <v>73724</v>
      </c>
      <c r="M21" s="390">
        <v>10</v>
      </c>
      <c r="N21" s="384">
        <v>73734</v>
      </c>
      <c r="O21" s="390">
        <v>27113</v>
      </c>
      <c r="P21" s="390">
        <v>4</v>
      </c>
      <c r="Q21" s="384">
        <v>27117</v>
      </c>
      <c r="R21" s="390">
        <v>9289</v>
      </c>
      <c r="S21" s="390">
        <v>110141</v>
      </c>
      <c r="T21" s="384">
        <v>0</v>
      </c>
      <c r="U21" s="384">
        <v>0</v>
      </c>
      <c r="V21" s="384">
        <v>0</v>
      </c>
      <c r="W21" s="63">
        <v>11</v>
      </c>
    </row>
    <row r="22" spans="1:23" s="99" customFormat="1" ht="23.1" customHeight="1">
      <c r="A22" s="62">
        <v>12</v>
      </c>
      <c r="B22" s="61" t="s">
        <v>1036</v>
      </c>
      <c r="C22" s="412">
        <v>0</v>
      </c>
      <c r="D22" s="923">
        <v>0</v>
      </c>
      <c r="E22" s="923">
        <v>0</v>
      </c>
      <c r="F22" s="923">
        <v>0</v>
      </c>
      <c r="G22" s="923">
        <v>0</v>
      </c>
      <c r="H22" s="385">
        <v>0</v>
      </c>
      <c r="I22" s="385">
        <v>0</v>
      </c>
      <c r="J22" s="385">
        <v>567</v>
      </c>
      <c r="K22" s="385">
        <v>299376</v>
      </c>
      <c r="L22" s="402">
        <v>76563</v>
      </c>
      <c r="M22" s="402">
        <v>14</v>
      </c>
      <c r="N22" s="385">
        <v>76577</v>
      </c>
      <c r="O22" s="402">
        <v>28136</v>
      </c>
      <c r="P22" s="402">
        <v>4</v>
      </c>
      <c r="Q22" s="385">
        <v>28140</v>
      </c>
      <c r="R22" s="402">
        <v>7882</v>
      </c>
      <c r="S22" s="402">
        <v>112599</v>
      </c>
      <c r="T22" s="385">
        <v>0</v>
      </c>
      <c r="U22" s="385">
        <v>0</v>
      </c>
      <c r="V22" s="385">
        <v>0</v>
      </c>
      <c r="W22" s="63">
        <v>12</v>
      </c>
    </row>
    <row r="23" spans="1:23" s="99" customFormat="1" ht="23.1" customHeight="1">
      <c r="A23" s="66">
        <v>14</v>
      </c>
      <c r="B23" s="58" t="s">
        <v>1037</v>
      </c>
      <c r="C23" s="411">
        <v>0</v>
      </c>
      <c r="D23" s="921">
        <v>0</v>
      </c>
      <c r="E23" s="921">
        <v>0</v>
      </c>
      <c r="F23" s="921">
        <v>0</v>
      </c>
      <c r="G23" s="921">
        <v>0</v>
      </c>
      <c r="H23" s="386">
        <v>0</v>
      </c>
      <c r="I23" s="386">
        <v>0</v>
      </c>
      <c r="J23" s="386">
        <v>594</v>
      </c>
      <c r="K23" s="386">
        <v>298150</v>
      </c>
      <c r="L23" s="922">
        <v>70792</v>
      </c>
      <c r="M23" s="922">
        <v>119</v>
      </c>
      <c r="N23" s="386">
        <v>70911</v>
      </c>
      <c r="O23" s="922">
        <v>27686</v>
      </c>
      <c r="P23" s="922">
        <v>24</v>
      </c>
      <c r="Q23" s="386">
        <v>27710</v>
      </c>
      <c r="R23" s="922">
        <v>8935</v>
      </c>
      <c r="S23" s="922">
        <v>107556</v>
      </c>
      <c r="T23" s="386">
        <v>0</v>
      </c>
      <c r="U23" s="386">
        <v>0</v>
      </c>
      <c r="V23" s="386">
        <v>0</v>
      </c>
      <c r="W23" s="67">
        <v>14</v>
      </c>
    </row>
    <row r="24" spans="1:23" s="99" customFormat="1" ht="23.1" customHeight="1">
      <c r="A24" s="62">
        <v>15</v>
      </c>
      <c r="B24" s="61" t="s">
        <v>1038</v>
      </c>
      <c r="C24" s="405">
        <v>0</v>
      </c>
      <c r="D24" s="920">
        <v>0</v>
      </c>
      <c r="E24" s="920">
        <v>0</v>
      </c>
      <c r="F24" s="920">
        <v>0</v>
      </c>
      <c r="G24" s="920">
        <v>0</v>
      </c>
      <c r="H24" s="384">
        <v>0</v>
      </c>
      <c r="I24" s="384">
        <v>0</v>
      </c>
      <c r="J24" s="384">
        <v>593</v>
      </c>
      <c r="K24" s="384">
        <v>308899</v>
      </c>
      <c r="L24" s="390">
        <v>76022</v>
      </c>
      <c r="M24" s="390">
        <v>26</v>
      </c>
      <c r="N24" s="384">
        <v>76047</v>
      </c>
      <c r="O24" s="390">
        <v>28597</v>
      </c>
      <c r="P24" s="390">
        <v>9</v>
      </c>
      <c r="Q24" s="384">
        <v>28606</v>
      </c>
      <c r="R24" s="390">
        <v>8956</v>
      </c>
      <c r="S24" s="390">
        <v>113609</v>
      </c>
      <c r="T24" s="384">
        <v>0</v>
      </c>
      <c r="U24" s="384">
        <v>0</v>
      </c>
      <c r="V24" s="384">
        <v>0</v>
      </c>
      <c r="W24" s="63">
        <v>15</v>
      </c>
    </row>
    <row r="25" spans="1:23" s="99" customFormat="1" ht="23.1" customHeight="1">
      <c r="A25" s="62">
        <v>16</v>
      </c>
      <c r="B25" s="61" t="s">
        <v>1039</v>
      </c>
      <c r="C25" s="405">
        <v>0</v>
      </c>
      <c r="D25" s="920">
        <v>0</v>
      </c>
      <c r="E25" s="920">
        <v>0</v>
      </c>
      <c r="F25" s="920">
        <v>0</v>
      </c>
      <c r="G25" s="920">
        <v>0</v>
      </c>
      <c r="H25" s="384">
        <v>0</v>
      </c>
      <c r="I25" s="384">
        <v>0</v>
      </c>
      <c r="J25" s="384">
        <v>626</v>
      </c>
      <c r="K25" s="384">
        <v>295216</v>
      </c>
      <c r="L25" s="390">
        <v>63994</v>
      </c>
      <c r="M25" s="390">
        <v>19</v>
      </c>
      <c r="N25" s="384">
        <v>64012</v>
      </c>
      <c r="O25" s="390">
        <v>26677</v>
      </c>
      <c r="P25" s="390">
        <v>7</v>
      </c>
      <c r="Q25" s="384">
        <v>26684</v>
      </c>
      <c r="R25" s="390">
        <v>7949</v>
      </c>
      <c r="S25" s="390">
        <v>98646</v>
      </c>
      <c r="T25" s="384">
        <v>0</v>
      </c>
      <c r="U25" s="384">
        <v>0</v>
      </c>
      <c r="V25" s="384">
        <v>0</v>
      </c>
      <c r="W25" s="63">
        <v>16</v>
      </c>
    </row>
    <row r="26" spans="1:23" s="99" customFormat="1" ht="23.1" customHeight="1">
      <c r="A26" s="62">
        <v>17</v>
      </c>
      <c r="B26" s="61" t="s">
        <v>1040</v>
      </c>
      <c r="C26" s="405">
        <v>0</v>
      </c>
      <c r="D26" s="920">
        <v>0</v>
      </c>
      <c r="E26" s="920">
        <v>0</v>
      </c>
      <c r="F26" s="920">
        <v>0</v>
      </c>
      <c r="G26" s="920">
        <v>0</v>
      </c>
      <c r="H26" s="384">
        <v>0</v>
      </c>
      <c r="I26" s="384">
        <v>0</v>
      </c>
      <c r="J26" s="384">
        <v>660</v>
      </c>
      <c r="K26" s="384">
        <v>285890</v>
      </c>
      <c r="L26" s="390">
        <v>70655</v>
      </c>
      <c r="M26" s="390">
        <v>15</v>
      </c>
      <c r="N26" s="384">
        <v>70670</v>
      </c>
      <c r="O26" s="390">
        <v>28029</v>
      </c>
      <c r="P26" s="390">
        <v>5</v>
      </c>
      <c r="Q26" s="384">
        <v>28034</v>
      </c>
      <c r="R26" s="390">
        <v>7713</v>
      </c>
      <c r="S26" s="390">
        <v>106417</v>
      </c>
      <c r="T26" s="384">
        <v>0</v>
      </c>
      <c r="U26" s="384">
        <v>0</v>
      </c>
      <c r="V26" s="384">
        <v>0</v>
      </c>
      <c r="W26" s="63">
        <v>17</v>
      </c>
    </row>
    <row r="27" spans="1:23" s="99" customFormat="1" ht="23.1" customHeight="1">
      <c r="A27" s="62">
        <v>18</v>
      </c>
      <c r="B27" s="61" t="s">
        <v>1041</v>
      </c>
      <c r="C27" s="412">
        <v>0</v>
      </c>
      <c r="D27" s="923">
        <v>0</v>
      </c>
      <c r="E27" s="923">
        <v>0</v>
      </c>
      <c r="F27" s="923">
        <v>0</v>
      </c>
      <c r="G27" s="923">
        <v>0</v>
      </c>
      <c r="H27" s="385">
        <v>0</v>
      </c>
      <c r="I27" s="385">
        <v>0</v>
      </c>
      <c r="J27" s="385">
        <v>594</v>
      </c>
      <c r="K27" s="385">
        <v>283408</v>
      </c>
      <c r="L27" s="402">
        <v>73721</v>
      </c>
      <c r="M27" s="402">
        <v>145</v>
      </c>
      <c r="N27" s="385">
        <v>73866</v>
      </c>
      <c r="O27" s="402">
        <v>27896</v>
      </c>
      <c r="P27" s="402">
        <v>59</v>
      </c>
      <c r="Q27" s="385">
        <v>27954</v>
      </c>
      <c r="R27" s="402">
        <v>8931</v>
      </c>
      <c r="S27" s="402">
        <v>110751</v>
      </c>
      <c r="T27" s="385">
        <v>0</v>
      </c>
      <c r="U27" s="385">
        <v>0</v>
      </c>
      <c r="V27" s="385">
        <v>0</v>
      </c>
      <c r="W27" s="63">
        <v>18</v>
      </c>
    </row>
    <row r="28" spans="1:23" s="99" customFormat="1" ht="23.1" customHeight="1">
      <c r="A28" s="68">
        <v>19</v>
      </c>
      <c r="B28" s="58" t="s">
        <v>1042</v>
      </c>
      <c r="C28" s="411">
        <v>0</v>
      </c>
      <c r="D28" s="921">
        <v>0</v>
      </c>
      <c r="E28" s="921">
        <v>0</v>
      </c>
      <c r="F28" s="921">
        <v>0</v>
      </c>
      <c r="G28" s="921">
        <v>0</v>
      </c>
      <c r="H28" s="386">
        <v>0</v>
      </c>
      <c r="I28" s="386">
        <v>0</v>
      </c>
      <c r="J28" s="386">
        <v>625</v>
      </c>
      <c r="K28" s="386">
        <v>292074</v>
      </c>
      <c r="L28" s="922">
        <v>75295</v>
      </c>
      <c r="M28" s="922">
        <v>12</v>
      </c>
      <c r="N28" s="386">
        <v>75306</v>
      </c>
      <c r="O28" s="922">
        <v>28526</v>
      </c>
      <c r="P28" s="922">
        <v>3</v>
      </c>
      <c r="Q28" s="386">
        <v>28529</v>
      </c>
      <c r="R28" s="922">
        <v>9403</v>
      </c>
      <c r="S28" s="922">
        <v>113237</v>
      </c>
      <c r="T28" s="386">
        <v>0</v>
      </c>
      <c r="U28" s="386">
        <v>0</v>
      </c>
      <c r="V28" s="386">
        <v>0</v>
      </c>
      <c r="W28" s="69">
        <v>19</v>
      </c>
    </row>
    <row r="29" spans="1:23" s="99" customFormat="1" ht="23.1" customHeight="1">
      <c r="A29" s="62">
        <v>21</v>
      </c>
      <c r="B29" s="61" t="s">
        <v>1043</v>
      </c>
      <c r="C29" s="405">
        <v>0</v>
      </c>
      <c r="D29" s="920">
        <v>0</v>
      </c>
      <c r="E29" s="920">
        <v>0</v>
      </c>
      <c r="F29" s="920">
        <v>0</v>
      </c>
      <c r="G29" s="920">
        <v>0</v>
      </c>
      <c r="H29" s="384">
        <v>0</v>
      </c>
      <c r="I29" s="384">
        <v>0</v>
      </c>
      <c r="J29" s="384">
        <v>557</v>
      </c>
      <c r="K29" s="384">
        <v>267600</v>
      </c>
      <c r="L29" s="390">
        <v>75831</v>
      </c>
      <c r="M29" s="390">
        <v>1</v>
      </c>
      <c r="N29" s="384">
        <v>75832</v>
      </c>
      <c r="O29" s="390">
        <v>29453</v>
      </c>
      <c r="P29" s="390">
        <v>0</v>
      </c>
      <c r="Q29" s="384">
        <v>29453</v>
      </c>
      <c r="R29" s="390">
        <v>11213</v>
      </c>
      <c r="S29" s="390">
        <v>116498</v>
      </c>
      <c r="T29" s="384">
        <v>0</v>
      </c>
      <c r="U29" s="384">
        <v>0</v>
      </c>
      <c r="V29" s="384">
        <v>0</v>
      </c>
      <c r="W29" s="63">
        <v>21</v>
      </c>
    </row>
    <row r="30" spans="1:23" s="99" customFormat="1" ht="23.1" customHeight="1">
      <c r="A30" s="62">
        <v>22</v>
      </c>
      <c r="B30" s="61" t="s">
        <v>1044</v>
      </c>
      <c r="C30" s="405">
        <v>699284</v>
      </c>
      <c r="D30" s="920">
        <v>38207</v>
      </c>
      <c r="E30" s="920">
        <v>737491</v>
      </c>
      <c r="F30" s="920">
        <v>183909</v>
      </c>
      <c r="G30" s="920">
        <v>36231</v>
      </c>
      <c r="H30" s="384">
        <v>0</v>
      </c>
      <c r="I30" s="384">
        <v>957631</v>
      </c>
      <c r="J30" s="384">
        <v>595</v>
      </c>
      <c r="K30" s="384">
        <v>287029</v>
      </c>
      <c r="L30" s="390">
        <v>78647</v>
      </c>
      <c r="M30" s="390">
        <v>92</v>
      </c>
      <c r="N30" s="384">
        <v>78739</v>
      </c>
      <c r="O30" s="390">
        <v>29600</v>
      </c>
      <c r="P30" s="390">
        <v>16</v>
      </c>
      <c r="Q30" s="384">
        <v>29615</v>
      </c>
      <c r="R30" s="390">
        <v>10343</v>
      </c>
      <c r="S30" s="390">
        <v>118697</v>
      </c>
      <c r="T30" s="384">
        <v>0</v>
      </c>
      <c r="U30" s="384">
        <v>0</v>
      </c>
      <c r="V30" s="384">
        <v>0</v>
      </c>
      <c r="W30" s="63">
        <v>22</v>
      </c>
    </row>
    <row r="31" spans="1:23" s="99" customFormat="1" ht="23.1" customHeight="1">
      <c r="A31" s="62">
        <v>23</v>
      </c>
      <c r="B31" s="61" t="s">
        <v>1045</v>
      </c>
      <c r="C31" s="405">
        <v>0</v>
      </c>
      <c r="D31" s="920">
        <v>0</v>
      </c>
      <c r="E31" s="920">
        <v>0</v>
      </c>
      <c r="F31" s="920">
        <v>0</v>
      </c>
      <c r="G31" s="920">
        <v>0</v>
      </c>
      <c r="H31" s="384">
        <v>0</v>
      </c>
      <c r="I31" s="384">
        <v>0</v>
      </c>
      <c r="J31" s="384">
        <v>482</v>
      </c>
      <c r="K31" s="384">
        <v>226969</v>
      </c>
      <c r="L31" s="390">
        <v>75890</v>
      </c>
      <c r="M31" s="390">
        <v>27</v>
      </c>
      <c r="N31" s="384">
        <v>75917</v>
      </c>
      <c r="O31" s="390">
        <v>29020</v>
      </c>
      <c r="P31" s="390">
        <v>2</v>
      </c>
      <c r="Q31" s="384">
        <v>29022</v>
      </c>
      <c r="R31" s="390">
        <v>9847</v>
      </c>
      <c r="S31" s="390">
        <v>114786</v>
      </c>
      <c r="T31" s="384">
        <v>0</v>
      </c>
      <c r="U31" s="384">
        <v>0</v>
      </c>
      <c r="V31" s="384">
        <v>0</v>
      </c>
      <c r="W31" s="63">
        <v>23</v>
      </c>
    </row>
    <row r="32" spans="1:23" s="99" customFormat="1" ht="23.1" customHeight="1">
      <c r="A32" s="62">
        <v>24</v>
      </c>
      <c r="B32" s="61" t="s">
        <v>1046</v>
      </c>
      <c r="C32" s="412">
        <v>0</v>
      </c>
      <c r="D32" s="923">
        <v>0</v>
      </c>
      <c r="E32" s="923">
        <v>0</v>
      </c>
      <c r="F32" s="923">
        <v>0</v>
      </c>
      <c r="G32" s="923">
        <v>0</v>
      </c>
      <c r="H32" s="385">
        <v>0</v>
      </c>
      <c r="I32" s="385">
        <v>0</v>
      </c>
      <c r="J32" s="385">
        <v>531</v>
      </c>
      <c r="K32" s="385">
        <v>246438</v>
      </c>
      <c r="L32" s="402">
        <v>88215</v>
      </c>
      <c r="M32" s="402">
        <v>10</v>
      </c>
      <c r="N32" s="385">
        <v>88225</v>
      </c>
      <c r="O32" s="402">
        <v>31881</v>
      </c>
      <c r="P32" s="402">
        <v>2</v>
      </c>
      <c r="Q32" s="385">
        <v>31883</v>
      </c>
      <c r="R32" s="402">
        <v>12186</v>
      </c>
      <c r="S32" s="402">
        <v>132293</v>
      </c>
      <c r="T32" s="385">
        <v>0</v>
      </c>
      <c r="U32" s="385">
        <v>0</v>
      </c>
      <c r="V32" s="385">
        <v>0</v>
      </c>
      <c r="W32" s="63">
        <v>24</v>
      </c>
    </row>
    <row r="33" spans="1:23" s="99" customFormat="1" ht="23.1" customHeight="1">
      <c r="A33" s="66">
        <v>25</v>
      </c>
      <c r="B33" s="58" t="s">
        <v>1047</v>
      </c>
      <c r="C33" s="411">
        <v>0</v>
      </c>
      <c r="D33" s="921">
        <v>0</v>
      </c>
      <c r="E33" s="921">
        <v>0</v>
      </c>
      <c r="F33" s="921">
        <v>0</v>
      </c>
      <c r="G33" s="921">
        <v>0</v>
      </c>
      <c r="H33" s="386">
        <v>0</v>
      </c>
      <c r="I33" s="386">
        <v>0</v>
      </c>
      <c r="J33" s="386">
        <v>567</v>
      </c>
      <c r="K33" s="386">
        <v>296806</v>
      </c>
      <c r="L33" s="922">
        <v>72456</v>
      </c>
      <c r="M33" s="922">
        <v>20</v>
      </c>
      <c r="N33" s="386">
        <v>72476</v>
      </c>
      <c r="O33" s="922">
        <v>28664</v>
      </c>
      <c r="P33" s="922">
        <v>4</v>
      </c>
      <c r="Q33" s="386">
        <v>28669</v>
      </c>
      <c r="R33" s="922">
        <v>9177</v>
      </c>
      <c r="S33" s="922">
        <v>110321</v>
      </c>
      <c r="T33" s="386">
        <v>0</v>
      </c>
      <c r="U33" s="386">
        <v>0</v>
      </c>
      <c r="V33" s="386">
        <v>0</v>
      </c>
      <c r="W33" s="67">
        <v>25</v>
      </c>
    </row>
    <row r="34" spans="1:23" s="99" customFormat="1" ht="23.1" customHeight="1">
      <c r="A34" s="62">
        <v>27</v>
      </c>
      <c r="B34" s="61" t="s">
        <v>1048</v>
      </c>
      <c r="C34" s="405">
        <v>0</v>
      </c>
      <c r="D34" s="920">
        <v>0</v>
      </c>
      <c r="E34" s="920">
        <v>0</v>
      </c>
      <c r="F34" s="920">
        <v>0</v>
      </c>
      <c r="G34" s="920">
        <v>0</v>
      </c>
      <c r="H34" s="384">
        <v>0</v>
      </c>
      <c r="I34" s="384">
        <v>0</v>
      </c>
      <c r="J34" s="384">
        <v>560</v>
      </c>
      <c r="K34" s="384">
        <v>270707</v>
      </c>
      <c r="L34" s="390">
        <v>83067</v>
      </c>
      <c r="M34" s="390">
        <v>12</v>
      </c>
      <c r="N34" s="384">
        <v>83079</v>
      </c>
      <c r="O34" s="390">
        <v>30706</v>
      </c>
      <c r="P34" s="390">
        <v>2</v>
      </c>
      <c r="Q34" s="384">
        <v>30709</v>
      </c>
      <c r="R34" s="390">
        <v>11319</v>
      </c>
      <c r="S34" s="390">
        <v>125106</v>
      </c>
      <c r="T34" s="384">
        <v>0</v>
      </c>
      <c r="U34" s="384">
        <v>0</v>
      </c>
      <c r="V34" s="384">
        <v>0</v>
      </c>
      <c r="W34" s="63">
        <v>27</v>
      </c>
    </row>
    <row r="35" spans="1:23" s="99" customFormat="1" ht="23.1" customHeight="1">
      <c r="A35" s="62">
        <v>28</v>
      </c>
      <c r="B35" s="61" t="s">
        <v>1049</v>
      </c>
      <c r="C35" s="405">
        <v>0</v>
      </c>
      <c r="D35" s="920">
        <v>0</v>
      </c>
      <c r="E35" s="920">
        <v>0</v>
      </c>
      <c r="F35" s="920">
        <v>0</v>
      </c>
      <c r="G35" s="920">
        <v>0</v>
      </c>
      <c r="H35" s="384">
        <v>0</v>
      </c>
      <c r="I35" s="384">
        <v>0</v>
      </c>
      <c r="J35" s="384">
        <v>576</v>
      </c>
      <c r="K35" s="384">
        <v>277483</v>
      </c>
      <c r="L35" s="390">
        <v>82808</v>
      </c>
      <c r="M35" s="390">
        <v>17</v>
      </c>
      <c r="N35" s="384">
        <v>82825</v>
      </c>
      <c r="O35" s="390">
        <v>30904</v>
      </c>
      <c r="P35" s="390">
        <v>5</v>
      </c>
      <c r="Q35" s="384">
        <v>30909</v>
      </c>
      <c r="R35" s="390">
        <v>10546</v>
      </c>
      <c r="S35" s="390">
        <v>124280</v>
      </c>
      <c r="T35" s="384">
        <v>0</v>
      </c>
      <c r="U35" s="384">
        <v>0</v>
      </c>
      <c r="V35" s="384">
        <v>0</v>
      </c>
      <c r="W35" s="63">
        <v>28</v>
      </c>
    </row>
    <row r="36" spans="1:23" s="99" customFormat="1" ht="23.1" customHeight="1">
      <c r="A36" s="62">
        <v>29</v>
      </c>
      <c r="B36" s="61" t="s">
        <v>1050</v>
      </c>
      <c r="C36" s="405">
        <v>0</v>
      </c>
      <c r="D36" s="920">
        <v>0</v>
      </c>
      <c r="E36" s="920">
        <v>0</v>
      </c>
      <c r="F36" s="920">
        <v>0</v>
      </c>
      <c r="G36" s="920">
        <v>0</v>
      </c>
      <c r="H36" s="384">
        <v>0</v>
      </c>
      <c r="I36" s="384">
        <v>0</v>
      </c>
      <c r="J36" s="384">
        <v>574</v>
      </c>
      <c r="K36" s="384">
        <v>264197</v>
      </c>
      <c r="L36" s="390">
        <v>91002</v>
      </c>
      <c r="M36" s="390">
        <v>106</v>
      </c>
      <c r="N36" s="384">
        <v>91108</v>
      </c>
      <c r="O36" s="390">
        <v>32976</v>
      </c>
      <c r="P36" s="390">
        <v>6</v>
      </c>
      <c r="Q36" s="384">
        <v>32982</v>
      </c>
      <c r="R36" s="390">
        <v>11683</v>
      </c>
      <c r="S36" s="390">
        <v>135773</v>
      </c>
      <c r="T36" s="384">
        <v>0</v>
      </c>
      <c r="U36" s="384">
        <v>0</v>
      </c>
      <c r="V36" s="384">
        <v>0</v>
      </c>
      <c r="W36" s="63">
        <v>29</v>
      </c>
    </row>
    <row r="37" spans="1:23" s="99" customFormat="1" ht="23.1" customHeight="1">
      <c r="A37" s="62">
        <v>30</v>
      </c>
      <c r="B37" s="61" t="s">
        <v>1051</v>
      </c>
      <c r="C37" s="412">
        <v>0</v>
      </c>
      <c r="D37" s="923">
        <v>0</v>
      </c>
      <c r="E37" s="923">
        <v>0</v>
      </c>
      <c r="F37" s="923">
        <v>0</v>
      </c>
      <c r="G37" s="923">
        <v>0</v>
      </c>
      <c r="H37" s="385">
        <v>0</v>
      </c>
      <c r="I37" s="385">
        <v>0</v>
      </c>
      <c r="J37" s="385">
        <v>563</v>
      </c>
      <c r="K37" s="385">
        <v>283514</v>
      </c>
      <c r="L37" s="402">
        <v>79012</v>
      </c>
      <c r="M37" s="402">
        <v>9</v>
      </c>
      <c r="N37" s="385">
        <v>79022</v>
      </c>
      <c r="O37" s="402">
        <v>29743</v>
      </c>
      <c r="P37" s="402">
        <v>2</v>
      </c>
      <c r="Q37" s="385">
        <v>29745</v>
      </c>
      <c r="R37" s="402">
        <v>11319</v>
      </c>
      <c r="S37" s="402">
        <v>120086</v>
      </c>
      <c r="T37" s="385">
        <v>0</v>
      </c>
      <c r="U37" s="385">
        <v>0</v>
      </c>
      <c r="V37" s="385">
        <v>0</v>
      </c>
      <c r="W37" s="63">
        <v>30</v>
      </c>
    </row>
    <row r="38" spans="1:23" s="99" customFormat="1" ht="23.1" customHeight="1">
      <c r="A38" s="66">
        <v>31</v>
      </c>
      <c r="B38" s="58" t="s">
        <v>1052</v>
      </c>
      <c r="C38" s="411">
        <v>0</v>
      </c>
      <c r="D38" s="921">
        <v>0</v>
      </c>
      <c r="E38" s="921">
        <v>0</v>
      </c>
      <c r="F38" s="921">
        <v>0</v>
      </c>
      <c r="G38" s="921">
        <v>0</v>
      </c>
      <c r="H38" s="386">
        <v>0</v>
      </c>
      <c r="I38" s="386">
        <v>0</v>
      </c>
      <c r="J38" s="386">
        <v>634</v>
      </c>
      <c r="K38" s="386">
        <v>298111</v>
      </c>
      <c r="L38" s="922">
        <v>75333</v>
      </c>
      <c r="M38" s="922">
        <v>17</v>
      </c>
      <c r="N38" s="386">
        <v>75350</v>
      </c>
      <c r="O38" s="922">
        <v>28833</v>
      </c>
      <c r="P38" s="922">
        <v>4</v>
      </c>
      <c r="Q38" s="386">
        <v>28837</v>
      </c>
      <c r="R38" s="922">
        <v>8956</v>
      </c>
      <c r="S38" s="922">
        <v>113143</v>
      </c>
      <c r="T38" s="386">
        <v>0</v>
      </c>
      <c r="U38" s="386">
        <v>0</v>
      </c>
      <c r="V38" s="386">
        <v>0</v>
      </c>
      <c r="W38" s="67">
        <v>31</v>
      </c>
    </row>
    <row r="39" spans="1:23" s="99" customFormat="1" ht="23.1" customHeight="1">
      <c r="A39" s="62">
        <v>32</v>
      </c>
      <c r="B39" s="61" t="s">
        <v>1053</v>
      </c>
      <c r="C39" s="405">
        <v>0</v>
      </c>
      <c r="D39" s="920">
        <v>0</v>
      </c>
      <c r="E39" s="920">
        <v>0</v>
      </c>
      <c r="F39" s="920">
        <v>0</v>
      </c>
      <c r="G39" s="920">
        <v>0</v>
      </c>
      <c r="H39" s="384">
        <v>0</v>
      </c>
      <c r="I39" s="384">
        <v>0</v>
      </c>
      <c r="J39" s="384">
        <v>637</v>
      </c>
      <c r="K39" s="384">
        <v>314852</v>
      </c>
      <c r="L39" s="390">
        <v>74318</v>
      </c>
      <c r="M39" s="390">
        <v>61</v>
      </c>
      <c r="N39" s="384">
        <v>74379</v>
      </c>
      <c r="O39" s="390">
        <v>28279</v>
      </c>
      <c r="P39" s="390">
        <v>17</v>
      </c>
      <c r="Q39" s="384">
        <v>28296</v>
      </c>
      <c r="R39" s="390">
        <v>7994</v>
      </c>
      <c r="S39" s="390">
        <v>110668</v>
      </c>
      <c r="T39" s="384">
        <v>0</v>
      </c>
      <c r="U39" s="384">
        <v>0</v>
      </c>
      <c r="V39" s="384">
        <v>0</v>
      </c>
      <c r="W39" s="63">
        <v>32</v>
      </c>
    </row>
    <row r="40" spans="1:23" s="99" customFormat="1" ht="23.1" customHeight="1">
      <c r="A40" s="62">
        <v>33</v>
      </c>
      <c r="B40" s="61" t="s">
        <v>1054</v>
      </c>
      <c r="C40" s="405">
        <v>0</v>
      </c>
      <c r="D40" s="920">
        <v>0</v>
      </c>
      <c r="E40" s="920">
        <v>0</v>
      </c>
      <c r="F40" s="920">
        <v>0</v>
      </c>
      <c r="G40" s="920">
        <v>0</v>
      </c>
      <c r="H40" s="384">
        <v>0</v>
      </c>
      <c r="I40" s="384">
        <v>0</v>
      </c>
      <c r="J40" s="384">
        <v>720</v>
      </c>
      <c r="K40" s="384">
        <v>298342</v>
      </c>
      <c r="L40" s="390">
        <v>67240</v>
      </c>
      <c r="M40" s="390">
        <v>6</v>
      </c>
      <c r="N40" s="384">
        <v>67246</v>
      </c>
      <c r="O40" s="390">
        <v>26230</v>
      </c>
      <c r="P40" s="390">
        <v>0</v>
      </c>
      <c r="Q40" s="384">
        <v>26230</v>
      </c>
      <c r="R40" s="390">
        <v>8230</v>
      </c>
      <c r="S40" s="390">
        <v>101706</v>
      </c>
      <c r="T40" s="384">
        <v>0</v>
      </c>
      <c r="U40" s="384">
        <v>0</v>
      </c>
      <c r="V40" s="384">
        <v>0</v>
      </c>
      <c r="W40" s="63">
        <v>33</v>
      </c>
    </row>
    <row r="41" spans="1:23" s="99" customFormat="1" ht="23.1" customHeight="1">
      <c r="A41" s="62">
        <v>34</v>
      </c>
      <c r="B41" s="61" t="s">
        <v>1055</v>
      </c>
      <c r="C41" s="405">
        <v>0</v>
      </c>
      <c r="D41" s="920">
        <v>0</v>
      </c>
      <c r="E41" s="920">
        <v>0</v>
      </c>
      <c r="F41" s="920">
        <v>0</v>
      </c>
      <c r="G41" s="920">
        <v>0</v>
      </c>
      <c r="H41" s="384">
        <v>0</v>
      </c>
      <c r="I41" s="384">
        <v>0</v>
      </c>
      <c r="J41" s="384">
        <v>955</v>
      </c>
      <c r="K41" s="384">
        <v>274631</v>
      </c>
      <c r="L41" s="390">
        <v>80601</v>
      </c>
      <c r="M41" s="390">
        <v>26</v>
      </c>
      <c r="N41" s="384">
        <v>80627</v>
      </c>
      <c r="O41" s="390">
        <v>30178</v>
      </c>
      <c r="P41" s="390">
        <v>5</v>
      </c>
      <c r="Q41" s="384">
        <v>30183</v>
      </c>
      <c r="R41" s="390">
        <v>12044</v>
      </c>
      <c r="S41" s="390">
        <v>122855</v>
      </c>
      <c r="T41" s="384">
        <v>0</v>
      </c>
      <c r="U41" s="384">
        <v>0</v>
      </c>
      <c r="V41" s="384">
        <v>0</v>
      </c>
      <c r="W41" s="63">
        <v>34</v>
      </c>
    </row>
    <row r="42" spans="1:23" s="99" customFormat="1" ht="23.1" customHeight="1">
      <c r="A42" s="62">
        <v>35</v>
      </c>
      <c r="B42" s="72" t="s">
        <v>1056</v>
      </c>
      <c r="C42" s="412">
        <v>0</v>
      </c>
      <c r="D42" s="923">
        <v>0</v>
      </c>
      <c r="E42" s="923">
        <v>0</v>
      </c>
      <c r="F42" s="923">
        <v>0</v>
      </c>
      <c r="G42" s="923">
        <v>0</v>
      </c>
      <c r="H42" s="385">
        <v>0</v>
      </c>
      <c r="I42" s="385">
        <v>0</v>
      </c>
      <c r="J42" s="385">
        <v>576</v>
      </c>
      <c r="K42" s="385">
        <v>281809</v>
      </c>
      <c r="L42" s="402">
        <v>80191</v>
      </c>
      <c r="M42" s="402">
        <v>27</v>
      </c>
      <c r="N42" s="385">
        <v>80217</v>
      </c>
      <c r="O42" s="402">
        <v>29687</v>
      </c>
      <c r="P42" s="402">
        <v>8</v>
      </c>
      <c r="Q42" s="385">
        <v>29695</v>
      </c>
      <c r="R42" s="402">
        <v>10712</v>
      </c>
      <c r="S42" s="402">
        <v>120625</v>
      </c>
      <c r="T42" s="385">
        <v>0</v>
      </c>
      <c r="U42" s="385">
        <v>0</v>
      </c>
      <c r="V42" s="385">
        <v>0</v>
      </c>
      <c r="W42" s="63">
        <v>35</v>
      </c>
    </row>
    <row r="43" spans="1:23" s="99" customFormat="1" ht="23.1" customHeight="1">
      <c r="A43" s="66">
        <v>36</v>
      </c>
      <c r="B43" s="61" t="s">
        <v>1057</v>
      </c>
      <c r="C43" s="411">
        <v>0</v>
      </c>
      <c r="D43" s="921">
        <v>0</v>
      </c>
      <c r="E43" s="921">
        <v>0</v>
      </c>
      <c r="F43" s="921">
        <v>0</v>
      </c>
      <c r="G43" s="921">
        <v>0</v>
      </c>
      <c r="H43" s="386">
        <v>0</v>
      </c>
      <c r="I43" s="386">
        <v>0</v>
      </c>
      <c r="J43" s="386">
        <v>574</v>
      </c>
      <c r="K43" s="386">
        <v>270424</v>
      </c>
      <c r="L43" s="922">
        <v>77996</v>
      </c>
      <c r="M43" s="922">
        <v>8</v>
      </c>
      <c r="N43" s="386">
        <v>78004</v>
      </c>
      <c r="O43" s="922">
        <v>29837</v>
      </c>
      <c r="P43" s="922">
        <v>1</v>
      </c>
      <c r="Q43" s="386">
        <v>29838</v>
      </c>
      <c r="R43" s="922">
        <v>10526</v>
      </c>
      <c r="S43" s="922">
        <v>118369</v>
      </c>
      <c r="T43" s="386">
        <v>0</v>
      </c>
      <c r="U43" s="386">
        <v>0</v>
      </c>
      <c r="V43" s="386">
        <v>0</v>
      </c>
      <c r="W43" s="67">
        <v>36</v>
      </c>
    </row>
    <row r="44" spans="1:23" s="99" customFormat="1" ht="23.1" customHeight="1">
      <c r="A44" s="62">
        <v>37</v>
      </c>
      <c r="B44" s="61" t="s">
        <v>1058</v>
      </c>
      <c r="C44" s="405">
        <v>0</v>
      </c>
      <c r="D44" s="920">
        <v>0</v>
      </c>
      <c r="E44" s="920">
        <v>0</v>
      </c>
      <c r="F44" s="920">
        <v>0</v>
      </c>
      <c r="G44" s="920">
        <v>0</v>
      </c>
      <c r="H44" s="384">
        <v>0</v>
      </c>
      <c r="I44" s="384">
        <v>0</v>
      </c>
      <c r="J44" s="384">
        <v>574</v>
      </c>
      <c r="K44" s="384">
        <v>292766</v>
      </c>
      <c r="L44" s="390">
        <v>82164</v>
      </c>
      <c r="M44" s="390">
        <v>17</v>
      </c>
      <c r="N44" s="384">
        <v>82181</v>
      </c>
      <c r="O44" s="390">
        <v>29551</v>
      </c>
      <c r="P44" s="390">
        <v>5</v>
      </c>
      <c r="Q44" s="384">
        <v>29556</v>
      </c>
      <c r="R44" s="390">
        <v>10316</v>
      </c>
      <c r="S44" s="390">
        <v>122053</v>
      </c>
      <c r="T44" s="384">
        <v>0</v>
      </c>
      <c r="U44" s="384">
        <v>0</v>
      </c>
      <c r="V44" s="384">
        <v>0</v>
      </c>
      <c r="W44" s="63">
        <v>37</v>
      </c>
    </row>
    <row r="45" spans="1:23" s="99" customFormat="1" ht="23.1" customHeight="1">
      <c r="A45" s="62">
        <v>38</v>
      </c>
      <c r="B45" s="61" t="s">
        <v>1059</v>
      </c>
      <c r="C45" s="405">
        <v>0</v>
      </c>
      <c r="D45" s="920">
        <v>0</v>
      </c>
      <c r="E45" s="920">
        <v>0</v>
      </c>
      <c r="F45" s="920">
        <v>0</v>
      </c>
      <c r="G45" s="920">
        <v>0</v>
      </c>
      <c r="H45" s="384">
        <v>0</v>
      </c>
      <c r="I45" s="384">
        <v>0</v>
      </c>
      <c r="J45" s="384">
        <v>659</v>
      </c>
      <c r="K45" s="384">
        <v>316522</v>
      </c>
      <c r="L45" s="390">
        <v>78418</v>
      </c>
      <c r="M45" s="390">
        <v>23</v>
      </c>
      <c r="N45" s="384">
        <v>78442</v>
      </c>
      <c r="O45" s="390">
        <v>28801</v>
      </c>
      <c r="P45" s="390">
        <v>6</v>
      </c>
      <c r="Q45" s="384">
        <v>28807</v>
      </c>
      <c r="R45" s="390">
        <v>7053</v>
      </c>
      <c r="S45" s="390">
        <v>114301</v>
      </c>
      <c r="T45" s="384">
        <v>0</v>
      </c>
      <c r="U45" s="384">
        <v>0</v>
      </c>
      <c r="V45" s="384">
        <v>0</v>
      </c>
      <c r="W45" s="63">
        <v>38</v>
      </c>
    </row>
    <row r="46" spans="1:23" s="99" customFormat="1" ht="23.1" customHeight="1">
      <c r="A46" s="62">
        <v>39</v>
      </c>
      <c r="B46" s="61" t="s">
        <v>1060</v>
      </c>
      <c r="C46" s="405">
        <v>0</v>
      </c>
      <c r="D46" s="920">
        <v>0</v>
      </c>
      <c r="E46" s="920">
        <v>0</v>
      </c>
      <c r="F46" s="920">
        <v>0</v>
      </c>
      <c r="G46" s="920">
        <v>0</v>
      </c>
      <c r="H46" s="384">
        <v>0</v>
      </c>
      <c r="I46" s="384">
        <v>0</v>
      </c>
      <c r="J46" s="384">
        <v>581</v>
      </c>
      <c r="K46" s="384">
        <v>280384</v>
      </c>
      <c r="L46" s="390">
        <v>76504</v>
      </c>
      <c r="M46" s="390">
        <v>9</v>
      </c>
      <c r="N46" s="384">
        <v>76513</v>
      </c>
      <c r="O46" s="390">
        <v>27274</v>
      </c>
      <c r="P46" s="390">
        <v>3</v>
      </c>
      <c r="Q46" s="384">
        <v>27277</v>
      </c>
      <c r="R46" s="390">
        <v>9763</v>
      </c>
      <c r="S46" s="390">
        <v>113553</v>
      </c>
      <c r="T46" s="384">
        <v>0</v>
      </c>
      <c r="U46" s="384">
        <v>0</v>
      </c>
      <c r="V46" s="384">
        <v>0</v>
      </c>
      <c r="W46" s="63">
        <v>39</v>
      </c>
    </row>
    <row r="47" spans="1:23" s="99" customFormat="1" ht="23.1" customHeight="1">
      <c r="A47" s="71">
        <v>42</v>
      </c>
      <c r="B47" s="72" t="s">
        <v>1061</v>
      </c>
      <c r="C47" s="412">
        <v>0</v>
      </c>
      <c r="D47" s="923">
        <v>0</v>
      </c>
      <c r="E47" s="923">
        <v>0</v>
      </c>
      <c r="F47" s="923">
        <v>0</v>
      </c>
      <c r="G47" s="923">
        <v>0</v>
      </c>
      <c r="H47" s="385">
        <v>0</v>
      </c>
      <c r="I47" s="385">
        <v>0</v>
      </c>
      <c r="J47" s="385">
        <v>579</v>
      </c>
      <c r="K47" s="385">
        <v>280792</v>
      </c>
      <c r="L47" s="402">
        <v>77945</v>
      </c>
      <c r="M47" s="402">
        <v>2</v>
      </c>
      <c r="N47" s="385">
        <v>77947</v>
      </c>
      <c r="O47" s="402">
        <v>30029</v>
      </c>
      <c r="P47" s="402">
        <v>1</v>
      </c>
      <c r="Q47" s="385">
        <v>30029</v>
      </c>
      <c r="R47" s="402">
        <v>10711</v>
      </c>
      <c r="S47" s="402">
        <v>118688</v>
      </c>
      <c r="T47" s="385">
        <v>0</v>
      </c>
      <c r="U47" s="385">
        <v>0</v>
      </c>
      <c r="V47" s="385">
        <v>0</v>
      </c>
      <c r="W47" s="73">
        <v>42</v>
      </c>
    </row>
    <row r="48" spans="1:23" s="99" customFormat="1" ht="23.1" customHeight="1">
      <c r="A48" s="66">
        <v>43</v>
      </c>
      <c r="B48" s="58" t="s">
        <v>1062</v>
      </c>
      <c r="C48" s="411">
        <v>0</v>
      </c>
      <c r="D48" s="921">
        <v>0</v>
      </c>
      <c r="E48" s="921">
        <v>0</v>
      </c>
      <c r="F48" s="921">
        <v>0</v>
      </c>
      <c r="G48" s="921">
        <v>0</v>
      </c>
      <c r="H48" s="386">
        <v>0</v>
      </c>
      <c r="I48" s="386">
        <v>0</v>
      </c>
      <c r="J48" s="386">
        <v>562</v>
      </c>
      <c r="K48" s="386">
        <v>270132</v>
      </c>
      <c r="L48" s="922">
        <v>65312</v>
      </c>
      <c r="M48" s="922">
        <v>28</v>
      </c>
      <c r="N48" s="386">
        <v>65340</v>
      </c>
      <c r="O48" s="922">
        <v>26308</v>
      </c>
      <c r="P48" s="922">
        <v>6</v>
      </c>
      <c r="Q48" s="386">
        <v>26313</v>
      </c>
      <c r="R48" s="922">
        <v>8095</v>
      </c>
      <c r="S48" s="922">
        <v>99748</v>
      </c>
      <c r="T48" s="386">
        <v>0</v>
      </c>
      <c r="U48" s="386">
        <v>0</v>
      </c>
      <c r="V48" s="386">
        <v>0</v>
      </c>
      <c r="W48" s="67">
        <v>43</v>
      </c>
    </row>
    <row r="49" spans="1:23" s="99" customFormat="1" ht="23.1" customHeight="1">
      <c r="A49" s="62">
        <v>44</v>
      </c>
      <c r="B49" s="61" t="s">
        <v>1063</v>
      </c>
      <c r="C49" s="405">
        <v>0</v>
      </c>
      <c r="D49" s="920">
        <v>0</v>
      </c>
      <c r="E49" s="920">
        <v>0</v>
      </c>
      <c r="F49" s="920">
        <v>0</v>
      </c>
      <c r="G49" s="920">
        <v>0</v>
      </c>
      <c r="H49" s="384">
        <v>0</v>
      </c>
      <c r="I49" s="384">
        <v>0</v>
      </c>
      <c r="J49" s="384">
        <v>619</v>
      </c>
      <c r="K49" s="384">
        <v>358192</v>
      </c>
      <c r="L49" s="390">
        <v>73383</v>
      </c>
      <c r="M49" s="390">
        <v>47</v>
      </c>
      <c r="N49" s="384">
        <v>73430</v>
      </c>
      <c r="O49" s="390">
        <v>26554</v>
      </c>
      <c r="P49" s="390">
        <v>8</v>
      </c>
      <c r="Q49" s="384">
        <v>26562</v>
      </c>
      <c r="R49" s="390">
        <v>8746</v>
      </c>
      <c r="S49" s="390">
        <v>108738</v>
      </c>
      <c r="T49" s="384">
        <v>0</v>
      </c>
      <c r="U49" s="384">
        <v>0</v>
      </c>
      <c r="V49" s="384">
        <v>0</v>
      </c>
      <c r="W49" s="63">
        <v>44</v>
      </c>
    </row>
    <row r="50" spans="1:23" s="99" customFormat="1" ht="23.1" customHeight="1">
      <c r="A50" s="62">
        <v>45</v>
      </c>
      <c r="B50" s="61" t="s">
        <v>1064</v>
      </c>
      <c r="C50" s="405">
        <v>0</v>
      </c>
      <c r="D50" s="920">
        <v>0</v>
      </c>
      <c r="E50" s="920">
        <v>0</v>
      </c>
      <c r="F50" s="920">
        <v>0</v>
      </c>
      <c r="G50" s="920">
        <v>0</v>
      </c>
      <c r="H50" s="384">
        <v>0</v>
      </c>
      <c r="I50" s="384">
        <v>0</v>
      </c>
      <c r="J50" s="384">
        <v>582</v>
      </c>
      <c r="K50" s="384">
        <v>322305</v>
      </c>
      <c r="L50" s="390">
        <v>75099</v>
      </c>
      <c r="M50" s="390">
        <v>23</v>
      </c>
      <c r="N50" s="384">
        <v>75123</v>
      </c>
      <c r="O50" s="390">
        <v>28964</v>
      </c>
      <c r="P50" s="390">
        <v>6</v>
      </c>
      <c r="Q50" s="384">
        <v>28970</v>
      </c>
      <c r="R50" s="390">
        <v>9769</v>
      </c>
      <c r="S50" s="390">
        <v>113862</v>
      </c>
      <c r="T50" s="384">
        <v>0</v>
      </c>
      <c r="U50" s="384">
        <v>0</v>
      </c>
      <c r="V50" s="384">
        <v>0</v>
      </c>
      <c r="W50" s="63">
        <v>45</v>
      </c>
    </row>
    <row r="51" spans="1:23" s="99" customFormat="1" ht="23.1" customHeight="1">
      <c r="A51" s="62">
        <v>46</v>
      </c>
      <c r="B51" s="61" t="s">
        <v>1065</v>
      </c>
      <c r="C51" s="405">
        <v>0</v>
      </c>
      <c r="D51" s="920">
        <v>0</v>
      </c>
      <c r="E51" s="920">
        <v>0</v>
      </c>
      <c r="F51" s="920">
        <v>0</v>
      </c>
      <c r="G51" s="920">
        <v>0</v>
      </c>
      <c r="H51" s="384">
        <v>0</v>
      </c>
      <c r="I51" s="384">
        <v>0</v>
      </c>
      <c r="J51" s="384">
        <v>608</v>
      </c>
      <c r="K51" s="384">
        <v>270094</v>
      </c>
      <c r="L51" s="390">
        <v>70336</v>
      </c>
      <c r="M51" s="390">
        <v>1</v>
      </c>
      <c r="N51" s="384">
        <v>70337</v>
      </c>
      <c r="O51" s="390">
        <v>28561</v>
      </c>
      <c r="P51" s="390">
        <v>0</v>
      </c>
      <c r="Q51" s="384">
        <v>28561</v>
      </c>
      <c r="R51" s="390">
        <v>8646</v>
      </c>
      <c r="S51" s="390">
        <v>107545</v>
      </c>
      <c r="T51" s="384">
        <v>0</v>
      </c>
      <c r="U51" s="384">
        <v>0</v>
      </c>
      <c r="V51" s="384">
        <v>0</v>
      </c>
      <c r="W51" s="63">
        <v>46</v>
      </c>
    </row>
    <row r="52" spans="1:23" s="99" customFormat="1" ht="23.1" customHeight="1">
      <c r="A52" s="62">
        <v>47</v>
      </c>
      <c r="B52" s="72" t="s">
        <v>1066</v>
      </c>
      <c r="C52" s="412">
        <v>0</v>
      </c>
      <c r="D52" s="923">
        <v>0</v>
      </c>
      <c r="E52" s="923">
        <v>0</v>
      </c>
      <c r="F52" s="923">
        <v>0</v>
      </c>
      <c r="G52" s="923">
        <v>0</v>
      </c>
      <c r="H52" s="385">
        <v>0</v>
      </c>
      <c r="I52" s="385">
        <v>0</v>
      </c>
      <c r="J52" s="385">
        <v>593</v>
      </c>
      <c r="K52" s="385">
        <v>319625</v>
      </c>
      <c r="L52" s="402">
        <v>71284</v>
      </c>
      <c r="M52" s="402">
        <v>6</v>
      </c>
      <c r="N52" s="385">
        <v>71290</v>
      </c>
      <c r="O52" s="402">
        <v>27048</v>
      </c>
      <c r="P52" s="402">
        <v>2</v>
      </c>
      <c r="Q52" s="385">
        <v>27050</v>
      </c>
      <c r="R52" s="402">
        <v>8304</v>
      </c>
      <c r="S52" s="402">
        <v>106644</v>
      </c>
      <c r="T52" s="385">
        <v>0</v>
      </c>
      <c r="U52" s="385">
        <v>0</v>
      </c>
      <c r="V52" s="385">
        <v>0</v>
      </c>
      <c r="W52" s="63">
        <v>47</v>
      </c>
    </row>
    <row r="53" spans="1:23" s="99" customFormat="1" ht="23.1" customHeight="1">
      <c r="A53" s="66">
        <v>49</v>
      </c>
      <c r="B53" s="61" t="s">
        <v>1067</v>
      </c>
      <c r="C53" s="411">
        <v>0</v>
      </c>
      <c r="D53" s="921">
        <v>0</v>
      </c>
      <c r="E53" s="921">
        <v>0</v>
      </c>
      <c r="F53" s="921">
        <v>0</v>
      </c>
      <c r="G53" s="921">
        <v>0</v>
      </c>
      <c r="H53" s="386">
        <v>0</v>
      </c>
      <c r="I53" s="386">
        <v>0</v>
      </c>
      <c r="J53" s="386">
        <v>572</v>
      </c>
      <c r="K53" s="386">
        <v>320504</v>
      </c>
      <c r="L53" s="922">
        <v>71858</v>
      </c>
      <c r="M53" s="922">
        <v>8</v>
      </c>
      <c r="N53" s="386">
        <v>71865</v>
      </c>
      <c r="O53" s="922">
        <v>28624</v>
      </c>
      <c r="P53" s="922">
        <v>2</v>
      </c>
      <c r="Q53" s="386">
        <v>28625</v>
      </c>
      <c r="R53" s="922">
        <v>9235</v>
      </c>
      <c r="S53" s="922">
        <v>109725</v>
      </c>
      <c r="T53" s="386">
        <v>0</v>
      </c>
      <c r="U53" s="386">
        <v>0</v>
      </c>
      <c r="V53" s="386">
        <v>0</v>
      </c>
      <c r="W53" s="67">
        <v>49</v>
      </c>
    </row>
    <row r="54" spans="1:23" s="99" customFormat="1" ht="23.1" customHeight="1">
      <c r="A54" s="62">
        <v>50</v>
      </c>
      <c r="B54" s="61" t="s">
        <v>1068</v>
      </c>
      <c r="C54" s="405">
        <v>0</v>
      </c>
      <c r="D54" s="920">
        <v>0</v>
      </c>
      <c r="E54" s="920">
        <v>0</v>
      </c>
      <c r="F54" s="920">
        <v>0</v>
      </c>
      <c r="G54" s="920">
        <v>0</v>
      </c>
      <c r="H54" s="384">
        <v>0</v>
      </c>
      <c r="I54" s="384">
        <v>0</v>
      </c>
      <c r="J54" s="384">
        <v>608</v>
      </c>
      <c r="K54" s="384">
        <v>344449</v>
      </c>
      <c r="L54" s="390">
        <v>75815</v>
      </c>
      <c r="M54" s="390">
        <v>5</v>
      </c>
      <c r="N54" s="384">
        <v>75820</v>
      </c>
      <c r="O54" s="390">
        <v>27578</v>
      </c>
      <c r="P54" s="390">
        <v>2</v>
      </c>
      <c r="Q54" s="384">
        <v>27580</v>
      </c>
      <c r="R54" s="390">
        <v>8050</v>
      </c>
      <c r="S54" s="390">
        <v>111450</v>
      </c>
      <c r="T54" s="384">
        <v>0</v>
      </c>
      <c r="U54" s="384">
        <v>0</v>
      </c>
      <c r="V54" s="384">
        <v>0</v>
      </c>
      <c r="W54" s="63">
        <v>50</v>
      </c>
    </row>
    <row r="55" spans="1:23" s="99" customFormat="1" ht="23.1" customHeight="1">
      <c r="A55" s="62">
        <v>51</v>
      </c>
      <c r="B55" s="61" t="s">
        <v>1069</v>
      </c>
      <c r="C55" s="405">
        <v>0</v>
      </c>
      <c r="D55" s="920">
        <v>0</v>
      </c>
      <c r="E55" s="920">
        <v>0</v>
      </c>
      <c r="F55" s="920">
        <v>0</v>
      </c>
      <c r="G55" s="920">
        <v>0</v>
      </c>
      <c r="H55" s="384">
        <v>0</v>
      </c>
      <c r="I55" s="384">
        <v>0</v>
      </c>
      <c r="J55" s="384">
        <v>626</v>
      </c>
      <c r="K55" s="384">
        <v>297420</v>
      </c>
      <c r="L55" s="390">
        <v>62972</v>
      </c>
      <c r="M55" s="390">
        <v>7</v>
      </c>
      <c r="N55" s="384">
        <v>62979</v>
      </c>
      <c r="O55" s="390">
        <v>26866</v>
      </c>
      <c r="P55" s="390">
        <v>1</v>
      </c>
      <c r="Q55" s="384">
        <v>26867</v>
      </c>
      <c r="R55" s="390">
        <v>7001</v>
      </c>
      <c r="S55" s="390">
        <v>96847</v>
      </c>
      <c r="T55" s="384">
        <v>0</v>
      </c>
      <c r="U55" s="384">
        <v>0</v>
      </c>
      <c r="V55" s="384">
        <v>0</v>
      </c>
      <c r="W55" s="63">
        <v>51</v>
      </c>
    </row>
    <row r="56" spans="1:23" s="99" customFormat="1" ht="23.1" customHeight="1">
      <c r="A56" s="62">
        <v>52</v>
      </c>
      <c r="B56" s="61" t="s">
        <v>1070</v>
      </c>
      <c r="C56" s="405">
        <v>0</v>
      </c>
      <c r="D56" s="920">
        <v>0</v>
      </c>
      <c r="E56" s="920">
        <v>0</v>
      </c>
      <c r="F56" s="920">
        <v>0</v>
      </c>
      <c r="G56" s="920">
        <v>0</v>
      </c>
      <c r="H56" s="384">
        <v>0</v>
      </c>
      <c r="I56" s="384">
        <v>0</v>
      </c>
      <c r="J56" s="384">
        <v>594</v>
      </c>
      <c r="K56" s="384">
        <v>352524</v>
      </c>
      <c r="L56" s="390">
        <v>54997</v>
      </c>
      <c r="M56" s="390">
        <v>5</v>
      </c>
      <c r="N56" s="384">
        <v>55002</v>
      </c>
      <c r="O56" s="390">
        <v>26336</v>
      </c>
      <c r="P56" s="390">
        <v>1</v>
      </c>
      <c r="Q56" s="384">
        <v>26338</v>
      </c>
      <c r="R56" s="390">
        <v>6946</v>
      </c>
      <c r="S56" s="390">
        <v>88286</v>
      </c>
      <c r="T56" s="384">
        <v>0</v>
      </c>
      <c r="U56" s="384">
        <v>0</v>
      </c>
      <c r="V56" s="384">
        <v>0</v>
      </c>
      <c r="W56" s="63">
        <v>52</v>
      </c>
    </row>
    <row r="57" spans="1:23" s="99" customFormat="1" ht="23.1" customHeight="1" thickBot="1">
      <c r="A57" s="77">
        <v>54</v>
      </c>
      <c r="B57" s="78" t="s">
        <v>1071</v>
      </c>
      <c r="C57" s="413">
        <v>0</v>
      </c>
      <c r="D57" s="924">
        <v>0</v>
      </c>
      <c r="E57" s="924">
        <v>0</v>
      </c>
      <c r="F57" s="924">
        <v>0</v>
      </c>
      <c r="G57" s="924">
        <v>0</v>
      </c>
      <c r="H57" s="392">
        <v>0</v>
      </c>
      <c r="I57" s="392">
        <v>0</v>
      </c>
      <c r="J57" s="392">
        <v>632</v>
      </c>
      <c r="K57" s="392">
        <v>324630</v>
      </c>
      <c r="L57" s="925">
        <v>69965</v>
      </c>
      <c r="M57" s="925">
        <v>16</v>
      </c>
      <c r="N57" s="392">
        <v>69980</v>
      </c>
      <c r="O57" s="925">
        <v>28714</v>
      </c>
      <c r="P57" s="925">
        <v>4</v>
      </c>
      <c r="Q57" s="392">
        <v>28718</v>
      </c>
      <c r="R57" s="925">
        <v>7926</v>
      </c>
      <c r="S57" s="925">
        <v>106624</v>
      </c>
      <c r="T57" s="392">
        <v>0</v>
      </c>
      <c r="U57" s="392">
        <v>0</v>
      </c>
      <c r="V57" s="392">
        <v>0</v>
      </c>
      <c r="W57" s="79">
        <v>54</v>
      </c>
    </row>
    <row r="58" spans="1:23" s="99" customFormat="1" ht="23.1" customHeight="1">
      <c r="A58" s="62">
        <v>55</v>
      </c>
      <c r="B58" s="61" t="s">
        <v>1072</v>
      </c>
      <c r="C58" s="405">
        <v>0</v>
      </c>
      <c r="D58" s="920">
        <v>0</v>
      </c>
      <c r="E58" s="920">
        <v>0</v>
      </c>
      <c r="F58" s="920">
        <v>0</v>
      </c>
      <c r="G58" s="920">
        <v>0</v>
      </c>
      <c r="H58" s="384">
        <v>0</v>
      </c>
      <c r="I58" s="384">
        <v>0</v>
      </c>
      <c r="J58" s="384">
        <v>1044</v>
      </c>
      <c r="K58" s="384">
        <v>313010</v>
      </c>
      <c r="L58" s="390">
        <v>73692</v>
      </c>
      <c r="M58" s="390">
        <v>4</v>
      </c>
      <c r="N58" s="384">
        <v>73696</v>
      </c>
      <c r="O58" s="390">
        <v>28242</v>
      </c>
      <c r="P58" s="390">
        <v>2</v>
      </c>
      <c r="Q58" s="384">
        <v>28244</v>
      </c>
      <c r="R58" s="390">
        <v>7120</v>
      </c>
      <c r="S58" s="390">
        <v>109060</v>
      </c>
      <c r="T58" s="384">
        <v>0</v>
      </c>
      <c r="U58" s="384">
        <v>0</v>
      </c>
      <c r="V58" s="384">
        <v>0</v>
      </c>
      <c r="W58" s="63">
        <v>55</v>
      </c>
    </row>
    <row r="59" spans="1:23" s="99" customFormat="1" ht="23.1" customHeight="1">
      <c r="A59" s="62">
        <v>56</v>
      </c>
      <c r="B59" s="61" t="s">
        <v>1073</v>
      </c>
      <c r="C59" s="405">
        <v>0</v>
      </c>
      <c r="D59" s="920">
        <v>0</v>
      </c>
      <c r="E59" s="920">
        <v>0</v>
      </c>
      <c r="F59" s="920">
        <v>0</v>
      </c>
      <c r="G59" s="920">
        <v>0</v>
      </c>
      <c r="H59" s="384">
        <v>0</v>
      </c>
      <c r="I59" s="384">
        <v>0</v>
      </c>
      <c r="J59" s="384">
        <v>674</v>
      </c>
      <c r="K59" s="384">
        <v>296687</v>
      </c>
      <c r="L59" s="390">
        <v>68536</v>
      </c>
      <c r="M59" s="390">
        <v>94</v>
      </c>
      <c r="N59" s="384">
        <v>68630</v>
      </c>
      <c r="O59" s="390">
        <v>28815</v>
      </c>
      <c r="P59" s="390">
        <v>19</v>
      </c>
      <c r="Q59" s="384">
        <v>28834</v>
      </c>
      <c r="R59" s="390">
        <v>6554</v>
      </c>
      <c r="S59" s="390">
        <v>104019</v>
      </c>
      <c r="T59" s="384">
        <v>0</v>
      </c>
      <c r="U59" s="384">
        <v>0</v>
      </c>
      <c r="V59" s="384">
        <v>0</v>
      </c>
      <c r="W59" s="63">
        <v>56</v>
      </c>
    </row>
    <row r="60" spans="1:23" s="99" customFormat="1" ht="23.1" customHeight="1">
      <c r="A60" s="62">
        <v>57</v>
      </c>
      <c r="B60" s="61" t="s">
        <v>1074</v>
      </c>
      <c r="C60" s="405">
        <v>0</v>
      </c>
      <c r="D60" s="920">
        <v>0</v>
      </c>
      <c r="E60" s="920">
        <v>0</v>
      </c>
      <c r="F60" s="920">
        <v>0</v>
      </c>
      <c r="G60" s="920">
        <v>0</v>
      </c>
      <c r="H60" s="384">
        <v>0</v>
      </c>
      <c r="I60" s="384">
        <v>0</v>
      </c>
      <c r="J60" s="384">
        <v>643</v>
      </c>
      <c r="K60" s="384">
        <v>282802</v>
      </c>
      <c r="L60" s="390">
        <v>61865</v>
      </c>
      <c r="M60" s="390">
        <v>8</v>
      </c>
      <c r="N60" s="384">
        <v>61873</v>
      </c>
      <c r="O60" s="390">
        <v>26872</v>
      </c>
      <c r="P60" s="390">
        <v>2</v>
      </c>
      <c r="Q60" s="384">
        <v>26874</v>
      </c>
      <c r="R60" s="390">
        <v>8035</v>
      </c>
      <c r="S60" s="390">
        <v>96782</v>
      </c>
      <c r="T60" s="384">
        <v>0</v>
      </c>
      <c r="U60" s="384">
        <v>0</v>
      </c>
      <c r="V60" s="384">
        <v>0</v>
      </c>
      <c r="W60" s="63">
        <v>57</v>
      </c>
    </row>
    <row r="61" spans="1:23" s="99" customFormat="1" ht="23.1" customHeight="1">
      <c r="A61" s="62">
        <v>58</v>
      </c>
      <c r="B61" s="61" t="s">
        <v>1075</v>
      </c>
      <c r="C61" s="405">
        <v>0</v>
      </c>
      <c r="D61" s="920">
        <v>0</v>
      </c>
      <c r="E61" s="920">
        <v>0</v>
      </c>
      <c r="F61" s="920">
        <v>0</v>
      </c>
      <c r="G61" s="920">
        <v>0</v>
      </c>
      <c r="H61" s="384">
        <v>0</v>
      </c>
      <c r="I61" s="384">
        <v>0</v>
      </c>
      <c r="J61" s="384">
        <v>606</v>
      </c>
      <c r="K61" s="384">
        <v>320331</v>
      </c>
      <c r="L61" s="390">
        <v>58144</v>
      </c>
      <c r="M61" s="390">
        <v>35</v>
      </c>
      <c r="N61" s="384">
        <v>58179</v>
      </c>
      <c r="O61" s="390">
        <v>24442</v>
      </c>
      <c r="P61" s="390">
        <v>4</v>
      </c>
      <c r="Q61" s="384">
        <v>24446</v>
      </c>
      <c r="R61" s="390">
        <v>6632</v>
      </c>
      <c r="S61" s="390">
        <v>89258</v>
      </c>
      <c r="T61" s="384">
        <v>0</v>
      </c>
      <c r="U61" s="384">
        <v>0</v>
      </c>
      <c r="V61" s="384">
        <v>0</v>
      </c>
      <c r="W61" s="63">
        <v>58</v>
      </c>
    </row>
    <row r="62" spans="1:23" s="99" customFormat="1" ht="23.1" customHeight="1">
      <c r="A62" s="62">
        <v>59</v>
      </c>
      <c r="B62" s="61" t="s">
        <v>1076</v>
      </c>
      <c r="C62" s="412">
        <v>0</v>
      </c>
      <c r="D62" s="923">
        <v>0</v>
      </c>
      <c r="E62" s="923">
        <v>0</v>
      </c>
      <c r="F62" s="923">
        <v>0</v>
      </c>
      <c r="G62" s="923">
        <v>0</v>
      </c>
      <c r="H62" s="385">
        <v>0</v>
      </c>
      <c r="I62" s="385">
        <v>0</v>
      </c>
      <c r="J62" s="385">
        <v>629</v>
      </c>
      <c r="K62" s="385">
        <v>282633</v>
      </c>
      <c r="L62" s="402">
        <v>55205</v>
      </c>
      <c r="M62" s="402">
        <v>19</v>
      </c>
      <c r="N62" s="385">
        <v>55224</v>
      </c>
      <c r="O62" s="402">
        <v>26200</v>
      </c>
      <c r="P62" s="402">
        <v>6</v>
      </c>
      <c r="Q62" s="385">
        <v>26206</v>
      </c>
      <c r="R62" s="402">
        <v>7568</v>
      </c>
      <c r="S62" s="402">
        <v>88999</v>
      </c>
      <c r="T62" s="385">
        <v>0</v>
      </c>
      <c r="U62" s="385">
        <v>0</v>
      </c>
      <c r="V62" s="385">
        <v>0</v>
      </c>
      <c r="W62" s="63">
        <v>59</v>
      </c>
    </row>
    <row r="63" spans="1:23" s="99" customFormat="1" ht="23.1" customHeight="1">
      <c r="A63" s="66">
        <v>61</v>
      </c>
      <c r="B63" s="58" t="s">
        <v>1077</v>
      </c>
      <c r="C63" s="411">
        <v>0</v>
      </c>
      <c r="D63" s="921">
        <v>0</v>
      </c>
      <c r="E63" s="921">
        <v>0</v>
      </c>
      <c r="F63" s="921">
        <v>0</v>
      </c>
      <c r="G63" s="921">
        <v>0</v>
      </c>
      <c r="H63" s="386">
        <v>0</v>
      </c>
      <c r="I63" s="386">
        <v>0</v>
      </c>
      <c r="J63" s="386">
        <v>579</v>
      </c>
      <c r="K63" s="386">
        <v>274925</v>
      </c>
      <c r="L63" s="922">
        <v>64156</v>
      </c>
      <c r="M63" s="922">
        <v>15</v>
      </c>
      <c r="N63" s="386">
        <v>64170</v>
      </c>
      <c r="O63" s="922">
        <v>25803</v>
      </c>
      <c r="P63" s="922">
        <v>2</v>
      </c>
      <c r="Q63" s="386">
        <v>25804</v>
      </c>
      <c r="R63" s="922">
        <v>8745</v>
      </c>
      <c r="S63" s="922">
        <v>98719</v>
      </c>
      <c r="T63" s="386">
        <v>0</v>
      </c>
      <c r="U63" s="386">
        <v>0</v>
      </c>
      <c r="V63" s="386">
        <v>0</v>
      </c>
      <c r="W63" s="67">
        <v>61</v>
      </c>
    </row>
    <row r="64" spans="1:23" s="99" customFormat="1" ht="23.1" customHeight="1">
      <c r="A64" s="62">
        <v>65</v>
      </c>
      <c r="B64" s="61" t="s">
        <v>1078</v>
      </c>
      <c r="C64" s="405">
        <v>19901</v>
      </c>
      <c r="D64" s="920">
        <v>0</v>
      </c>
      <c r="E64" s="920">
        <v>19901</v>
      </c>
      <c r="F64" s="920">
        <v>0</v>
      </c>
      <c r="G64" s="920">
        <v>0</v>
      </c>
      <c r="H64" s="384">
        <v>0</v>
      </c>
      <c r="I64" s="384">
        <v>19901</v>
      </c>
      <c r="J64" s="384">
        <v>644</v>
      </c>
      <c r="K64" s="384">
        <v>351378</v>
      </c>
      <c r="L64" s="390">
        <v>55398</v>
      </c>
      <c r="M64" s="390">
        <v>14</v>
      </c>
      <c r="N64" s="384">
        <v>55412</v>
      </c>
      <c r="O64" s="390">
        <v>26495</v>
      </c>
      <c r="P64" s="390">
        <v>12</v>
      </c>
      <c r="Q64" s="384">
        <v>26506</v>
      </c>
      <c r="R64" s="390">
        <v>5610</v>
      </c>
      <c r="S64" s="390">
        <v>87529</v>
      </c>
      <c r="T64" s="384">
        <v>0</v>
      </c>
      <c r="U64" s="384">
        <v>0</v>
      </c>
      <c r="V64" s="384">
        <v>0</v>
      </c>
      <c r="W64" s="63">
        <v>65</v>
      </c>
    </row>
    <row r="65" spans="1:23" s="99" customFormat="1" ht="23.1" customHeight="1">
      <c r="A65" s="62">
        <v>66</v>
      </c>
      <c r="B65" s="61" t="s">
        <v>1079</v>
      </c>
      <c r="C65" s="405">
        <v>0</v>
      </c>
      <c r="D65" s="920">
        <v>0</v>
      </c>
      <c r="E65" s="920">
        <v>0</v>
      </c>
      <c r="F65" s="920">
        <v>0</v>
      </c>
      <c r="G65" s="920">
        <v>0</v>
      </c>
      <c r="H65" s="384">
        <v>0</v>
      </c>
      <c r="I65" s="384">
        <v>0</v>
      </c>
      <c r="J65" s="384">
        <v>680</v>
      </c>
      <c r="K65" s="384">
        <v>328127</v>
      </c>
      <c r="L65" s="390">
        <v>66536</v>
      </c>
      <c r="M65" s="390">
        <v>21</v>
      </c>
      <c r="N65" s="384">
        <v>66557</v>
      </c>
      <c r="O65" s="390">
        <v>26505</v>
      </c>
      <c r="P65" s="390">
        <v>5</v>
      </c>
      <c r="Q65" s="384">
        <v>26510</v>
      </c>
      <c r="R65" s="390">
        <v>8898</v>
      </c>
      <c r="S65" s="390">
        <v>101965</v>
      </c>
      <c r="T65" s="384">
        <v>0</v>
      </c>
      <c r="U65" s="384">
        <v>0</v>
      </c>
      <c r="V65" s="384">
        <v>0</v>
      </c>
      <c r="W65" s="63">
        <v>66</v>
      </c>
    </row>
    <row r="66" spans="1:23" s="99" customFormat="1" ht="23.1" customHeight="1">
      <c r="A66" s="62">
        <v>68</v>
      </c>
      <c r="B66" s="61" t="s">
        <v>1080</v>
      </c>
      <c r="C66" s="405">
        <v>0</v>
      </c>
      <c r="D66" s="920">
        <v>0</v>
      </c>
      <c r="E66" s="920">
        <v>0</v>
      </c>
      <c r="F66" s="920">
        <v>0</v>
      </c>
      <c r="G66" s="920">
        <v>0</v>
      </c>
      <c r="H66" s="384">
        <v>0</v>
      </c>
      <c r="I66" s="384">
        <v>0</v>
      </c>
      <c r="J66" s="384">
        <v>594</v>
      </c>
      <c r="K66" s="384">
        <v>325457</v>
      </c>
      <c r="L66" s="390">
        <v>64751</v>
      </c>
      <c r="M66" s="390">
        <v>7</v>
      </c>
      <c r="N66" s="384">
        <v>64759</v>
      </c>
      <c r="O66" s="390">
        <v>25657</v>
      </c>
      <c r="P66" s="390">
        <v>3</v>
      </c>
      <c r="Q66" s="384">
        <v>25660</v>
      </c>
      <c r="R66" s="390">
        <v>8942</v>
      </c>
      <c r="S66" s="390">
        <v>99361</v>
      </c>
      <c r="T66" s="384">
        <v>0</v>
      </c>
      <c r="U66" s="384">
        <v>0</v>
      </c>
      <c r="V66" s="384">
        <v>0</v>
      </c>
      <c r="W66" s="63">
        <v>68</v>
      </c>
    </row>
    <row r="67" spans="1:23" s="99" customFormat="1" ht="23.1" customHeight="1">
      <c r="A67" s="71">
        <v>70</v>
      </c>
      <c r="B67" s="72" t="s">
        <v>1081</v>
      </c>
      <c r="C67" s="412">
        <v>0</v>
      </c>
      <c r="D67" s="923">
        <v>0</v>
      </c>
      <c r="E67" s="923">
        <v>0</v>
      </c>
      <c r="F67" s="923">
        <v>0</v>
      </c>
      <c r="G67" s="923">
        <v>0</v>
      </c>
      <c r="H67" s="385">
        <v>0</v>
      </c>
      <c r="I67" s="385">
        <v>0</v>
      </c>
      <c r="J67" s="385">
        <v>607</v>
      </c>
      <c r="K67" s="385">
        <v>291015</v>
      </c>
      <c r="L67" s="402">
        <v>67146</v>
      </c>
      <c r="M67" s="402">
        <v>31</v>
      </c>
      <c r="N67" s="385">
        <v>67177</v>
      </c>
      <c r="O67" s="402">
        <v>25894</v>
      </c>
      <c r="P67" s="402">
        <v>9</v>
      </c>
      <c r="Q67" s="385">
        <v>25903</v>
      </c>
      <c r="R67" s="402">
        <v>8588</v>
      </c>
      <c r="S67" s="402">
        <v>101668</v>
      </c>
      <c r="T67" s="385">
        <v>0</v>
      </c>
      <c r="U67" s="385">
        <v>0</v>
      </c>
      <c r="V67" s="385">
        <v>0</v>
      </c>
      <c r="W67" s="73">
        <v>70</v>
      </c>
    </row>
    <row r="68" spans="1:23" s="111" customFormat="1" ht="23.1" customHeight="1">
      <c r="A68" s="74">
        <v>78</v>
      </c>
      <c r="B68" s="61" t="s">
        <v>1082</v>
      </c>
      <c r="C68" s="411">
        <v>0</v>
      </c>
      <c r="D68" s="921">
        <v>0</v>
      </c>
      <c r="E68" s="921">
        <v>0</v>
      </c>
      <c r="F68" s="921">
        <v>0</v>
      </c>
      <c r="G68" s="921">
        <v>0</v>
      </c>
      <c r="H68" s="386">
        <v>0</v>
      </c>
      <c r="I68" s="386">
        <v>0</v>
      </c>
      <c r="J68" s="386">
        <v>646</v>
      </c>
      <c r="K68" s="386">
        <v>314207</v>
      </c>
      <c r="L68" s="922">
        <v>69443</v>
      </c>
      <c r="M68" s="922">
        <v>6</v>
      </c>
      <c r="N68" s="386">
        <v>69449</v>
      </c>
      <c r="O68" s="922">
        <v>26151</v>
      </c>
      <c r="P68" s="922">
        <v>4</v>
      </c>
      <c r="Q68" s="386">
        <v>26155</v>
      </c>
      <c r="R68" s="922">
        <v>7065</v>
      </c>
      <c r="S68" s="922">
        <v>102669</v>
      </c>
      <c r="T68" s="386">
        <v>0</v>
      </c>
      <c r="U68" s="386">
        <v>0</v>
      </c>
      <c r="V68" s="386">
        <v>0</v>
      </c>
      <c r="W68" s="75">
        <v>78</v>
      </c>
    </row>
    <row r="69" spans="1:23" s="111" customFormat="1" ht="23.1" customHeight="1">
      <c r="A69" s="62">
        <v>84</v>
      </c>
      <c r="B69" s="61" t="s">
        <v>1083</v>
      </c>
      <c r="C69" s="405">
        <v>0</v>
      </c>
      <c r="D69" s="920">
        <v>0</v>
      </c>
      <c r="E69" s="920">
        <v>0</v>
      </c>
      <c r="F69" s="920">
        <v>0</v>
      </c>
      <c r="G69" s="920">
        <v>0</v>
      </c>
      <c r="H69" s="384">
        <v>0</v>
      </c>
      <c r="I69" s="384">
        <v>0</v>
      </c>
      <c r="J69" s="384">
        <v>603</v>
      </c>
      <c r="K69" s="384">
        <v>308859</v>
      </c>
      <c r="L69" s="390">
        <v>73261</v>
      </c>
      <c r="M69" s="390">
        <v>1</v>
      </c>
      <c r="N69" s="384">
        <v>73262</v>
      </c>
      <c r="O69" s="390">
        <v>28181</v>
      </c>
      <c r="P69" s="390">
        <v>1</v>
      </c>
      <c r="Q69" s="384">
        <v>28182</v>
      </c>
      <c r="R69" s="390">
        <v>8504</v>
      </c>
      <c r="S69" s="390">
        <v>109948</v>
      </c>
      <c r="T69" s="384">
        <v>0</v>
      </c>
      <c r="U69" s="384">
        <v>0</v>
      </c>
      <c r="V69" s="384">
        <v>0</v>
      </c>
      <c r="W69" s="63">
        <v>84</v>
      </c>
    </row>
    <row r="70" spans="1:23" s="111" customFormat="1" ht="23.1" customHeight="1">
      <c r="A70" s="62">
        <v>85</v>
      </c>
      <c r="B70" s="61" t="s">
        <v>1084</v>
      </c>
      <c r="C70" s="405">
        <v>0</v>
      </c>
      <c r="D70" s="920">
        <v>0</v>
      </c>
      <c r="E70" s="920">
        <v>0</v>
      </c>
      <c r="F70" s="920">
        <v>0</v>
      </c>
      <c r="G70" s="920">
        <v>0</v>
      </c>
      <c r="H70" s="384">
        <v>0</v>
      </c>
      <c r="I70" s="384">
        <v>0</v>
      </c>
      <c r="J70" s="384">
        <v>593</v>
      </c>
      <c r="K70" s="384">
        <v>299985</v>
      </c>
      <c r="L70" s="390">
        <v>75762</v>
      </c>
      <c r="M70" s="390">
        <v>3</v>
      </c>
      <c r="N70" s="384">
        <v>75766</v>
      </c>
      <c r="O70" s="390">
        <v>29084</v>
      </c>
      <c r="P70" s="390">
        <v>2</v>
      </c>
      <c r="Q70" s="384">
        <v>29086</v>
      </c>
      <c r="R70" s="390">
        <v>8567</v>
      </c>
      <c r="S70" s="390">
        <v>113419</v>
      </c>
      <c r="T70" s="384">
        <v>0</v>
      </c>
      <c r="U70" s="384">
        <v>0</v>
      </c>
      <c r="V70" s="384">
        <v>0</v>
      </c>
      <c r="W70" s="63">
        <v>85</v>
      </c>
    </row>
    <row r="71" spans="1:23" s="111" customFormat="1" ht="23.1" customHeight="1">
      <c r="A71" s="62">
        <v>89</v>
      </c>
      <c r="B71" s="61" t="s">
        <v>1085</v>
      </c>
      <c r="C71" s="405">
        <v>0</v>
      </c>
      <c r="D71" s="920">
        <v>0</v>
      </c>
      <c r="E71" s="920">
        <v>0</v>
      </c>
      <c r="F71" s="920">
        <v>0</v>
      </c>
      <c r="G71" s="920">
        <v>0</v>
      </c>
      <c r="H71" s="384">
        <v>0</v>
      </c>
      <c r="I71" s="384">
        <v>0</v>
      </c>
      <c r="J71" s="384">
        <v>1054</v>
      </c>
      <c r="K71" s="384">
        <v>318875</v>
      </c>
      <c r="L71" s="390">
        <v>73283</v>
      </c>
      <c r="M71" s="390">
        <v>3</v>
      </c>
      <c r="N71" s="384">
        <v>73286</v>
      </c>
      <c r="O71" s="390">
        <v>26451</v>
      </c>
      <c r="P71" s="390">
        <v>1</v>
      </c>
      <c r="Q71" s="384">
        <v>26452</v>
      </c>
      <c r="R71" s="390">
        <v>5986</v>
      </c>
      <c r="S71" s="390">
        <v>105723</v>
      </c>
      <c r="T71" s="384">
        <v>0</v>
      </c>
      <c r="U71" s="384">
        <v>0</v>
      </c>
      <c r="V71" s="384">
        <v>0</v>
      </c>
      <c r="W71" s="63">
        <v>89</v>
      </c>
    </row>
    <row r="72" spans="1:23" s="111" customFormat="1" ht="23.1" customHeight="1">
      <c r="A72" s="71">
        <v>90</v>
      </c>
      <c r="B72" s="72" t="s">
        <v>1086</v>
      </c>
      <c r="C72" s="412">
        <v>0</v>
      </c>
      <c r="D72" s="923">
        <v>0</v>
      </c>
      <c r="E72" s="923">
        <v>0</v>
      </c>
      <c r="F72" s="923">
        <v>0</v>
      </c>
      <c r="G72" s="923">
        <v>0</v>
      </c>
      <c r="H72" s="385">
        <v>0</v>
      </c>
      <c r="I72" s="385">
        <v>0</v>
      </c>
      <c r="J72" s="385">
        <v>551</v>
      </c>
      <c r="K72" s="385">
        <v>299573</v>
      </c>
      <c r="L72" s="402">
        <v>71957</v>
      </c>
      <c r="M72" s="402">
        <v>50</v>
      </c>
      <c r="N72" s="385">
        <v>72007</v>
      </c>
      <c r="O72" s="402">
        <v>27356</v>
      </c>
      <c r="P72" s="402">
        <v>17</v>
      </c>
      <c r="Q72" s="385">
        <v>27373</v>
      </c>
      <c r="R72" s="402">
        <v>8307</v>
      </c>
      <c r="S72" s="402">
        <v>107687</v>
      </c>
      <c r="T72" s="385">
        <v>0</v>
      </c>
      <c r="U72" s="385">
        <v>0</v>
      </c>
      <c r="V72" s="385">
        <v>0</v>
      </c>
      <c r="W72" s="73">
        <v>90</v>
      </c>
    </row>
    <row r="73" spans="1:23" s="6" customFormat="1" ht="23.1" customHeight="1">
      <c r="A73" s="60">
        <v>91</v>
      </c>
      <c r="B73" s="93" t="s">
        <v>1087</v>
      </c>
      <c r="C73" s="932">
        <v>0</v>
      </c>
      <c r="D73" s="933">
        <v>0</v>
      </c>
      <c r="E73" s="933">
        <v>0</v>
      </c>
      <c r="F73" s="933">
        <v>0</v>
      </c>
      <c r="G73" s="933">
        <v>0</v>
      </c>
      <c r="H73" s="388">
        <v>0</v>
      </c>
      <c r="I73" s="388">
        <v>0</v>
      </c>
      <c r="J73" s="388">
        <v>609</v>
      </c>
      <c r="K73" s="388">
        <v>313119</v>
      </c>
      <c r="L73" s="390">
        <v>79829</v>
      </c>
      <c r="M73" s="390">
        <v>14</v>
      </c>
      <c r="N73" s="384">
        <v>79842</v>
      </c>
      <c r="O73" s="390">
        <v>29281</v>
      </c>
      <c r="P73" s="390">
        <v>2</v>
      </c>
      <c r="Q73" s="384">
        <v>29283</v>
      </c>
      <c r="R73" s="390">
        <v>10301</v>
      </c>
      <c r="S73" s="389">
        <v>119426</v>
      </c>
      <c r="T73" s="388">
        <v>0</v>
      </c>
      <c r="U73" s="388">
        <v>0</v>
      </c>
      <c r="V73" s="388">
        <v>0</v>
      </c>
      <c r="W73" s="55">
        <v>91</v>
      </c>
    </row>
    <row r="74" spans="1:23" s="6" customFormat="1" ht="23.1" customHeight="1">
      <c r="A74" s="60">
        <v>92</v>
      </c>
      <c r="B74" s="93" t="s">
        <v>1088</v>
      </c>
      <c r="C74" s="932">
        <v>0</v>
      </c>
      <c r="D74" s="933">
        <v>0</v>
      </c>
      <c r="E74" s="933">
        <v>0</v>
      </c>
      <c r="F74" s="933">
        <v>0</v>
      </c>
      <c r="G74" s="933">
        <v>0</v>
      </c>
      <c r="H74" s="388">
        <v>0</v>
      </c>
      <c r="I74" s="388">
        <v>0</v>
      </c>
      <c r="J74" s="388">
        <v>590</v>
      </c>
      <c r="K74" s="388">
        <v>301627</v>
      </c>
      <c r="L74" s="390">
        <v>84309</v>
      </c>
      <c r="M74" s="390">
        <v>44</v>
      </c>
      <c r="N74" s="384">
        <v>84353</v>
      </c>
      <c r="O74" s="390">
        <v>30612</v>
      </c>
      <c r="P74" s="390">
        <v>9</v>
      </c>
      <c r="Q74" s="384">
        <v>30621</v>
      </c>
      <c r="R74" s="390">
        <v>10344</v>
      </c>
      <c r="S74" s="389">
        <v>125318</v>
      </c>
      <c r="T74" s="388">
        <v>0</v>
      </c>
      <c r="U74" s="388">
        <v>0</v>
      </c>
      <c r="V74" s="388">
        <v>0</v>
      </c>
      <c r="W74" s="55">
        <v>92</v>
      </c>
    </row>
    <row r="75" spans="1:23" s="6" customFormat="1" ht="23.1" customHeight="1">
      <c r="A75" s="60">
        <v>94</v>
      </c>
      <c r="B75" s="93" t="s">
        <v>1089</v>
      </c>
      <c r="C75" s="932">
        <v>1160981</v>
      </c>
      <c r="D75" s="933">
        <v>6213</v>
      </c>
      <c r="E75" s="933">
        <v>1167194</v>
      </c>
      <c r="F75" s="933">
        <v>341972</v>
      </c>
      <c r="G75" s="933">
        <v>16836</v>
      </c>
      <c r="H75" s="388">
        <v>0</v>
      </c>
      <c r="I75" s="388">
        <v>1526002</v>
      </c>
      <c r="J75" s="388">
        <v>613</v>
      </c>
      <c r="K75" s="388">
        <v>279120</v>
      </c>
      <c r="L75" s="390">
        <v>81712</v>
      </c>
      <c r="M75" s="390">
        <v>79</v>
      </c>
      <c r="N75" s="384">
        <v>81791</v>
      </c>
      <c r="O75" s="390">
        <v>29997</v>
      </c>
      <c r="P75" s="390">
        <v>9</v>
      </c>
      <c r="Q75" s="384">
        <v>30006</v>
      </c>
      <c r="R75" s="390">
        <v>10230</v>
      </c>
      <c r="S75" s="389">
        <v>122027</v>
      </c>
      <c r="T75" s="388">
        <v>0</v>
      </c>
      <c r="U75" s="388">
        <v>0</v>
      </c>
      <c r="V75" s="388">
        <v>0</v>
      </c>
      <c r="W75" s="55">
        <v>94</v>
      </c>
    </row>
    <row r="76" spans="1:23" s="6" customFormat="1" ht="23.1" customHeight="1">
      <c r="A76" s="60">
        <v>301</v>
      </c>
      <c r="B76" s="93" t="s">
        <v>1090</v>
      </c>
      <c r="C76" s="932">
        <v>0</v>
      </c>
      <c r="D76" s="933">
        <v>0</v>
      </c>
      <c r="E76" s="933">
        <v>0</v>
      </c>
      <c r="F76" s="933">
        <v>0</v>
      </c>
      <c r="G76" s="933">
        <v>0</v>
      </c>
      <c r="H76" s="388">
        <v>0</v>
      </c>
      <c r="I76" s="388">
        <v>0</v>
      </c>
      <c r="J76" s="388">
        <v>355</v>
      </c>
      <c r="K76" s="388">
        <v>144330</v>
      </c>
      <c r="L76" s="390">
        <v>0</v>
      </c>
      <c r="M76" s="390">
        <v>0</v>
      </c>
      <c r="N76" s="384">
        <v>0</v>
      </c>
      <c r="O76" s="390">
        <v>0</v>
      </c>
      <c r="P76" s="390">
        <v>0</v>
      </c>
      <c r="Q76" s="384">
        <v>0</v>
      </c>
      <c r="R76" s="390">
        <v>0</v>
      </c>
      <c r="S76" s="389">
        <v>0</v>
      </c>
      <c r="T76" s="388">
        <v>61493</v>
      </c>
      <c r="U76" s="388">
        <v>4</v>
      </c>
      <c r="V76" s="388">
        <v>61497</v>
      </c>
      <c r="W76" s="55">
        <v>301</v>
      </c>
    </row>
    <row r="77" spans="1:23" s="6" customFormat="1" ht="23.1" customHeight="1">
      <c r="A77" s="60">
        <v>302</v>
      </c>
      <c r="B77" s="93" t="s">
        <v>1091</v>
      </c>
      <c r="C77" s="962">
        <v>0</v>
      </c>
      <c r="D77" s="963">
        <v>0</v>
      </c>
      <c r="E77" s="963">
        <v>0</v>
      </c>
      <c r="F77" s="963">
        <v>0</v>
      </c>
      <c r="G77" s="963">
        <v>0</v>
      </c>
      <c r="H77" s="404">
        <v>0</v>
      </c>
      <c r="I77" s="404">
        <v>0</v>
      </c>
      <c r="J77" s="404">
        <v>403</v>
      </c>
      <c r="K77" s="404">
        <v>135811</v>
      </c>
      <c r="L77" s="402">
        <v>0</v>
      </c>
      <c r="M77" s="402">
        <v>0</v>
      </c>
      <c r="N77" s="385">
        <v>0</v>
      </c>
      <c r="O77" s="402">
        <v>0</v>
      </c>
      <c r="P77" s="402">
        <v>0</v>
      </c>
      <c r="Q77" s="385">
        <v>0</v>
      </c>
      <c r="R77" s="402">
        <v>0</v>
      </c>
      <c r="S77" s="391">
        <v>0</v>
      </c>
      <c r="T77" s="404">
        <v>60137</v>
      </c>
      <c r="U77" s="404">
        <v>4</v>
      </c>
      <c r="V77" s="404">
        <v>60141</v>
      </c>
      <c r="W77" s="55">
        <v>302</v>
      </c>
    </row>
    <row r="78" spans="1:23" s="6" customFormat="1" ht="23.1" customHeight="1">
      <c r="A78" s="57">
        <v>303</v>
      </c>
      <c r="B78" s="92" t="s">
        <v>1092</v>
      </c>
      <c r="C78" s="960">
        <v>0</v>
      </c>
      <c r="D78" s="961">
        <v>0</v>
      </c>
      <c r="E78" s="961">
        <v>0</v>
      </c>
      <c r="F78" s="961">
        <v>0</v>
      </c>
      <c r="G78" s="961">
        <v>0</v>
      </c>
      <c r="H78" s="396">
        <v>0</v>
      </c>
      <c r="I78" s="396">
        <v>0</v>
      </c>
      <c r="J78" s="396">
        <v>543</v>
      </c>
      <c r="K78" s="396">
        <v>131439</v>
      </c>
      <c r="L78" s="927">
        <v>0</v>
      </c>
      <c r="M78" s="927">
        <v>0</v>
      </c>
      <c r="N78" s="396">
        <v>0</v>
      </c>
      <c r="O78" s="927">
        <v>0</v>
      </c>
      <c r="P78" s="927">
        <v>0</v>
      </c>
      <c r="Q78" s="396">
        <v>0</v>
      </c>
      <c r="R78" s="927">
        <v>0</v>
      </c>
      <c r="S78" s="927">
        <v>0</v>
      </c>
      <c r="T78" s="396">
        <v>60367</v>
      </c>
      <c r="U78" s="396">
        <v>4</v>
      </c>
      <c r="V78" s="396">
        <v>60371</v>
      </c>
      <c r="W78" s="59">
        <v>303</v>
      </c>
    </row>
    <row r="79" spans="1:23" s="6" customFormat="1" ht="23.1" customHeight="1">
      <c r="A79" s="60">
        <v>304</v>
      </c>
      <c r="B79" s="93" t="s">
        <v>1093</v>
      </c>
      <c r="C79" s="932">
        <v>0</v>
      </c>
      <c r="D79" s="933">
        <v>0</v>
      </c>
      <c r="E79" s="933">
        <v>0</v>
      </c>
      <c r="F79" s="933">
        <v>0</v>
      </c>
      <c r="G79" s="933">
        <v>0</v>
      </c>
      <c r="H79" s="388">
        <v>0</v>
      </c>
      <c r="I79" s="388">
        <v>0</v>
      </c>
      <c r="J79" s="388">
        <v>496</v>
      </c>
      <c r="K79" s="388">
        <v>167657</v>
      </c>
      <c r="L79" s="389">
        <v>0</v>
      </c>
      <c r="M79" s="389">
        <v>0</v>
      </c>
      <c r="N79" s="388">
        <v>0</v>
      </c>
      <c r="O79" s="389">
        <v>0</v>
      </c>
      <c r="P79" s="389">
        <v>0</v>
      </c>
      <c r="Q79" s="388">
        <v>0</v>
      </c>
      <c r="R79" s="389">
        <v>0</v>
      </c>
      <c r="S79" s="389">
        <v>0</v>
      </c>
      <c r="T79" s="388">
        <v>60290</v>
      </c>
      <c r="U79" s="388">
        <v>4</v>
      </c>
      <c r="V79" s="388">
        <v>60294</v>
      </c>
      <c r="W79" s="55">
        <v>304</v>
      </c>
    </row>
    <row r="80" spans="1:23" s="6" customFormat="1" ht="23.1" customHeight="1">
      <c r="A80" s="60">
        <v>305</v>
      </c>
      <c r="B80" s="93" t="s">
        <v>1094</v>
      </c>
      <c r="C80" s="932">
        <v>0</v>
      </c>
      <c r="D80" s="933">
        <v>0</v>
      </c>
      <c r="E80" s="933">
        <v>0</v>
      </c>
      <c r="F80" s="933">
        <v>0</v>
      </c>
      <c r="G80" s="933">
        <v>0</v>
      </c>
      <c r="H80" s="388">
        <v>0</v>
      </c>
      <c r="I80" s="388">
        <v>0</v>
      </c>
      <c r="J80" s="388">
        <v>430</v>
      </c>
      <c r="K80" s="388">
        <v>148734</v>
      </c>
      <c r="L80" s="389">
        <v>0</v>
      </c>
      <c r="M80" s="389">
        <v>0</v>
      </c>
      <c r="N80" s="388">
        <v>0</v>
      </c>
      <c r="O80" s="389">
        <v>0</v>
      </c>
      <c r="P80" s="389">
        <v>0</v>
      </c>
      <c r="Q80" s="388">
        <v>0</v>
      </c>
      <c r="R80" s="389">
        <v>0</v>
      </c>
      <c r="S80" s="389">
        <v>0</v>
      </c>
      <c r="T80" s="388">
        <v>59810</v>
      </c>
      <c r="U80" s="388">
        <v>4</v>
      </c>
      <c r="V80" s="388">
        <v>59814</v>
      </c>
      <c r="W80" s="55">
        <v>305</v>
      </c>
    </row>
    <row r="81" spans="1:23" s="99" customFormat="1" ht="23.1" customHeight="1">
      <c r="A81" s="62">
        <v>306</v>
      </c>
      <c r="B81" s="61" t="s">
        <v>1095</v>
      </c>
      <c r="C81" s="405">
        <v>0</v>
      </c>
      <c r="D81" s="920">
        <v>0</v>
      </c>
      <c r="E81" s="920">
        <v>0</v>
      </c>
      <c r="F81" s="920">
        <v>0</v>
      </c>
      <c r="G81" s="920">
        <v>0</v>
      </c>
      <c r="H81" s="384">
        <v>0</v>
      </c>
      <c r="I81" s="384">
        <v>0</v>
      </c>
      <c r="J81" s="384">
        <v>400</v>
      </c>
      <c r="K81" s="384">
        <v>150676</v>
      </c>
      <c r="L81" s="390">
        <v>0</v>
      </c>
      <c r="M81" s="390">
        <v>0</v>
      </c>
      <c r="N81" s="384">
        <v>0</v>
      </c>
      <c r="O81" s="390">
        <v>0</v>
      </c>
      <c r="P81" s="390">
        <v>0</v>
      </c>
      <c r="Q81" s="384">
        <v>0</v>
      </c>
      <c r="R81" s="390">
        <v>0</v>
      </c>
      <c r="S81" s="390">
        <v>0</v>
      </c>
      <c r="T81" s="384">
        <v>56859</v>
      </c>
      <c r="U81" s="384">
        <v>4</v>
      </c>
      <c r="V81" s="384">
        <v>56863</v>
      </c>
      <c r="W81" s="63">
        <v>306</v>
      </c>
    </row>
    <row r="82" spans="1:23" s="99" customFormat="1" ht="23.1" customHeight="1">
      <c r="A82" s="62"/>
      <c r="B82" s="61"/>
      <c r="C82" s="412"/>
      <c r="D82" s="923"/>
      <c r="E82" s="923"/>
      <c r="F82" s="923"/>
      <c r="G82" s="923"/>
      <c r="H82" s="385"/>
      <c r="I82" s="385"/>
      <c r="J82" s="385"/>
      <c r="K82" s="385"/>
      <c r="L82" s="402"/>
      <c r="M82" s="402"/>
      <c r="N82" s="385"/>
      <c r="O82" s="402"/>
      <c r="P82" s="402"/>
      <c r="Q82" s="385"/>
      <c r="R82" s="402"/>
      <c r="S82" s="402"/>
      <c r="T82" s="385"/>
      <c r="U82" s="385"/>
      <c r="V82" s="385"/>
      <c r="W82" s="63"/>
    </row>
    <row r="83" spans="1:23" s="99" customFormat="1" ht="23.1" customHeight="1">
      <c r="A83" s="66"/>
      <c r="B83" s="58"/>
      <c r="C83" s="411"/>
      <c r="D83" s="921"/>
      <c r="E83" s="921"/>
      <c r="F83" s="921"/>
      <c r="G83" s="921"/>
      <c r="H83" s="386"/>
      <c r="I83" s="386"/>
      <c r="J83" s="386"/>
      <c r="K83" s="386"/>
      <c r="L83" s="922"/>
      <c r="M83" s="922"/>
      <c r="N83" s="386"/>
      <c r="O83" s="922"/>
      <c r="P83" s="922"/>
      <c r="Q83" s="386"/>
      <c r="R83" s="922"/>
      <c r="S83" s="922"/>
      <c r="T83" s="386"/>
      <c r="U83" s="386"/>
      <c r="V83" s="386"/>
      <c r="W83" s="67"/>
    </row>
    <row r="84" spans="1:23" s="99" customFormat="1" ht="23.1" customHeight="1">
      <c r="A84" s="62"/>
      <c r="B84" s="61"/>
      <c r="C84" s="405"/>
      <c r="D84" s="920"/>
      <c r="E84" s="920"/>
      <c r="F84" s="920"/>
      <c r="G84" s="920"/>
      <c r="H84" s="384"/>
      <c r="I84" s="384"/>
      <c r="J84" s="384"/>
      <c r="K84" s="384"/>
      <c r="L84" s="390"/>
      <c r="M84" s="390"/>
      <c r="N84" s="384"/>
      <c r="O84" s="390"/>
      <c r="P84" s="390"/>
      <c r="Q84" s="384"/>
      <c r="R84" s="390"/>
      <c r="S84" s="390"/>
      <c r="T84" s="384"/>
      <c r="U84" s="384"/>
      <c r="V84" s="384"/>
      <c r="W84" s="63"/>
    </row>
    <row r="85" spans="1:23" s="99" customFormat="1" ht="23.1" customHeight="1">
      <c r="A85" s="62"/>
      <c r="B85" s="61"/>
      <c r="C85" s="405"/>
      <c r="D85" s="920"/>
      <c r="E85" s="920"/>
      <c r="F85" s="920"/>
      <c r="G85" s="920"/>
      <c r="H85" s="384"/>
      <c r="I85" s="384"/>
      <c r="J85" s="384"/>
      <c r="K85" s="384"/>
      <c r="L85" s="390"/>
      <c r="M85" s="390"/>
      <c r="N85" s="384"/>
      <c r="O85" s="390"/>
      <c r="P85" s="390"/>
      <c r="Q85" s="384"/>
      <c r="R85" s="390"/>
      <c r="S85" s="390"/>
      <c r="T85" s="384"/>
      <c r="U85" s="384"/>
      <c r="V85" s="384"/>
      <c r="W85" s="63"/>
    </row>
    <row r="86" spans="1:23" s="99" customFormat="1" ht="23.1" customHeight="1">
      <c r="A86" s="62"/>
      <c r="B86" s="61"/>
      <c r="C86" s="405"/>
      <c r="D86" s="920"/>
      <c r="E86" s="920"/>
      <c r="F86" s="920"/>
      <c r="G86" s="920"/>
      <c r="H86" s="384"/>
      <c r="I86" s="384"/>
      <c r="J86" s="384"/>
      <c r="K86" s="384"/>
      <c r="L86" s="390"/>
      <c r="M86" s="390"/>
      <c r="N86" s="384"/>
      <c r="O86" s="390"/>
      <c r="P86" s="390"/>
      <c r="Q86" s="384"/>
      <c r="R86" s="390"/>
      <c r="S86" s="390"/>
      <c r="T86" s="384"/>
      <c r="U86" s="384"/>
      <c r="V86" s="384"/>
      <c r="W86" s="63"/>
    </row>
    <row r="87" spans="1:23" s="99" customFormat="1" ht="23.1" customHeight="1">
      <c r="A87" s="62"/>
      <c r="B87" s="61"/>
      <c r="C87" s="412"/>
      <c r="D87" s="923"/>
      <c r="E87" s="923"/>
      <c r="F87" s="923"/>
      <c r="G87" s="923"/>
      <c r="H87" s="385"/>
      <c r="I87" s="385"/>
      <c r="J87" s="385"/>
      <c r="K87" s="385"/>
      <c r="L87" s="402"/>
      <c r="M87" s="402"/>
      <c r="N87" s="385"/>
      <c r="O87" s="402"/>
      <c r="P87" s="402"/>
      <c r="Q87" s="385"/>
      <c r="R87" s="402"/>
      <c r="S87" s="402"/>
      <c r="T87" s="385"/>
      <c r="U87" s="385"/>
      <c r="V87" s="385"/>
      <c r="W87" s="63"/>
    </row>
    <row r="88" spans="1:23" s="99" customFormat="1" ht="23.1" customHeight="1">
      <c r="A88" s="68"/>
      <c r="B88" s="58"/>
      <c r="C88" s="411"/>
      <c r="D88" s="921"/>
      <c r="E88" s="921"/>
      <c r="F88" s="921"/>
      <c r="G88" s="921"/>
      <c r="H88" s="386"/>
      <c r="I88" s="386"/>
      <c r="J88" s="386"/>
      <c r="K88" s="386"/>
      <c r="L88" s="922"/>
      <c r="M88" s="922"/>
      <c r="N88" s="386"/>
      <c r="O88" s="922"/>
      <c r="P88" s="922"/>
      <c r="Q88" s="386"/>
      <c r="R88" s="922"/>
      <c r="S88" s="922"/>
      <c r="T88" s="386"/>
      <c r="U88" s="386"/>
      <c r="V88" s="386"/>
      <c r="W88" s="69"/>
    </row>
    <row r="89" spans="1:23" s="99" customFormat="1" ht="23.1" customHeight="1">
      <c r="A89" s="62"/>
      <c r="B89" s="61"/>
      <c r="C89" s="405"/>
      <c r="D89" s="920"/>
      <c r="E89" s="920"/>
      <c r="F89" s="920"/>
      <c r="G89" s="920"/>
      <c r="H89" s="384"/>
      <c r="I89" s="384"/>
      <c r="J89" s="384"/>
      <c r="K89" s="384"/>
      <c r="L89" s="390"/>
      <c r="M89" s="390"/>
      <c r="N89" s="384"/>
      <c r="O89" s="390"/>
      <c r="P89" s="390"/>
      <c r="Q89" s="384"/>
      <c r="R89" s="390"/>
      <c r="S89" s="390"/>
      <c r="T89" s="384"/>
      <c r="U89" s="384"/>
      <c r="V89" s="384"/>
      <c r="W89" s="63"/>
    </row>
    <row r="90" spans="1:23" s="99" customFormat="1" ht="23.1" customHeight="1">
      <c r="A90" s="62"/>
      <c r="B90" s="61"/>
      <c r="C90" s="405"/>
      <c r="D90" s="920"/>
      <c r="E90" s="920"/>
      <c r="F90" s="920"/>
      <c r="G90" s="920"/>
      <c r="H90" s="384"/>
      <c r="I90" s="384"/>
      <c r="J90" s="384"/>
      <c r="K90" s="384"/>
      <c r="L90" s="390"/>
      <c r="M90" s="390"/>
      <c r="N90" s="384"/>
      <c r="O90" s="390"/>
      <c r="P90" s="390"/>
      <c r="Q90" s="384"/>
      <c r="R90" s="390"/>
      <c r="S90" s="390"/>
      <c r="T90" s="384"/>
      <c r="U90" s="384"/>
      <c r="V90" s="384"/>
      <c r="W90" s="63"/>
    </row>
    <row r="91" spans="1:23" s="99" customFormat="1" ht="23.1" customHeight="1">
      <c r="A91" s="62"/>
      <c r="B91" s="61"/>
      <c r="C91" s="405"/>
      <c r="D91" s="920"/>
      <c r="E91" s="920"/>
      <c r="F91" s="920"/>
      <c r="G91" s="920"/>
      <c r="H91" s="384"/>
      <c r="I91" s="384"/>
      <c r="J91" s="384"/>
      <c r="K91" s="384"/>
      <c r="L91" s="390"/>
      <c r="M91" s="390"/>
      <c r="N91" s="384"/>
      <c r="O91" s="390"/>
      <c r="P91" s="390"/>
      <c r="Q91" s="384"/>
      <c r="R91" s="390"/>
      <c r="S91" s="390"/>
      <c r="T91" s="384"/>
      <c r="U91" s="384"/>
      <c r="V91" s="384"/>
      <c r="W91" s="63"/>
    </row>
    <row r="92" spans="1:23" s="99" customFormat="1" ht="23.1" customHeight="1">
      <c r="A92" s="62"/>
      <c r="B92" s="61"/>
      <c r="C92" s="412"/>
      <c r="D92" s="923"/>
      <c r="E92" s="923"/>
      <c r="F92" s="923"/>
      <c r="G92" s="923"/>
      <c r="H92" s="385"/>
      <c r="I92" s="385"/>
      <c r="J92" s="385"/>
      <c r="K92" s="385"/>
      <c r="L92" s="402"/>
      <c r="M92" s="402"/>
      <c r="N92" s="385"/>
      <c r="O92" s="402"/>
      <c r="P92" s="402"/>
      <c r="Q92" s="385"/>
      <c r="R92" s="402"/>
      <c r="S92" s="402"/>
      <c r="T92" s="385"/>
      <c r="U92" s="385"/>
      <c r="V92" s="385"/>
      <c r="W92" s="63"/>
    </row>
    <row r="93" spans="1:23" s="99" customFormat="1" ht="23.1" customHeight="1">
      <c r="A93" s="66"/>
      <c r="B93" s="58"/>
      <c r="C93" s="411"/>
      <c r="D93" s="921"/>
      <c r="E93" s="921"/>
      <c r="F93" s="921"/>
      <c r="G93" s="921"/>
      <c r="H93" s="386"/>
      <c r="I93" s="386"/>
      <c r="J93" s="386"/>
      <c r="K93" s="386"/>
      <c r="L93" s="922"/>
      <c r="M93" s="922"/>
      <c r="N93" s="386"/>
      <c r="O93" s="922"/>
      <c r="P93" s="922"/>
      <c r="Q93" s="386"/>
      <c r="R93" s="922"/>
      <c r="S93" s="922"/>
      <c r="T93" s="386"/>
      <c r="U93" s="386"/>
      <c r="V93" s="386"/>
      <c r="W93" s="67"/>
    </row>
    <row r="94" spans="1:23" s="99" customFormat="1" ht="23.1" customHeight="1">
      <c r="A94" s="62"/>
      <c r="B94" s="61"/>
      <c r="C94" s="405"/>
      <c r="D94" s="920"/>
      <c r="E94" s="920"/>
      <c r="F94" s="920"/>
      <c r="G94" s="920"/>
      <c r="H94" s="384"/>
      <c r="I94" s="384"/>
      <c r="J94" s="384"/>
      <c r="K94" s="384"/>
      <c r="L94" s="390"/>
      <c r="M94" s="390"/>
      <c r="N94" s="384"/>
      <c r="O94" s="390"/>
      <c r="P94" s="390"/>
      <c r="Q94" s="384"/>
      <c r="R94" s="390"/>
      <c r="S94" s="390"/>
      <c r="T94" s="384"/>
      <c r="U94" s="384"/>
      <c r="V94" s="384"/>
      <c r="W94" s="63"/>
    </row>
    <row r="95" spans="1:23" s="99" customFormat="1" ht="23.1" customHeight="1">
      <c r="A95" s="62"/>
      <c r="B95" s="61"/>
      <c r="C95" s="405"/>
      <c r="D95" s="920"/>
      <c r="E95" s="920"/>
      <c r="F95" s="920"/>
      <c r="G95" s="920"/>
      <c r="H95" s="384"/>
      <c r="I95" s="384"/>
      <c r="J95" s="384"/>
      <c r="K95" s="384"/>
      <c r="L95" s="390"/>
      <c r="M95" s="390"/>
      <c r="N95" s="384"/>
      <c r="O95" s="390"/>
      <c r="P95" s="390"/>
      <c r="Q95" s="384"/>
      <c r="R95" s="390"/>
      <c r="S95" s="390"/>
      <c r="T95" s="384"/>
      <c r="U95" s="384"/>
      <c r="V95" s="384"/>
      <c r="W95" s="63"/>
    </row>
    <row r="96" spans="1:23" s="99" customFormat="1" ht="23.1" customHeight="1">
      <c r="A96" s="62"/>
      <c r="B96" s="61"/>
      <c r="C96" s="405"/>
      <c r="D96" s="920"/>
      <c r="E96" s="920"/>
      <c r="F96" s="920"/>
      <c r="G96" s="920"/>
      <c r="H96" s="384"/>
      <c r="I96" s="384"/>
      <c r="J96" s="384"/>
      <c r="K96" s="384"/>
      <c r="L96" s="390"/>
      <c r="M96" s="390"/>
      <c r="N96" s="384"/>
      <c r="O96" s="390"/>
      <c r="P96" s="390"/>
      <c r="Q96" s="384"/>
      <c r="R96" s="390"/>
      <c r="S96" s="390"/>
      <c r="T96" s="384"/>
      <c r="U96" s="384"/>
      <c r="V96" s="384"/>
      <c r="W96" s="63"/>
    </row>
    <row r="97" spans="1:23" s="99" customFormat="1" ht="23.1" customHeight="1">
      <c r="A97" s="62"/>
      <c r="B97" s="61"/>
      <c r="C97" s="412"/>
      <c r="D97" s="923"/>
      <c r="E97" s="923"/>
      <c r="F97" s="923"/>
      <c r="G97" s="923"/>
      <c r="H97" s="385"/>
      <c r="I97" s="385"/>
      <c r="J97" s="385"/>
      <c r="K97" s="385"/>
      <c r="L97" s="402"/>
      <c r="M97" s="402"/>
      <c r="N97" s="385"/>
      <c r="O97" s="402"/>
      <c r="P97" s="402"/>
      <c r="Q97" s="385"/>
      <c r="R97" s="402"/>
      <c r="S97" s="402"/>
      <c r="T97" s="385"/>
      <c r="U97" s="385"/>
      <c r="V97" s="385"/>
      <c r="W97" s="63"/>
    </row>
    <row r="98" spans="1:23" s="99" customFormat="1" ht="23.1" customHeight="1">
      <c r="A98" s="66"/>
      <c r="B98" s="58"/>
      <c r="C98" s="411"/>
      <c r="D98" s="921"/>
      <c r="E98" s="921"/>
      <c r="F98" s="921"/>
      <c r="G98" s="921"/>
      <c r="H98" s="386"/>
      <c r="I98" s="386"/>
      <c r="J98" s="386"/>
      <c r="K98" s="386"/>
      <c r="L98" s="922"/>
      <c r="M98" s="922"/>
      <c r="N98" s="386"/>
      <c r="O98" s="922"/>
      <c r="P98" s="922"/>
      <c r="Q98" s="386"/>
      <c r="R98" s="922"/>
      <c r="S98" s="922"/>
      <c r="T98" s="386"/>
      <c r="U98" s="386"/>
      <c r="V98" s="386"/>
      <c r="W98" s="67"/>
    </row>
    <row r="99" spans="1:23" s="99" customFormat="1" ht="23.1" customHeight="1">
      <c r="A99" s="62"/>
      <c r="B99" s="61"/>
      <c r="C99" s="405"/>
      <c r="D99" s="920"/>
      <c r="E99" s="920"/>
      <c r="F99" s="920"/>
      <c r="G99" s="920"/>
      <c r="H99" s="384"/>
      <c r="I99" s="384"/>
      <c r="J99" s="384"/>
      <c r="K99" s="384"/>
      <c r="L99" s="390"/>
      <c r="M99" s="390"/>
      <c r="N99" s="384"/>
      <c r="O99" s="390"/>
      <c r="P99" s="390"/>
      <c r="Q99" s="384"/>
      <c r="R99" s="390"/>
      <c r="S99" s="390"/>
      <c r="T99" s="384"/>
      <c r="U99" s="384"/>
      <c r="V99" s="384"/>
      <c r="W99" s="63"/>
    </row>
    <row r="100" spans="1:23" s="99" customFormat="1" ht="23.1" customHeight="1">
      <c r="A100" s="62"/>
      <c r="B100" s="61"/>
      <c r="C100" s="405"/>
      <c r="D100" s="920"/>
      <c r="E100" s="920"/>
      <c r="F100" s="920"/>
      <c r="G100" s="920"/>
      <c r="H100" s="384"/>
      <c r="I100" s="384"/>
      <c r="J100" s="384"/>
      <c r="K100" s="384"/>
      <c r="L100" s="390"/>
      <c r="M100" s="390"/>
      <c r="N100" s="384"/>
      <c r="O100" s="390"/>
      <c r="P100" s="390"/>
      <c r="Q100" s="384"/>
      <c r="R100" s="390"/>
      <c r="S100" s="390"/>
      <c r="T100" s="384"/>
      <c r="U100" s="384"/>
      <c r="V100" s="384"/>
      <c r="W100" s="63"/>
    </row>
    <row r="101" spans="1:23" s="99" customFormat="1" ht="23.1" customHeight="1">
      <c r="A101" s="62"/>
      <c r="B101" s="61"/>
      <c r="C101" s="405"/>
      <c r="D101" s="920"/>
      <c r="E101" s="920"/>
      <c r="F101" s="920"/>
      <c r="G101" s="920"/>
      <c r="H101" s="384"/>
      <c r="I101" s="384"/>
      <c r="J101" s="384"/>
      <c r="K101" s="384"/>
      <c r="L101" s="390"/>
      <c r="M101" s="390"/>
      <c r="N101" s="384"/>
      <c r="O101" s="390"/>
      <c r="P101" s="390"/>
      <c r="Q101" s="384"/>
      <c r="R101" s="390"/>
      <c r="S101" s="390"/>
      <c r="T101" s="384"/>
      <c r="U101" s="384"/>
      <c r="V101" s="384"/>
      <c r="W101" s="63"/>
    </row>
    <row r="102" spans="1:23" s="99" customFormat="1" ht="23.1" customHeight="1">
      <c r="A102" s="62"/>
      <c r="B102" s="72"/>
      <c r="C102" s="412"/>
      <c r="D102" s="923"/>
      <c r="E102" s="923"/>
      <c r="F102" s="923"/>
      <c r="G102" s="923"/>
      <c r="H102" s="385"/>
      <c r="I102" s="385"/>
      <c r="J102" s="385"/>
      <c r="K102" s="385"/>
      <c r="L102" s="402"/>
      <c r="M102" s="402"/>
      <c r="N102" s="385"/>
      <c r="O102" s="402"/>
      <c r="P102" s="402"/>
      <c r="Q102" s="385"/>
      <c r="R102" s="402"/>
      <c r="S102" s="402"/>
      <c r="T102" s="385"/>
      <c r="U102" s="385"/>
      <c r="V102" s="385"/>
      <c r="W102" s="63"/>
    </row>
    <row r="103" spans="1:23" s="99" customFormat="1" ht="23.1" customHeight="1">
      <c r="A103" s="66"/>
      <c r="B103" s="61"/>
      <c r="C103" s="411"/>
      <c r="D103" s="921"/>
      <c r="E103" s="921"/>
      <c r="F103" s="921"/>
      <c r="G103" s="921"/>
      <c r="H103" s="386"/>
      <c r="I103" s="386"/>
      <c r="J103" s="386"/>
      <c r="K103" s="386"/>
      <c r="L103" s="922"/>
      <c r="M103" s="922"/>
      <c r="N103" s="386"/>
      <c r="O103" s="922"/>
      <c r="P103" s="922"/>
      <c r="Q103" s="386"/>
      <c r="R103" s="922"/>
      <c r="S103" s="922"/>
      <c r="T103" s="386"/>
      <c r="U103" s="386"/>
      <c r="V103" s="386"/>
      <c r="W103" s="67"/>
    </row>
    <row r="104" spans="1:23" s="99" customFormat="1" ht="23.1" customHeight="1">
      <c r="A104" s="62"/>
      <c r="B104" s="61"/>
      <c r="C104" s="405"/>
      <c r="D104" s="920"/>
      <c r="E104" s="920"/>
      <c r="F104" s="920"/>
      <c r="G104" s="920"/>
      <c r="H104" s="384"/>
      <c r="I104" s="384"/>
      <c r="J104" s="384"/>
      <c r="K104" s="384"/>
      <c r="L104" s="390"/>
      <c r="M104" s="390"/>
      <c r="N104" s="384"/>
      <c r="O104" s="390"/>
      <c r="P104" s="390"/>
      <c r="Q104" s="384"/>
      <c r="R104" s="390"/>
      <c r="S104" s="390"/>
      <c r="T104" s="384"/>
      <c r="U104" s="384"/>
      <c r="V104" s="384"/>
      <c r="W104" s="63"/>
    </row>
    <row r="105" spans="1:23" s="99" customFormat="1" ht="23.1" customHeight="1">
      <c r="A105" s="62"/>
      <c r="B105" s="61"/>
      <c r="C105" s="405"/>
      <c r="D105" s="920"/>
      <c r="E105" s="920"/>
      <c r="F105" s="920"/>
      <c r="G105" s="920"/>
      <c r="H105" s="384"/>
      <c r="I105" s="384"/>
      <c r="J105" s="384"/>
      <c r="K105" s="384"/>
      <c r="L105" s="390"/>
      <c r="M105" s="390"/>
      <c r="N105" s="384"/>
      <c r="O105" s="390"/>
      <c r="P105" s="390"/>
      <c r="Q105" s="384"/>
      <c r="R105" s="390"/>
      <c r="S105" s="390"/>
      <c r="T105" s="384"/>
      <c r="U105" s="384"/>
      <c r="V105" s="384"/>
      <c r="W105" s="63"/>
    </row>
    <row r="106" spans="1:23" s="99" customFormat="1" ht="23.1" customHeight="1">
      <c r="A106" s="62"/>
      <c r="B106" s="61"/>
      <c r="C106" s="405"/>
      <c r="D106" s="920"/>
      <c r="E106" s="920"/>
      <c r="F106" s="920"/>
      <c r="G106" s="920"/>
      <c r="H106" s="384"/>
      <c r="I106" s="384"/>
      <c r="J106" s="384"/>
      <c r="K106" s="384"/>
      <c r="L106" s="390"/>
      <c r="M106" s="390"/>
      <c r="N106" s="384"/>
      <c r="O106" s="390"/>
      <c r="P106" s="390"/>
      <c r="Q106" s="384"/>
      <c r="R106" s="390"/>
      <c r="S106" s="390"/>
      <c r="T106" s="384"/>
      <c r="U106" s="384"/>
      <c r="V106" s="384"/>
      <c r="W106" s="63"/>
    </row>
    <row r="107" spans="1:23" s="99" customFormat="1" ht="23.1" customHeight="1" thickBot="1">
      <c r="A107" s="77"/>
      <c r="B107" s="78"/>
      <c r="C107" s="413"/>
      <c r="D107" s="924"/>
      <c r="E107" s="924"/>
      <c r="F107" s="924"/>
      <c r="G107" s="924"/>
      <c r="H107" s="392"/>
      <c r="I107" s="392"/>
      <c r="J107" s="392"/>
      <c r="K107" s="392"/>
      <c r="L107" s="925"/>
      <c r="M107" s="925"/>
      <c r="N107" s="392"/>
      <c r="O107" s="925"/>
      <c r="P107" s="925"/>
      <c r="Q107" s="392"/>
      <c r="R107" s="925"/>
      <c r="S107" s="925"/>
      <c r="T107" s="392"/>
      <c r="U107" s="392"/>
      <c r="V107" s="392"/>
      <c r="W107" s="79"/>
    </row>
  </sheetData>
  <mergeCells count="20">
    <mergeCell ref="R5:R7"/>
    <mergeCell ref="S5:S7"/>
    <mergeCell ref="T5:T7"/>
    <mergeCell ref="U5:U7"/>
    <mergeCell ref="T4:V4"/>
    <mergeCell ref="L4:S4"/>
    <mergeCell ref="L5:N5"/>
    <mergeCell ref="L6:L7"/>
    <mergeCell ref="M6:M7"/>
    <mergeCell ref="N6:N7"/>
    <mergeCell ref="O5:Q5"/>
    <mergeCell ref="O6:O7"/>
    <mergeCell ref="P6:P7"/>
    <mergeCell ref="Q6:Q7"/>
    <mergeCell ref="C4:K4"/>
    <mergeCell ref="C6:C7"/>
    <mergeCell ref="C5:I5"/>
    <mergeCell ref="D6:D7"/>
    <mergeCell ref="E6:E7"/>
    <mergeCell ref="I6:I7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56" pageOrder="overThenDown" orientation="portrait" r:id="rId1"/>
  <headerFooter alignWithMargins="0"/>
  <rowBreaks count="1" manualBreakCount="1">
    <brk id="57" max="22" man="1"/>
  </rowBreaks>
  <colBreaks count="1" manualBreakCount="1">
    <brk id="13" max="106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X107"/>
  <sheetViews>
    <sheetView showGridLines="0" view="pageBreakPreview" zoomScale="60" zoomScaleNormal="75" workbookViewId="0">
      <pane xSplit="2" ySplit="7" topLeftCell="C65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20.875" style="6" customWidth="1"/>
    <col min="3" max="9" width="14.125" style="135" customWidth="1"/>
    <col min="10" max="11" width="14.125" style="103" customWidth="1"/>
    <col min="12" max="12" width="16" style="103" customWidth="1"/>
    <col min="13" max="16" width="14.125" style="135" customWidth="1"/>
    <col min="17" max="17" width="16.5" style="135" customWidth="1"/>
    <col min="18" max="21" width="14.125" style="135" customWidth="1"/>
    <col min="22" max="22" width="5.875" style="162" customWidth="1"/>
    <col min="23" max="16384" width="9" style="136"/>
  </cols>
  <sheetData>
    <row r="1" spans="1:24" ht="30.95" customHeight="1">
      <c r="A1" s="4" t="s">
        <v>565</v>
      </c>
      <c r="M1" s="135" t="s">
        <v>236</v>
      </c>
      <c r="V1" s="137"/>
    </row>
    <row r="2" spans="1:24" s="82" customFormat="1" ht="22.5" customHeight="1" thickBot="1">
      <c r="C2" s="118"/>
      <c r="D2" s="118"/>
      <c r="E2" s="119"/>
      <c r="F2" s="118"/>
      <c r="G2" s="118"/>
      <c r="H2" s="118"/>
      <c r="I2" s="118"/>
      <c r="J2" s="104"/>
      <c r="K2" s="104"/>
      <c r="L2" s="104"/>
      <c r="M2" s="118"/>
      <c r="N2" s="118"/>
      <c r="O2" s="118"/>
      <c r="P2" s="118"/>
      <c r="Q2" s="119"/>
      <c r="R2" s="119"/>
      <c r="S2" s="119"/>
      <c r="T2" s="119"/>
      <c r="U2" s="119" t="s">
        <v>542</v>
      </c>
      <c r="V2" s="83"/>
      <c r="W2" s="83"/>
      <c r="X2" s="83"/>
    </row>
    <row r="3" spans="1:24" s="139" customFormat="1" ht="24.95" customHeight="1">
      <c r="A3" s="13" t="s">
        <v>423</v>
      </c>
      <c r="B3" s="14"/>
      <c r="C3" s="335"/>
      <c r="D3" s="336"/>
      <c r="E3" s="336"/>
      <c r="F3" s="333"/>
      <c r="G3" s="333"/>
      <c r="H3" s="333"/>
      <c r="I3" s="333"/>
      <c r="J3" s="346" t="s">
        <v>237</v>
      </c>
      <c r="K3" s="346"/>
      <c r="L3" s="333"/>
      <c r="M3" s="345" t="s">
        <v>238</v>
      </c>
      <c r="N3" s="345"/>
      <c r="O3" s="333"/>
      <c r="P3" s="333"/>
      <c r="Q3" s="1547"/>
      <c r="R3" s="1547"/>
      <c r="S3" s="1547"/>
      <c r="T3" s="1547"/>
      <c r="U3" s="1548"/>
      <c r="V3" s="138" t="s">
        <v>423</v>
      </c>
    </row>
    <row r="4" spans="1:24" s="139" customFormat="1" ht="24.95" customHeight="1">
      <c r="A4" s="22" t="s">
        <v>424</v>
      </c>
      <c r="B4" s="23"/>
      <c r="C4" s="2880" t="s">
        <v>911</v>
      </c>
      <c r="D4" s="2849"/>
      <c r="E4" s="2850"/>
      <c r="F4" s="2869" t="s">
        <v>914</v>
      </c>
      <c r="G4" s="2869" t="s">
        <v>915</v>
      </c>
      <c r="H4" s="2839" t="s">
        <v>916</v>
      </c>
      <c r="I4" s="2837" t="s">
        <v>917</v>
      </c>
      <c r="J4" s="2838"/>
      <c r="K4" s="2879"/>
      <c r="L4" s="2839" t="s">
        <v>975</v>
      </c>
      <c r="M4" s="2869" t="s">
        <v>976</v>
      </c>
      <c r="N4" s="2869" t="s">
        <v>919</v>
      </c>
      <c r="O4" s="2869" t="s">
        <v>920</v>
      </c>
      <c r="P4" s="2869" t="s">
        <v>988</v>
      </c>
      <c r="Q4" s="2874" t="s">
        <v>1000</v>
      </c>
      <c r="R4" s="2866" t="s">
        <v>921</v>
      </c>
      <c r="S4" s="2866" t="s">
        <v>924</v>
      </c>
      <c r="T4" s="2869" t="s">
        <v>922</v>
      </c>
      <c r="U4" s="1635"/>
      <c r="V4" s="144" t="s">
        <v>424</v>
      </c>
    </row>
    <row r="5" spans="1:24" s="139" customFormat="1" ht="24.95" customHeight="1">
      <c r="A5" s="22" t="s">
        <v>425</v>
      </c>
      <c r="B5" s="23" t="s">
        <v>393</v>
      </c>
      <c r="C5" s="2881" t="s">
        <v>912</v>
      </c>
      <c r="D5" s="2869" t="s">
        <v>913</v>
      </c>
      <c r="E5" s="2884" t="s">
        <v>511</v>
      </c>
      <c r="F5" s="2870"/>
      <c r="G5" s="2870"/>
      <c r="H5" s="2840"/>
      <c r="I5" s="424"/>
      <c r="J5" s="2839" t="s">
        <v>956</v>
      </c>
      <c r="K5" s="2839" t="s">
        <v>918</v>
      </c>
      <c r="L5" s="2840"/>
      <c r="M5" s="2870"/>
      <c r="N5" s="2870"/>
      <c r="O5" s="2872"/>
      <c r="P5" s="2870"/>
      <c r="Q5" s="2875"/>
      <c r="R5" s="2867"/>
      <c r="S5" s="2867"/>
      <c r="T5" s="2870"/>
      <c r="U5" s="1634" t="s">
        <v>923</v>
      </c>
      <c r="V5" s="144" t="s">
        <v>425</v>
      </c>
    </row>
    <row r="6" spans="1:24" s="151" customFormat="1" ht="24.95" customHeight="1">
      <c r="A6" s="26" t="s">
        <v>426</v>
      </c>
      <c r="B6" s="27"/>
      <c r="C6" s="2882"/>
      <c r="D6" s="2870"/>
      <c r="E6" s="2870"/>
      <c r="F6" s="2870"/>
      <c r="G6" s="2870"/>
      <c r="H6" s="2840"/>
      <c r="I6" s="1620" t="s">
        <v>268</v>
      </c>
      <c r="J6" s="2877"/>
      <c r="K6" s="2840"/>
      <c r="L6" s="2840"/>
      <c r="M6" s="2870"/>
      <c r="N6" s="2870"/>
      <c r="O6" s="2872"/>
      <c r="P6" s="2870"/>
      <c r="Q6" s="2875"/>
      <c r="R6" s="2867"/>
      <c r="S6" s="2867"/>
      <c r="T6" s="2870"/>
      <c r="U6" s="1636"/>
      <c r="V6" s="150" t="s">
        <v>426</v>
      </c>
    </row>
    <row r="7" spans="1:24" s="151" customFormat="1" ht="24.95" customHeight="1" thickBot="1">
      <c r="A7" s="45" t="s">
        <v>427</v>
      </c>
      <c r="B7" s="78"/>
      <c r="C7" s="2883"/>
      <c r="D7" s="2871"/>
      <c r="E7" s="2871"/>
      <c r="F7" s="2871"/>
      <c r="G7" s="2871"/>
      <c r="H7" s="2841"/>
      <c r="I7" s="1621"/>
      <c r="J7" s="2878"/>
      <c r="K7" s="2841"/>
      <c r="L7" s="2841"/>
      <c r="M7" s="2871"/>
      <c r="N7" s="2871"/>
      <c r="O7" s="2873"/>
      <c r="P7" s="2871"/>
      <c r="Q7" s="2876"/>
      <c r="R7" s="2868"/>
      <c r="S7" s="2868"/>
      <c r="T7" s="2871"/>
      <c r="U7" s="1637"/>
      <c r="V7" s="157" t="s">
        <v>427</v>
      </c>
    </row>
    <row r="8" spans="1:24" s="108" customFormat="1" ht="30" customHeight="1">
      <c r="A8" s="13"/>
      <c r="B8" s="34" t="s">
        <v>6</v>
      </c>
      <c r="C8" s="958">
        <v>155447</v>
      </c>
      <c r="D8" s="958">
        <v>28</v>
      </c>
      <c r="E8" s="958">
        <v>155475</v>
      </c>
      <c r="F8" s="958">
        <v>0</v>
      </c>
      <c r="G8" s="958">
        <v>27957</v>
      </c>
      <c r="H8" s="958">
        <v>6782</v>
      </c>
      <c r="I8" s="958">
        <v>1446</v>
      </c>
      <c r="J8" s="388">
        <v>3061</v>
      </c>
      <c r="K8" s="393">
        <v>10</v>
      </c>
      <c r="L8" s="388">
        <v>1770</v>
      </c>
      <c r="M8" s="958">
        <v>20</v>
      </c>
      <c r="N8" s="958">
        <v>1956</v>
      </c>
      <c r="O8" s="958">
        <v>401390</v>
      </c>
      <c r="P8" s="958">
        <v>2468</v>
      </c>
      <c r="Q8" s="393">
        <v>2695</v>
      </c>
      <c r="R8" s="964">
        <v>10</v>
      </c>
      <c r="S8" s="393">
        <v>0</v>
      </c>
      <c r="T8" s="393">
        <v>0</v>
      </c>
      <c r="U8" s="965">
        <v>404096</v>
      </c>
      <c r="V8" s="96"/>
    </row>
    <row r="9" spans="1:24" s="108" customFormat="1" ht="30" customHeight="1">
      <c r="A9" s="22"/>
      <c r="B9" s="29" t="s">
        <v>1023</v>
      </c>
      <c r="C9" s="388">
        <v>0</v>
      </c>
      <c r="D9" s="388">
        <v>0</v>
      </c>
      <c r="E9" s="388">
        <v>0</v>
      </c>
      <c r="F9" s="388">
        <v>0</v>
      </c>
      <c r="G9" s="388">
        <v>0</v>
      </c>
      <c r="H9" s="388">
        <v>0</v>
      </c>
      <c r="I9" s="388">
        <v>1045</v>
      </c>
      <c r="J9" s="387">
        <v>3173</v>
      </c>
      <c r="K9" s="388">
        <v>11</v>
      </c>
      <c r="L9" s="387">
        <v>1770</v>
      </c>
      <c r="M9" s="388">
        <v>23</v>
      </c>
      <c r="N9" s="388">
        <v>1628</v>
      </c>
      <c r="O9" s="388">
        <v>413738</v>
      </c>
      <c r="P9" s="388">
        <v>3476</v>
      </c>
      <c r="Q9" s="388">
        <v>2519</v>
      </c>
      <c r="R9" s="966">
        <v>11</v>
      </c>
      <c r="S9" s="388">
        <v>0</v>
      </c>
      <c r="T9" s="388">
        <v>0</v>
      </c>
      <c r="U9" s="966">
        <v>416268</v>
      </c>
      <c r="V9" s="55"/>
    </row>
    <row r="10" spans="1:24" s="108" customFormat="1" ht="30" customHeight="1">
      <c r="A10" s="22"/>
      <c r="B10" s="29" t="s">
        <v>1024</v>
      </c>
      <c r="C10" s="388">
        <v>155447</v>
      </c>
      <c r="D10" s="388">
        <v>28</v>
      </c>
      <c r="E10" s="388">
        <v>155475</v>
      </c>
      <c r="F10" s="388">
        <v>0</v>
      </c>
      <c r="G10" s="388">
        <v>27957</v>
      </c>
      <c r="H10" s="388">
        <v>6782</v>
      </c>
      <c r="I10" s="388">
        <v>5101</v>
      </c>
      <c r="J10" s="387">
        <v>2041</v>
      </c>
      <c r="K10" s="388">
        <v>1</v>
      </c>
      <c r="L10" s="387">
        <v>0</v>
      </c>
      <c r="M10" s="388">
        <v>0</v>
      </c>
      <c r="N10" s="388">
        <v>4949</v>
      </c>
      <c r="O10" s="388">
        <v>288832</v>
      </c>
      <c r="P10" s="388">
        <v>-6717</v>
      </c>
      <c r="Q10" s="388">
        <v>4306</v>
      </c>
      <c r="R10" s="966">
        <v>0</v>
      </c>
      <c r="S10" s="388">
        <v>0</v>
      </c>
      <c r="T10" s="388">
        <v>0</v>
      </c>
      <c r="U10" s="966">
        <v>293139</v>
      </c>
      <c r="V10" s="55"/>
    </row>
    <row r="11" spans="1:24" s="108" customFormat="1" ht="30" customHeight="1">
      <c r="A11" s="22"/>
      <c r="B11" s="29" t="s">
        <v>1025</v>
      </c>
      <c r="C11" s="388">
        <v>0</v>
      </c>
      <c r="D11" s="388">
        <v>0</v>
      </c>
      <c r="E11" s="388">
        <v>0</v>
      </c>
      <c r="F11" s="388">
        <v>0</v>
      </c>
      <c r="G11" s="388">
        <v>0</v>
      </c>
      <c r="H11" s="388">
        <v>0</v>
      </c>
      <c r="I11" s="388">
        <v>980</v>
      </c>
      <c r="J11" s="394">
        <v>3199</v>
      </c>
      <c r="K11" s="389">
        <v>0</v>
      </c>
      <c r="L11" s="394">
        <v>1670</v>
      </c>
      <c r="M11" s="388">
        <v>17</v>
      </c>
      <c r="N11" s="388">
        <v>1512</v>
      </c>
      <c r="O11" s="388">
        <v>412269</v>
      </c>
      <c r="P11" s="388">
        <v>3256</v>
      </c>
      <c r="Q11" s="388">
        <v>2204</v>
      </c>
      <c r="R11" s="966">
        <v>0</v>
      </c>
      <c r="S11" s="388">
        <v>0</v>
      </c>
      <c r="T11" s="388">
        <v>0</v>
      </c>
      <c r="U11" s="966">
        <v>414473</v>
      </c>
      <c r="V11" s="55"/>
    </row>
    <row r="12" spans="1:24" s="108" customFormat="1" ht="30" customHeight="1">
      <c r="A12" s="109"/>
      <c r="B12" s="133" t="s">
        <v>1026</v>
      </c>
      <c r="C12" s="391">
        <v>0</v>
      </c>
      <c r="D12" s="391">
        <v>0</v>
      </c>
      <c r="E12" s="391">
        <v>0</v>
      </c>
      <c r="F12" s="391">
        <v>0</v>
      </c>
      <c r="G12" s="391">
        <v>0</v>
      </c>
      <c r="H12" s="391">
        <v>0</v>
      </c>
      <c r="I12" s="391">
        <v>1836</v>
      </c>
      <c r="J12" s="395">
        <v>2857</v>
      </c>
      <c r="K12" s="391">
        <v>148</v>
      </c>
      <c r="L12" s="395">
        <v>2991</v>
      </c>
      <c r="M12" s="391">
        <v>93</v>
      </c>
      <c r="N12" s="391">
        <v>3028</v>
      </c>
      <c r="O12" s="391">
        <v>431607</v>
      </c>
      <c r="P12" s="391">
        <v>6154</v>
      </c>
      <c r="Q12" s="391">
        <v>6351</v>
      </c>
      <c r="R12" s="967">
        <v>145</v>
      </c>
      <c r="S12" s="391">
        <v>0</v>
      </c>
      <c r="T12" s="391">
        <v>0</v>
      </c>
      <c r="U12" s="967">
        <v>438104</v>
      </c>
      <c r="V12" s="126"/>
    </row>
    <row r="13" spans="1:24" s="6" customFormat="1" ht="23.1" customHeight="1">
      <c r="A13" s="57">
        <v>1</v>
      </c>
      <c r="B13" s="92" t="s">
        <v>1027</v>
      </c>
      <c r="C13" s="396">
        <v>0</v>
      </c>
      <c r="D13" s="386">
        <v>0</v>
      </c>
      <c r="E13" s="386">
        <v>0</v>
      </c>
      <c r="F13" s="396">
        <v>0</v>
      </c>
      <c r="G13" s="396">
        <v>0</v>
      </c>
      <c r="H13" s="396">
        <v>0</v>
      </c>
      <c r="I13" s="396">
        <v>649</v>
      </c>
      <c r="J13" s="386">
        <v>3911</v>
      </c>
      <c r="K13" s="386">
        <v>0</v>
      </c>
      <c r="L13" s="386">
        <v>1322</v>
      </c>
      <c r="M13" s="386">
        <v>0</v>
      </c>
      <c r="N13" s="386">
        <v>655</v>
      </c>
      <c r="O13" s="386">
        <v>415884</v>
      </c>
      <c r="P13" s="386">
        <v>887</v>
      </c>
      <c r="Q13" s="396">
        <v>0</v>
      </c>
      <c r="R13" s="968">
        <v>0</v>
      </c>
      <c r="S13" s="396">
        <v>0</v>
      </c>
      <c r="T13" s="396">
        <v>0</v>
      </c>
      <c r="U13" s="968">
        <v>415884</v>
      </c>
      <c r="V13" s="59">
        <v>1</v>
      </c>
    </row>
    <row r="14" spans="1:24" s="6" customFormat="1" ht="23.1" customHeight="1">
      <c r="A14" s="60">
        <v>2</v>
      </c>
      <c r="B14" s="93" t="s">
        <v>1028</v>
      </c>
      <c r="C14" s="388">
        <v>0</v>
      </c>
      <c r="D14" s="384">
        <v>0</v>
      </c>
      <c r="E14" s="384">
        <v>0</v>
      </c>
      <c r="F14" s="388">
        <v>0</v>
      </c>
      <c r="G14" s="388">
        <v>0</v>
      </c>
      <c r="H14" s="388">
        <v>0</v>
      </c>
      <c r="I14" s="388">
        <v>2041</v>
      </c>
      <c r="J14" s="384">
        <v>2927</v>
      </c>
      <c r="K14" s="384">
        <v>0</v>
      </c>
      <c r="L14" s="384">
        <v>1281</v>
      </c>
      <c r="M14" s="384">
        <v>0</v>
      </c>
      <c r="N14" s="384">
        <v>678</v>
      </c>
      <c r="O14" s="384">
        <v>420618</v>
      </c>
      <c r="P14" s="384">
        <v>571</v>
      </c>
      <c r="Q14" s="388">
        <v>571</v>
      </c>
      <c r="R14" s="966">
        <v>0</v>
      </c>
      <c r="S14" s="388">
        <v>0</v>
      </c>
      <c r="T14" s="388">
        <v>0</v>
      </c>
      <c r="U14" s="966">
        <v>421188</v>
      </c>
      <c r="V14" s="55">
        <v>2</v>
      </c>
    </row>
    <row r="15" spans="1:24" s="6" customFormat="1" ht="23.1" customHeight="1">
      <c r="A15" s="60">
        <v>3</v>
      </c>
      <c r="B15" s="93" t="s">
        <v>1029</v>
      </c>
      <c r="C15" s="388">
        <v>0</v>
      </c>
      <c r="D15" s="384">
        <v>0</v>
      </c>
      <c r="E15" s="917">
        <v>0</v>
      </c>
      <c r="F15" s="388">
        <v>0</v>
      </c>
      <c r="G15" s="388">
        <v>0</v>
      </c>
      <c r="H15" s="388">
        <v>0</v>
      </c>
      <c r="I15" s="388">
        <v>1313</v>
      </c>
      <c r="J15" s="384">
        <v>2332</v>
      </c>
      <c r="K15" s="384">
        <v>0</v>
      </c>
      <c r="L15" s="384">
        <v>901</v>
      </c>
      <c r="M15" s="384">
        <v>78</v>
      </c>
      <c r="N15" s="384">
        <v>749</v>
      </c>
      <c r="O15" s="384">
        <v>393158</v>
      </c>
      <c r="P15" s="384">
        <v>5701</v>
      </c>
      <c r="Q15" s="388">
        <v>0</v>
      </c>
      <c r="R15" s="966">
        <v>0</v>
      </c>
      <c r="S15" s="388">
        <v>0</v>
      </c>
      <c r="T15" s="388">
        <v>0</v>
      </c>
      <c r="U15" s="966">
        <v>393158</v>
      </c>
      <c r="V15" s="55">
        <v>3</v>
      </c>
    </row>
    <row r="16" spans="1:24" s="6" customFormat="1" ht="23.1" customHeight="1">
      <c r="A16" s="60">
        <v>6</v>
      </c>
      <c r="B16" s="93" t="s">
        <v>1030</v>
      </c>
      <c r="C16" s="384">
        <v>0</v>
      </c>
      <c r="D16" s="384">
        <v>0</v>
      </c>
      <c r="E16" s="384">
        <v>0</v>
      </c>
      <c r="F16" s="388">
        <v>0</v>
      </c>
      <c r="G16" s="388">
        <v>0</v>
      </c>
      <c r="H16" s="384">
        <v>0</v>
      </c>
      <c r="I16" s="384">
        <v>1383</v>
      </c>
      <c r="J16" s="384">
        <v>2059</v>
      </c>
      <c r="K16" s="384">
        <v>0</v>
      </c>
      <c r="L16" s="384">
        <v>1781</v>
      </c>
      <c r="M16" s="384">
        <v>0</v>
      </c>
      <c r="N16" s="384">
        <v>582</v>
      </c>
      <c r="O16" s="384">
        <v>403715</v>
      </c>
      <c r="P16" s="384">
        <v>-2894</v>
      </c>
      <c r="Q16" s="384">
        <v>0</v>
      </c>
      <c r="R16" s="969">
        <v>0</v>
      </c>
      <c r="S16" s="384">
        <v>0</v>
      </c>
      <c r="T16" s="388">
        <v>0</v>
      </c>
      <c r="U16" s="966">
        <v>403716</v>
      </c>
      <c r="V16" s="55">
        <v>6</v>
      </c>
    </row>
    <row r="17" spans="1:22" s="6" customFormat="1" ht="23.1" customHeight="1">
      <c r="A17" s="60">
        <v>7</v>
      </c>
      <c r="B17" s="93" t="s">
        <v>1031</v>
      </c>
      <c r="C17" s="385">
        <v>0</v>
      </c>
      <c r="D17" s="385">
        <v>0</v>
      </c>
      <c r="E17" s="385">
        <v>0</v>
      </c>
      <c r="F17" s="404">
        <v>0</v>
      </c>
      <c r="G17" s="404">
        <v>0</v>
      </c>
      <c r="H17" s="385">
        <v>0</v>
      </c>
      <c r="I17" s="385">
        <v>1816</v>
      </c>
      <c r="J17" s="385">
        <v>2118</v>
      </c>
      <c r="K17" s="385">
        <v>0</v>
      </c>
      <c r="L17" s="385">
        <v>1512</v>
      </c>
      <c r="M17" s="385">
        <v>937</v>
      </c>
      <c r="N17" s="385">
        <v>1089</v>
      </c>
      <c r="O17" s="385">
        <v>415307</v>
      </c>
      <c r="P17" s="385">
        <v>2590</v>
      </c>
      <c r="Q17" s="384">
        <v>0</v>
      </c>
      <c r="R17" s="969">
        <v>0</v>
      </c>
      <c r="S17" s="384">
        <v>0</v>
      </c>
      <c r="T17" s="388">
        <v>0</v>
      </c>
      <c r="U17" s="966">
        <v>415307</v>
      </c>
      <c r="V17" s="55">
        <v>7</v>
      </c>
    </row>
    <row r="18" spans="1:22" s="6" customFormat="1" ht="23.1" customHeight="1">
      <c r="A18" s="57">
        <v>8</v>
      </c>
      <c r="B18" s="92" t="s">
        <v>1032</v>
      </c>
      <c r="C18" s="396">
        <v>0</v>
      </c>
      <c r="D18" s="396">
        <v>0</v>
      </c>
      <c r="E18" s="396">
        <v>0</v>
      </c>
      <c r="F18" s="396">
        <v>0</v>
      </c>
      <c r="G18" s="396">
        <v>0</v>
      </c>
      <c r="H18" s="396">
        <v>0</v>
      </c>
      <c r="I18" s="396">
        <v>1195</v>
      </c>
      <c r="J18" s="396">
        <v>3198</v>
      </c>
      <c r="K18" s="396">
        <v>0</v>
      </c>
      <c r="L18" s="396">
        <v>1104</v>
      </c>
      <c r="M18" s="396">
        <v>0</v>
      </c>
      <c r="N18" s="396">
        <v>644</v>
      </c>
      <c r="O18" s="396">
        <v>406050</v>
      </c>
      <c r="P18" s="396">
        <v>8376</v>
      </c>
      <c r="Q18" s="386">
        <v>217</v>
      </c>
      <c r="R18" s="970">
        <v>0</v>
      </c>
      <c r="S18" s="386">
        <v>0</v>
      </c>
      <c r="T18" s="396">
        <v>0</v>
      </c>
      <c r="U18" s="968">
        <v>406267</v>
      </c>
      <c r="V18" s="59">
        <v>8</v>
      </c>
    </row>
    <row r="19" spans="1:22" s="6" customFormat="1" ht="23.1" customHeight="1">
      <c r="A19" s="60">
        <v>9</v>
      </c>
      <c r="B19" s="93" t="s">
        <v>1033</v>
      </c>
      <c r="C19" s="388">
        <v>0</v>
      </c>
      <c r="D19" s="388">
        <v>0</v>
      </c>
      <c r="E19" s="388">
        <v>0</v>
      </c>
      <c r="F19" s="388">
        <v>0</v>
      </c>
      <c r="G19" s="388">
        <v>0</v>
      </c>
      <c r="H19" s="388">
        <v>0</v>
      </c>
      <c r="I19" s="388">
        <v>1690</v>
      </c>
      <c r="J19" s="388">
        <v>2609</v>
      </c>
      <c r="K19" s="388">
        <v>0</v>
      </c>
      <c r="L19" s="388">
        <v>1842</v>
      </c>
      <c r="M19" s="388">
        <v>0</v>
      </c>
      <c r="N19" s="388">
        <v>934</v>
      </c>
      <c r="O19" s="388">
        <v>411810</v>
      </c>
      <c r="P19" s="388">
        <v>1194</v>
      </c>
      <c r="Q19" s="388">
        <v>5139</v>
      </c>
      <c r="R19" s="966">
        <v>0</v>
      </c>
      <c r="S19" s="388">
        <v>0</v>
      </c>
      <c r="T19" s="388">
        <v>0</v>
      </c>
      <c r="U19" s="966">
        <v>416949</v>
      </c>
      <c r="V19" s="55">
        <v>9</v>
      </c>
    </row>
    <row r="20" spans="1:22" s="6" customFormat="1" ht="23.1" customHeight="1">
      <c r="A20" s="60">
        <v>10</v>
      </c>
      <c r="B20" s="93" t="s">
        <v>1034</v>
      </c>
      <c r="C20" s="388">
        <v>0</v>
      </c>
      <c r="D20" s="388">
        <v>0</v>
      </c>
      <c r="E20" s="388">
        <v>0</v>
      </c>
      <c r="F20" s="388">
        <v>0</v>
      </c>
      <c r="G20" s="388">
        <v>0</v>
      </c>
      <c r="H20" s="388">
        <v>0</v>
      </c>
      <c r="I20" s="388">
        <v>744</v>
      </c>
      <c r="J20" s="384">
        <v>2851</v>
      </c>
      <c r="K20" s="384">
        <v>0</v>
      </c>
      <c r="L20" s="384">
        <v>2295</v>
      </c>
      <c r="M20" s="388">
        <v>0</v>
      </c>
      <c r="N20" s="388">
        <v>558</v>
      </c>
      <c r="O20" s="388">
        <v>430644</v>
      </c>
      <c r="P20" s="388">
        <v>-1330</v>
      </c>
      <c r="Q20" s="388">
        <v>0</v>
      </c>
      <c r="R20" s="966">
        <v>0</v>
      </c>
      <c r="S20" s="388">
        <v>0</v>
      </c>
      <c r="T20" s="388">
        <v>0</v>
      </c>
      <c r="U20" s="966">
        <v>430644</v>
      </c>
      <c r="V20" s="55">
        <v>10</v>
      </c>
    </row>
    <row r="21" spans="1:22" s="99" customFormat="1" ht="23.1" customHeight="1">
      <c r="A21" s="1622">
        <v>11</v>
      </c>
      <c r="B21" s="61" t="s">
        <v>1035</v>
      </c>
      <c r="C21" s="384">
        <v>0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1153</v>
      </c>
      <c r="J21" s="384">
        <v>2827</v>
      </c>
      <c r="K21" s="384">
        <v>0</v>
      </c>
      <c r="L21" s="384">
        <v>1978</v>
      </c>
      <c r="M21" s="384">
        <v>0</v>
      </c>
      <c r="N21" s="384">
        <v>706</v>
      </c>
      <c r="O21" s="384">
        <v>418770</v>
      </c>
      <c r="P21" s="384">
        <v>8886</v>
      </c>
      <c r="Q21" s="384">
        <v>6772</v>
      </c>
      <c r="R21" s="969">
        <v>0</v>
      </c>
      <c r="S21" s="384">
        <v>0</v>
      </c>
      <c r="T21" s="384">
        <v>0</v>
      </c>
      <c r="U21" s="969">
        <v>425542</v>
      </c>
      <c r="V21" s="63">
        <v>11</v>
      </c>
    </row>
    <row r="22" spans="1:22" s="99" customFormat="1" ht="23.1" customHeight="1">
      <c r="A22" s="1622">
        <v>12</v>
      </c>
      <c r="B22" s="61" t="s">
        <v>1036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2355</v>
      </c>
      <c r="J22" s="385">
        <v>2572</v>
      </c>
      <c r="K22" s="385">
        <v>0</v>
      </c>
      <c r="L22" s="385">
        <v>1426</v>
      </c>
      <c r="M22" s="385">
        <v>0</v>
      </c>
      <c r="N22" s="385">
        <v>1706</v>
      </c>
      <c r="O22" s="385">
        <v>422123</v>
      </c>
      <c r="P22" s="385">
        <v>-1542</v>
      </c>
      <c r="Q22" s="384">
        <v>9502</v>
      </c>
      <c r="R22" s="969">
        <v>0</v>
      </c>
      <c r="S22" s="384">
        <v>0</v>
      </c>
      <c r="T22" s="384">
        <v>0</v>
      </c>
      <c r="U22" s="969">
        <v>431625</v>
      </c>
      <c r="V22" s="63">
        <v>12</v>
      </c>
    </row>
    <row r="23" spans="1:22" s="99" customFormat="1" ht="23.1" customHeight="1">
      <c r="A23" s="1550">
        <v>14</v>
      </c>
      <c r="B23" s="58" t="s">
        <v>1037</v>
      </c>
      <c r="C23" s="386">
        <v>0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664</v>
      </c>
      <c r="J23" s="386">
        <v>4175</v>
      </c>
      <c r="K23" s="386">
        <v>0</v>
      </c>
      <c r="L23" s="386">
        <v>1682</v>
      </c>
      <c r="M23" s="386">
        <v>0</v>
      </c>
      <c r="N23" s="386">
        <v>4260</v>
      </c>
      <c r="O23" s="386">
        <v>422815</v>
      </c>
      <c r="P23" s="386">
        <v>2016</v>
      </c>
      <c r="Q23" s="386">
        <v>0</v>
      </c>
      <c r="R23" s="970">
        <v>0</v>
      </c>
      <c r="S23" s="386">
        <v>0</v>
      </c>
      <c r="T23" s="386">
        <v>0</v>
      </c>
      <c r="U23" s="970">
        <v>422815</v>
      </c>
      <c r="V23" s="67">
        <v>14</v>
      </c>
    </row>
    <row r="24" spans="1:22" s="99" customFormat="1" ht="23.1" customHeight="1">
      <c r="A24" s="1622">
        <v>15</v>
      </c>
      <c r="B24" s="61" t="s">
        <v>1038</v>
      </c>
      <c r="C24" s="384">
        <v>0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484</v>
      </c>
      <c r="J24" s="384">
        <v>3272</v>
      </c>
      <c r="K24" s="384">
        <v>0</v>
      </c>
      <c r="L24" s="384">
        <v>1181</v>
      </c>
      <c r="M24" s="384">
        <v>0</v>
      </c>
      <c r="N24" s="384">
        <v>6878</v>
      </c>
      <c r="O24" s="384">
        <v>436391</v>
      </c>
      <c r="P24" s="384">
        <v>1936</v>
      </c>
      <c r="Q24" s="384">
        <v>1160</v>
      </c>
      <c r="R24" s="969">
        <v>0</v>
      </c>
      <c r="S24" s="384">
        <v>0</v>
      </c>
      <c r="T24" s="384">
        <v>0</v>
      </c>
      <c r="U24" s="969">
        <v>437551</v>
      </c>
      <c r="V24" s="63">
        <v>15</v>
      </c>
    </row>
    <row r="25" spans="1:22" s="99" customFormat="1" ht="23.1" customHeight="1">
      <c r="A25" s="1622">
        <v>16</v>
      </c>
      <c r="B25" s="61" t="s">
        <v>1039</v>
      </c>
      <c r="C25" s="384">
        <v>0</v>
      </c>
      <c r="D25" s="384">
        <v>0</v>
      </c>
      <c r="E25" s="384">
        <v>0</v>
      </c>
      <c r="F25" s="384">
        <v>0</v>
      </c>
      <c r="G25" s="384">
        <v>0</v>
      </c>
      <c r="H25" s="384">
        <v>0</v>
      </c>
      <c r="I25" s="384">
        <v>941</v>
      </c>
      <c r="J25" s="384">
        <v>3143</v>
      </c>
      <c r="K25" s="384">
        <v>0</v>
      </c>
      <c r="L25" s="384">
        <v>2942</v>
      </c>
      <c r="M25" s="384">
        <v>0</v>
      </c>
      <c r="N25" s="384">
        <v>488</v>
      </c>
      <c r="O25" s="384">
        <v>409271</v>
      </c>
      <c r="P25" s="384">
        <v>5202</v>
      </c>
      <c r="Q25" s="384">
        <v>16</v>
      </c>
      <c r="R25" s="969">
        <v>0</v>
      </c>
      <c r="S25" s="384">
        <v>0</v>
      </c>
      <c r="T25" s="384">
        <v>0</v>
      </c>
      <c r="U25" s="969">
        <v>409286</v>
      </c>
      <c r="V25" s="63">
        <v>16</v>
      </c>
    </row>
    <row r="26" spans="1:22" s="99" customFormat="1" ht="23.1" customHeight="1">
      <c r="A26" s="1622">
        <v>17</v>
      </c>
      <c r="B26" s="61" t="s">
        <v>1040</v>
      </c>
      <c r="C26" s="384">
        <v>0</v>
      </c>
      <c r="D26" s="384">
        <v>0</v>
      </c>
      <c r="E26" s="384">
        <v>0</v>
      </c>
      <c r="F26" s="384">
        <v>0</v>
      </c>
      <c r="G26" s="384">
        <v>0</v>
      </c>
      <c r="H26" s="384">
        <v>0</v>
      </c>
      <c r="I26" s="384">
        <v>3484</v>
      </c>
      <c r="J26" s="384">
        <v>3555</v>
      </c>
      <c r="K26" s="384">
        <v>0</v>
      </c>
      <c r="L26" s="384">
        <v>2010</v>
      </c>
      <c r="M26" s="384">
        <v>0</v>
      </c>
      <c r="N26" s="384">
        <v>705</v>
      </c>
      <c r="O26" s="384">
        <v>407984</v>
      </c>
      <c r="P26" s="384">
        <v>-72</v>
      </c>
      <c r="Q26" s="384">
        <v>10383</v>
      </c>
      <c r="R26" s="969">
        <v>0</v>
      </c>
      <c r="S26" s="384">
        <v>0</v>
      </c>
      <c r="T26" s="384">
        <v>0</v>
      </c>
      <c r="U26" s="969">
        <v>418366</v>
      </c>
      <c r="V26" s="63">
        <v>17</v>
      </c>
    </row>
    <row r="27" spans="1:22" s="99" customFormat="1" ht="23.1" customHeight="1">
      <c r="A27" s="1622">
        <v>18</v>
      </c>
      <c r="B27" s="61" t="s">
        <v>1041</v>
      </c>
      <c r="C27" s="385">
        <v>0</v>
      </c>
      <c r="D27" s="385">
        <v>0</v>
      </c>
      <c r="E27" s="385">
        <v>0</v>
      </c>
      <c r="F27" s="385">
        <v>0</v>
      </c>
      <c r="G27" s="385">
        <v>0</v>
      </c>
      <c r="H27" s="385">
        <v>0</v>
      </c>
      <c r="I27" s="385">
        <v>531</v>
      </c>
      <c r="J27" s="385">
        <v>2176</v>
      </c>
      <c r="K27" s="385">
        <v>0</v>
      </c>
      <c r="L27" s="385">
        <v>1686</v>
      </c>
      <c r="M27" s="385">
        <v>0</v>
      </c>
      <c r="N27" s="385">
        <v>481</v>
      </c>
      <c r="O27" s="385">
        <v>405525</v>
      </c>
      <c r="P27" s="385">
        <v>296</v>
      </c>
      <c r="Q27" s="384">
        <v>1</v>
      </c>
      <c r="R27" s="969">
        <v>0</v>
      </c>
      <c r="S27" s="384">
        <v>0</v>
      </c>
      <c r="T27" s="384">
        <v>0</v>
      </c>
      <c r="U27" s="969">
        <v>405526</v>
      </c>
      <c r="V27" s="63">
        <v>18</v>
      </c>
    </row>
    <row r="28" spans="1:22" s="99" customFormat="1" ht="23.1" customHeight="1">
      <c r="A28" s="68">
        <v>19</v>
      </c>
      <c r="B28" s="58" t="s">
        <v>1042</v>
      </c>
      <c r="C28" s="386">
        <v>0</v>
      </c>
      <c r="D28" s="386">
        <v>0</v>
      </c>
      <c r="E28" s="386">
        <v>0</v>
      </c>
      <c r="F28" s="386">
        <v>0</v>
      </c>
      <c r="G28" s="386">
        <v>0</v>
      </c>
      <c r="H28" s="386">
        <v>0</v>
      </c>
      <c r="I28" s="386">
        <v>990</v>
      </c>
      <c r="J28" s="386">
        <v>4069</v>
      </c>
      <c r="K28" s="386">
        <v>0</v>
      </c>
      <c r="L28" s="386">
        <v>1531</v>
      </c>
      <c r="M28" s="386">
        <v>0</v>
      </c>
      <c r="N28" s="386">
        <v>641</v>
      </c>
      <c r="O28" s="386">
        <v>417077</v>
      </c>
      <c r="P28" s="386">
        <v>5924</v>
      </c>
      <c r="Q28" s="386">
        <v>0</v>
      </c>
      <c r="R28" s="970">
        <v>0</v>
      </c>
      <c r="S28" s="386">
        <v>0</v>
      </c>
      <c r="T28" s="386">
        <v>0</v>
      </c>
      <c r="U28" s="970">
        <v>417077</v>
      </c>
      <c r="V28" s="69">
        <v>19</v>
      </c>
    </row>
    <row r="29" spans="1:22" s="99" customFormat="1" ht="23.1" customHeight="1">
      <c r="A29" s="1622">
        <v>21</v>
      </c>
      <c r="B29" s="61" t="s">
        <v>1043</v>
      </c>
      <c r="C29" s="384">
        <v>0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556</v>
      </c>
      <c r="J29" s="384">
        <v>3821</v>
      </c>
      <c r="K29" s="384">
        <v>0</v>
      </c>
      <c r="L29" s="384">
        <v>918</v>
      </c>
      <c r="M29" s="384">
        <v>0</v>
      </c>
      <c r="N29" s="384">
        <v>880</v>
      </c>
      <c r="O29" s="384">
        <v>392579</v>
      </c>
      <c r="P29" s="384">
        <v>2670</v>
      </c>
      <c r="Q29" s="384">
        <v>0</v>
      </c>
      <c r="R29" s="969">
        <v>0</v>
      </c>
      <c r="S29" s="384">
        <v>0</v>
      </c>
      <c r="T29" s="384">
        <v>0</v>
      </c>
      <c r="U29" s="969">
        <v>392579</v>
      </c>
      <c r="V29" s="63">
        <v>21</v>
      </c>
    </row>
    <row r="30" spans="1:22" s="99" customFormat="1" ht="23.1" customHeight="1">
      <c r="A30" s="1622">
        <v>22</v>
      </c>
      <c r="B30" s="61" t="s">
        <v>1044</v>
      </c>
      <c r="C30" s="384">
        <v>0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570</v>
      </c>
      <c r="J30" s="384">
        <v>3422</v>
      </c>
      <c r="K30" s="384">
        <v>0</v>
      </c>
      <c r="L30" s="384">
        <v>1239</v>
      </c>
      <c r="M30" s="384">
        <v>0</v>
      </c>
      <c r="N30" s="384">
        <v>5741</v>
      </c>
      <c r="O30" s="384">
        <v>424261</v>
      </c>
      <c r="P30" s="384">
        <v>692</v>
      </c>
      <c r="Q30" s="384">
        <v>0</v>
      </c>
      <c r="R30" s="969">
        <v>0</v>
      </c>
      <c r="S30" s="384">
        <v>0</v>
      </c>
      <c r="T30" s="384">
        <v>0</v>
      </c>
      <c r="U30" s="969">
        <v>424261</v>
      </c>
      <c r="V30" s="63">
        <v>22</v>
      </c>
    </row>
    <row r="31" spans="1:22" s="99" customFormat="1" ht="23.1" customHeight="1">
      <c r="A31" s="1622">
        <v>23</v>
      </c>
      <c r="B31" s="61" t="s">
        <v>1045</v>
      </c>
      <c r="C31" s="384">
        <v>0</v>
      </c>
      <c r="D31" s="384">
        <v>0</v>
      </c>
      <c r="E31" s="384">
        <v>0</v>
      </c>
      <c r="F31" s="384">
        <v>0</v>
      </c>
      <c r="G31" s="384">
        <v>0</v>
      </c>
      <c r="H31" s="384">
        <v>0</v>
      </c>
      <c r="I31" s="384">
        <v>366</v>
      </c>
      <c r="J31" s="384">
        <v>2513</v>
      </c>
      <c r="K31" s="384">
        <v>0</v>
      </c>
      <c r="L31" s="384">
        <v>1319</v>
      </c>
      <c r="M31" s="384">
        <v>0</v>
      </c>
      <c r="N31" s="384">
        <v>796</v>
      </c>
      <c r="O31" s="384">
        <v>354707</v>
      </c>
      <c r="P31" s="384">
        <v>928</v>
      </c>
      <c r="Q31" s="384">
        <v>0</v>
      </c>
      <c r="R31" s="969">
        <v>0</v>
      </c>
      <c r="S31" s="384">
        <v>0</v>
      </c>
      <c r="T31" s="384">
        <v>0</v>
      </c>
      <c r="U31" s="969">
        <v>354707</v>
      </c>
      <c r="V31" s="63">
        <v>23</v>
      </c>
    </row>
    <row r="32" spans="1:22" s="99" customFormat="1" ht="23.1" customHeight="1">
      <c r="A32" s="1622">
        <v>24</v>
      </c>
      <c r="B32" s="61" t="s">
        <v>1046</v>
      </c>
      <c r="C32" s="385">
        <v>0</v>
      </c>
      <c r="D32" s="385">
        <v>0</v>
      </c>
      <c r="E32" s="385">
        <v>0</v>
      </c>
      <c r="F32" s="385">
        <v>0</v>
      </c>
      <c r="G32" s="385">
        <v>0</v>
      </c>
      <c r="H32" s="385">
        <v>0</v>
      </c>
      <c r="I32" s="385">
        <v>2173</v>
      </c>
      <c r="J32" s="385">
        <v>2347</v>
      </c>
      <c r="K32" s="385">
        <v>0</v>
      </c>
      <c r="L32" s="385">
        <v>1463</v>
      </c>
      <c r="M32" s="385">
        <v>0</v>
      </c>
      <c r="N32" s="385">
        <v>1296</v>
      </c>
      <c r="O32" s="385">
        <v>389242</v>
      </c>
      <c r="P32" s="385">
        <v>4654</v>
      </c>
      <c r="Q32" s="384">
        <v>0</v>
      </c>
      <c r="R32" s="969">
        <v>0</v>
      </c>
      <c r="S32" s="384">
        <v>0</v>
      </c>
      <c r="T32" s="384">
        <v>0</v>
      </c>
      <c r="U32" s="969">
        <v>389243</v>
      </c>
      <c r="V32" s="63">
        <v>24</v>
      </c>
    </row>
    <row r="33" spans="1:22" s="99" customFormat="1" ht="23.1" customHeight="1">
      <c r="A33" s="1550">
        <v>25</v>
      </c>
      <c r="B33" s="58" t="s">
        <v>1047</v>
      </c>
      <c r="C33" s="386">
        <v>0</v>
      </c>
      <c r="D33" s="386">
        <v>0</v>
      </c>
      <c r="E33" s="386">
        <v>0</v>
      </c>
      <c r="F33" s="386">
        <v>0</v>
      </c>
      <c r="G33" s="386">
        <v>0</v>
      </c>
      <c r="H33" s="386">
        <v>0</v>
      </c>
      <c r="I33" s="386">
        <v>1736</v>
      </c>
      <c r="J33" s="386">
        <v>2947</v>
      </c>
      <c r="K33" s="386">
        <v>0</v>
      </c>
      <c r="L33" s="386">
        <v>1614</v>
      </c>
      <c r="M33" s="386">
        <v>0</v>
      </c>
      <c r="N33" s="386">
        <v>510</v>
      </c>
      <c r="O33" s="386">
        <v>415844</v>
      </c>
      <c r="P33" s="386">
        <v>1226</v>
      </c>
      <c r="Q33" s="386">
        <v>5278</v>
      </c>
      <c r="R33" s="970">
        <v>0</v>
      </c>
      <c r="S33" s="386">
        <v>0</v>
      </c>
      <c r="T33" s="386">
        <v>0</v>
      </c>
      <c r="U33" s="970">
        <v>421122</v>
      </c>
      <c r="V33" s="67">
        <v>25</v>
      </c>
    </row>
    <row r="34" spans="1:22" s="99" customFormat="1" ht="23.1" customHeight="1">
      <c r="A34" s="1622">
        <v>27</v>
      </c>
      <c r="B34" s="61" t="s">
        <v>1048</v>
      </c>
      <c r="C34" s="384">
        <v>0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1632</v>
      </c>
      <c r="J34" s="384">
        <v>3125</v>
      </c>
      <c r="K34" s="384">
        <v>0</v>
      </c>
      <c r="L34" s="384">
        <v>1706</v>
      </c>
      <c r="M34" s="384">
        <v>0</v>
      </c>
      <c r="N34" s="384">
        <v>810</v>
      </c>
      <c r="O34" s="384">
        <v>405121</v>
      </c>
      <c r="P34" s="384">
        <v>16001</v>
      </c>
      <c r="Q34" s="384">
        <v>7248</v>
      </c>
      <c r="R34" s="969">
        <v>0</v>
      </c>
      <c r="S34" s="384">
        <v>0</v>
      </c>
      <c r="T34" s="384">
        <v>0</v>
      </c>
      <c r="U34" s="969">
        <v>412369</v>
      </c>
      <c r="V34" s="63">
        <v>27</v>
      </c>
    </row>
    <row r="35" spans="1:22" s="99" customFormat="1" ht="23.1" customHeight="1">
      <c r="A35" s="1622">
        <v>28</v>
      </c>
      <c r="B35" s="61" t="s">
        <v>1049</v>
      </c>
      <c r="C35" s="384">
        <v>0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2199</v>
      </c>
      <c r="J35" s="384">
        <v>3932</v>
      </c>
      <c r="K35" s="384">
        <v>0</v>
      </c>
      <c r="L35" s="384">
        <v>1646</v>
      </c>
      <c r="M35" s="384">
        <v>0</v>
      </c>
      <c r="N35" s="384">
        <v>1029</v>
      </c>
      <c r="O35" s="384">
        <v>415120</v>
      </c>
      <c r="P35" s="384">
        <v>1793</v>
      </c>
      <c r="Q35" s="384">
        <v>272</v>
      </c>
      <c r="R35" s="969">
        <v>0</v>
      </c>
      <c r="S35" s="384">
        <v>0</v>
      </c>
      <c r="T35" s="384">
        <v>0</v>
      </c>
      <c r="U35" s="969">
        <v>415391</v>
      </c>
      <c r="V35" s="63">
        <v>28</v>
      </c>
    </row>
    <row r="36" spans="1:22" s="99" customFormat="1" ht="23.1" customHeight="1">
      <c r="A36" s="1622">
        <v>29</v>
      </c>
      <c r="B36" s="61" t="s">
        <v>1050</v>
      </c>
      <c r="C36" s="384">
        <v>0</v>
      </c>
      <c r="D36" s="384">
        <v>0</v>
      </c>
      <c r="E36" s="384">
        <v>0</v>
      </c>
      <c r="F36" s="384">
        <v>0</v>
      </c>
      <c r="G36" s="384">
        <v>0</v>
      </c>
      <c r="H36" s="384">
        <v>0</v>
      </c>
      <c r="I36" s="384">
        <v>930</v>
      </c>
      <c r="J36" s="384">
        <v>5176</v>
      </c>
      <c r="K36" s="384">
        <v>0</v>
      </c>
      <c r="L36" s="384">
        <v>2450</v>
      </c>
      <c r="M36" s="384">
        <v>0</v>
      </c>
      <c r="N36" s="384">
        <v>782</v>
      </c>
      <c r="O36" s="384">
        <v>412143</v>
      </c>
      <c r="P36" s="384">
        <v>14610</v>
      </c>
      <c r="Q36" s="384">
        <v>16273</v>
      </c>
      <c r="R36" s="969">
        <v>0</v>
      </c>
      <c r="S36" s="384">
        <v>0</v>
      </c>
      <c r="T36" s="384">
        <v>0</v>
      </c>
      <c r="U36" s="969">
        <v>428416</v>
      </c>
      <c r="V36" s="63">
        <v>29</v>
      </c>
    </row>
    <row r="37" spans="1:22" s="99" customFormat="1" ht="23.1" customHeight="1">
      <c r="A37" s="1622">
        <v>30</v>
      </c>
      <c r="B37" s="61" t="s">
        <v>1051</v>
      </c>
      <c r="C37" s="385">
        <v>0</v>
      </c>
      <c r="D37" s="385">
        <v>0</v>
      </c>
      <c r="E37" s="385">
        <v>0</v>
      </c>
      <c r="F37" s="385">
        <v>0</v>
      </c>
      <c r="G37" s="385">
        <v>0</v>
      </c>
      <c r="H37" s="385">
        <v>0</v>
      </c>
      <c r="I37" s="385">
        <v>1321</v>
      </c>
      <c r="J37" s="385">
        <v>3440</v>
      </c>
      <c r="K37" s="385">
        <v>0</v>
      </c>
      <c r="L37" s="385">
        <v>1217</v>
      </c>
      <c r="M37" s="385">
        <v>0</v>
      </c>
      <c r="N37" s="385">
        <v>749</v>
      </c>
      <c r="O37" s="385">
        <v>411636</v>
      </c>
      <c r="P37" s="385">
        <v>13048</v>
      </c>
      <c r="Q37" s="384">
        <v>9024</v>
      </c>
      <c r="R37" s="969">
        <v>0</v>
      </c>
      <c r="S37" s="384">
        <v>0</v>
      </c>
      <c r="T37" s="384">
        <v>0</v>
      </c>
      <c r="U37" s="969">
        <v>420660</v>
      </c>
      <c r="V37" s="63">
        <v>30</v>
      </c>
    </row>
    <row r="38" spans="1:22" s="99" customFormat="1" ht="23.1" customHeight="1">
      <c r="A38" s="1550">
        <v>31</v>
      </c>
      <c r="B38" s="58" t="s">
        <v>1052</v>
      </c>
      <c r="C38" s="386">
        <v>0</v>
      </c>
      <c r="D38" s="386">
        <v>0</v>
      </c>
      <c r="E38" s="386">
        <v>0</v>
      </c>
      <c r="F38" s="386">
        <v>0</v>
      </c>
      <c r="G38" s="386">
        <v>0</v>
      </c>
      <c r="H38" s="386">
        <v>0</v>
      </c>
      <c r="I38" s="386">
        <v>1078</v>
      </c>
      <c r="J38" s="386">
        <v>3520</v>
      </c>
      <c r="K38" s="386">
        <v>0</v>
      </c>
      <c r="L38" s="386">
        <v>2108</v>
      </c>
      <c r="M38" s="386">
        <v>0</v>
      </c>
      <c r="N38" s="386">
        <v>505</v>
      </c>
      <c r="O38" s="386">
        <v>424500</v>
      </c>
      <c r="P38" s="386">
        <v>-3307</v>
      </c>
      <c r="Q38" s="386">
        <v>4</v>
      </c>
      <c r="R38" s="970">
        <v>0</v>
      </c>
      <c r="S38" s="386">
        <v>0</v>
      </c>
      <c r="T38" s="386">
        <v>0</v>
      </c>
      <c r="U38" s="970">
        <v>424504</v>
      </c>
      <c r="V38" s="67">
        <v>31</v>
      </c>
    </row>
    <row r="39" spans="1:22" s="99" customFormat="1" ht="23.1" customHeight="1">
      <c r="A39" s="1622">
        <v>32</v>
      </c>
      <c r="B39" s="61" t="s">
        <v>1053</v>
      </c>
      <c r="C39" s="384">
        <v>0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1127</v>
      </c>
      <c r="J39" s="384">
        <v>3623</v>
      </c>
      <c r="K39" s="384">
        <v>0</v>
      </c>
      <c r="L39" s="384">
        <v>1709</v>
      </c>
      <c r="M39" s="384">
        <v>0</v>
      </c>
      <c r="N39" s="384">
        <v>780</v>
      </c>
      <c r="O39" s="384">
        <v>439926</v>
      </c>
      <c r="P39" s="384">
        <v>-236</v>
      </c>
      <c r="Q39" s="384">
        <v>4496</v>
      </c>
      <c r="R39" s="969">
        <v>0</v>
      </c>
      <c r="S39" s="384">
        <v>0</v>
      </c>
      <c r="T39" s="384">
        <v>0</v>
      </c>
      <c r="U39" s="969">
        <v>444422</v>
      </c>
      <c r="V39" s="63">
        <v>32</v>
      </c>
    </row>
    <row r="40" spans="1:22" s="99" customFormat="1" ht="23.1" customHeight="1">
      <c r="A40" s="1622">
        <v>33</v>
      </c>
      <c r="B40" s="61" t="s">
        <v>1054</v>
      </c>
      <c r="C40" s="384">
        <v>0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929</v>
      </c>
      <c r="J40" s="384">
        <v>3353</v>
      </c>
      <c r="K40" s="384">
        <v>0</v>
      </c>
      <c r="L40" s="384">
        <v>1619</v>
      </c>
      <c r="M40" s="384">
        <v>0</v>
      </c>
      <c r="N40" s="384">
        <v>553</v>
      </c>
      <c r="O40" s="384">
        <v>413244</v>
      </c>
      <c r="P40" s="384">
        <v>9303</v>
      </c>
      <c r="Q40" s="384">
        <v>5947</v>
      </c>
      <c r="R40" s="969">
        <v>0</v>
      </c>
      <c r="S40" s="384">
        <v>0</v>
      </c>
      <c r="T40" s="384">
        <v>0</v>
      </c>
      <c r="U40" s="969">
        <v>419192</v>
      </c>
      <c r="V40" s="63">
        <v>33</v>
      </c>
    </row>
    <row r="41" spans="1:22" s="99" customFormat="1" ht="23.1" customHeight="1">
      <c r="A41" s="1622">
        <v>34</v>
      </c>
      <c r="B41" s="61" t="s">
        <v>1055</v>
      </c>
      <c r="C41" s="384">
        <v>0</v>
      </c>
      <c r="D41" s="384">
        <v>0</v>
      </c>
      <c r="E41" s="384">
        <v>0</v>
      </c>
      <c r="F41" s="384">
        <v>0</v>
      </c>
      <c r="G41" s="384">
        <v>0</v>
      </c>
      <c r="H41" s="384">
        <v>0</v>
      </c>
      <c r="I41" s="384">
        <v>605</v>
      </c>
      <c r="J41" s="384">
        <v>3677</v>
      </c>
      <c r="K41" s="384">
        <v>0</v>
      </c>
      <c r="L41" s="384">
        <v>1243</v>
      </c>
      <c r="M41" s="384">
        <v>0</v>
      </c>
      <c r="N41" s="384">
        <v>622</v>
      </c>
      <c r="O41" s="384">
        <v>414490</v>
      </c>
      <c r="P41" s="384">
        <v>9229</v>
      </c>
      <c r="Q41" s="384">
        <v>10203</v>
      </c>
      <c r="R41" s="969">
        <v>0</v>
      </c>
      <c r="S41" s="384">
        <v>0</v>
      </c>
      <c r="T41" s="384">
        <v>0</v>
      </c>
      <c r="U41" s="969">
        <v>424693</v>
      </c>
      <c r="V41" s="63">
        <v>34</v>
      </c>
    </row>
    <row r="42" spans="1:22" s="99" customFormat="1" ht="23.1" customHeight="1">
      <c r="A42" s="1622">
        <v>35</v>
      </c>
      <c r="B42" s="61" t="s">
        <v>1056</v>
      </c>
      <c r="C42" s="385">
        <v>0</v>
      </c>
      <c r="D42" s="385">
        <v>0</v>
      </c>
      <c r="E42" s="385">
        <v>0</v>
      </c>
      <c r="F42" s="385">
        <v>0</v>
      </c>
      <c r="G42" s="385">
        <v>0</v>
      </c>
      <c r="H42" s="385">
        <v>0</v>
      </c>
      <c r="I42" s="385">
        <v>1770</v>
      </c>
      <c r="J42" s="385">
        <v>3199</v>
      </c>
      <c r="K42" s="385">
        <v>0</v>
      </c>
      <c r="L42" s="385">
        <v>2122</v>
      </c>
      <c r="M42" s="385">
        <v>0</v>
      </c>
      <c r="N42" s="385">
        <v>446</v>
      </c>
      <c r="O42" s="385">
        <v>412254</v>
      </c>
      <c r="P42" s="385">
        <v>247</v>
      </c>
      <c r="Q42" s="384">
        <v>0</v>
      </c>
      <c r="R42" s="969">
        <v>0</v>
      </c>
      <c r="S42" s="384">
        <v>0</v>
      </c>
      <c r="T42" s="384">
        <v>0</v>
      </c>
      <c r="U42" s="969">
        <v>412254</v>
      </c>
      <c r="V42" s="63">
        <v>35</v>
      </c>
    </row>
    <row r="43" spans="1:22" s="99" customFormat="1" ht="23.1" customHeight="1">
      <c r="A43" s="1550">
        <v>36</v>
      </c>
      <c r="B43" s="58" t="s">
        <v>1057</v>
      </c>
      <c r="C43" s="386">
        <v>0</v>
      </c>
      <c r="D43" s="386">
        <v>0</v>
      </c>
      <c r="E43" s="386">
        <v>0</v>
      </c>
      <c r="F43" s="386">
        <v>0</v>
      </c>
      <c r="G43" s="386">
        <v>0</v>
      </c>
      <c r="H43" s="386">
        <v>0</v>
      </c>
      <c r="I43" s="386">
        <v>108</v>
      </c>
      <c r="J43" s="386">
        <v>1523</v>
      </c>
      <c r="K43" s="386">
        <v>0</v>
      </c>
      <c r="L43" s="386">
        <v>1548</v>
      </c>
      <c r="M43" s="386">
        <v>0</v>
      </c>
      <c r="N43" s="386">
        <v>14565</v>
      </c>
      <c r="O43" s="386">
        <v>417820</v>
      </c>
      <c r="P43" s="386">
        <v>-2179</v>
      </c>
      <c r="Q43" s="386">
        <v>23</v>
      </c>
      <c r="R43" s="970">
        <v>0</v>
      </c>
      <c r="S43" s="386">
        <v>0</v>
      </c>
      <c r="T43" s="386">
        <v>0</v>
      </c>
      <c r="U43" s="970">
        <v>417843</v>
      </c>
      <c r="V43" s="67">
        <v>36</v>
      </c>
    </row>
    <row r="44" spans="1:22" s="99" customFormat="1" ht="23.1" customHeight="1">
      <c r="A44" s="1622">
        <v>37</v>
      </c>
      <c r="B44" s="61" t="s">
        <v>1058</v>
      </c>
      <c r="C44" s="384">
        <v>0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882</v>
      </c>
      <c r="J44" s="384">
        <v>1452</v>
      </c>
      <c r="K44" s="384">
        <v>0</v>
      </c>
      <c r="L44" s="384">
        <v>2234</v>
      </c>
      <c r="M44" s="384">
        <v>0</v>
      </c>
      <c r="N44" s="384">
        <v>709</v>
      </c>
      <c r="O44" s="384">
        <v>422402</v>
      </c>
      <c r="P44" s="384">
        <v>6065</v>
      </c>
      <c r="Q44" s="384">
        <v>1858</v>
      </c>
      <c r="R44" s="969">
        <v>0</v>
      </c>
      <c r="S44" s="384">
        <v>0</v>
      </c>
      <c r="T44" s="384">
        <v>0</v>
      </c>
      <c r="U44" s="969">
        <v>424259</v>
      </c>
      <c r="V44" s="63">
        <v>37</v>
      </c>
    </row>
    <row r="45" spans="1:22" s="99" customFormat="1" ht="23.1" customHeight="1">
      <c r="A45" s="1622">
        <v>38</v>
      </c>
      <c r="B45" s="61" t="s">
        <v>1059</v>
      </c>
      <c r="C45" s="384">
        <v>0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1433</v>
      </c>
      <c r="J45" s="384">
        <v>4462</v>
      </c>
      <c r="K45" s="384">
        <v>0</v>
      </c>
      <c r="L45" s="384">
        <v>1464</v>
      </c>
      <c r="M45" s="384">
        <v>0</v>
      </c>
      <c r="N45" s="384">
        <v>1461</v>
      </c>
      <c r="O45" s="384">
        <v>446115</v>
      </c>
      <c r="P45" s="384">
        <v>1634</v>
      </c>
      <c r="Q45" s="384">
        <v>14698</v>
      </c>
      <c r="R45" s="969">
        <v>0</v>
      </c>
      <c r="S45" s="384">
        <v>0</v>
      </c>
      <c r="T45" s="384">
        <v>0</v>
      </c>
      <c r="U45" s="969">
        <v>460813</v>
      </c>
      <c r="V45" s="63">
        <v>38</v>
      </c>
    </row>
    <row r="46" spans="1:22" s="99" customFormat="1" ht="23.1" customHeight="1">
      <c r="A46" s="1622">
        <v>39</v>
      </c>
      <c r="B46" s="61" t="s">
        <v>1060</v>
      </c>
      <c r="C46" s="384">
        <v>0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1009</v>
      </c>
      <c r="J46" s="384">
        <v>4742</v>
      </c>
      <c r="K46" s="384">
        <v>0</v>
      </c>
      <c r="L46" s="384">
        <v>4348</v>
      </c>
      <c r="M46" s="384">
        <v>0</v>
      </c>
      <c r="N46" s="384">
        <v>660</v>
      </c>
      <c r="O46" s="384">
        <v>410780</v>
      </c>
      <c r="P46" s="384">
        <v>759</v>
      </c>
      <c r="Q46" s="384">
        <v>15378</v>
      </c>
      <c r="R46" s="969">
        <v>0</v>
      </c>
      <c r="S46" s="384">
        <v>0</v>
      </c>
      <c r="T46" s="384">
        <v>0</v>
      </c>
      <c r="U46" s="969">
        <v>426158</v>
      </c>
      <c r="V46" s="63">
        <v>39</v>
      </c>
    </row>
    <row r="47" spans="1:22" s="99" customFormat="1" ht="23.1" customHeight="1">
      <c r="A47" s="1622">
        <v>42</v>
      </c>
      <c r="B47" s="61" t="s">
        <v>1061</v>
      </c>
      <c r="C47" s="385">
        <v>0</v>
      </c>
      <c r="D47" s="385">
        <v>0</v>
      </c>
      <c r="E47" s="385">
        <v>0</v>
      </c>
      <c r="F47" s="385">
        <v>0</v>
      </c>
      <c r="G47" s="385">
        <v>0</v>
      </c>
      <c r="H47" s="385">
        <v>0</v>
      </c>
      <c r="I47" s="385">
        <v>1018</v>
      </c>
      <c r="J47" s="385">
        <v>4189</v>
      </c>
      <c r="K47" s="385">
        <v>0</v>
      </c>
      <c r="L47" s="385">
        <v>2493</v>
      </c>
      <c r="M47" s="385">
        <v>0</v>
      </c>
      <c r="N47" s="385">
        <v>4086</v>
      </c>
      <c r="O47" s="385">
        <v>414455</v>
      </c>
      <c r="P47" s="385">
        <v>7542</v>
      </c>
      <c r="Q47" s="384">
        <v>4879</v>
      </c>
      <c r="R47" s="969">
        <v>0</v>
      </c>
      <c r="S47" s="384">
        <v>0</v>
      </c>
      <c r="T47" s="384">
        <v>0</v>
      </c>
      <c r="U47" s="969">
        <v>419334</v>
      </c>
      <c r="V47" s="63">
        <v>42</v>
      </c>
    </row>
    <row r="48" spans="1:22" s="99" customFormat="1" ht="23.1" customHeight="1">
      <c r="A48" s="68">
        <v>43</v>
      </c>
      <c r="B48" s="58" t="s">
        <v>1062</v>
      </c>
      <c r="C48" s="386">
        <v>0</v>
      </c>
      <c r="D48" s="386">
        <v>0</v>
      </c>
      <c r="E48" s="386">
        <v>0</v>
      </c>
      <c r="F48" s="386">
        <v>0</v>
      </c>
      <c r="G48" s="386">
        <v>0</v>
      </c>
      <c r="H48" s="386">
        <v>0</v>
      </c>
      <c r="I48" s="386">
        <v>647</v>
      </c>
      <c r="J48" s="386">
        <v>3310</v>
      </c>
      <c r="K48" s="386">
        <v>0</v>
      </c>
      <c r="L48" s="386">
        <v>1649</v>
      </c>
      <c r="M48" s="386">
        <v>0</v>
      </c>
      <c r="N48" s="386">
        <v>548</v>
      </c>
      <c r="O48" s="386">
        <v>378096</v>
      </c>
      <c r="P48" s="386">
        <v>9557</v>
      </c>
      <c r="Q48" s="386">
        <v>12156</v>
      </c>
      <c r="R48" s="970">
        <v>0</v>
      </c>
      <c r="S48" s="386">
        <v>0</v>
      </c>
      <c r="T48" s="386">
        <v>0</v>
      </c>
      <c r="U48" s="970">
        <v>390251</v>
      </c>
      <c r="V48" s="69">
        <v>43</v>
      </c>
    </row>
    <row r="49" spans="1:22" s="99" customFormat="1" ht="23.1" customHeight="1">
      <c r="A49" s="1622">
        <v>44</v>
      </c>
      <c r="B49" s="61" t="s">
        <v>1063</v>
      </c>
      <c r="C49" s="384">
        <v>0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1332</v>
      </c>
      <c r="J49" s="384">
        <v>113</v>
      </c>
      <c r="K49" s="384">
        <v>0</v>
      </c>
      <c r="L49" s="384">
        <v>2968</v>
      </c>
      <c r="M49" s="384">
        <v>0</v>
      </c>
      <c r="N49" s="384">
        <v>3009</v>
      </c>
      <c r="O49" s="384">
        <v>476824</v>
      </c>
      <c r="P49" s="384">
        <v>5520</v>
      </c>
      <c r="Q49" s="384">
        <v>7418</v>
      </c>
      <c r="R49" s="969">
        <v>0</v>
      </c>
      <c r="S49" s="384">
        <v>0</v>
      </c>
      <c r="T49" s="384">
        <v>0</v>
      </c>
      <c r="U49" s="969">
        <v>484242</v>
      </c>
      <c r="V49" s="63">
        <v>44</v>
      </c>
    </row>
    <row r="50" spans="1:22" s="99" customFormat="1" ht="23.1" customHeight="1">
      <c r="A50" s="1622">
        <v>45</v>
      </c>
      <c r="B50" s="61" t="s">
        <v>1064</v>
      </c>
      <c r="C50" s="384">
        <v>0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846</v>
      </c>
      <c r="J50" s="384">
        <v>2630</v>
      </c>
      <c r="K50" s="384">
        <v>0</v>
      </c>
      <c r="L50" s="384">
        <v>2693</v>
      </c>
      <c r="M50" s="384">
        <v>0</v>
      </c>
      <c r="N50" s="384">
        <v>331</v>
      </c>
      <c r="O50" s="384">
        <v>445056</v>
      </c>
      <c r="P50" s="384">
        <v>-1261</v>
      </c>
      <c r="Q50" s="384">
        <v>3943</v>
      </c>
      <c r="R50" s="969">
        <v>0</v>
      </c>
      <c r="S50" s="384">
        <v>0</v>
      </c>
      <c r="T50" s="384">
        <v>0</v>
      </c>
      <c r="U50" s="969">
        <v>448999</v>
      </c>
      <c r="V50" s="63">
        <v>45</v>
      </c>
    </row>
    <row r="51" spans="1:22" s="99" customFormat="1" ht="23.1" customHeight="1">
      <c r="A51" s="1622">
        <v>46</v>
      </c>
      <c r="B51" s="61" t="s">
        <v>1065</v>
      </c>
      <c r="C51" s="384">
        <v>0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49</v>
      </c>
      <c r="J51" s="384">
        <v>4202</v>
      </c>
      <c r="K51" s="384">
        <v>0</v>
      </c>
      <c r="L51" s="384">
        <v>1709</v>
      </c>
      <c r="M51" s="384">
        <v>0</v>
      </c>
      <c r="N51" s="384">
        <v>809</v>
      </c>
      <c r="O51" s="384">
        <v>385988</v>
      </c>
      <c r="P51" s="384">
        <v>681</v>
      </c>
      <c r="Q51" s="384">
        <v>6764</v>
      </c>
      <c r="R51" s="969">
        <v>0</v>
      </c>
      <c r="S51" s="384">
        <v>0</v>
      </c>
      <c r="T51" s="384">
        <v>0</v>
      </c>
      <c r="U51" s="969">
        <v>392752</v>
      </c>
      <c r="V51" s="63">
        <v>46</v>
      </c>
    </row>
    <row r="52" spans="1:22" s="99" customFormat="1" ht="23.1" customHeight="1">
      <c r="A52" s="1622">
        <v>47</v>
      </c>
      <c r="B52" s="61" t="s">
        <v>1066</v>
      </c>
      <c r="C52" s="385">
        <v>0</v>
      </c>
      <c r="D52" s="385">
        <v>0</v>
      </c>
      <c r="E52" s="385">
        <v>0</v>
      </c>
      <c r="F52" s="385">
        <v>0</v>
      </c>
      <c r="G52" s="385">
        <v>0</v>
      </c>
      <c r="H52" s="385">
        <v>0</v>
      </c>
      <c r="I52" s="385">
        <v>1105</v>
      </c>
      <c r="J52" s="385">
        <v>3022</v>
      </c>
      <c r="K52" s="385">
        <v>0</v>
      </c>
      <c r="L52" s="385">
        <v>1770</v>
      </c>
      <c r="M52" s="385">
        <v>0</v>
      </c>
      <c r="N52" s="385">
        <v>2302</v>
      </c>
      <c r="O52" s="385">
        <v>436544</v>
      </c>
      <c r="P52" s="385">
        <v>617</v>
      </c>
      <c r="Q52" s="384">
        <v>0</v>
      </c>
      <c r="R52" s="969">
        <v>0</v>
      </c>
      <c r="S52" s="384">
        <v>0</v>
      </c>
      <c r="T52" s="384">
        <v>0</v>
      </c>
      <c r="U52" s="969">
        <v>436544</v>
      </c>
      <c r="V52" s="63">
        <v>47</v>
      </c>
    </row>
    <row r="53" spans="1:22" s="99" customFormat="1" ht="23.1" customHeight="1">
      <c r="A53" s="1550">
        <v>49</v>
      </c>
      <c r="B53" s="58" t="s">
        <v>1067</v>
      </c>
      <c r="C53" s="386">
        <v>0</v>
      </c>
      <c r="D53" s="386">
        <v>0</v>
      </c>
      <c r="E53" s="386">
        <v>0</v>
      </c>
      <c r="F53" s="386">
        <v>0</v>
      </c>
      <c r="G53" s="386">
        <v>0</v>
      </c>
      <c r="H53" s="386">
        <v>0</v>
      </c>
      <c r="I53" s="386">
        <v>1548</v>
      </c>
      <c r="J53" s="386">
        <v>2323</v>
      </c>
      <c r="K53" s="386">
        <v>0</v>
      </c>
      <c r="L53" s="386">
        <v>4483</v>
      </c>
      <c r="M53" s="386">
        <v>0</v>
      </c>
      <c r="N53" s="386">
        <v>9194</v>
      </c>
      <c r="O53" s="386">
        <v>449293</v>
      </c>
      <c r="P53" s="386">
        <v>-750</v>
      </c>
      <c r="Q53" s="386">
        <v>2744</v>
      </c>
      <c r="R53" s="970">
        <v>0</v>
      </c>
      <c r="S53" s="386">
        <v>0</v>
      </c>
      <c r="T53" s="386">
        <v>0</v>
      </c>
      <c r="U53" s="970">
        <v>452037</v>
      </c>
      <c r="V53" s="67">
        <v>49</v>
      </c>
    </row>
    <row r="54" spans="1:22" s="99" customFormat="1" ht="23.1" customHeight="1">
      <c r="A54" s="1622">
        <v>50</v>
      </c>
      <c r="B54" s="61" t="s">
        <v>1068</v>
      </c>
      <c r="C54" s="384">
        <v>0</v>
      </c>
      <c r="D54" s="384">
        <v>0</v>
      </c>
      <c r="E54" s="384">
        <v>0</v>
      </c>
      <c r="F54" s="384">
        <v>0</v>
      </c>
      <c r="G54" s="384">
        <v>0</v>
      </c>
      <c r="H54" s="384">
        <v>0</v>
      </c>
      <c r="I54" s="384">
        <v>2869</v>
      </c>
      <c r="J54" s="384">
        <v>2960</v>
      </c>
      <c r="K54" s="384">
        <v>0</v>
      </c>
      <c r="L54" s="384">
        <v>2208</v>
      </c>
      <c r="M54" s="384">
        <v>0</v>
      </c>
      <c r="N54" s="384">
        <v>1905</v>
      </c>
      <c r="O54" s="384">
        <v>467980</v>
      </c>
      <c r="P54" s="384">
        <v>8045</v>
      </c>
      <c r="Q54" s="384">
        <v>11858</v>
      </c>
      <c r="R54" s="969">
        <v>0</v>
      </c>
      <c r="S54" s="384">
        <v>0</v>
      </c>
      <c r="T54" s="384">
        <v>0</v>
      </c>
      <c r="U54" s="969">
        <v>479838</v>
      </c>
      <c r="V54" s="63">
        <v>50</v>
      </c>
    </row>
    <row r="55" spans="1:22" s="99" customFormat="1" ht="23.1" customHeight="1">
      <c r="A55" s="1622">
        <v>51</v>
      </c>
      <c r="B55" s="61" t="s">
        <v>1069</v>
      </c>
      <c r="C55" s="384">
        <v>0</v>
      </c>
      <c r="D55" s="384">
        <v>0</v>
      </c>
      <c r="E55" s="384">
        <v>0</v>
      </c>
      <c r="F55" s="384">
        <v>0</v>
      </c>
      <c r="G55" s="384">
        <v>0</v>
      </c>
      <c r="H55" s="384">
        <v>0</v>
      </c>
      <c r="I55" s="384">
        <v>2345</v>
      </c>
      <c r="J55" s="384">
        <v>2639</v>
      </c>
      <c r="K55" s="384">
        <v>0</v>
      </c>
      <c r="L55" s="384">
        <v>4903</v>
      </c>
      <c r="M55" s="384">
        <v>0</v>
      </c>
      <c r="N55" s="384">
        <v>432</v>
      </c>
      <c r="O55" s="384">
        <v>405162</v>
      </c>
      <c r="P55" s="384">
        <v>2549</v>
      </c>
      <c r="Q55" s="384">
        <v>1353</v>
      </c>
      <c r="R55" s="969">
        <v>0</v>
      </c>
      <c r="S55" s="384">
        <v>0</v>
      </c>
      <c r="T55" s="384">
        <v>0</v>
      </c>
      <c r="U55" s="969">
        <v>406515</v>
      </c>
      <c r="V55" s="63">
        <v>51</v>
      </c>
    </row>
    <row r="56" spans="1:22" s="99" customFormat="1" ht="23.1" customHeight="1">
      <c r="A56" s="1622">
        <v>52</v>
      </c>
      <c r="B56" s="61" t="s">
        <v>1070</v>
      </c>
      <c r="C56" s="384">
        <v>0</v>
      </c>
      <c r="D56" s="384">
        <v>0</v>
      </c>
      <c r="E56" s="384">
        <v>0</v>
      </c>
      <c r="F56" s="384">
        <v>0</v>
      </c>
      <c r="G56" s="384">
        <v>0</v>
      </c>
      <c r="H56" s="384">
        <v>0</v>
      </c>
      <c r="I56" s="384">
        <v>343</v>
      </c>
      <c r="J56" s="384">
        <v>2528</v>
      </c>
      <c r="K56" s="384">
        <v>0</v>
      </c>
      <c r="L56" s="384">
        <v>1266</v>
      </c>
      <c r="M56" s="384">
        <v>0</v>
      </c>
      <c r="N56" s="384">
        <v>701</v>
      </c>
      <c r="O56" s="384">
        <v>447678</v>
      </c>
      <c r="P56" s="384">
        <v>20250</v>
      </c>
      <c r="Q56" s="384">
        <v>15823</v>
      </c>
      <c r="R56" s="969">
        <v>0</v>
      </c>
      <c r="S56" s="384">
        <v>0</v>
      </c>
      <c r="T56" s="384">
        <v>0</v>
      </c>
      <c r="U56" s="969">
        <v>463501</v>
      </c>
      <c r="V56" s="63">
        <v>52</v>
      </c>
    </row>
    <row r="57" spans="1:22" s="99" customFormat="1" ht="23.1" customHeight="1" thickBot="1">
      <c r="A57" s="1551">
        <v>54</v>
      </c>
      <c r="B57" s="78" t="s">
        <v>1071</v>
      </c>
      <c r="C57" s="392">
        <v>0</v>
      </c>
      <c r="D57" s="392">
        <v>0</v>
      </c>
      <c r="E57" s="392">
        <v>0</v>
      </c>
      <c r="F57" s="392">
        <v>0</v>
      </c>
      <c r="G57" s="392">
        <v>0</v>
      </c>
      <c r="H57" s="392">
        <v>0</v>
      </c>
      <c r="I57" s="392">
        <v>2162</v>
      </c>
      <c r="J57" s="392">
        <v>4021</v>
      </c>
      <c r="K57" s="392">
        <v>0</v>
      </c>
      <c r="L57" s="392">
        <v>2371</v>
      </c>
      <c r="M57" s="392">
        <v>0</v>
      </c>
      <c r="N57" s="392">
        <v>370</v>
      </c>
      <c r="O57" s="392">
        <v>441485</v>
      </c>
      <c r="P57" s="392">
        <v>18425</v>
      </c>
      <c r="Q57" s="392">
        <v>19436</v>
      </c>
      <c r="R57" s="971">
        <v>0</v>
      </c>
      <c r="S57" s="392">
        <v>0</v>
      </c>
      <c r="T57" s="392">
        <v>0</v>
      </c>
      <c r="U57" s="971">
        <v>460921</v>
      </c>
      <c r="V57" s="79">
        <v>54</v>
      </c>
    </row>
    <row r="58" spans="1:22" s="99" customFormat="1" ht="23.1" customHeight="1">
      <c r="A58" s="1622">
        <v>55</v>
      </c>
      <c r="B58" s="61" t="s">
        <v>1072</v>
      </c>
      <c r="C58" s="384">
        <v>0</v>
      </c>
      <c r="D58" s="384">
        <v>0</v>
      </c>
      <c r="E58" s="384">
        <v>0</v>
      </c>
      <c r="F58" s="384">
        <v>0</v>
      </c>
      <c r="G58" s="384">
        <v>0</v>
      </c>
      <c r="H58" s="384">
        <v>0</v>
      </c>
      <c r="I58" s="384">
        <v>1763</v>
      </c>
      <c r="J58" s="384">
        <v>2230</v>
      </c>
      <c r="K58" s="384">
        <v>0</v>
      </c>
      <c r="L58" s="384">
        <v>4817</v>
      </c>
      <c r="M58" s="384">
        <v>0</v>
      </c>
      <c r="N58" s="384">
        <v>452</v>
      </c>
      <c r="O58" s="384">
        <v>432911</v>
      </c>
      <c r="P58" s="384">
        <v>-1481</v>
      </c>
      <c r="Q58" s="384">
        <v>3389</v>
      </c>
      <c r="R58" s="969">
        <v>0</v>
      </c>
      <c r="S58" s="384">
        <v>0</v>
      </c>
      <c r="T58" s="384">
        <v>0</v>
      </c>
      <c r="U58" s="969">
        <v>436301</v>
      </c>
      <c r="V58" s="63">
        <v>55</v>
      </c>
    </row>
    <row r="59" spans="1:22" s="99" customFormat="1" ht="23.1" customHeight="1">
      <c r="A59" s="1622">
        <v>56</v>
      </c>
      <c r="B59" s="61" t="s">
        <v>1073</v>
      </c>
      <c r="C59" s="384">
        <v>0</v>
      </c>
      <c r="D59" s="384">
        <v>0</v>
      </c>
      <c r="E59" s="384">
        <v>0</v>
      </c>
      <c r="F59" s="384">
        <v>0</v>
      </c>
      <c r="G59" s="384">
        <v>0</v>
      </c>
      <c r="H59" s="384">
        <v>0</v>
      </c>
      <c r="I59" s="384">
        <v>2128</v>
      </c>
      <c r="J59" s="384">
        <v>2912</v>
      </c>
      <c r="K59" s="384">
        <v>0</v>
      </c>
      <c r="L59" s="384">
        <v>2778</v>
      </c>
      <c r="M59" s="384">
        <v>1082</v>
      </c>
      <c r="N59" s="384">
        <v>323</v>
      </c>
      <c r="O59" s="384">
        <v>412258</v>
      </c>
      <c r="P59" s="384">
        <v>22271</v>
      </c>
      <c r="Q59" s="384">
        <v>18497</v>
      </c>
      <c r="R59" s="969">
        <v>0</v>
      </c>
      <c r="S59" s="384">
        <v>0</v>
      </c>
      <c r="T59" s="384">
        <v>0</v>
      </c>
      <c r="U59" s="969">
        <v>430755</v>
      </c>
      <c r="V59" s="63">
        <v>56</v>
      </c>
    </row>
    <row r="60" spans="1:22" s="99" customFormat="1" ht="23.1" customHeight="1">
      <c r="A60" s="1622">
        <v>57</v>
      </c>
      <c r="B60" s="61" t="s">
        <v>1074</v>
      </c>
      <c r="C60" s="384">
        <v>0</v>
      </c>
      <c r="D60" s="384">
        <v>0</v>
      </c>
      <c r="E60" s="384">
        <v>0</v>
      </c>
      <c r="F60" s="384">
        <v>0</v>
      </c>
      <c r="G60" s="384">
        <v>0</v>
      </c>
      <c r="H60" s="384">
        <v>0</v>
      </c>
      <c r="I60" s="384">
        <v>1647</v>
      </c>
      <c r="J60" s="384">
        <v>2850</v>
      </c>
      <c r="K60" s="384">
        <v>0</v>
      </c>
      <c r="L60" s="384">
        <v>3353</v>
      </c>
      <c r="M60" s="384">
        <v>0</v>
      </c>
      <c r="N60" s="384">
        <v>295</v>
      </c>
      <c r="O60" s="384">
        <v>389987</v>
      </c>
      <c r="P60" s="384">
        <v>9452</v>
      </c>
      <c r="Q60" s="384">
        <v>4875</v>
      </c>
      <c r="R60" s="969">
        <v>0</v>
      </c>
      <c r="S60" s="384">
        <v>0</v>
      </c>
      <c r="T60" s="384">
        <v>0</v>
      </c>
      <c r="U60" s="969">
        <v>394862</v>
      </c>
      <c r="V60" s="63">
        <v>57</v>
      </c>
    </row>
    <row r="61" spans="1:22" s="99" customFormat="1" ht="23.1" customHeight="1">
      <c r="A61" s="1622">
        <v>58</v>
      </c>
      <c r="B61" s="61" t="s">
        <v>1075</v>
      </c>
      <c r="C61" s="384">
        <v>0</v>
      </c>
      <c r="D61" s="384">
        <v>0</v>
      </c>
      <c r="E61" s="384">
        <v>0</v>
      </c>
      <c r="F61" s="384">
        <v>0</v>
      </c>
      <c r="G61" s="384">
        <v>0</v>
      </c>
      <c r="H61" s="384">
        <v>0</v>
      </c>
      <c r="I61" s="384">
        <v>1564</v>
      </c>
      <c r="J61" s="384">
        <v>3590</v>
      </c>
      <c r="K61" s="384">
        <v>0</v>
      </c>
      <c r="L61" s="384">
        <v>1782</v>
      </c>
      <c r="M61" s="384">
        <v>0</v>
      </c>
      <c r="N61" s="384">
        <v>724</v>
      </c>
      <c r="O61" s="384">
        <v>426211</v>
      </c>
      <c r="P61" s="384">
        <v>5436</v>
      </c>
      <c r="Q61" s="384">
        <v>0</v>
      </c>
      <c r="R61" s="969">
        <v>0</v>
      </c>
      <c r="S61" s="384">
        <v>0</v>
      </c>
      <c r="T61" s="384">
        <v>0</v>
      </c>
      <c r="U61" s="969">
        <v>426211</v>
      </c>
      <c r="V61" s="63">
        <v>58</v>
      </c>
    </row>
    <row r="62" spans="1:22" s="99" customFormat="1" ht="23.1" customHeight="1">
      <c r="A62" s="1622">
        <v>59</v>
      </c>
      <c r="B62" s="72" t="s">
        <v>1076</v>
      </c>
      <c r="C62" s="385">
        <v>0</v>
      </c>
      <c r="D62" s="385">
        <v>0</v>
      </c>
      <c r="E62" s="385">
        <v>0</v>
      </c>
      <c r="F62" s="385">
        <v>0</v>
      </c>
      <c r="G62" s="385">
        <v>0</v>
      </c>
      <c r="H62" s="385">
        <v>0</v>
      </c>
      <c r="I62" s="385">
        <v>425</v>
      </c>
      <c r="J62" s="385">
        <v>3864</v>
      </c>
      <c r="K62" s="385">
        <v>0</v>
      </c>
      <c r="L62" s="385">
        <v>2596</v>
      </c>
      <c r="M62" s="385">
        <v>0</v>
      </c>
      <c r="N62" s="385">
        <v>346</v>
      </c>
      <c r="O62" s="385">
        <v>394165</v>
      </c>
      <c r="P62" s="385">
        <v>22982</v>
      </c>
      <c r="Q62" s="384">
        <v>10344</v>
      </c>
      <c r="R62" s="969">
        <v>0</v>
      </c>
      <c r="S62" s="384">
        <v>0</v>
      </c>
      <c r="T62" s="384">
        <v>0</v>
      </c>
      <c r="U62" s="969">
        <v>404509</v>
      </c>
      <c r="V62" s="63">
        <v>59</v>
      </c>
    </row>
    <row r="63" spans="1:22" s="99" customFormat="1" ht="23.1" customHeight="1">
      <c r="A63" s="1550">
        <v>61</v>
      </c>
      <c r="B63" s="61" t="s">
        <v>1077</v>
      </c>
      <c r="C63" s="386">
        <v>0</v>
      </c>
      <c r="D63" s="386">
        <v>0</v>
      </c>
      <c r="E63" s="386">
        <v>0</v>
      </c>
      <c r="F63" s="386">
        <v>0</v>
      </c>
      <c r="G63" s="386">
        <v>0</v>
      </c>
      <c r="H63" s="386">
        <v>0</v>
      </c>
      <c r="I63" s="386">
        <v>2716</v>
      </c>
      <c r="J63" s="386">
        <v>1495</v>
      </c>
      <c r="K63" s="386">
        <v>5460</v>
      </c>
      <c r="L63" s="386">
        <v>1425</v>
      </c>
      <c r="M63" s="386">
        <v>2087</v>
      </c>
      <c r="N63" s="386">
        <v>357</v>
      </c>
      <c r="O63" s="386">
        <v>395373</v>
      </c>
      <c r="P63" s="386">
        <v>16065</v>
      </c>
      <c r="Q63" s="386">
        <v>9869</v>
      </c>
      <c r="R63" s="970">
        <v>0</v>
      </c>
      <c r="S63" s="386">
        <v>0</v>
      </c>
      <c r="T63" s="386">
        <v>0</v>
      </c>
      <c r="U63" s="970">
        <v>405242</v>
      </c>
      <c r="V63" s="67">
        <v>61</v>
      </c>
    </row>
    <row r="64" spans="1:22" s="99" customFormat="1" ht="23.1" customHeight="1">
      <c r="A64" s="1622">
        <v>65</v>
      </c>
      <c r="B64" s="61" t="s">
        <v>1078</v>
      </c>
      <c r="C64" s="384">
        <v>0</v>
      </c>
      <c r="D64" s="384">
        <v>0</v>
      </c>
      <c r="E64" s="384">
        <v>0</v>
      </c>
      <c r="F64" s="384">
        <v>0</v>
      </c>
      <c r="G64" s="384">
        <v>0</v>
      </c>
      <c r="H64" s="384">
        <v>0</v>
      </c>
      <c r="I64" s="384">
        <v>36</v>
      </c>
      <c r="J64" s="384">
        <v>2539</v>
      </c>
      <c r="K64" s="384">
        <v>72</v>
      </c>
      <c r="L64" s="384">
        <v>464</v>
      </c>
      <c r="M64" s="384">
        <v>0</v>
      </c>
      <c r="N64" s="384">
        <v>37</v>
      </c>
      <c r="O64" s="384">
        <v>443827</v>
      </c>
      <c r="P64" s="384">
        <v>30258</v>
      </c>
      <c r="Q64" s="384">
        <v>40804</v>
      </c>
      <c r="R64" s="969">
        <v>0</v>
      </c>
      <c r="S64" s="384">
        <v>0</v>
      </c>
      <c r="T64" s="384">
        <v>0</v>
      </c>
      <c r="U64" s="969">
        <v>484632</v>
      </c>
      <c r="V64" s="63">
        <v>65</v>
      </c>
    </row>
    <row r="65" spans="1:22" s="99" customFormat="1" ht="23.1" customHeight="1">
      <c r="A65" s="1622">
        <v>66</v>
      </c>
      <c r="B65" s="61" t="s">
        <v>1079</v>
      </c>
      <c r="C65" s="384">
        <v>0</v>
      </c>
      <c r="D65" s="384">
        <v>0</v>
      </c>
      <c r="E65" s="384">
        <v>0</v>
      </c>
      <c r="F65" s="384">
        <v>0</v>
      </c>
      <c r="G65" s="384">
        <v>0</v>
      </c>
      <c r="H65" s="384">
        <v>0</v>
      </c>
      <c r="I65" s="384">
        <v>2983</v>
      </c>
      <c r="J65" s="384">
        <v>3263</v>
      </c>
      <c r="K65" s="384">
        <v>0</v>
      </c>
      <c r="L65" s="384">
        <v>2980</v>
      </c>
      <c r="M65" s="384">
        <v>0</v>
      </c>
      <c r="N65" s="384">
        <v>604</v>
      </c>
      <c r="O65" s="384">
        <v>450981</v>
      </c>
      <c r="P65" s="384">
        <v>11233</v>
      </c>
      <c r="Q65" s="384">
        <v>5982</v>
      </c>
      <c r="R65" s="969">
        <v>0</v>
      </c>
      <c r="S65" s="384">
        <v>0</v>
      </c>
      <c r="T65" s="384">
        <v>0</v>
      </c>
      <c r="U65" s="969">
        <v>456963</v>
      </c>
      <c r="V65" s="63">
        <v>66</v>
      </c>
    </row>
    <row r="66" spans="1:22" s="99" customFormat="1" ht="23.1" customHeight="1">
      <c r="A66" s="1622">
        <v>68</v>
      </c>
      <c r="B66" s="61" t="s">
        <v>1080</v>
      </c>
      <c r="C66" s="384">
        <v>0</v>
      </c>
      <c r="D66" s="384">
        <v>0</v>
      </c>
      <c r="E66" s="384">
        <v>0</v>
      </c>
      <c r="F66" s="384">
        <v>0</v>
      </c>
      <c r="G66" s="384">
        <v>0</v>
      </c>
      <c r="H66" s="384">
        <v>0</v>
      </c>
      <c r="I66" s="384">
        <v>1208</v>
      </c>
      <c r="J66" s="384">
        <v>2539</v>
      </c>
      <c r="K66" s="384">
        <v>0</v>
      </c>
      <c r="L66" s="384">
        <v>3990</v>
      </c>
      <c r="M66" s="384">
        <v>0</v>
      </c>
      <c r="N66" s="384">
        <v>456</v>
      </c>
      <c r="O66" s="384">
        <v>443545</v>
      </c>
      <c r="P66" s="384">
        <v>395</v>
      </c>
      <c r="Q66" s="384">
        <v>3481</v>
      </c>
      <c r="R66" s="969">
        <v>0</v>
      </c>
      <c r="S66" s="384">
        <v>0</v>
      </c>
      <c r="T66" s="384">
        <v>0</v>
      </c>
      <c r="U66" s="969">
        <v>447025</v>
      </c>
      <c r="V66" s="63">
        <v>68</v>
      </c>
    </row>
    <row r="67" spans="1:22" s="99" customFormat="1" ht="23.1" customHeight="1">
      <c r="A67" s="1623">
        <v>70</v>
      </c>
      <c r="B67" s="72" t="s">
        <v>1081</v>
      </c>
      <c r="C67" s="385">
        <v>0</v>
      </c>
      <c r="D67" s="385">
        <v>0</v>
      </c>
      <c r="E67" s="385">
        <v>0</v>
      </c>
      <c r="F67" s="385">
        <v>0</v>
      </c>
      <c r="G67" s="385">
        <v>0</v>
      </c>
      <c r="H67" s="385">
        <v>0</v>
      </c>
      <c r="I67" s="385">
        <v>1954</v>
      </c>
      <c r="J67" s="385">
        <v>2804</v>
      </c>
      <c r="K67" s="385">
        <v>0</v>
      </c>
      <c r="L67" s="385">
        <v>1999</v>
      </c>
      <c r="M67" s="385">
        <v>0</v>
      </c>
      <c r="N67" s="385">
        <v>9121</v>
      </c>
      <c r="O67" s="385">
        <v>417098</v>
      </c>
      <c r="P67" s="385">
        <v>-2123</v>
      </c>
      <c r="Q67" s="385">
        <v>0</v>
      </c>
      <c r="R67" s="972">
        <v>0</v>
      </c>
      <c r="S67" s="385">
        <v>0</v>
      </c>
      <c r="T67" s="385">
        <v>0</v>
      </c>
      <c r="U67" s="972">
        <v>417098</v>
      </c>
      <c r="V67" s="73">
        <v>70</v>
      </c>
    </row>
    <row r="68" spans="1:22" s="111" customFormat="1" ht="23.1" customHeight="1">
      <c r="A68" s="74">
        <v>78</v>
      </c>
      <c r="B68" s="61" t="s">
        <v>1082</v>
      </c>
      <c r="C68" s="386">
        <v>0</v>
      </c>
      <c r="D68" s="386">
        <v>0</v>
      </c>
      <c r="E68" s="386">
        <v>0</v>
      </c>
      <c r="F68" s="386">
        <v>0</v>
      </c>
      <c r="G68" s="386">
        <v>0</v>
      </c>
      <c r="H68" s="386">
        <v>0</v>
      </c>
      <c r="I68" s="386">
        <v>2469</v>
      </c>
      <c r="J68" s="386">
        <v>3065</v>
      </c>
      <c r="K68" s="386">
        <v>0</v>
      </c>
      <c r="L68" s="386">
        <v>2051</v>
      </c>
      <c r="M68" s="386">
        <v>0</v>
      </c>
      <c r="N68" s="386">
        <v>1225</v>
      </c>
      <c r="O68" s="386">
        <v>431520</v>
      </c>
      <c r="P68" s="386">
        <v>13051</v>
      </c>
      <c r="Q68" s="384">
        <v>0</v>
      </c>
      <c r="R68" s="969">
        <v>2057</v>
      </c>
      <c r="S68" s="384">
        <v>0</v>
      </c>
      <c r="T68" s="384">
        <v>0</v>
      </c>
      <c r="U68" s="969">
        <v>433577</v>
      </c>
      <c r="V68" s="75">
        <v>78</v>
      </c>
    </row>
    <row r="69" spans="1:22" s="111" customFormat="1" ht="23.1" customHeight="1">
      <c r="A69" s="1622">
        <v>84</v>
      </c>
      <c r="B69" s="61" t="s">
        <v>1083</v>
      </c>
      <c r="C69" s="384">
        <v>0</v>
      </c>
      <c r="D69" s="384">
        <v>0</v>
      </c>
      <c r="E69" s="384">
        <v>0</v>
      </c>
      <c r="F69" s="384">
        <v>0</v>
      </c>
      <c r="G69" s="384">
        <v>0</v>
      </c>
      <c r="H69" s="384">
        <v>0</v>
      </c>
      <c r="I69" s="384">
        <v>3425</v>
      </c>
      <c r="J69" s="384">
        <v>3701</v>
      </c>
      <c r="K69" s="384">
        <v>0</v>
      </c>
      <c r="L69" s="384">
        <v>3367</v>
      </c>
      <c r="M69" s="384">
        <v>0</v>
      </c>
      <c r="N69" s="384">
        <v>12852</v>
      </c>
      <c r="O69" s="384">
        <v>450156</v>
      </c>
      <c r="P69" s="384">
        <v>-342</v>
      </c>
      <c r="Q69" s="384">
        <v>0</v>
      </c>
      <c r="R69" s="969">
        <v>0</v>
      </c>
      <c r="S69" s="384">
        <v>0</v>
      </c>
      <c r="T69" s="384">
        <v>0</v>
      </c>
      <c r="U69" s="969">
        <v>450156</v>
      </c>
      <c r="V69" s="63">
        <v>84</v>
      </c>
    </row>
    <row r="70" spans="1:22" s="111" customFormat="1" ht="23.1" customHeight="1">
      <c r="A70" s="1622">
        <v>85</v>
      </c>
      <c r="B70" s="61" t="s">
        <v>1084</v>
      </c>
      <c r="C70" s="384">
        <v>0</v>
      </c>
      <c r="D70" s="384">
        <v>0</v>
      </c>
      <c r="E70" s="384">
        <v>0</v>
      </c>
      <c r="F70" s="384">
        <v>0</v>
      </c>
      <c r="G70" s="384">
        <v>0</v>
      </c>
      <c r="H70" s="384">
        <v>0</v>
      </c>
      <c r="I70" s="384">
        <v>1769</v>
      </c>
      <c r="J70" s="384">
        <v>3926</v>
      </c>
      <c r="K70" s="384">
        <v>0</v>
      </c>
      <c r="L70" s="384">
        <v>3083</v>
      </c>
      <c r="M70" s="384">
        <v>0</v>
      </c>
      <c r="N70" s="384">
        <v>573</v>
      </c>
      <c r="O70" s="384">
        <v>425528</v>
      </c>
      <c r="P70" s="384">
        <v>11221</v>
      </c>
      <c r="Q70" s="384">
        <v>15556</v>
      </c>
      <c r="R70" s="969">
        <v>0</v>
      </c>
      <c r="S70" s="384">
        <v>0</v>
      </c>
      <c r="T70" s="384">
        <v>0</v>
      </c>
      <c r="U70" s="969">
        <v>441084</v>
      </c>
      <c r="V70" s="63">
        <v>85</v>
      </c>
    </row>
    <row r="71" spans="1:22" s="111" customFormat="1" ht="23.1" customHeight="1">
      <c r="A71" s="1622">
        <v>89</v>
      </c>
      <c r="B71" s="61" t="s">
        <v>1085</v>
      </c>
      <c r="C71" s="384">
        <v>0</v>
      </c>
      <c r="D71" s="384">
        <v>0</v>
      </c>
      <c r="E71" s="384">
        <v>0</v>
      </c>
      <c r="F71" s="384">
        <v>0</v>
      </c>
      <c r="G71" s="384">
        <v>0</v>
      </c>
      <c r="H71" s="384">
        <v>0</v>
      </c>
      <c r="I71" s="384">
        <v>1033</v>
      </c>
      <c r="J71" s="384">
        <v>2920</v>
      </c>
      <c r="K71" s="384">
        <v>0</v>
      </c>
      <c r="L71" s="384">
        <v>2701</v>
      </c>
      <c r="M71" s="384">
        <v>0</v>
      </c>
      <c r="N71" s="384">
        <v>749</v>
      </c>
      <c r="O71" s="384">
        <v>434081</v>
      </c>
      <c r="P71" s="384">
        <v>-5722</v>
      </c>
      <c r="Q71" s="384">
        <v>4214</v>
      </c>
      <c r="R71" s="969">
        <v>0</v>
      </c>
      <c r="S71" s="384">
        <v>0</v>
      </c>
      <c r="T71" s="384">
        <v>0</v>
      </c>
      <c r="U71" s="969">
        <v>438295</v>
      </c>
      <c r="V71" s="63">
        <v>89</v>
      </c>
    </row>
    <row r="72" spans="1:22" s="111" customFormat="1" ht="23.1" customHeight="1">
      <c r="A72" s="1623">
        <v>90</v>
      </c>
      <c r="B72" s="72" t="s">
        <v>1086</v>
      </c>
      <c r="C72" s="385">
        <v>0</v>
      </c>
      <c r="D72" s="385">
        <v>0</v>
      </c>
      <c r="E72" s="385">
        <v>0</v>
      </c>
      <c r="F72" s="385">
        <v>0</v>
      </c>
      <c r="G72" s="385">
        <v>0</v>
      </c>
      <c r="H72" s="385">
        <v>0</v>
      </c>
      <c r="I72" s="385">
        <v>2261</v>
      </c>
      <c r="J72" s="385">
        <v>2274</v>
      </c>
      <c r="K72" s="385">
        <v>0</v>
      </c>
      <c r="L72" s="385">
        <v>2579</v>
      </c>
      <c r="M72" s="385">
        <v>0</v>
      </c>
      <c r="N72" s="385">
        <v>1588</v>
      </c>
      <c r="O72" s="385">
        <v>418070</v>
      </c>
      <c r="P72" s="385">
        <v>-681</v>
      </c>
      <c r="Q72" s="385">
        <v>4834</v>
      </c>
      <c r="R72" s="972">
        <v>0</v>
      </c>
      <c r="S72" s="385">
        <v>0</v>
      </c>
      <c r="T72" s="385">
        <v>0</v>
      </c>
      <c r="U72" s="972">
        <v>422904</v>
      </c>
      <c r="V72" s="73">
        <v>90</v>
      </c>
    </row>
    <row r="73" spans="1:22" s="6" customFormat="1" ht="23.1" customHeight="1">
      <c r="A73" s="60">
        <v>91</v>
      </c>
      <c r="B73" s="93" t="s">
        <v>1087</v>
      </c>
      <c r="C73" s="388">
        <v>0</v>
      </c>
      <c r="D73" s="384">
        <v>0</v>
      </c>
      <c r="E73" s="384">
        <v>0</v>
      </c>
      <c r="F73" s="388">
        <v>0</v>
      </c>
      <c r="G73" s="388">
        <v>0</v>
      </c>
      <c r="H73" s="384">
        <v>0</v>
      </c>
      <c r="I73" s="384">
        <v>1013</v>
      </c>
      <c r="J73" s="384">
        <v>2529</v>
      </c>
      <c r="K73" s="384">
        <v>0</v>
      </c>
      <c r="L73" s="384">
        <v>3101</v>
      </c>
      <c r="M73" s="384">
        <v>0</v>
      </c>
      <c r="N73" s="384">
        <v>5810</v>
      </c>
      <c r="O73" s="384">
        <v>451504</v>
      </c>
      <c r="P73" s="384">
        <v>8650</v>
      </c>
      <c r="Q73" s="384">
        <v>3321</v>
      </c>
      <c r="R73" s="400">
        <v>0</v>
      </c>
      <c r="S73" s="384">
        <v>0</v>
      </c>
      <c r="T73" s="388">
        <v>0</v>
      </c>
      <c r="U73" s="966">
        <v>454825</v>
      </c>
      <c r="V73" s="55">
        <v>91</v>
      </c>
    </row>
    <row r="74" spans="1:22" s="6" customFormat="1" ht="23.1" customHeight="1">
      <c r="A74" s="60">
        <v>92</v>
      </c>
      <c r="B74" s="93" t="s">
        <v>1088</v>
      </c>
      <c r="C74" s="388">
        <v>0</v>
      </c>
      <c r="D74" s="384">
        <v>0</v>
      </c>
      <c r="E74" s="384">
        <v>0</v>
      </c>
      <c r="F74" s="388">
        <v>0</v>
      </c>
      <c r="G74" s="388">
        <v>0</v>
      </c>
      <c r="H74" s="384">
        <v>0</v>
      </c>
      <c r="I74" s="384">
        <v>7</v>
      </c>
      <c r="J74" s="384">
        <v>3121</v>
      </c>
      <c r="K74" s="384">
        <v>0</v>
      </c>
      <c r="L74" s="384">
        <v>2182</v>
      </c>
      <c r="M74" s="384">
        <v>0</v>
      </c>
      <c r="N74" s="384">
        <v>1516</v>
      </c>
      <c r="O74" s="384">
        <v>436553</v>
      </c>
      <c r="P74" s="384">
        <v>10858</v>
      </c>
      <c r="Q74" s="384">
        <v>6224</v>
      </c>
      <c r="R74" s="400">
        <v>0</v>
      </c>
      <c r="S74" s="384">
        <v>0</v>
      </c>
      <c r="T74" s="388">
        <v>0</v>
      </c>
      <c r="U74" s="966">
        <v>442777</v>
      </c>
      <c r="V74" s="55">
        <v>92</v>
      </c>
    </row>
    <row r="75" spans="1:22" s="6" customFormat="1" ht="23.1" customHeight="1">
      <c r="A75" s="60">
        <v>94</v>
      </c>
      <c r="B75" s="93" t="s">
        <v>1089</v>
      </c>
      <c r="C75" s="388">
        <v>0</v>
      </c>
      <c r="D75" s="384">
        <v>0</v>
      </c>
      <c r="E75" s="917">
        <v>0</v>
      </c>
      <c r="F75" s="388">
        <v>0</v>
      </c>
      <c r="G75" s="388">
        <v>0</v>
      </c>
      <c r="H75" s="973">
        <v>0</v>
      </c>
      <c r="I75" s="973">
        <v>252</v>
      </c>
      <c r="J75" s="384">
        <v>3446</v>
      </c>
      <c r="K75" s="384">
        <v>0</v>
      </c>
      <c r="L75" s="384">
        <v>2485</v>
      </c>
      <c r="M75" s="384">
        <v>0</v>
      </c>
      <c r="N75" s="384">
        <v>863</v>
      </c>
      <c r="O75" s="384">
        <v>413587</v>
      </c>
      <c r="P75" s="384">
        <v>1235</v>
      </c>
      <c r="Q75" s="917">
        <v>459</v>
      </c>
      <c r="R75" s="1638">
        <v>0</v>
      </c>
      <c r="S75" s="917">
        <v>0</v>
      </c>
      <c r="T75" s="388">
        <v>0</v>
      </c>
      <c r="U75" s="966">
        <v>414046</v>
      </c>
      <c r="V75" s="55">
        <v>94</v>
      </c>
    </row>
    <row r="76" spans="1:22" s="6" customFormat="1" ht="23.1" customHeight="1">
      <c r="A76" s="60">
        <v>301</v>
      </c>
      <c r="B76" s="93" t="s">
        <v>1090</v>
      </c>
      <c r="C76" s="384">
        <v>211917</v>
      </c>
      <c r="D76" s="384">
        <v>33</v>
      </c>
      <c r="E76" s="384">
        <v>211950</v>
      </c>
      <c r="F76" s="388">
        <v>0</v>
      </c>
      <c r="G76" s="388">
        <v>36945</v>
      </c>
      <c r="H76" s="419">
        <v>7735</v>
      </c>
      <c r="I76" s="419">
        <v>1601</v>
      </c>
      <c r="J76" s="384">
        <v>1895</v>
      </c>
      <c r="K76" s="384">
        <v>0</v>
      </c>
      <c r="L76" s="384">
        <v>0</v>
      </c>
      <c r="M76" s="384">
        <v>0</v>
      </c>
      <c r="N76" s="384">
        <v>1323</v>
      </c>
      <c r="O76" s="384">
        <v>285226</v>
      </c>
      <c r="P76" s="384">
        <v>-8886</v>
      </c>
      <c r="Q76" s="384">
        <v>494</v>
      </c>
      <c r="R76" s="400">
        <v>0</v>
      </c>
      <c r="S76" s="384">
        <v>0</v>
      </c>
      <c r="T76" s="388">
        <v>0</v>
      </c>
      <c r="U76" s="966">
        <v>285720</v>
      </c>
      <c r="V76" s="55">
        <v>301</v>
      </c>
    </row>
    <row r="77" spans="1:22" s="6" customFormat="1" ht="23.1" customHeight="1">
      <c r="A77" s="60">
        <v>302</v>
      </c>
      <c r="B77" s="93" t="s">
        <v>1091</v>
      </c>
      <c r="C77" s="385">
        <v>268633</v>
      </c>
      <c r="D77" s="385">
        <v>35</v>
      </c>
      <c r="E77" s="385">
        <v>268668</v>
      </c>
      <c r="F77" s="404">
        <v>0</v>
      </c>
      <c r="G77" s="404">
        <v>29055</v>
      </c>
      <c r="H77" s="385">
        <v>7146</v>
      </c>
      <c r="I77" s="385">
        <v>4820</v>
      </c>
      <c r="J77" s="385">
        <v>484</v>
      </c>
      <c r="K77" s="385">
        <v>0</v>
      </c>
      <c r="L77" s="385">
        <v>0</v>
      </c>
      <c r="M77" s="385">
        <v>0</v>
      </c>
      <c r="N77" s="385">
        <v>6186</v>
      </c>
      <c r="O77" s="385">
        <v>276334</v>
      </c>
      <c r="P77" s="385">
        <v>23670</v>
      </c>
      <c r="Q77" s="385">
        <v>319</v>
      </c>
      <c r="R77" s="906">
        <v>0</v>
      </c>
      <c r="S77" s="384">
        <v>0</v>
      </c>
      <c r="T77" s="388">
        <v>0</v>
      </c>
      <c r="U77" s="966">
        <v>276653</v>
      </c>
      <c r="V77" s="55">
        <v>302</v>
      </c>
    </row>
    <row r="78" spans="1:22" s="6" customFormat="1" ht="23.1" customHeight="1">
      <c r="A78" s="57">
        <v>303</v>
      </c>
      <c r="B78" s="92" t="s">
        <v>1092</v>
      </c>
      <c r="C78" s="396">
        <v>162499</v>
      </c>
      <c r="D78" s="396">
        <v>29</v>
      </c>
      <c r="E78" s="396">
        <v>162528</v>
      </c>
      <c r="F78" s="396">
        <v>0</v>
      </c>
      <c r="G78" s="396">
        <v>33965</v>
      </c>
      <c r="H78" s="396">
        <v>5104</v>
      </c>
      <c r="I78" s="396">
        <v>2559</v>
      </c>
      <c r="J78" s="396">
        <v>4221</v>
      </c>
      <c r="K78" s="396">
        <v>0</v>
      </c>
      <c r="L78" s="396">
        <v>0</v>
      </c>
      <c r="M78" s="396">
        <v>0</v>
      </c>
      <c r="N78" s="396">
        <v>6946</v>
      </c>
      <c r="O78" s="396">
        <v>285193</v>
      </c>
      <c r="P78" s="396">
        <v>27994</v>
      </c>
      <c r="Q78" s="396">
        <v>0</v>
      </c>
      <c r="R78" s="968">
        <v>0</v>
      </c>
      <c r="S78" s="396">
        <v>0</v>
      </c>
      <c r="T78" s="396">
        <v>0</v>
      </c>
      <c r="U78" s="968">
        <v>285193</v>
      </c>
      <c r="V78" s="59">
        <v>303</v>
      </c>
    </row>
    <row r="79" spans="1:22" s="6" customFormat="1" ht="23.1" customHeight="1">
      <c r="A79" s="60">
        <v>304</v>
      </c>
      <c r="B79" s="93" t="s">
        <v>1093</v>
      </c>
      <c r="C79" s="388">
        <v>11349</v>
      </c>
      <c r="D79" s="388">
        <v>21</v>
      </c>
      <c r="E79" s="388">
        <v>11370</v>
      </c>
      <c r="F79" s="388">
        <v>0</v>
      </c>
      <c r="G79" s="388">
        <v>32849</v>
      </c>
      <c r="H79" s="388">
        <v>8399</v>
      </c>
      <c r="I79" s="388">
        <v>13082</v>
      </c>
      <c r="J79" s="388">
        <v>691</v>
      </c>
      <c r="K79" s="388">
        <v>0</v>
      </c>
      <c r="L79" s="388">
        <v>0</v>
      </c>
      <c r="M79" s="388">
        <v>0</v>
      </c>
      <c r="N79" s="388">
        <v>5091</v>
      </c>
      <c r="O79" s="388">
        <v>296831</v>
      </c>
      <c r="P79" s="388">
        <v>6221</v>
      </c>
      <c r="Q79" s="388">
        <v>1582</v>
      </c>
      <c r="R79" s="966">
        <v>0</v>
      </c>
      <c r="S79" s="388">
        <v>0</v>
      </c>
      <c r="T79" s="388">
        <v>0</v>
      </c>
      <c r="U79" s="966">
        <v>298413</v>
      </c>
      <c r="V79" s="55">
        <v>304</v>
      </c>
    </row>
    <row r="80" spans="1:22" s="6" customFormat="1" ht="23.1" customHeight="1">
      <c r="A80" s="60">
        <v>305</v>
      </c>
      <c r="B80" s="93" t="s">
        <v>1094</v>
      </c>
      <c r="C80" s="388">
        <v>139981</v>
      </c>
      <c r="D80" s="388">
        <v>27</v>
      </c>
      <c r="E80" s="388">
        <v>140008</v>
      </c>
      <c r="F80" s="388">
        <v>0</v>
      </c>
      <c r="G80" s="388">
        <v>29858</v>
      </c>
      <c r="H80" s="388">
        <v>5169</v>
      </c>
      <c r="I80" s="388">
        <v>1511</v>
      </c>
      <c r="J80" s="384">
        <v>3416</v>
      </c>
      <c r="K80" s="384">
        <v>0</v>
      </c>
      <c r="L80" s="384">
        <v>0</v>
      </c>
      <c r="M80" s="388">
        <v>0</v>
      </c>
      <c r="N80" s="388">
        <v>6727</v>
      </c>
      <c r="O80" s="388">
        <v>280944</v>
      </c>
      <c r="P80" s="388">
        <v>9268</v>
      </c>
      <c r="Q80" s="388">
        <v>1</v>
      </c>
      <c r="R80" s="966">
        <v>0</v>
      </c>
      <c r="S80" s="388">
        <v>0</v>
      </c>
      <c r="T80" s="388">
        <v>0</v>
      </c>
      <c r="U80" s="966">
        <v>280944</v>
      </c>
      <c r="V80" s="55">
        <v>305</v>
      </c>
    </row>
    <row r="81" spans="1:22" s="99" customFormat="1" ht="23.1" customHeight="1">
      <c r="A81" s="1622">
        <v>306</v>
      </c>
      <c r="B81" s="61" t="s">
        <v>1095</v>
      </c>
      <c r="C81" s="384">
        <v>180870</v>
      </c>
      <c r="D81" s="384">
        <v>28</v>
      </c>
      <c r="E81" s="384">
        <v>180898</v>
      </c>
      <c r="F81" s="384">
        <v>0</v>
      </c>
      <c r="G81" s="384">
        <v>25065</v>
      </c>
      <c r="H81" s="384">
        <v>6811</v>
      </c>
      <c r="I81" s="384">
        <v>5127</v>
      </c>
      <c r="J81" s="384">
        <v>2055</v>
      </c>
      <c r="K81" s="384">
        <v>1</v>
      </c>
      <c r="L81" s="384">
        <v>0</v>
      </c>
      <c r="M81" s="384">
        <v>0</v>
      </c>
      <c r="N81" s="384">
        <v>4673</v>
      </c>
      <c r="O81" s="384">
        <v>291566</v>
      </c>
      <c r="P81" s="384">
        <v>-17942</v>
      </c>
      <c r="Q81" s="384">
        <v>7120</v>
      </c>
      <c r="R81" s="969">
        <v>0</v>
      </c>
      <c r="S81" s="384">
        <v>0</v>
      </c>
      <c r="T81" s="384">
        <v>0</v>
      </c>
      <c r="U81" s="969">
        <v>298685</v>
      </c>
      <c r="V81" s="63">
        <v>306</v>
      </c>
    </row>
    <row r="82" spans="1:22" s="99" customFormat="1" ht="23.1" customHeight="1">
      <c r="A82" s="1622"/>
      <c r="B82" s="61"/>
      <c r="C82" s="385"/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4"/>
      <c r="R82" s="969"/>
      <c r="S82" s="384"/>
      <c r="T82" s="384"/>
      <c r="U82" s="969"/>
      <c r="V82" s="63"/>
    </row>
    <row r="83" spans="1:22" s="99" customFormat="1" ht="23.1" customHeight="1">
      <c r="A83" s="1550"/>
      <c r="B83" s="58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970"/>
      <c r="S83" s="386"/>
      <c r="T83" s="386"/>
      <c r="U83" s="970"/>
      <c r="V83" s="67"/>
    </row>
    <row r="84" spans="1:22" s="99" customFormat="1" ht="23.1" customHeight="1">
      <c r="A84" s="1622"/>
      <c r="B84" s="61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969"/>
      <c r="S84" s="384"/>
      <c r="T84" s="384"/>
      <c r="U84" s="969"/>
      <c r="V84" s="63"/>
    </row>
    <row r="85" spans="1:22" s="99" customFormat="1" ht="23.1" customHeight="1">
      <c r="A85" s="1622"/>
      <c r="B85" s="61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969"/>
      <c r="S85" s="384"/>
      <c r="T85" s="384"/>
      <c r="U85" s="969"/>
      <c r="V85" s="63"/>
    </row>
    <row r="86" spans="1:22" s="99" customFormat="1" ht="23.1" customHeight="1">
      <c r="A86" s="1622"/>
      <c r="B86" s="61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969"/>
      <c r="S86" s="384"/>
      <c r="T86" s="384"/>
      <c r="U86" s="969"/>
      <c r="V86" s="63"/>
    </row>
    <row r="87" spans="1:22" s="99" customFormat="1" ht="23.1" customHeight="1">
      <c r="A87" s="1622"/>
      <c r="B87" s="61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4"/>
      <c r="R87" s="969"/>
      <c r="S87" s="384"/>
      <c r="T87" s="384"/>
      <c r="U87" s="969"/>
      <c r="V87" s="63"/>
    </row>
    <row r="88" spans="1:22" s="99" customFormat="1" ht="23.1" customHeight="1">
      <c r="A88" s="68"/>
      <c r="B88" s="58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970"/>
      <c r="S88" s="386"/>
      <c r="T88" s="386"/>
      <c r="U88" s="970"/>
      <c r="V88" s="69"/>
    </row>
    <row r="89" spans="1:22" s="99" customFormat="1" ht="23.1" customHeight="1">
      <c r="A89" s="1622"/>
      <c r="B89" s="61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969"/>
      <c r="S89" s="384"/>
      <c r="T89" s="384"/>
      <c r="U89" s="969"/>
      <c r="V89" s="63"/>
    </row>
    <row r="90" spans="1:22" s="99" customFormat="1" ht="23.1" customHeight="1">
      <c r="A90" s="1622"/>
      <c r="B90" s="61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969"/>
      <c r="S90" s="384"/>
      <c r="T90" s="384"/>
      <c r="U90" s="969"/>
      <c r="V90" s="63"/>
    </row>
    <row r="91" spans="1:22" s="99" customFormat="1" ht="23.1" customHeight="1">
      <c r="A91" s="1622"/>
      <c r="B91" s="61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969"/>
      <c r="S91" s="384"/>
      <c r="T91" s="384"/>
      <c r="U91" s="969"/>
      <c r="V91" s="63"/>
    </row>
    <row r="92" spans="1:22" s="99" customFormat="1" ht="23.1" customHeight="1">
      <c r="A92" s="1622"/>
      <c r="B92" s="61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4"/>
      <c r="R92" s="969"/>
      <c r="S92" s="384"/>
      <c r="T92" s="384"/>
      <c r="U92" s="969"/>
      <c r="V92" s="63"/>
    </row>
    <row r="93" spans="1:22" s="99" customFormat="1" ht="23.1" customHeight="1">
      <c r="A93" s="1550"/>
      <c r="B93" s="58"/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970"/>
      <c r="S93" s="386"/>
      <c r="T93" s="386"/>
      <c r="U93" s="970"/>
      <c r="V93" s="67"/>
    </row>
    <row r="94" spans="1:22" s="99" customFormat="1" ht="23.1" customHeight="1">
      <c r="A94" s="1622"/>
      <c r="B94" s="61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969"/>
      <c r="S94" s="384"/>
      <c r="T94" s="384"/>
      <c r="U94" s="969"/>
      <c r="V94" s="63"/>
    </row>
    <row r="95" spans="1:22" s="99" customFormat="1" ht="23.1" customHeight="1">
      <c r="A95" s="1622"/>
      <c r="B95" s="61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969"/>
      <c r="S95" s="384"/>
      <c r="T95" s="384"/>
      <c r="U95" s="969"/>
      <c r="V95" s="63"/>
    </row>
    <row r="96" spans="1:22" s="99" customFormat="1" ht="23.1" customHeight="1">
      <c r="A96" s="1622"/>
      <c r="B96" s="61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969"/>
      <c r="S96" s="384"/>
      <c r="T96" s="384"/>
      <c r="U96" s="969"/>
      <c r="V96" s="63"/>
    </row>
    <row r="97" spans="1:22" s="99" customFormat="1" ht="23.1" customHeight="1">
      <c r="A97" s="1622"/>
      <c r="B97" s="61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4"/>
      <c r="R97" s="969"/>
      <c r="S97" s="384"/>
      <c r="T97" s="384"/>
      <c r="U97" s="969"/>
      <c r="V97" s="63"/>
    </row>
    <row r="98" spans="1:22" s="99" customFormat="1" ht="23.1" customHeight="1">
      <c r="A98" s="1550"/>
      <c r="B98" s="58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970"/>
      <c r="S98" s="386"/>
      <c r="T98" s="386"/>
      <c r="U98" s="970"/>
      <c r="V98" s="67"/>
    </row>
    <row r="99" spans="1:22" s="99" customFormat="1" ht="23.1" customHeight="1">
      <c r="A99" s="1622"/>
      <c r="B99" s="61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969"/>
      <c r="S99" s="384"/>
      <c r="T99" s="384"/>
      <c r="U99" s="969"/>
      <c r="V99" s="63"/>
    </row>
    <row r="100" spans="1:22" s="99" customFormat="1" ht="23.1" customHeight="1">
      <c r="A100" s="1622"/>
      <c r="B100" s="61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969"/>
      <c r="S100" s="384"/>
      <c r="T100" s="384"/>
      <c r="U100" s="969"/>
      <c r="V100" s="63"/>
    </row>
    <row r="101" spans="1:22" s="99" customFormat="1" ht="23.1" customHeight="1">
      <c r="A101" s="1622"/>
      <c r="B101" s="61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969"/>
      <c r="S101" s="384"/>
      <c r="T101" s="384"/>
      <c r="U101" s="969"/>
      <c r="V101" s="63"/>
    </row>
    <row r="102" spans="1:22" s="99" customFormat="1" ht="23.1" customHeight="1">
      <c r="A102" s="1622"/>
      <c r="B102" s="61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4"/>
      <c r="R102" s="969"/>
      <c r="S102" s="384"/>
      <c r="T102" s="384"/>
      <c r="U102" s="969"/>
      <c r="V102" s="63"/>
    </row>
    <row r="103" spans="1:22" s="99" customFormat="1" ht="23.1" customHeight="1">
      <c r="A103" s="1550"/>
      <c r="B103" s="58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970"/>
      <c r="S103" s="386"/>
      <c r="T103" s="386"/>
      <c r="U103" s="970"/>
      <c r="V103" s="67"/>
    </row>
    <row r="104" spans="1:22" s="99" customFormat="1" ht="23.1" customHeight="1">
      <c r="A104" s="1622"/>
      <c r="B104" s="61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969"/>
      <c r="S104" s="384"/>
      <c r="T104" s="384"/>
      <c r="U104" s="969"/>
      <c r="V104" s="63"/>
    </row>
    <row r="105" spans="1:22" s="99" customFormat="1" ht="23.1" customHeight="1">
      <c r="A105" s="1622"/>
      <c r="B105" s="61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969"/>
      <c r="S105" s="384"/>
      <c r="T105" s="384"/>
      <c r="U105" s="969"/>
      <c r="V105" s="63"/>
    </row>
    <row r="106" spans="1:22" s="99" customFormat="1" ht="23.1" customHeight="1">
      <c r="A106" s="1622"/>
      <c r="B106" s="61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969"/>
      <c r="S106" s="384"/>
      <c r="T106" s="384"/>
      <c r="U106" s="969"/>
      <c r="V106" s="63"/>
    </row>
    <row r="107" spans="1:22" s="99" customFormat="1" ht="23.1" customHeight="1" thickBot="1">
      <c r="A107" s="1551"/>
      <c r="B107" s="78"/>
      <c r="C107" s="392"/>
      <c r="D107" s="39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971"/>
      <c r="S107" s="392"/>
      <c r="T107" s="392"/>
      <c r="U107" s="971"/>
      <c r="V107" s="79"/>
    </row>
  </sheetData>
  <mergeCells count="19">
    <mergeCell ref="C4:E4"/>
    <mergeCell ref="F4:F7"/>
    <mergeCell ref="G4:G7"/>
    <mergeCell ref="C5:C7"/>
    <mergeCell ref="D5:D7"/>
    <mergeCell ref="E5:E7"/>
    <mergeCell ref="J5:J7"/>
    <mergeCell ref="K5:K7"/>
    <mergeCell ref="H4:H7"/>
    <mergeCell ref="I4:K4"/>
    <mergeCell ref="L4:L7"/>
    <mergeCell ref="S4:S7"/>
    <mergeCell ref="T4:T7"/>
    <mergeCell ref="M4:M7"/>
    <mergeCell ref="N4:N7"/>
    <mergeCell ref="O4:O7"/>
    <mergeCell ref="P4:P7"/>
    <mergeCell ref="Q4:Q7"/>
    <mergeCell ref="R4:R7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3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2"/>
  <dimension ref="A1:M107"/>
  <sheetViews>
    <sheetView showGridLines="0" view="pageBreakPreview" zoomScale="60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9.125" style="6" customWidth="1"/>
    <col min="3" max="3" width="14.125" style="135" customWidth="1"/>
    <col min="4" max="4" width="18.375" style="135" customWidth="1"/>
    <col min="5" max="5" width="18.5" style="135" customWidth="1"/>
    <col min="6" max="10" width="14.125" style="135" customWidth="1"/>
    <col min="11" max="11" width="5.875" style="162" customWidth="1"/>
    <col min="12" max="12" width="4.25" style="136" customWidth="1"/>
    <col min="13" max="16384" width="9" style="136"/>
  </cols>
  <sheetData>
    <row r="1" spans="1:13" ht="30.95" customHeight="1">
      <c r="A1" s="4" t="s">
        <v>925</v>
      </c>
      <c r="K1" s="137"/>
    </row>
    <row r="2" spans="1:13" s="82" customFormat="1" ht="22.5" customHeight="1" thickBot="1">
      <c r="C2" s="118"/>
      <c r="D2" s="118"/>
      <c r="E2" s="118"/>
      <c r="F2" s="119"/>
      <c r="G2" s="119"/>
      <c r="H2" s="119"/>
      <c r="I2" s="119"/>
      <c r="J2" s="119" t="s">
        <v>542</v>
      </c>
      <c r="K2" s="83"/>
      <c r="L2" s="83"/>
      <c r="M2" s="83"/>
    </row>
    <row r="3" spans="1:13" s="139" customFormat="1" ht="24.95" customHeight="1">
      <c r="A3" s="13" t="s">
        <v>423</v>
      </c>
      <c r="B3" s="14"/>
      <c r="C3" s="2885" t="s">
        <v>926</v>
      </c>
      <c r="D3" s="2886"/>
      <c r="E3" s="2886"/>
      <c r="F3" s="2886"/>
      <c r="G3" s="2886"/>
      <c r="H3" s="2886"/>
      <c r="I3" s="2886"/>
      <c r="J3" s="2887"/>
      <c r="K3" s="138" t="s">
        <v>423</v>
      </c>
    </row>
    <row r="4" spans="1:13" s="139" customFormat="1" ht="24.95" customHeight="1">
      <c r="A4" s="22" t="s">
        <v>424</v>
      </c>
      <c r="B4" s="23"/>
      <c r="C4" s="2891" t="s">
        <v>123</v>
      </c>
      <c r="D4" s="2892"/>
      <c r="E4" s="2893"/>
      <c r="F4" s="2837" t="s">
        <v>269</v>
      </c>
      <c r="G4" s="2379"/>
      <c r="H4" s="1728" t="s">
        <v>872</v>
      </c>
      <c r="I4" s="1620" t="s">
        <v>927</v>
      </c>
      <c r="J4" s="2888" t="s">
        <v>957</v>
      </c>
      <c r="K4" s="144" t="s">
        <v>424</v>
      </c>
    </row>
    <row r="5" spans="1:13" s="139" customFormat="1" ht="24.95" customHeight="1">
      <c r="A5" s="22" t="s">
        <v>425</v>
      </c>
      <c r="B5" s="23" t="s">
        <v>393</v>
      </c>
      <c r="C5" s="2894"/>
      <c r="D5" s="2895"/>
      <c r="E5" s="2896"/>
      <c r="F5" s="1552"/>
      <c r="G5" s="425"/>
      <c r="H5" s="1728" t="s">
        <v>870</v>
      </c>
      <c r="I5" s="1620" t="s">
        <v>28</v>
      </c>
      <c r="J5" s="2889"/>
      <c r="K5" s="144" t="s">
        <v>425</v>
      </c>
    </row>
    <row r="6" spans="1:13" s="151" customFormat="1" ht="24.95" customHeight="1">
      <c r="A6" s="26" t="s">
        <v>426</v>
      </c>
      <c r="B6" s="27"/>
      <c r="C6" s="1554"/>
      <c r="D6" s="148" t="s">
        <v>239</v>
      </c>
      <c r="E6" s="2897" t="s">
        <v>989</v>
      </c>
      <c r="F6" s="1552" t="s">
        <v>240</v>
      </c>
      <c r="G6" s="425" t="s">
        <v>241</v>
      </c>
      <c r="H6" s="1728" t="s">
        <v>242</v>
      </c>
      <c r="I6" s="1620" t="s">
        <v>254</v>
      </c>
      <c r="J6" s="2889"/>
      <c r="K6" s="150" t="s">
        <v>426</v>
      </c>
    </row>
    <row r="7" spans="1:13" s="151" customFormat="1" ht="24.95" customHeight="1" thickBot="1">
      <c r="A7" s="45" t="s">
        <v>427</v>
      </c>
      <c r="B7" s="78"/>
      <c r="C7" s="156"/>
      <c r="D7" s="156" t="s">
        <v>243</v>
      </c>
      <c r="E7" s="2898"/>
      <c r="F7" s="1549"/>
      <c r="G7" s="426"/>
      <c r="H7" s="1727"/>
      <c r="I7" s="426"/>
      <c r="J7" s="2890"/>
      <c r="K7" s="157" t="s">
        <v>427</v>
      </c>
    </row>
    <row r="8" spans="1:13" s="108" customFormat="1" ht="30" customHeight="1">
      <c r="A8" s="13"/>
      <c r="B8" s="34" t="s">
        <v>6</v>
      </c>
      <c r="C8" s="958">
        <v>15002</v>
      </c>
      <c r="D8" s="958">
        <v>14972</v>
      </c>
      <c r="E8" s="958">
        <v>31</v>
      </c>
      <c r="F8" s="393">
        <v>4</v>
      </c>
      <c r="G8" s="964">
        <v>15</v>
      </c>
      <c r="H8" s="393">
        <v>16927</v>
      </c>
      <c r="I8" s="964">
        <v>0</v>
      </c>
      <c r="J8" s="1079">
        <v>0</v>
      </c>
      <c r="K8" s="96"/>
    </row>
    <row r="9" spans="1:13" s="108" customFormat="1" ht="30" customHeight="1">
      <c r="A9" s="22"/>
      <c r="B9" s="29" t="s">
        <v>1023</v>
      </c>
      <c r="C9" s="388">
        <v>10643</v>
      </c>
      <c r="D9" s="388">
        <v>10611</v>
      </c>
      <c r="E9" s="388">
        <v>32</v>
      </c>
      <c r="F9" s="388">
        <v>1</v>
      </c>
      <c r="G9" s="966">
        <v>16</v>
      </c>
      <c r="H9" s="388">
        <v>11883</v>
      </c>
      <c r="I9" s="966">
        <v>0</v>
      </c>
      <c r="J9" s="1048">
        <v>0</v>
      </c>
      <c r="K9" s="55"/>
    </row>
    <row r="10" spans="1:13" s="108" customFormat="1" ht="30" customHeight="1">
      <c r="A10" s="22"/>
      <c r="B10" s="29" t="s">
        <v>1024</v>
      </c>
      <c r="C10" s="388">
        <v>54739</v>
      </c>
      <c r="D10" s="388">
        <v>54719</v>
      </c>
      <c r="E10" s="388">
        <v>20</v>
      </c>
      <c r="F10" s="388">
        <v>27</v>
      </c>
      <c r="G10" s="966">
        <v>0</v>
      </c>
      <c r="H10" s="388">
        <v>62913</v>
      </c>
      <c r="I10" s="966">
        <v>0</v>
      </c>
      <c r="J10" s="1048">
        <v>0</v>
      </c>
      <c r="K10" s="55"/>
    </row>
    <row r="11" spans="1:13" s="108" customFormat="1" ht="30" customHeight="1">
      <c r="A11" s="22"/>
      <c r="B11" s="29" t="s">
        <v>1025</v>
      </c>
      <c r="C11" s="388">
        <v>10089</v>
      </c>
      <c r="D11" s="388">
        <v>10054</v>
      </c>
      <c r="E11" s="388">
        <v>35</v>
      </c>
      <c r="F11" s="388">
        <v>0</v>
      </c>
      <c r="G11" s="966">
        <v>18</v>
      </c>
      <c r="H11" s="388">
        <v>9957</v>
      </c>
      <c r="I11" s="966">
        <v>0</v>
      </c>
      <c r="J11" s="1048">
        <v>0</v>
      </c>
      <c r="K11" s="55"/>
    </row>
    <row r="12" spans="1:13" s="108" customFormat="1" ht="30" customHeight="1">
      <c r="A12" s="109"/>
      <c r="B12" s="133" t="s">
        <v>1026</v>
      </c>
      <c r="C12" s="391">
        <v>17388</v>
      </c>
      <c r="D12" s="391">
        <v>17388</v>
      </c>
      <c r="E12" s="391">
        <v>0</v>
      </c>
      <c r="F12" s="391">
        <v>13</v>
      </c>
      <c r="G12" s="967">
        <v>0</v>
      </c>
      <c r="H12" s="391">
        <v>35314</v>
      </c>
      <c r="I12" s="967">
        <v>0</v>
      </c>
      <c r="J12" s="1061">
        <v>0</v>
      </c>
      <c r="K12" s="126"/>
    </row>
    <row r="13" spans="1:13" s="6" customFormat="1" ht="23.1" customHeight="1">
      <c r="A13" s="57">
        <v>1</v>
      </c>
      <c r="B13" s="92" t="s">
        <v>1027</v>
      </c>
      <c r="C13" s="386">
        <v>12405</v>
      </c>
      <c r="D13" s="386">
        <v>12405</v>
      </c>
      <c r="E13" s="386">
        <v>0</v>
      </c>
      <c r="F13" s="396">
        <v>0</v>
      </c>
      <c r="G13" s="968">
        <v>0</v>
      </c>
      <c r="H13" s="396">
        <v>0</v>
      </c>
      <c r="I13" s="968">
        <v>0</v>
      </c>
      <c r="J13" s="1051">
        <v>0</v>
      </c>
      <c r="K13" s="59">
        <v>1</v>
      </c>
    </row>
    <row r="14" spans="1:13" s="6" customFormat="1" ht="23.1" customHeight="1">
      <c r="A14" s="60">
        <v>2</v>
      </c>
      <c r="B14" s="93" t="s">
        <v>1028</v>
      </c>
      <c r="C14" s="384">
        <v>0</v>
      </c>
      <c r="D14" s="384">
        <v>0</v>
      </c>
      <c r="E14" s="384">
        <v>0</v>
      </c>
      <c r="F14" s="388">
        <v>0</v>
      </c>
      <c r="G14" s="966">
        <v>570</v>
      </c>
      <c r="H14" s="388">
        <v>710</v>
      </c>
      <c r="I14" s="966">
        <v>0</v>
      </c>
      <c r="J14" s="1048">
        <v>0</v>
      </c>
      <c r="K14" s="55">
        <v>2</v>
      </c>
    </row>
    <row r="15" spans="1:13" s="6" customFormat="1" ht="23.1" customHeight="1">
      <c r="A15" s="60">
        <v>3</v>
      </c>
      <c r="B15" s="93" t="s">
        <v>1029</v>
      </c>
      <c r="C15" s="384">
        <v>5701</v>
      </c>
      <c r="D15" s="384">
        <v>5701</v>
      </c>
      <c r="E15" s="384">
        <v>0</v>
      </c>
      <c r="F15" s="388">
        <v>0</v>
      </c>
      <c r="G15" s="966">
        <v>0</v>
      </c>
      <c r="H15" s="388">
        <v>0</v>
      </c>
      <c r="I15" s="966">
        <v>0</v>
      </c>
      <c r="J15" s="1048">
        <v>0</v>
      </c>
      <c r="K15" s="55">
        <v>3</v>
      </c>
    </row>
    <row r="16" spans="1:13" s="6" customFormat="1" ht="23.1" customHeight="1">
      <c r="A16" s="60">
        <v>6</v>
      </c>
      <c r="B16" s="93" t="s">
        <v>1030</v>
      </c>
      <c r="C16" s="384">
        <v>10959</v>
      </c>
      <c r="D16" s="384">
        <v>10959</v>
      </c>
      <c r="E16" s="384">
        <v>0</v>
      </c>
      <c r="F16" s="384">
        <v>0</v>
      </c>
      <c r="G16" s="969">
        <v>0</v>
      </c>
      <c r="H16" s="388">
        <v>138</v>
      </c>
      <c r="I16" s="966">
        <v>0</v>
      </c>
      <c r="J16" s="1048">
        <v>0</v>
      </c>
      <c r="K16" s="55">
        <v>6</v>
      </c>
    </row>
    <row r="17" spans="1:11" s="6" customFormat="1" ht="23.1" customHeight="1">
      <c r="A17" s="60">
        <v>7</v>
      </c>
      <c r="B17" s="93" t="s">
        <v>1031</v>
      </c>
      <c r="C17" s="385">
        <v>10839</v>
      </c>
      <c r="D17" s="385">
        <v>10839</v>
      </c>
      <c r="E17" s="385">
        <v>0</v>
      </c>
      <c r="F17" s="384">
        <v>0</v>
      </c>
      <c r="G17" s="969">
        <v>0</v>
      </c>
      <c r="H17" s="388">
        <v>708</v>
      </c>
      <c r="I17" s="966">
        <v>0</v>
      </c>
      <c r="J17" s="1048">
        <v>0</v>
      </c>
      <c r="K17" s="55">
        <v>7</v>
      </c>
    </row>
    <row r="18" spans="1:11" s="6" customFormat="1" ht="23.1" customHeight="1">
      <c r="A18" s="57">
        <v>8</v>
      </c>
      <c r="B18" s="92" t="s">
        <v>1032</v>
      </c>
      <c r="C18" s="396">
        <v>8593</v>
      </c>
      <c r="D18" s="396">
        <v>8593</v>
      </c>
      <c r="E18" s="396">
        <v>0</v>
      </c>
      <c r="F18" s="386">
        <v>0</v>
      </c>
      <c r="G18" s="970">
        <v>0</v>
      </c>
      <c r="H18" s="396">
        <v>41</v>
      </c>
      <c r="I18" s="968">
        <v>0</v>
      </c>
      <c r="J18" s="1051">
        <v>0</v>
      </c>
      <c r="K18" s="59">
        <v>8</v>
      </c>
    </row>
    <row r="19" spans="1:11" s="6" customFormat="1" ht="23.1" customHeight="1">
      <c r="A19" s="60">
        <v>9</v>
      </c>
      <c r="B19" s="93" t="s">
        <v>1033</v>
      </c>
      <c r="C19" s="388">
        <v>11982</v>
      </c>
      <c r="D19" s="388">
        <v>11982</v>
      </c>
      <c r="E19" s="388">
        <v>0</v>
      </c>
      <c r="F19" s="388">
        <v>0</v>
      </c>
      <c r="G19" s="966">
        <v>0</v>
      </c>
      <c r="H19" s="388">
        <v>14486</v>
      </c>
      <c r="I19" s="966">
        <v>0</v>
      </c>
      <c r="J19" s="1048">
        <v>0</v>
      </c>
      <c r="K19" s="55">
        <v>9</v>
      </c>
    </row>
    <row r="20" spans="1:11" s="6" customFormat="1" ht="23.1" customHeight="1">
      <c r="A20" s="60">
        <v>10</v>
      </c>
      <c r="B20" s="93" t="s">
        <v>1034</v>
      </c>
      <c r="C20" s="388">
        <v>1765</v>
      </c>
      <c r="D20" s="388">
        <v>1765</v>
      </c>
      <c r="E20" s="388">
        <v>0</v>
      </c>
      <c r="F20" s="388">
        <v>0</v>
      </c>
      <c r="G20" s="966">
        <v>0</v>
      </c>
      <c r="H20" s="388">
        <v>0</v>
      </c>
      <c r="I20" s="966">
        <v>0</v>
      </c>
      <c r="J20" s="1048">
        <v>0</v>
      </c>
      <c r="K20" s="55">
        <v>10</v>
      </c>
    </row>
    <row r="21" spans="1:11" s="99" customFormat="1" ht="23.1" customHeight="1">
      <c r="A21" s="1622">
        <v>11</v>
      </c>
      <c r="B21" s="61" t="s">
        <v>1035</v>
      </c>
      <c r="C21" s="384">
        <v>9416</v>
      </c>
      <c r="D21" s="384">
        <v>9416</v>
      </c>
      <c r="E21" s="384">
        <v>0</v>
      </c>
      <c r="F21" s="384">
        <v>0</v>
      </c>
      <c r="G21" s="969">
        <v>0</v>
      </c>
      <c r="H21" s="384">
        <v>14035</v>
      </c>
      <c r="I21" s="969">
        <v>0</v>
      </c>
      <c r="J21" s="902">
        <v>0</v>
      </c>
      <c r="K21" s="63">
        <v>11</v>
      </c>
    </row>
    <row r="22" spans="1:11" s="99" customFormat="1" ht="23.1" customHeight="1">
      <c r="A22" s="1622">
        <v>12</v>
      </c>
      <c r="B22" s="61" t="s">
        <v>1036</v>
      </c>
      <c r="C22" s="385">
        <v>16562</v>
      </c>
      <c r="D22" s="385">
        <v>16562</v>
      </c>
      <c r="E22" s="385">
        <v>0</v>
      </c>
      <c r="F22" s="384">
        <v>0</v>
      </c>
      <c r="G22" s="969">
        <v>0</v>
      </c>
      <c r="H22" s="384">
        <v>83623</v>
      </c>
      <c r="I22" s="969">
        <v>0</v>
      </c>
      <c r="J22" s="902">
        <v>0</v>
      </c>
      <c r="K22" s="63">
        <v>12</v>
      </c>
    </row>
    <row r="23" spans="1:11" s="99" customFormat="1" ht="23.1" customHeight="1">
      <c r="A23" s="1550">
        <v>14</v>
      </c>
      <c r="B23" s="58" t="s">
        <v>1037</v>
      </c>
      <c r="C23" s="386">
        <v>12717</v>
      </c>
      <c r="D23" s="386">
        <v>12717</v>
      </c>
      <c r="E23" s="386">
        <v>0</v>
      </c>
      <c r="F23" s="386">
        <v>0</v>
      </c>
      <c r="G23" s="970">
        <v>0</v>
      </c>
      <c r="H23" s="386">
        <v>6690</v>
      </c>
      <c r="I23" s="970">
        <v>0</v>
      </c>
      <c r="J23" s="915">
        <v>0</v>
      </c>
      <c r="K23" s="67">
        <v>14</v>
      </c>
    </row>
    <row r="24" spans="1:11" s="99" customFormat="1" ht="23.1" customHeight="1">
      <c r="A24" s="1622">
        <v>15</v>
      </c>
      <c r="B24" s="61" t="s">
        <v>1038</v>
      </c>
      <c r="C24" s="384">
        <v>11676</v>
      </c>
      <c r="D24" s="384">
        <v>11676</v>
      </c>
      <c r="E24" s="384">
        <v>0</v>
      </c>
      <c r="F24" s="384">
        <v>0</v>
      </c>
      <c r="G24" s="969">
        <v>0</v>
      </c>
      <c r="H24" s="384">
        <v>10608</v>
      </c>
      <c r="I24" s="969">
        <v>0</v>
      </c>
      <c r="J24" s="902">
        <v>0</v>
      </c>
      <c r="K24" s="63">
        <v>15</v>
      </c>
    </row>
    <row r="25" spans="1:11" s="99" customFormat="1" ht="23.1" customHeight="1">
      <c r="A25" s="1622">
        <v>16</v>
      </c>
      <c r="B25" s="61" t="s">
        <v>1039</v>
      </c>
      <c r="C25" s="384">
        <v>37547</v>
      </c>
      <c r="D25" s="384">
        <v>33649</v>
      </c>
      <c r="E25" s="384">
        <v>3898</v>
      </c>
      <c r="F25" s="384">
        <v>0</v>
      </c>
      <c r="G25" s="969">
        <v>0</v>
      </c>
      <c r="H25" s="384">
        <v>47029</v>
      </c>
      <c r="I25" s="969">
        <v>0</v>
      </c>
      <c r="J25" s="902">
        <v>0</v>
      </c>
      <c r="K25" s="63">
        <v>16</v>
      </c>
    </row>
    <row r="26" spans="1:11" s="99" customFormat="1" ht="23.1" customHeight="1">
      <c r="A26" s="1622">
        <v>17</v>
      </c>
      <c r="B26" s="61" t="s">
        <v>1040</v>
      </c>
      <c r="C26" s="384">
        <v>12840</v>
      </c>
      <c r="D26" s="384">
        <v>12840</v>
      </c>
      <c r="E26" s="384">
        <v>0</v>
      </c>
      <c r="F26" s="384">
        <v>0</v>
      </c>
      <c r="G26" s="969">
        <v>0</v>
      </c>
      <c r="H26" s="384">
        <v>30075</v>
      </c>
      <c r="I26" s="969">
        <v>0</v>
      </c>
      <c r="J26" s="902">
        <v>0</v>
      </c>
      <c r="K26" s="63">
        <v>17</v>
      </c>
    </row>
    <row r="27" spans="1:11" s="99" customFormat="1" ht="23.1" customHeight="1">
      <c r="A27" s="1622">
        <v>18</v>
      </c>
      <c r="B27" s="61" t="s">
        <v>1041</v>
      </c>
      <c r="C27" s="385">
        <v>11721</v>
      </c>
      <c r="D27" s="385">
        <v>11721</v>
      </c>
      <c r="E27" s="385">
        <v>0</v>
      </c>
      <c r="F27" s="384">
        <v>0</v>
      </c>
      <c r="G27" s="969">
        <v>0</v>
      </c>
      <c r="H27" s="384">
        <v>613</v>
      </c>
      <c r="I27" s="969">
        <v>0</v>
      </c>
      <c r="J27" s="902">
        <v>0</v>
      </c>
      <c r="K27" s="63">
        <v>18</v>
      </c>
    </row>
    <row r="28" spans="1:11" s="99" customFormat="1" ht="23.1" customHeight="1">
      <c r="A28" s="68">
        <v>19</v>
      </c>
      <c r="B28" s="58" t="s">
        <v>1042</v>
      </c>
      <c r="C28" s="386">
        <v>10180</v>
      </c>
      <c r="D28" s="386">
        <v>10180</v>
      </c>
      <c r="E28" s="386">
        <v>0</v>
      </c>
      <c r="F28" s="386">
        <v>0</v>
      </c>
      <c r="G28" s="970">
        <v>0</v>
      </c>
      <c r="H28" s="386">
        <v>21</v>
      </c>
      <c r="I28" s="970">
        <v>0</v>
      </c>
      <c r="J28" s="915">
        <v>0</v>
      </c>
      <c r="K28" s="69">
        <v>19</v>
      </c>
    </row>
    <row r="29" spans="1:11" s="99" customFormat="1" ht="23.1" customHeight="1">
      <c r="A29" s="1622">
        <v>21</v>
      </c>
      <c r="B29" s="61" t="s">
        <v>1043</v>
      </c>
      <c r="C29" s="384">
        <v>15706</v>
      </c>
      <c r="D29" s="384">
        <v>15706</v>
      </c>
      <c r="E29" s="384">
        <v>0</v>
      </c>
      <c r="F29" s="384">
        <v>0</v>
      </c>
      <c r="G29" s="969">
        <v>0</v>
      </c>
      <c r="H29" s="384">
        <v>94</v>
      </c>
      <c r="I29" s="969">
        <v>0</v>
      </c>
      <c r="J29" s="902">
        <v>0</v>
      </c>
      <c r="K29" s="63">
        <v>21</v>
      </c>
    </row>
    <row r="30" spans="1:11" s="99" customFormat="1" ht="23.1" customHeight="1">
      <c r="A30" s="1622">
        <v>22</v>
      </c>
      <c r="B30" s="61" t="s">
        <v>1044</v>
      </c>
      <c r="C30" s="384">
        <v>11574</v>
      </c>
      <c r="D30" s="384">
        <v>11574</v>
      </c>
      <c r="E30" s="384">
        <v>0</v>
      </c>
      <c r="F30" s="384">
        <v>0</v>
      </c>
      <c r="G30" s="969">
        <v>0</v>
      </c>
      <c r="H30" s="384">
        <v>142</v>
      </c>
      <c r="I30" s="969">
        <v>0</v>
      </c>
      <c r="J30" s="902">
        <v>0</v>
      </c>
      <c r="K30" s="63">
        <v>22</v>
      </c>
    </row>
    <row r="31" spans="1:11" s="99" customFormat="1" ht="23.1" customHeight="1">
      <c r="A31" s="1622">
        <v>23</v>
      </c>
      <c r="B31" s="61" t="s">
        <v>1045</v>
      </c>
      <c r="C31" s="384">
        <v>2830</v>
      </c>
      <c r="D31" s="384">
        <v>2830</v>
      </c>
      <c r="E31" s="384">
        <v>0</v>
      </c>
      <c r="F31" s="384">
        <v>0</v>
      </c>
      <c r="G31" s="969">
        <v>0</v>
      </c>
      <c r="H31" s="384">
        <v>0</v>
      </c>
      <c r="I31" s="969">
        <v>0</v>
      </c>
      <c r="J31" s="902">
        <v>0</v>
      </c>
      <c r="K31" s="63">
        <v>23</v>
      </c>
    </row>
    <row r="32" spans="1:11" s="99" customFormat="1" ht="23.1" customHeight="1">
      <c r="A32" s="1622">
        <v>24</v>
      </c>
      <c r="B32" s="61" t="s">
        <v>1046</v>
      </c>
      <c r="C32" s="385">
        <v>10881</v>
      </c>
      <c r="D32" s="385">
        <v>10881</v>
      </c>
      <c r="E32" s="385">
        <v>0</v>
      </c>
      <c r="F32" s="384">
        <v>0</v>
      </c>
      <c r="G32" s="969">
        <v>0</v>
      </c>
      <c r="H32" s="384">
        <v>545</v>
      </c>
      <c r="I32" s="969">
        <v>0</v>
      </c>
      <c r="J32" s="902">
        <v>0</v>
      </c>
      <c r="K32" s="63">
        <v>24</v>
      </c>
    </row>
    <row r="33" spans="1:11" s="99" customFormat="1" ht="23.1" customHeight="1">
      <c r="A33" s="1550">
        <v>25</v>
      </c>
      <c r="B33" s="58" t="s">
        <v>1047</v>
      </c>
      <c r="C33" s="386">
        <v>5893</v>
      </c>
      <c r="D33" s="386">
        <v>5893</v>
      </c>
      <c r="E33" s="386">
        <v>0</v>
      </c>
      <c r="F33" s="386">
        <v>0</v>
      </c>
      <c r="G33" s="970">
        <v>0</v>
      </c>
      <c r="H33" s="386">
        <v>14999</v>
      </c>
      <c r="I33" s="970">
        <v>0</v>
      </c>
      <c r="J33" s="915">
        <v>0</v>
      </c>
      <c r="K33" s="67">
        <v>25</v>
      </c>
    </row>
    <row r="34" spans="1:11" s="99" customFormat="1" ht="23.1" customHeight="1">
      <c r="A34" s="1622">
        <v>27</v>
      </c>
      <c r="B34" s="61" t="s">
        <v>1048</v>
      </c>
      <c r="C34" s="384">
        <v>14623</v>
      </c>
      <c r="D34" s="384">
        <v>14623</v>
      </c>
      <c r="E34" s="384">
        <v>0</v>
      </c>
      <c r="F34" s="384">
        <v>0</v>
      </c>
      <c r="G34" s="969">
        <v>0</v>
      </c>
      <c r="H34" s="384">
        <v>10214</v>
      </c>
      <c r="I34" s="969">
        <v>0</v>
      </c>
      <c r="J34" s="902">
        <v>0</v>
      </c>
      <c r="K34" s="63">
        <v>27</v>
      </c>
    </row>
    <row r="35" spans="1:11" s="99" customFormat="1" ht="23.1" customHeight="1">
      <c r="A35" s="1622">
        <v>28</v>
      </c>
      <c r="B35" s="61" t="s">
        <v>1049</v>
      </c>
      <c r="C35" s="384">
        <v>22636</v>
      </c>
      <c r="D35" s="384">
        <v>22636</v>
      </c>
      <c r="E35" s="384">
        <v>0</v>
      </c>
      <c r="F35" s="384">
        <v>0</v>
      </c>
      <c r="G35" s="969">
        <v>0</v>
      </c>
      <c r="H35" s="384">
        <v>258</v>
      </c>
      <c r="I35" s="969">
        <v>0</v>
      </c>
      <c r="J35" s="902">
        <v>0</v>
      </c>
      <c r="K35" s="63">
        <v>28</v>
      </c>
    </row>
    <row r="36" spans="1:11" s="99" customFormat="1" ht="23.1" customHeight="1">
      <c r="A36" s="1622">
        <v>29</v>
      </c>
      <c r="B36" s="61" t="s">
        <v>1050</v>
      </c>
      <c r="C36" s="384">
        <v>21451</v>
      </c>
      <c r="D36" s="384">
        <v>21451</v>
      </c>
      <c r="E36" s="384">
        <v>0</v>
      </c>
      <c r="F36" s="384">
        <v>0</v>
      </c>
      <c r="G36" s="969">
        <v>0</v>
      </c>
      <c r="H36" s="384">
        <v>93116</v>
      </c>
      <c r="I36" s="969">
        <v>0</v>
      </c>
      <c r="J36" s="902">
        <v>0</v>
      </c>
      <c r="K36" s="63">
        <v>29</v>
      </c>
    </row>
    <row r="37" spans="1:11" s="99" customFormat="1" ht="23.1" customHeight="1">
      <c r="A37" s="1622">
        <v>30</v>
      </c>
      <c r="B37" s="61" t="s">
        <v>1051</v>
      </c>
      <c r="C37" s="385">
        <v>12128</v>
      </c>
      <c r="D37" s="385">
        <v>12128</v>
      </c>
      <c r="E37" s="385">
        <v>0</v>
      </c>
      <c r="F37" s="384">
        <v>0</v>
      </c>
      <c r="G37" s="969">
        <v>0</v>
      </c>
      <c r="H37" s="384">
        <v>42893</v>
      </c>
      <c r="I37" s="969">
        <v>0</v>
      </c>
      <c r="J37" s="902">
        <v>0</v>
      </c>
      <c r="K37" s="63">
        <v>30</v>
      </c>
    </row>
    <row r="38" spans="1:11" s="99" customFormat="1" ht="23.1" customHeight="1">
      <c r="A38" s="1550">
        <v>31</v>
      </c>
      <c r="B38" s="58" t="s">
        <v>1052</v>
      </c>
      <c r="C38" s="386">
        <v>6888</v>
      </c>
      <c r="D38" s="386">
        <v>6888</v>
      </c>
      <c r="E38" s="386">
        <v>0</v>
      </c>
      <c r="F38" s="386">
        <v>0</v>
      </c>
      <c r="G38" s="970">
        <v>0</v>
      </c>
      <c r="H38" s="386">
        <v>1976</v>
      </c>
      <c r="I38" s="970">
        <v>0</v>
      </c>
      <c r="J38" s="915">
        <v>0</v>
      </c>
      <c r="K38" s="67">
        <v>31</v>
      </c>
    </row>
    <row r="39" spans="1:11" s="99" customFormat="1" ht="23.1" customHeight="1">
      <c r="A39" s="1622">
        <v>32</v>
      </c>
      <c r="B39" s="61" t="s">
        <v>1053</v>
      </c>
      <c r="C39" s="384">
        <v>8200</v>
      </c>
      <c r="D39" s="384">
        <v>8200</v>
      </c>
      <c r="E39" s="384">
        <v>0</v>
      </c>
      <c r="F39" s="384">
        <v>0</v>
      </c>
      <c r="G39" s="969">
        <v>0</v>
      </c>
      <c r="H39" s="384">
        <v>24896</v>
      </c>
      <c r="I39" s="969">
        <v>0</v>
      </c>
      <c r="J39" s="902">
        <v>0</v>
      </c>
      <c r="K39" s="63">
        <v>32</v>
      </c>
    </row>
    <row r="40" spans="1:11" s="99" customFormat="1" ht="23.1" customHeight="1">
      <c r="A40" s="1622">
        <v>33</v>
      </c>
      <c r="B40" s="61" t="s">
        <v>1054</v>
      </c>
      <c r="C40" s="384">
        <v>14667</v>
      </c>
      <c r="D40" s="384">
        <v>14667</v>
      </c>
      <c r="E40" s="384">
        <v>0</v>
      </c>
      <c r="F40" s="384">
        <v>0</v>
      </c>
      <c r="G40" s="969">
        <v>0</v>
      </c>
      <c r="H40" s="384">
        <v>30521</v>
      </c>
      <c r="I40" s="969">
        <v>0</v>
      </c>
      <c r="J40" s="902">
        <v>0</v>
      </c>
      <c r="K40" s="63">
        <v>33</v>
      </c>
    </row>
    <row r="41" spans="1:11" s="99" customFormat="1" ht="23.1" customHeight="1">
      <c r="A41" s="1622">
        <v>34</v>
      </c>
      <c r="B41" s="61" t="s">
        <v>1055</v>
      </c>
      <c r="C41" s="384">
        <v>17916</v>
      </c>
      <c r="D41" s="384">
        <v>17916</v>
      </c>
      <c r="E41" s="384">
        <v>0</v>
      </c>
      <c r="F41" s="384">
        <v>0</v>
      </c>
      <c r="G41" s="969">
        <v>0</v>
      </c>
      <c r="H41" s="384">
        <v>14308</v>
      </c>
      <c r="I41" s="969">
        <v>0</v>
      </c>
      <c r="J41" s="902">
        <v>0</v>
      </c>
      <c r="K41" s="63">
        <v>34</v>
      </c>
    </row>
    <row r="42" spans="1:11" s="99" customFormat="1" ht="23.1" customHeight="1">
      <c r="A42" s="1622">
        <v>35</v>
      </c>
      <c r="B42" s="61" t="s">
        <v>1056</v>
      </c>
      <c r="C42" s="385">
        <v>1959</v>
      </c>
      <c r="D42" s="385">
        <v>1959</v>
      </c>
      <c r="E42" s="385">
        <v>0</v>
      </c>
      <c r="F42" s="384">
        <v>0</v>
      </c>
      <c r="G42" s="969">
        <v>0</v>
      </c>
      <c r="H42" s="384">
        <v>0</v>
      </c>
      <c r="I42" s="969">
        <v>0</v>
      </c>
      <c r="J42" s="902">
        <v>0</v>
      </c>
      <c r="K42" s="63">
        <v>35</v>
      </c>
    </row>
    <row r="43" spans="1:11" s="99" customFormat="1" ht="23.1" customHeight="1">
      <c r="A43" s="1550">
        <v>36</v>
      </c>
      <c r="B43" s="58" t="s">
        <v>1057</v>
      </c>
      <c r="C43" s="386">
        <v>11463</v>
      </c>
      <c r="D43" s="386">
        <v>11463</v>
      </c>
      <c r="E43" s="386">
        <v>0</v>
      </c>
      <c r="F43" s="386">
        <v>0</v>
      </c>
      <c r="G43" s="970">
        <v>0</v>
      </c>
      <c r="H43" s="386">
        <v>17198</v>
      </c>
      <c r="I43" s="970">
        <v>0</v>
      </c>
      <c r="J43" s="915">
        <v>0</v>
      </c>
      <c r="K43" s="67">
        <v>36</v>
      </c>
    </row>
    <row r="44" spans="1:11" s="99" customFormat="1" ht="23.1" customHeight="1">
      <c r="A44" s="1622">
        <v>37</v>
      </c>
      <c r="B44" s="61" t="s">
        <v>1058</v>
      </c>
      <c r="C44" s="384">
        <v>8865</v>
      </c>
      <c r="D44" s="384">
        <v>8865</v>
      </c>
      <c r="E44" s="384">
        <v>0</v>
      </c>
      <c r="F44" s="384">
        <v>0</v>
      </c>
      <c r="G44" s="969">
        <v>0</v>
      </c>
      <c r="H44" s="384">
        <v>1933</v>
      </c>
      <c r="I44" s="969">
        <v>0</v>
      </c>
      <c r="J44" s="902">
        <v>0</v>
      </c>
      <c r="K44" s="63">
        <v>37</v>
      </c>
    </row>
    <row r="45" spans="1:11" s="99" customFormat="1" ht="23.1" customHeight="1">
      <c r="A45" s="1622">
        <v>38</v>
      </c>
      <c r="B45" s="61" t="s">
        <v>1059</v>
      </c>
      <c r="C45" s="384">
        <v>14093</v>
      </c>
      <c r="D45" s="384">
        <v>14093</v>
      </c>
      <c r="E45" s="384">
        <v>0</v>
      </c>
      <c r="F45" s="384">
        <v>0</v>
      </c>
      <c r="G45" s="969">
        <v>0</v>
      </c>
      <c r="H45" s="384">
        <v>96829</v>
      </c>
      <c r="I45" s="969">
        <v>0</v>
      </c>
      <c r="J45" s="902">
        <v>0</v>
      </c>
      <c r="K45" s="63">
        <v>38</v>
      </c>
    </row>
    <row r="46" spans="1:11" s="99" customFormat="1" ht="23.1" customHeight="1">
      <c r="A46" s="1622">
        <v>39</v>
      </c>
      <c r="B46" s="61" t="s">
        <v>1060</v>
      </c>
      <c r="C46" s="384">
        <v>14259</v>
      </c>
      <c r="D46" s="384">
        <v>14259</v>
      </c>
      <c r="E46" s="384">
        <v>0</v>
      </c>
      <c r="F46" s="384">
        <v>0</v>
      </c>
      <c r="G46" s="969">
        <v>0</v>
      </c>
      <c r="H46" s="384">
        <v>40014</v>
      </c>
      <c r="I46" s="969">
        <v>0</v>
      </c>
      <c r="J46" s="902">
        <v>0</v>
      </c>
      <c r="K46" s="63">
        <v>39</v>
      </c>
    </row>
    <row r="47" spans="1:11" s="99" customFormat="1" ht="23.1" customHeight="1">
      <c r="A47" s="1622">
        <v>42</v>
      </c>
      <c r="B47" s="61" t="s">
        <v>1061</v>
      </c>
      <c r="C47" s="385">
        <v>15132</v>
      </c>
      <c r="D47" s="385">
        <v>15132</v>
      </c>
      <c r="E47" s="385">
        <v>0</v>
      </c>
      <c r="F47" s="384">
        <v>0</v>
      </c>
      <c r="G47" s="969">
        <v>0</v>
      </c>
      <c r="H47" s="384">
        <v>13205</v>
      </c>
      <c r="I47" s="969">
        <v>0</v>
      </c>
      <c r="J47" s="902">
        <v>0</v>
      </c>
      <c r="K47" s="63">
        <v>42</v>
      </c>
    </row>
    <row r="48" spans="1:11" s="99" customFormat="1" ht="23.1" customHeight="1">
      <c r="A48" s="68">
        <v>43</v>
      </c>
      <c r="B48" s="58" t="s">
        <v>1062</v>
      </c>
      <c r="C48" s="386">
        <v>17454</v>
      </c>
      <c r="D48" s="386">
        <v>17454</v>
      </c>
      <c r="E48" s="386">
        <v>0</v>
      </c>
      <c r="F48" s="386">
        <v>0</v>
      </c>
      <c r="G48" s="970">
        <v>0</v>
      </c>
      <c r="H48" s="386">
        <v>34110</v>
      </c>
      <c r="I48" s="970">
        <v>0</v>
      </c>
      <c r="J48" s="915">
        <v>0</v>
      </c>
      <c r="K48" s="69">
        <v>43</v>
      </c>
    </row>
    <row r="49" spans="1:11" s="99" customFormat="1" ht="23.1" customHeight="1">
      <c r="A49" s="1622">
        <v>44</v>
      </c>
      <c r="B49" s="61" t="s">
        <v>1063</v>
      </c>
      <c r="C49" s="384">
        <v>15586</v>
      </c>
      <c r="D49" s="384">
        <v>15586</v>
      </c>
      <c r="E49" s="384">
        <v>0</v>
      </c>
      <c r="F49" s="384">
        <v>0</v>
      </c>
      <c r="G49" s="969">
        <v>0</v>
      </c>
      <c r="H49" s="384">
        <v>26210</v>
      </c>
      <c r="I49" s="969">
        <v>0</v>
      </c>
      <c r="J49" s="902">
        <v>0</v>
      </c>
      <c r="K49" s="63">
        <v>44</v>
      </c>
    </row>
    <row r="50" spans="1:11" s="99" customFormat="1" ht="23.1" customHeight="1">
      <c r="A50" s="1622">
        <v>45</v>
      </c>
      <c r="B50" s="61" t="s">
        <v>1064</v>
      </c>
      <c r="C50" s="384">
        <v>10272</v>
      </c>
      <c r="D50" s="384">
        <v>10272</v>
      </c>
      <c r="E50" s="384">
        <v>0</v>
      </c>
      <c r="F50" s="384">
        <v>0</v>
      </c>
      <c r="G50" s="969">
        <v>0</v>
      </c>
      <c r="H50" s="384">
        <v>43512</v>
      </c>
      <c r="I50" s="969">
        <v>0</v>
      </c>
      <c r="J50" s="902">
        <v>0</v>
      </c>
      <c r="K50" s="63">
        <v>45</v>
      </c>
    </row>
    <row r="51" spans="1:11" s="99" customFormat="1" ht="23.1" customHeight="1">
      <c r="A51" s="1622">
        <v>46</v>
      </c>
      <c r="B51" s="61" t="s">
        <v>1065</v>
      </c>
      <c r="C51" s="384">
        <v>12859</v>
      </c>
      <c r="D51" s="384">
        <v>12859</v>
      </c>
      <c r="E51" s="384">
        <v>0</v>
      </c>
      <c r="F51" s="384">
        <v>0</v>
      </c>
      <c r="G51" s="969">
        <v>0</v>
      </c>
      <c r="H51" s="384">
        <v>30967</v>
      </c>
      <c r="I51" s="969">
        <v>0</v>
      </c>
      <c r="J51" s="902">
        <v>0</v>
      </c>
      <c r="K51" s="63">
        <v>46</v>
      </c>
    </row>
    <row r="52" spans="1:11" s="99" customFormat="1" ht="23.1" customHeight="1">
      <c r="A52" s="1622">
        <v>47</v>
      </c>
      <c r="B52" s="61" t="s">
        <v>1066</v>
      </c>
      <c r="C52" s="385">
        <v>4124</v>
      </c>
      <c r="D52" s="385">
        <v>4124</v>
      </c>
      <c r="E52" s="385">
        <v>0</v>
      </c>
      <c r="F52" s="384">
        <v>0</v>
      </c>
      <c r="G52" s="969">
        <v>0</v>
      </c>
      <c r="H52" s="384">
        <v>1</v>
      </c>
      <c r="I52" s="969">
        <v>0</v>
      </c>
      <c r="J52" s="902">
        <v>0</v>
      </c>
      <c r="K52" s="63">
        <v>47</v>
      </c>
    </row>
    <row r="53" spans="1:11" s="99" customFormat="1" ht="23.1" customHeight="1">
      <c r="A53" s="1550">
        <v>49</v>
      </c>
      <c r="B53" s="58" t="s">
        <v>1067</v>
      </c>
      <c r="C53" s="386">
        <v>20521</v>
      </c>
      <c r="D53" s="386">
        <v>20521</v>
      </c>
      <c r="E53" s="386">
        <v>0</v>
      </c>
      <c r="F53" s="386">
        <v>0</v>
      </c>
      <c r="G53" s="970">
        <v>0</v>
      </c>
      <c r="H53" s="386">
        <v>8786</v>
      </c>
      <c r="I53" s="970">
        <v>0</v>
      </c>
      <c r="J53" s="915">
        <v>0</v>
      </c>
      <c r="K53" s="67">
        <v>49</v>
      </c>
    </row>
    <row r="54" spans="1:11" s="99" customFormat="1" ht="23.1" customHeight="1">
      <c r="A54" s="1622">
        <v>50</v>
      </c>
      <c r="B54" s="61" t="s">
        <v>1068</v>
      </c>
      <c r="C54" s="384">
        <v>16484</v>
      </c>
      <c r="D54" s="384">
        <v>16484</v>
      </c>
      <c r="E54" s="384">
        <v>0</v>
      </c>
      <c r="F54" s="384">
        <v>321</v>
      </c>
      <c r="G54" s="969">
        <v>0</v>
      </c>
      <c r="H54" s="384">
        <v>39966</v>
      </c>
      <c r="I54" s="969">
        <v>0</v>
      </c>
      <c r="J54" s="902">
        <v>0</v>
      </c>
      <c r="K54" s="63">
        <v>50</v>
      </c>
    </row>
    <row r="55" spans="1:11" s="99" customFormat="1" ht="23.1" customHeight="1">
      <c r="A55" s="1622">
        <v>51</v>
      </c>
      <c r="B55" s="61" t="s">
        <v>1069</v>
      </c>
      <c r="C55" s="384">
        <v>7783</v>
      </c>
      <c r="D55" s="384">
        <v>7783</v>
      </c>
      <c r="E55" s="384">
        <v>0</v>
      </c>
      <c r="F55" s="384">
        <v>0</v>
      </c>
      <c r="G55" s="969">
        <v>0</v>
      </c>
      <c r="H55" s="384">
        <v>57343</v>
      </c>
      <c r="I55" s="969">
        <v>0</v>
      </c>
      <c r="J55" s="902">
        <v>0</v>
      </c>
      <c r="K55" s="63">
        <v>51</v>
      </c>
    </row>
    <row r="56" spans="1:11" s="99" customFormat="1" ht="23.1" customHeight="1">
      <c r="A56" s="1622">
        <v>52</v>
      </c>
      <c r="B56" s="61" t="s">
        <v>1070</v>
      </c>
      <c r="C56" s="384">
        <v>19746</v>
      </c>
      <c r="D56" s="384">
        <v>19746</v>
      </c>
      <c r="E56" s="384">
        <v>0</v>
      </c>
      <c r="F56" s="384">
        <v>0</v>
      </c>
      <c r="G56" s="969">
        <v>0</v>
      </c>
      <c r="H56" s="384">
        <v>71711</v>
      </c>
      <c r="I56" s="969">
        <v>0</v>
      </c>
      <c r="J56" s="902">
        <v>0</v>
      </c>
      <c r="K56" s="63">
        <v>52</v>
      </c>
    </row>
    <row r="57" spans="1:11" s="99" customFormat="1" ht="23.1" customHeight="1" thickBot="1">
      <c r="A57" s="1551">
        <v>54</v>
      </c>
      <c r="B57" s="78" t="s">
        <v>1071</v>
      </c>
      <c r="C57" s="392">
        <v>25990</v>
      </c>
      <c r="D57" s="392">
        <v>25990</v>
      </c>
      <c r="E57" s="392">
        <v>0</v>
      </c>
      <c r="F57" s="392">
        <v>0</v>
      </c>
      <c r="G57" s="971">
        <v>0</v>
      </c>
      <c r="H57" s="392">
        <v>68588</v>
      </c>
      <c r="I57" s="971">
        <v>0</v>
      </c>
      <c r="J57" s="916">
        <v>0</v>
      </c>
      <c r="K57" s="79">
        <v>54</v>
      </c>
    </row>
    <row r="58" spans="1:11" s="99" customFormat="1" ht="23.1" customHeight="1">
      <c r="A58" s="1622">
        <v>55</v>
      </c>
      <c r="B58" s="61" t="s">
        <v>1072</v>
      </c>
      <c r="C58" s="384">
        <v>14666</v>
      </c>
      <c r="D58" s="384">
        <v>14666</v>
      </c>
      <c r="E58" s="384">
        <v>0</v>
      </c>
      <c r="F58" s="384">
        <v>0</v>
      </c>
      <c r="G58" s="969">
        <v>0</v>
      </c>
      <c r="H58" s="384">
        <v>90610</v>
      </c>
      <c r="I58" s="969">
        <v>0</v>
      </c>
      <c r="J58" s="902">
        <v>0</v>
      </c>
      <c r="K58" s="63">
        <v>55</v>
      </c>
    </row>
    <row r="59" spans="1:11" s="99" customFormat="1" ht="23.1" customHeight="1">
      <c r="A59" s="1622">
        <v>56</v>
      </c>
      <c r="B59" s="61" t="s">
        <v>1073</v>
      </c>
      <c r="C59" s="384">
        <v>28959</v>
      </c>
      <c r="D59" s="384">
        <v>28959</v>
      </c>
      <c r="E59" s="384">
        <v>0</v>
      </c>
      <c r="F59" s="384">
        <v>54</v>
      </c>
      <c r="G59" s="969">
        <v>0</v>
      </c>
      <c r="H59" s="384">
        <v>84573</v>
      </c>
      <c r="I59" s="969">
        <v>0</v>
      </c>
      <c r="J59" s="902">
        <v>0</v>
      </c>
      <c r="K59" s="63">
        <v>56</v>
      </c>
    </row>
    <row r="60" spans="1:11" s="99" customFormat="1" ht="23.1" customHeight="1">
      <c r="A60" s="1622">
        <v>57</v>
      </c>
      <c r="B60" s="61" t="s">
        <v>1074</v>
      </c>
      <c r="C60" s="384">
        <v>86080</v>
      </c>
      <c r="D60" s="384">
        <v>86080</v>
      </c>
      <c r="E60" s="384">
        <v>0</v>
      </c>
      <c r="F60" s="384">
        <v>0</v>
      </c>
      <c r="G60" s="969">
        <v>0</v>
      </c>
      <c r="H60" s="384">
        <v>42357</v>
      </c>
      <c r="I60" s="969">
        <v>0</v>
      </c>
      <c r="J60" s="902">
        <v>0</v>
      </c>
      <c r="K60" s="63">
        <v>57</v>
      </c>
    </row>
    <row r="61" spans="1:11" s="99" customFormat="1" ht="23.1" customHeight="1">
      <c r="A61" s="1622">
        <v>58</v>
      </c>
      <c r="B61" s="61" t="s">
        <v>1075</v>
      </c>
      <c r="C61" s="384">
        <v>26141</v>
      </c>
      <c r="D61" s="384">
        <v>26141</v>
      </c>
      <c r="E61" s="384">
        <v>0</v>
      </c>
      <c r="F61" s="384">
        <v>0</v>
      </c>
      <c r="G61" s="969">
        <v>0</v>
      </c>
      <c r="H61" s="384">
        <v>84203</v>
      </c>
      <c r="I61" s="969">
        <v>0</v>
      </c>
      <c r="J61" s="902">
        <v>0</v>
      </c>
      <c r="K61" s="63">
        <v>58</v>
      </c>
    </row>
    <row r="62" spans="1:11" s="99" customFormat="1" ht="23.1" customHeight="1">
      <c r="A62" s="1622">
        <v>59</v>
      </c>
      <c r="B62" s="72" t="s">
        <v>1076</v>
      </c>
      <c r="C62" s="385">
        <v>25004</v>
      </c>
      <c r="D62" s="385">
        <v>25004</v>
      </c>
      <c r="E62" s="385">
        <v>0</v>
      </c>
      <c r="F62" s="384">
        <v>0</v>
      </c>
      <c r="G62" s="969">
        <v>0</v>
      </c>
      <c r="H62" s="384">
        <v>64232</v>
      </c>
      <c r="I62" s="969">
        <v>0</v>
      </c>
      <c r="J62" s="902">
        <v>0</v>
      </c>
      <c r="K62" s="63">
        <v>59</v>
      </c>
    </row>
    <row r="63" spans="1:11" s="99" customFormat="1" ht="23.1" customHeight="1">
      <c r="A63" s="1550">
        <v>61</v>
      </c>
      <c r="B63" s="61" t="s">
        <v>1077</v>
      </c>
      <c r="C63" s="386">
        <v>24392</v>
      </c>
      <c r="D63" s="386">
        <v>24392</v>
      </c>
      <c r="E63" s="386">
        <v>0</v>
      </c>
      <c r="F63" s="386">
        <v>0</v>
      </c>
      <c r="G63" s="970">
        <v>0</v>
      </c>
      <c r="H63" s="386">
        <v>34358</v>
      </c>
      <c r="I63" s="970">
        <v>0</v>
      </c>
      <c r="J63" s="915">
        <v>0</v>
      </c>
      <c r="K63" s="67">
        <v>61</v>
      </c>
    </row>
    <row r="64" spans="1:11" s="99" customFormat="1" ht="23.1" customHeight="1">
      <c r="A64" s="1622">
        <v>65</v>
      </c>
      <c r="B64" s="61" t="s">
        <v>1078</v>
      </c>
      <c r="C64" s="384">
        <v>23530</v>
      </c>
      <c r="D64" s="384">
        <v>23530</v>
      </c>
      <c r="E64" s="384">
        <v>0</v>
      </c>
      <c r="F64" s="384">
        <v>0</v>
      </c>
      <c r="G64" s="969">
        <v>0</v>
      </c>
      <c r="H64" s="384">
        <v>182055</v>
      </c>
      <c r="I64" s="969">
        <v>0</v>
      </c>
      <c r="J64" s="902">
        <v>0</v>
      </c>
      <c r="K64" s="63">
        <v>65</v>
      </c>
    </row>
    <row r="65" spans="1:11" s="99" customFormat="1" ht="23.1" customHeight="1">
      <c r="A65" s="1622">
        <v>66</v>
      </c>
      <c r="B65" s="61" t="s">
        <v>1079</v>
      </c>
      <c r="C65" s="384">
        <v>20245</v>
      </c>
      <c r="D65" s="384">
        <v>20245</v>
      </c>
      <c r="E65" s="384">
        <v>0</v>
      </c>
      <c r="F65" s="384">
        <v>0</v>
      </c>
      <c r="G65" s="969">
        <v>0</v>
      </c>
      <c r="H65" s="384">
        <v>29653</v>
      </c>
      <c r="I65" s="969">
        <v>0</v>
      </c>
      <c r="J65" s="902">
        <v>0</v>
      </c>
      <c r="K65" s="63">
        <v>66</v>
      </c>
    </row>
    <row r="66" spans="1:11" s="99" customFormat="1" ht="23.1" customHeight="1">
      <c r="A66" s="1622">
        <v>68</v>
      </c>
      <c r="B66" s="61" t="s">
        <v>1080</v>
      </c>
      <c r="C66" s="384">
        <v>12567</v>
      </c>
      <c r="D66" s="384">
        <v>12567</v>
      </c>
      <c r="E66" s="384">
        <v>0</v>
      </c>
      <c r="F66" s="384">
        <v>0</v>
      </c>
      <c r="G66" s="969">
        <v>0</v>
      </c>
      <c r="H66" s="384">
        <v>55342</v>
      </c>
      <c r="I66" s="969">
        <v>0</v>
      </c>
      <c r="J66" s="902">
        <v>0</v>
      </c>
      <c r="K66" s="63">
        <v>68</v>
      </c>
    </row>
    <row r="67" spans="1:11" s="99" customFormat="1" ht="23.1" customHeight="1">
      <c r="A67" s="1623">
        <v>70</v>
      </c>
      <c r="B67" s="72" t="s">
        <v>1081</v>
      </c>
      <c r="C67" s="385">
        <v>10759</v>
      </c>
      <c r="D67" s="385">
        <v>10759</v>
      </c>
      <c r="E67" s="385">
        <v>0</v>
      </c>
      <c r="F67" s="385">
        <v>0</v>
      </c>
      <c r="G67" s="972">
        <v>0</v>
      </c>
      <c r="H67" s="385">
        <v>95</v>
      </c>
      <c r="I67" s="972">
        <v>0</v>
      </c>
      <c r="J67" s="903">
        <v>0</v>
      </c>
      <c r="K67" s="73">
        <v>70</v>
      </c>
    </row>
    <row r="68" spans="1:11" s="111" customFormat="1" ht="23.1" customHeight="1">
      <c r="A68" s="74">
        <v>78</v>
      </c>
      <c r="B68" s="61" t="s">
        <v>1082</v>
      </c>
      <c r="C68" s="386">
        <v>10994</v>
      </c>
      <c r="D68" s="386">
        <v>10994</v>
      </c>
      <c r="E68" s="386">
        <v>0</v>
      </c>
      <c r="F68" s="384">
        <v>0</v>
      </c>
      <c r="G68" s="969">
        <v>0</v>
      </c>
      <c r="H68" s="384">
        <v>11</v>
      </c>
      <c r="I68" s="969">
        <v>0</v>
      </c>
      <c r="J68" s="902">
        <v>0</v>
      </c>
      <c r="K68" s="75">
        <v>78</v>
      </c>
    </row>
    <row r="69" spans="1:11" s="111" customFormat="1" ht="23.1" customHeight="1">
      <c r="A69" s="1622">
        <v>84</v>
      </c>
      <c r="B69" s="61" t="s">
        <v>1083</v>
      </c>
      <c r="C69" s="384">
        <v>15760</v>
      </c>
      <c r="D69" s="384">
        <v>15760</v>
      </c>
      <c r="E69" s="384">
        <v>0</v>
      </c>
      <c r="F69" s="384">
        <v>0</v>
      </c>
      <c r="G69" s="969">
        <v>0</v>
      </c>
      <c r="H69" s="384">
        <v>517</v>
      </c>
      <c r="I69" s="969">
        <v>0</v>
      </c>
      <c r="J69" s="902">
        <v>0</v>
      </c>
      <c r="K69" s="63">
        <v>84</v>
      </c>
    </row>
    <row r="70" spans="1:11" s="111" customFormat="1" ht="23.1" customHeight="1">
      <c r="A70" s="1622">
        <v>85</v>
      </c>
      <c r="B70" s="61" t="s">
        <v>1084</v>
      </c>
      <c r="C70" s="384">
        <v>44855</v>
      </c>
      <c r="D70" s="384">
        <v>44855</v>
      </c>
      <c r="E70" s="384">
        <v>0</v>
      </c>
      <c r="F70" s="384">
        <v>0</v>
      </c>
      <c r="G70" s="969">
        <v>0</v>
      </c>
      <c r="H70" s="384">
        <v>47168</v>
      </c>
      <c r="I70" s="969">
        <v>0</v>
      </c>
      <c r="J70" s="902">
        <v>0</v>
      </c>
      <c r="K70" s="63">
        <v>85</v>
      </c>
    </row>
    <row r="71" spans="1:11" s="111" customFormat="1" ht="23.1" customHeight="1">
      <c r="A71" s="1622">
        <v>89</v>
      </c>
      <c r="B71" s="61" t="s">
        <v>1085</v>
      </c>
      <c r="C71" s="384">
        <v>11133</v>
      </c>
      <c r="D71" s="384">
        <v>11133</v>
      </c>
      <c r="E71" s="384">
        <v>0</v>
      </c>
      <c r="F71" s="384">
        <v>0</v>
      </c>
      <c r="G71" s="969">
        <v>0</v>
      </c>
      <c r="H71" s="384">
        <v>36840</v>
      </c>
      <c r="I71" s="969">
        <v>0</v>
      </c>
      <c r="J71" s="902">
        <v>0</v>
      </c>
      <c r="K71" s="63">
        <v>89</v>
      </c>
    </row>
    <row r="72" spans="1:11" s="111" customFormat="1" ht="23.1" customHeight="1">
      <c r="A72" s="1623">
        <v>90</v>
      </c>
      <c r="B72" s="72" t="s">
        <v>1086</v>
      </c>
      <c r="C72" s="385">
        <v>11737</v>
      </c>
      <c r="D72" s="385">
        <v>11737</v>
      </c>
      <c r="E72" s="385">
        <v>0</v>
      </c>
      <c r="F72" s="385">
        <v>0</v>
      </c>
      <c r="G72" s="972">
        <v>0</v>
      </c>
      <c r="H72" s="385">
        <v>20117</v>
      </c>
      <c r="I72" s="972">
        <v>0</v>
      </c>
      <c r="J72" s="903">
        <v>0</v>
      </c>
      <c r="K72" s="73">
        <v>90</v>
      </c>
    </row>
    <row r="73" spans="1:11" s="6" customFormat="1" ht="23.1" customHeight="1">
      <c r="A73" s="60">
        <v>91</v>
      </c>
      <c r="B73" s="93" t="s">
        <v>1087</v>
      </c>
      <c r="C73" s="384">
        <v>23797</v>
      </c>
      <c r="D73" s="384">
        <v>23797</v>
      </c>
      <c r="E73" s="384">
        <v>0</v>
      </c>
      <c r="F73" s="384">
        <v>0</v>
      </c>
      <c r="G73" s="384">
        <v>0</v>
      </c>
      <c r="H73" s="388">
        <v>31251</v>
      </c>
      <c r="I73" s="966">
        <v>0</v>
      </c>
      <c r="J73" s="1048">
        <v>0</v>
      </c>
      <c r="K73" s="55">
        <v>91</v>
      </c>
    </row>
    <row r="74" spans="1:11" s="6" customFormat="1" ht="23.1" customHeight="1">
      <c r="A74" s="60">
        <v>92</v>
      </c>
      <c r="B74" s="93" t="s">
        <v>1088</v>
      </c>
      <c r="C74" s="384">
        <v>15820</v>
      </c>
      <c r="D74" s="384">
        <v>15820</v>
      </c>
      <c r="E74" s="384">
        <v>0</v>
      </c>
      <c r="F74" s="384">
        <v>0</v>
      </c>
      <c r="G74" s="384">
        <v>0</v>
      </c>
      <c r="H74" s="388">
        <v>41097</v>
      </c>
      <c r="I74" s="966">
        <v>0</v>
      </c>
      <c r="J74" s="1048">
        <v>0</v>
      </c>
      <c r="K74" s="55">
        <v>92</v>
      </c>
    </row>
    <row r="75" spans="1:11" s="6" customFormat="1" ht="23.1" customHeight="1">
      <c r="A75" s="60">
        <v>94</v>
      </c>
      <c r="B75" s="93" t="s">
        <v>1089</v>
      </c>
      <c r="C75" s="384">
        <v>6213</v>
      </c>
      <c r="D75" s="384">
        <v>6213</v>
      </c>
      <c r="E75" s="384">
        <v>0</v>
      </c>
      <c r="F75" s="917">
        <v>0</v>
      </c>
      <c r="G75" s="917">
        <v>0</v>
      </c>
      <c r="H75" s="388">
        <v>469</v>
      </c>
      <c r="I75" s="966">
        <v>0</v>
      </c>
      <c r="J75" s="1048">
        <v>0</v>
      </c>
      <c r="K75" s="55">
        <v>94</v>
      </c>
    </row>
    <row r="76" spans="1:11" s="6" customFormat="1" ht="23.1" customHeight="1">
      <c r="A76" s="60">
        <v>301</v>
      </c>
      <c r="B76" s="93" t="s">
        <v>1090</v>
      </c>
      <c r="C76" s="384">
        <v>121226</v>
      </c>
      <c r="D76" s="384">
        <v>121226</v>
      </c>
      <c r="E76" s="384">
        <v>0</v>
      </c>
      <c r="F76" s="384">
        <v>0</v>
      </c>
      <c r="G76" s="384">
        <v>0</v>
      </c>
      <c r="H76" s="388">
        <v>110190</v>
      </c>
      <c r="I76" s="966">
        <v>0</v>
      </c>
      <c r="J76" s="1048">
        <v>0</v>
      </c>
      <c r="K76" s="55">
        <v>301</v>
      </c>
    </row>
    <row r="77" spans="1:11" s="6" customFormat="1" ht="23.1" customHeight="1">
      <c r="A77" s="60">
        <v>302</v>
      </c>
      <c r="B77" s="93" t="s">
        <v>1091</v>
      </c>
      <c r="C77" s="385">
        <v>90976</v>
      </c>
      <c r="D77" s="385">
        <v>90976</v>
      </c>
      <c r="E77" s="385">
        <v>0</v>
      </c>
      <c r="F77" s="385">
        <v>0</v>
      </c>
      <c r="G77" s="385">
        <v>0</v>
      </c>
      <c r="H77" s="388">
        <v>66208</v>
      </c>
      <c r="I77" s="966">
        <v>0</v>
      </c>
      <c r="J77" s="1048">
        <v>0</v>
      </c>
      <c r="K77" s="55">
        <v>302</v>
      </c>
    </row>
    <row r="78" spans="1:11" s="6" customFormat="1" ht="23.1" customHeight="1">
      <c r="A78" s="57">
        <v>303</v>
      </c>
      <c r="B78" s="92" t="s">
        <v>1092</v>
      </c>
      <c r="C78" s="396">
        <v>92816</v>
      </c>
      <c r="D78" s="396">
        <v>91361</v>
      </c>
      <c r="E78" s="396">
        <v>1456</v>
      </c>
      <c r="F78" s="396">
        <v>0</v>
      </c>
      <c r="G78" s="968">
        <v>0</v>
      </c>
      <c r="H78" s="396">
        <v>167791</v>
      </c>
      <c r="I78" s="968">
        <v>0</v>
      </c>
      <c r="J78" s="1051">
        <v>0</v>
      </c>
      <c r="K78" s="59">
        <v>303</v>
      </c>
    </row>
    <row r="79" spans="1:11" s="6" customFormat="1" ht="23.1" customHeight="1">
      <c r="A79" s="60">
        <v>304</v>
      </c>
      <c r="B79" s="93" t="s">
        <v>1093</v>
      </c>
      <c r="C79" s="388">
        <v>106315</v>
      </c>
      <c r="D79" s="388">
        <v>106315</v>
      </c>
      <c r="E79" s="388">
        <v>0</v>
      </c>
      <c r="F79" s="388">
        <v>0</v>
      </c>
      <c r="G79" s="966">
        <v>0</v>
      </c>
      <c r="H79" s="388">
        <v>76664</v>
      </c>
      <c r="I79" s="966">
        <v>0</v>
      </c>
      <c r="J79" s="1048">
        <v>0</v>
      </c>
      <c r="K79" s="55">
        <v>304</v>
      </c>
    </row>
    <row r="80" spans="1:11" s="6" customFormat="1" ht="23.1" customHeight="1">
      <c r="A80" s="60">
        <v>305</v>
      </c>
      <c r="B80" s="93" t="s">
        <v>1094</v>
      </c>
      <c r="C80" s="388">
        <v>67872</v>
      </c>
      <c r="D80" s="388">
        <v>67872</v>
      </c>
      <c r="E80" s="388">
        <v>0</v>
      </c>
      <c r="F80" s="388">
        <v>0</v>
      </c>
      <c r="G80" s="966">
        <v>0</v>
      </c>
      <c r="H80" s="388">
        <v>30961</v>
      </c>
      <c r="I80" s="966">
        <v>0</v>
      </c>
      <c r="J80" s="1048">
        <v>0</v>
      </c>
      <c r="K80" s="55">
        <v>305</v>
      </c>
    </row>
    <row r="81" spans="1:11" s="99" customFormat="1" ht="23.1" customHeight="1">
      <c r="A81" s="1622">
        <v>306</v>
      </c>
      <c r="B81" s="61" t="s">
        <v>1095</v>
      </c>
      <c r="C81" s="384">
        <v>27495</v>
      </c>
      <c r="D81" s="384">
        <v>27495</v>
      </c>
      <c r="E81" s="384">
        <v>0</v>
      </c>
      <c r="F81" s="384">
        <v>47</v>
      </c>
      <c r="G81" s="969">
        <v>0</v>
      </c>
      <c r="H81" s="384">
        <v>60585</v>
      </c>
      <c r="I81" s="969">
        <v>0</v>
      </c>
      <c r="J81" s="902">
        <v>0</v>
      </c>
      <c r="K81" s="63">
        <v>306</v>
      </c>
    </row>
    <row r="82" spans="1:11" s="99" customFormat="1" ht="23.1" customHeight="1">
      <c r="A82" s="1622"/>
      <c r="B82" s="61"/>
      <c r="C82" s="385"/>
      <c r="D82" s="385"/>
      <c r="E82" s="385"/>
      <c r="F82" s="384"/>
      <c r="G82" s="969"/>
      <c r="H82" s="384"/>
      <c r="I82" s="969"/>
      <c r="J82" s="902"/>
      <c r="K82" s="63"/>
    </row>
    <row r="83" spans="1:11" s="99" customFormat="1" ht="23.1" customHeight="1">
      <c r="A83" s="1550"/>
      <c r="B83" s="58"/>
      <c r="C83" s="386"/>
      <c r="D83" s="386"/>
      <c r="E83" s="386"/>
      <c r="F83" s="386"/>
      <c r="G83" s="970"/>
      <c r="H83" s="386"/>
      <c r="I83" s="970"/>
      <c r="J83" s="915"/>
      <c r="K83" s="67"/>
    </row>
    <row r="84" spans="1:11" s="99" customFormat="1" ht="23.1" customHeight="1">
      <c r="A84" s="1622"/>
      <c r="B84" s="61"/>
      <c r="C84" s="384"/>
      <c r="D84" s="384"/>
      <c r="E84" s="384"/>
      <c r="F84" s="384"/>
      <c r="G84" s="969"/>
      <c r="H84" s="384"/>
      <c r="I84" s="969"/>
      <c r="J84" s="902"/>
      <c r="K84" s="63"/>
    </row>
    <row r="85" spans="1:11" s="99" customFormat="1" ht="23.1" customHeight="1">
      <c r="A85" s="1622"/>
      <c r="B85" s="61"/>
      <c r="C85" s="384"/>
      <c r="D85" s="384"/>
      <c r="E85" s="384"/>
      <c r="F85" s="384"/>
      <c r="G85" s="969"/>
      <c r="H85" s="384"/>
      <c r="I85" s="969"/>
      <c r="J85" s="902"/>
      <c r="K85" s="63"/>
    </row>
    <row r="86" spans="1:11" s="99" customFormat="1" ht="23.1" customHeight="1">
      <c r="A86" s="1622"/>
      <c r="B86" s="61"/>
      <c r="C86" s="384"/>
      <c r="D86" s="384"/>
      <c r="E86" s="384"/>
      <c r="F86" s="384"/>
      <c r="G86" s="969"/>
      <c r="H86" s="384"/>
      <c r="I86" s="969"/>
      <c r="J86" s="902"/>
      <c r="K86" s="63"/>
    </row>
    <row r="87" spans="1:11" s="99" customFormat="1" ht="23.1" customHeight="1">
      <c r="A87" s="1622"/>
      <c r="B87" s="61"/>
      <c r="C87" s="385"/>
      <c r="D87" s="385"/>
      <c r="E87" s="385"/>
      <c r="F87" s="384"/>
      <c r="G87" s="969"/>
      <c r="H87" s="384"/>
      <c r="I87" s="969"/>
      <c r="J87" s="902"/>
      <c r="K87" s="63"/>
    </row>
    <row r="88" spans="1:11" s="99" customFormat="1" ht="23.1" customHeight="1">
      <c r="A88" s="68"/>
      <c r="B88" s="58"/>
      <c r="C88" s="386"/>
      <c r="D88" s="386"/>
      <c r="E88" s="386"/>
      <c r="F88" s="386"/>
      <c r="G88" s="970"/>
      <c r="H88" s="386"/>
      <c r="I88" s="970"/>
      <c r="J88" s="915"/>
      <c r="K88" s="69"/>
    </row>
    <row r="89" spans="1:11" s="99" customFormat="1" ht="23.1" customHeight="1">
      <c r="A89" s="1622"/>
      <c r="B89" s="61"/>
      <c r="C89" s="384"/>
      <c r="D89" s="384"/>
      <c r="E89" s="384"/>
      <c r="F89" s="384"/>
      <c r="G89" s="969"/>
      <c r="H89" s="384"/>
      <c r="I89" s="969"/>
      <c r="J89" s="902"/>
      <c r="K89" s="63"/>
    </row>
    <row r="90" spans="1:11" s="99" customFormat="1" ht="23.1" customHeight="1">
      <c r="A90" s="1622"/>
      <c r="B90" s="61"/>
      <c r="C90" s="384"/>
      <c r="D90" s="384"/>
      <c r="E90" s="384"/>
      <c r="F90" s="384"/>
      <c r="G90" s="969"/>
      <c r="H90" s="384"/>
      <c r="I90" s="969"/>
      <c r="J90" s="902"/>
      <c r="K90" s="63"/>
    </row>
    <row r="91" spans="1:11" s="99" customFormat="1" ht="23.1" customHeight="1">
      <c r="A91" s="1622"/>
      <c r="B91" s="61"/>
      <c r="C91" s="384"/>
      <c r="D91" s="384"/>
      <c r="E91" s="384"/>
      <c r="F91" s="384"/>
      <c r="G91" s="969"/>
      <c r="H91" s="384"/>
      <c r="I91" s="969"/>
      <c r="J91" s="902"/>
      <c r="K91" s="63"/>
    </row>
    <row r="92" spans="1:11" s="99" customFormat="1" ht="23.1" customHeight="1">
      <c r="A92" s="1622"/>
      <c r="B92" s="61"/>
      <c r="C92" s="385"/>
      <c r="D92" s="385"/>
      <c r="E92" s="385"/>
      <c r="F92" s="384"/>
      <c r="G92" s="969"/>
      <c r="H92" s="384"/>
      <c r="I92" s="969"/>
      <c r="J92" s="902"/>
      <c r="K92" s="63"/>
    </row>
    <row r="93" spans="1:11" s="99" customFormat="1" ht="23.1" customHeight="1">
      <c r="A93" s="1550"/>
      <c r="B93" s="58"/>
      <c r="C93" s="386"/>
      <c r="D93" s="386"/>
      <c r="E93" s="386"/>
      <c r="F93" s="386"/>
      <c r="G93" s="970"/>
      <c r="H93" s="386"/>
      <c r="I93" s="970"/>
      <c r="J93" s="915"/>
      <c r="K93" s="67"/>
    </row>
    <row r="94" spans="1:11" s="99" customFormat="1" ht="23.1" customHeight="1">
      <c r="A94" s="1622"/>
      <c r="B94" s="61"/>
      <c r="C94" s="384"/>
      <c r="D94" s="384"/>
      <c r="E94" s="384"/>
      <c r="F94" s="384"/>
      <c r="G94" s="969"/>
      <c r="H94" s="384"/>
      <c r="I94" s="969"/>
      <c r="J94" s="902"/>
      <c r="K94" s="63"/>
    </row>
    <row r="95" spans="1:11" s="99" customFormat="1" ht="23.1" customHeight="1">
      <c r="A95" s="1622"/>
      <c r="B95" s="61"/>
      <c r="C95" s="384"/>
      <c r="D95" s="384"/>
      <c r="E95" s="384"/>
      <c r="F95" s="384"/>
      <c r="G95" s="969"/>
      <c r="H95" s="384"/>
      <c r="I95" s="969"/>
      <c r="J95" s="902"/>
      <c r="K95" s="63"/>
    </row>
    <row r="96" spans="1:11" s="99" customFormat="1" ht="23.1" customHeight="1">
      <c r="A96" s="1622"/>
      <c r="B96" s="61"/>
      <c r="C96" s="384"/>
      <c r="D96" s="384"/>
      <c r="E96" s="384"/>
      <c r="F96" s="384"/>
      <c r="G96" s="969"/>
      <c r="H96" s="384"/>
      <c r="I96" s="969"/>
      <c r="J96" s="902"/>
      <c r="K96" s="63"/>
    </row>
    <row r="97" spans="1:11" s="99" customFormat="1" ht="23.1" customHeight="1">
      <c r="A97" s="1622"/>
      <c r="B97" s="61"/>
      <c r="C97" s="385"/>
      <c r="D97" s="385"/>
      <c r="E97" s="385"/>
      <c r="F97" s="384"/>
      <c r="G97" s="969"/>
      <c r="H97" s="384"/>
      <c r="I97" s="969"/>
      <c r="J97" s="902"/>
      <c r="K97" s="63"/>
    </row>
    <row r="98" spans="1:11" s="99" customFormat="1" ht="23.1" customHeight="1">
      <c r="A98" s="1550"/>
      <c r="B98" s="58"/>
      <c r="C98" s="386"/>
      <c r="D98" s="386"/>
      <c r="E98" s="386"/>
      <c r="F98" s="386"/>
      <c r="G98" s="970"/>
      <c r="H98" s="386"/>
      <c r="I98" s="970"/>
      <c r="J98" s="915"/>
      <c r="K98" s="67"/>
    </row>
    <row r="99" spans="1:11" s="99" customFormat="1" ht="23.1" customHeight="1">
      <c r="A99" s="1622"/>
      <c r="B99" s="61"/>
      <c r="C99" s="384"/>
      <c r="D99" s="384"/>
      <c r="E99" s="384"/>
      <c r="F99" s="384"/>
      <c r="G99" s="969"/>
      <c r="H99" s="384"/>
      <c r="I99" s="969"/>
      <c r="J99" s="902"/>
      <c r="K99" s="63"/>
    </row>
    <row r="100" spans="1:11" s="99" customFormat="1" ht="23.1" customHeight="1">
      <c r="A100" s="1622"/>
      <c r="B100" s="61"/>
      <c r="C100" s="384"/>
      <c r="D100" s="384"/>
      <c r="E100" s="384"/>
      <c r="F100" s="384"/>
      <c r="G100" s="969"/>
      <c r="H100" s="384"/>
      <c r="I100" s="969"/>
      <c r="J100" s="902"/>
      <c r="K100" s="63"/>
    </row>
    <row r="101" spans="1:11" s="99" customFormat="1" ht="23.1" customHeight="1">
      <c r="A101" s="1622"/>
      <c r="B101" s="61"/>
      <c r="C101" s="384"/>
      <c r="D101" s="384"/>
      <c r="E101" s="384"/>
      <c r="F101" s="384"/>
      <c r="G101" s="969"/>
      <c r="H101" s="384"/>
      <c r="I101" s="969"/>
      <c r="J101" s="902"/>
      <c r="K101" s="63"/>
    </row>
    <row r="102" spans="1:11" s="99" customFormat="1" ht="23.1" customHeight="1">
      <c r="A102" s="1622"/>
      <c r="B102" s="61"/>
      <c r="C102" s="385"/>
      <c r="D102" s="385"/>
      <c r="E102" s="385"/>
      <c r="F102" s="384"/>
      <c r="G102" s="969"/>
      <c r="H102" s="384"/>
      <c r="I102" s="969"/>
      <c r="J102" s="902"/>
      <c r="K102" s="63"/>
    </row>
    <row r="103" spans="1:11" s="99" customFormat="1" ht="23.1" customHeight="1">
      <c r="A103" s="1550"/>
      <c r="B103" s="58"/>
      <c r="C103" s="386"/>
      <c r="D103" s="386"/>
      <c r="E103" s="386"/>
      <c r="F103" s="386"/>
      <c r="G103" s="970"/>
      <c r="H103" s="386"/>
      <c r="I103" s="970"/>
      <c r="J103" s="915"/>
      <c r="K103" s="67"/>
    </row>
    <row r="104" spans="1:11" s="99" customFormat="1" ht="23.1" customHeight="1">
      <c r="A104" s="1622"/>
      <c r="B104" s="61"/>
      <c r="C104" s="384"/>
      <c r="D104" s="384"/>
      <c r="E104" s="384"/>
      <c r="F104" s="384"/>
      <c r="G104" s="969"/>
      <c r="H104" s="384"/>
      <c r="I104" s="969"/>
      <c r="J104" s="902"/>
      <c r="K104" s="63"/>
    </row>
    <row r="105" spans="1:11" s="99" customFormat="1" ht="23.1" customHeight="1">
      <c r="A105" s="1622"/>
      <c r="B105" s="61"/>
      <c r="C105" s="384"/>
      <c r="D105" s="384"/>
      <c r="E105" s="384"/>
      <c r="F105" s="384"/>
      <c r="G105" s="969"/>
      <c r="H105" s="384"/>
      <c r="I105" s="969"/>
      <c r="J105" s="902"/>
      <c r="K105" s="63"/>
    </row>
    <row r="106" spans="1:11" s="99" customFormat="1" ht="23.1" customHeight="1">
      <c r="A106" s="1622"/>
      <c r="B106" s="61"/>
      <c r="C106" s="384"/>
      <c r="D106" s="384"/>
      <c r="E106" s="384"/>
      <c r="F106" s="384"/>
      <c r="G106" s="969"/>
      <c r="H106" s="384"/>
      <c r="I106" s="969"/>
      <c r="J106" s="902"/>
      <c r="K106" s="63"/>
    </row>
    <row r="107" spans="1:11" s="99" customFormat="1" ht="23.1" customHeight="1" thickBot="1">
      <c r="A107" s="1551"/>
      <c r="B107" s="78"/>
      <c r="C107" s="392"/>
      <c r="D107" s="392"/>
      <c r="E107" s="392"/>
      <c r="F107" s="392"/>
      <c r="G107" s="971"/>
      <c r="H107" s="392"/>
      <c r="I107" s="971"/>
      <c r="J107" s="916"/>
      <c r="K107" s="79"/>
    </row>
  </sheetData>
  <mergeCells count="5">
    <mergeCell ref="C3:J3"/>
    <mergeCell ref="J4:J7"/>
    <mergeCell ref="F4:G4"/>
    <mergeCell ref="C4:E5"/>
    <mergeCell ref="E6:E7"/>
  </mergeCells>
  <phoneticPr fontId="2"/>
  <printOptions horizontalCentered="1"/>
  <pageMargins left="0.55118110236220474" right="0.59055118110236227" top="0.5511811023622047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/>
  <dimension ref="A1:X62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0" customWidth="1"/>
    <col min="2" max="2" width="27.75" style="98" customWidth="1"/>
    <col min="3" max="3" width="13.625" style="98" customWidth="1"/>
    <col min="4" max="4" width="10.625" style="98" customWidth="1"/>
    <col min="5" max="5" width="16.625" style="98" customWidth="1"/>
    <col min="6" max="6" width="10.625" style="163" customWidth="1"/>
    <col min="7" max="7" width="16.625" style="98" customWidth="1"/>
    <col min="8" max="8" width="10.625" style="163" customWidth="1"/>
    <col min="9" max="9" width="16.625" style="98" customWidth="1"/>
    <col min="10" max="10" width="10.625" style="163" customWidth="1"/>
    <col min="11" max="11" width="16.625" style="98" customWidth="1"/>
    <col min="12" max="12" width="10.625" style="163" customWidth="1"/>
    <col min="13" max="18" width="16.625" style="164" customWidth="1"/>
    <col min="19" max="19" width="5.875" style="182" customWidth="1"/>
    <col min="20" max="25" width="2.125" style="98" customWidth="1"/>
    <col min="26" max="16384" width="9" style="98"/>
  </cols>
  <sheetData>
    <row r="1" spans="1:24" ht="30.95" customHeight="1">
      <c r="A1" s="363" t="s">
        <v>216</v>
      </c>
      <c r="B1" s="97"/>
      <c r="C1" s="97"/>
      <c r="D1" s="97"/>
      <c r="E1" s="97"/>
      <c r="F1" s="235"/>
      <c r="G1" s="97"/>
      <c r="H1" s="235"/>
      <c r="I1" s="97"/>
      <c r="J1" s="235"/>
      <c r="S1" s="165"/>
    </row>
    <row r="2" spans="1:24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8"/>
      <c r="S2" s="166" t="s">
        <v>460</v>
      </c>
    </row>
    <row r="3" spans="1:24" s="169" customFormat="1" ht="24.95" customHeight="1">
      <c r="A3" s="13" t="s">
        <v>423</v>
      </c>
      <c r="B3" s="14"/>
      <c r="C3" s="167"/>
      <c r="D3" s="167"/>
      <c r="E3" s="2901" t="s">
        <v>573</v>
      </c>
      <c r="F3" s="2899"/>
      <c r="G3" s="2899"/>
      <c r="H3" s="2899"/>
      <c r="I3" s="2899"/>
      <c r="J3" s="2899"/>
      <c r="K3" s="2899" t="s">
        <v>574</v>
      </c>
      <c r="L3" s="2899"/>
      <c r="M3" s="2900"/>
      <c r="N3" s="167"/>
      <c r="O3" s="167"/>
      <c r="P3" s="15"/>
      <c r="Q3" s="167"/>
      <c r="R3" s="168"/>
      <c r="S3" s="20" t="s">
        <v>423</v>
      </c>
    </row>
    <row r="4" spans="1:24" s="169" customFormat="1" ht="24.95" customHeight="1">
      <c r="A4" s="22" t="s">
        <v>424</v>
      </c>
      <c r="B4" s="23"/>
      <c r="C4" s="89" t="s">
        <v>339</v>
      </c>
      <c r="D4" s="89" t="s">
        <v>421</v>
      </c>
      <c r="E4" s="170" t="s">
        <v>462</v>
      </c>
      <c r="F4" s="171"/>
      <c r="G4" s="170" t="s">
        <v>463</v>
      </c>
      <c r="H4" s="171"/>
      <c r="I4" s="170" t="s">
        <v>464</v>
      </c>
      <c r="J4" s="171"/>
      <c r="K4" s="170" t="s">
        <v>465</v>
      </c>
      <c r="L4" s="171"/>
      <c r="M4" s="172" t="s">
        <v>392</v>
      </c>
      <c r="N4" s="89"/>
      <c r="O4" s="89"/>
      <c r="P4" s="24" t="s">
        <v>217</v>
      </c>
      <c r="Q4" s="89"/>
      <c r="R4" s="173"/>
      <c r="S4" s="28" t="s">
        <v>424</v>
      </c>
    </row>
    <row r="5" spans="1:24" s="169" customFormat="1" ht="24.95" customHeight="1">
      <c r="A5" s="22" t="s">
        <v>425</v>
      </c>
      <c r="B5" s="23" t="s">
        <v>393</v>
      </c>
      <c r="C5" s="89"/>
      <c r="D5" s="89"/>
      <c r="E5" s="88"/>
      <c r="F5" s="174"/>
      <c r="G5" s="88"/>
      <c r="H5" s="174"/>
      <c r="I5" s="88"/>
      <c r="J5" s="174"/>
      <c r="K5" s="88"/>
      <c r="L5" s="174"/>
      <c r="M5" s="88"/>
      <c r="N5" s="89" t="s">
        <v>405</v>
      </c>
      <c r="O5" s="89" t="s">
        <v>575</v>
      </c>
      <c r="P5" s="24"/>
      <c r="Q5" s="89" t="s">
        <v>403</v>
      </c>
      <c r="R5" s="173" t="s">
        <v>399</v>
      </c>
      <c r="S5" s="28" t="s">
        <v>425</v>
      </c>
    </row>
    <row r="6" spans="1:24" s="169" customFormat="1" ht="24.95" customHeight="1">
      <c r="A6" s="22" t="s">
        <v>426</v>
      </c>
      <c r="B6" s="23"/>
      <c r="C6" s="89" t="s">
        <v>340</v>
      </c>
      <c r="D6" s="89" t="s">
        <v>467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175" t="s">
        <v>431</v>
      </c>
      <c r="M6" s="89" t="s">
        <v>468</v>
      </c>
      <c r="N6" s="89"/>
      <c r="O6" s="89"/>
      <c r="P6" s="24" t="s">
        <v>341</v>
      </c>
      <c r="Q6" s="89"/>
      <c r="R6" s="173"/>
      <c r="S6" s="28" t="s">
        <v>426</v>
      </c>
    </row>
    <row r="7" spans="1:24" s="169" customFormat="1" ht="24.95" customHeight="1" thickBot="1">
      <c r="A7" s="40" t="s">
        <v>427</v>
      </c>
      <c r="B7" s="41"/>
      <c r="C7" s="91"/>
      <c r="D7" s="91"/>
      <c r="E7" s="91"/>
      <c r="F7" s="176"/>
      <c r="G7" s="91"/>
      <c r="H7" s="176"/>
      <c r="I7" s="91"/>
      <c r="J7" s="176"/>
      <c r="K7" s="91"/>
      <c r="L7" s="176"/>
      <c r="M7" s="91"/>
      <c r="N7" s="91"/>
      <c r="O7" s="91"/>
      <c r="P7" s="42"/>
      <c r="Q7" s="91"/>
      <c r="R7" s="177"/>
      <c r="S7" s="52" t="s">
        <v>427</v>
      </c>
    </row>
    <row r="8" spans="1:24" s="169" customFormat="1" ht="30" customHeight="1">
      <c r="A8" s="22"/>
      <c r="B8" s="29" t="s">
        <v>6</v>
      </c>
      <c r="C8" s="353" t="s">
        <v>572</v>
      </c>
      <c r="D8" s="353" t="s">
        <v>572</v>
      </c>
      <c r="E8" s="977">
        <v>91479245</v>
      </c>
      <c r="F8" s="984">
        <v>71.62</v>
      </c>
      <c r="G8" s="980">
        <v>2973225</v>
      </c>
      <c r="H8" s="984">
        <v>1.89</v>
      </c>
      <c r="I8" s="980">
        <v>38611058</v>
      </c>
      <c r="J8" s="984">
        <v>24.6</v>
      </c>
      <c r="K8" s="980">
        <v>2961286</v>
      </c>
      <c r="L8" s="984">
        <v>1.89</v>
      </c>
      <c r="M8" s="991">
        <v>156946565</v>
      </c>
      <c r="N8" s="991">
        <v>10113720</v>
      </c>
      <c r="O8" s="991">
        <v>1523415</v>
      </c>
      <c r="P8" s="998">
        <v>15619742</v>
      </c>
      <c r="Q8" s="998">
        <v>-4018577</v>
      </c>
      <c r="R8" s="999">
        <v>125671111</v>
      </c>
      <c r="S8" s="132"/>
      <c r="T8" s="178"/>
      <c r="U8" s="178"/>
      <c r="V8" s="178"/>
      <c r="W8" s="178"/>
      <c r="X8" s="178"/>
    </row>
    <row r="9" spans="1:24" s="169" customFormat="1" ht="30" customHeight="1">
      <c r="A9" s="22"/>
      <c r="B9" s="29" t="s">
        <v>1023</v>
      </c>
      <c r="C9" s="354" t="s">
        <v>572</v>
      </c>
      <c r="D9" s="341" t="s">
        <v>572</v>
      </c>
      <c r="E9" s="978">
        <v>91479245</v>
      </c>
      <c r="F9" s="985">
        <v>67.239999999999995</v>
      </c>
      <c r="G9" s="978">
        <v>2973225</v>
      </c>
      <c r="H9" s="985">
        <v>2.19</v>
      </c>
      <c r="I9" s="978">
        <v>38611058</v>
      </c>
      <c r="J9" s="985">
        <v>28.39</v>
      </c>
      <c r="K9" s="978">
        <v>2961286</v>
      </c>
      <c r="L9" s="985">
        <v>2.1800000000000002</v>
      </c>
      <c r="M9" s="992">
        <v>136024812</v>
      </c>
      <c r="N9" s="992">
        <v>10113720</v>
      </c>
      <c r="O9" s="992">
        <v>1298237</v>
      </c>
      <c r="P9" s="1000">
        <v>15619742</v>
      </c>
      <c r="Q9" s="1000">
        <v>-4149560</v>
      </c>
      <c r="R9" s="1001">
        <v>104843553</v>
      </c>
      <c r="S9" s="55"/>
    </row>
    <row r="10" spans="1:24" s="169" customFormat="1" ht="30" customHeight="1">
      <c r="A10" s="22"/>
      <c r="B10" s="29" t="s">
        <v>1024</v>
      </c>
      <c r="C10" s="354" t="s">
        <v>572</v>
      </c>
      <c r="D10" s="341" t="s">
        <v>572</v>
      </c>
      <c r="E10" s="978">
        <v>0</v>
      </c>
      <c r="F10" s="985">
        <v>0</v>
      </c>
      <c r="G10" s="978">
        <v>0</v>
      </c>
      <c r="H10" s="985">
        <v>0</v>
      </c>
      <c r="I10" s="978">
        <v>0</v>
      </c>
      <c r="J10" s="985">
        <v>0</v>
      </c>
      <c r="K10" s="978">
        <v>0</v>
      </c>
      <c r="L10" s="985">
        <v>0</v>
      </c>
      <c r="M10" s="992">
        <v>20921753</v>
      </c>
      <c r="N10" s="992">
        <v>0</v>
      </c>
      <c r="O10" s="992">
        <v>225178</v>
      </c>
      <c r="P10" s="1000">
        <v>0</v>
      </c>
      <c r="Q10" s="1000">
        <v>130983</v>
      </c>
      <c r="R10" s="1001">
        <v>20827558</v>
      </c>
      <c r="S10" s="55"/>
    </row>
    <row r="11" spans="1:24" s="169" customFormat="1" ht="30" customHeight="1">
      <c r="A11" s="22"/>
      <c r="B11" s="29" t="s">
        <v>1025</v>
      </c>
      <c r="C11" s="354" t="s">
        <v>572</v>
      </c>
      <c r="D11" s="341" t="s">
        <v>572</v>
      </c>
      <c r="E11" s="978">
        <v>86313966</v>
      </c>
      <c r="F11" s="985">
        <v>67.78</v>
      </c>
      <c r="G11" s="978">
        <v>2730208</v>
      </c>
      <c r="H11" s="985">
        <v>2.14</v>
      </c>
      <c r="I11" s="978">
        <v>35575475</v>
      </c>
      <c r="J11" s="985">
        <v>27.94</v>
      </c>
      <c r="K11" s="978">
        <v>2727339</v>
      </c>
      <c r="L11" s="985">
        <v>2.14</v>
      </c>
      <c r="M11" s="992">
        <v>127346986</v>
      </c>
      <c r="N11" s="992">
        <v>9286084</v>
      </c>
      <c r="O11" s="992">
        <v>1229744</v>
      </c>
      <c r="P11" s="1000">
        <v>15068166</v>
      </c>
      <c r="Q11" s="1000">
        <v>-4072884</v>
      </c>
      <c r="R11" s="1001">
        <v>97690108</v>
      </c>
      <c r="S11" s="55"/>
    </row>
    <row r="12" spans="1:24" s="169" customFormat="1" ht="30" customHeight="1">
      <c r="A12" s="109"/>
      <c r="B12" s="133" t="s">
        <v>1026</v>
      </c>
      <c r="C12" s="354" t="s">
        <v>572</v>
      </c>
      <c r="D12" s="341" t="s">
        <v>572</v>
      </c>
      <c r="E12" s="979">
        <v>5165279</v>
      </c>
      <c r="F12" s="986">
        <v>59.52</v>
      </c>
      <c r="G12" s="979">
        <v>243017</v>
      </c>
      <c r="H12" s="986">
        <v>2.8</v>
      </c>
      <c r="I12" s="979">
        <v>3035583</v>
      </c>
      <c r="J12" s="986">
        <v>34.979999999999997</v>
      </c>
      <c r="K12" s="979">
        <v>233947</v>
      </c>
      <c r="L12" s="986">
        <v>2.7</v>
      </c>
      <c r="M12" s="993">
        <v>8677826</v>
      </c>
      <c r="N12" s="993">
        <v>827636</v>
      </c>
      <c r="O12" s="993">
        <v>68493</v>
      </c>
      <c r="P12" s="1002">
        <v>551576</v>
      </c>
      <c r="Q12" s="1002">
        <v>-76676</v>
      </c>
      <c r="R12" s="1003">
        <v>7153445</v>
      </c>
      <c r="S12" s="126"/>
    </row>
    <row r="13" spans="1:24" ht="23.1" customHeight="1">
      <c r="A13" s="60">
        <v>1</v>
      </c>
      <c r="B13" s="93" t="s">
        <v>1027</v>
      </c>
      <c r="C13" s="427" t="s">
        <v>1102</v>
      </c>
      <c r="D13" s="428">
        <v>8</v>
      </c>
      <c r="E13" s="977">
        <v>4733440</v>
      </c>
      <c r="F13" s="984">
        <v>70.42</v>
      </c>
      <c r="G13" s="980">
        <v>0</v>
      </c>
      <c r="H13" s="984">
        <v>0</v>
      </c>
      <c r="I13" s="980">
        <v>1988352</v>
      </c>
      <c r="J13" s="984">
        <v>29.58</v>
      </c>
      <c r="K13" s="980">
        <v>0</v>
      </c>
      <c r="L13" s="984">
        <v>0</v>
      </c>
      <c r="M13" s="991">
        <v>6721793</v>
      </c>
      <c r="N13" s="991">
        <v>474236</v>
      </c>
      <c r="O13" s="991">
        <v>56454</v>
      </c>
      <c r="P13" s="998">
        <v>703259</v>
      </c>
      <c r="Q13" s="998">
        <v>-579571</v>
      </c>
      <c r="R13" s="999">
        <v>4908273</v>
      </c>
      <c r="S13" s="55">
        <v>1</v>
      </c>
    </row>
    <row r="14" spans="1:24" ht="23.1" customHeight="1">
      <c r="A14" s="60">
        <v>2</v>
      </c>
      <c r="B14" s="93" t="s">
        <v>1028</v>
      </c>
      <c r="C14" s="354" t="s">
        <v>1102</v>
      </c>
      <c r="D14" s="429">
        <v>8</v>
      </c>
      <c r="E14" s="978">
        <v>1953552</v>
      </c>
      <c r="F14" s="985">
        <v>63.49</v>
      </c>
      <c r="G14" s="978">
        <v>0</v>
      </c>
      <c r="H14" s="985">
        <v>0</v>
      </c>
      <c r="I14" s="978">
        <v>1123600</v>
      </c>
      <c r="J14" s="985">
        <v>36.51</v>
      </c>
      <c r="K14" s="978">
        <v>0</v>
      </c>
      <c r="L14" s="985">
        <v>0</v>
      </c>
      <c r="M14" s="992">
        <v>3077152</v>
      </c>
      <c r="N14" s="992">
        <v>287633</v>
      </c>
      <c r="O14" s="992">
        <v>20337</v>
      </c>
      <c r="P14" s="1000">
        <v>216753</v>
      </c>
      <c r="Q14" s="1000">
        <v>11985</v>
      </c>
      <c r="R14" s="1001">
        <v>2564414</v>
      </c>
      <c r="S14" s="55">
        <v>2</v>
      </c>
    </row>
    <row r="15" spans="1:24" ht="23.1" customHeight="1">
      <c r="A15" s="60">
        <v>3</v>
      </c>
      <c r="B15" s="93" t="s">
        <v>1029</v>
      </c>
      <c r="C15" s="354" t="s">
        <v>1102</v>
      </c>
      <c r="D15" s="429">
        <v>8</v>
      </c>
      <c r="E15" s="978">
        <v>8135168</v>
      </c>
      <c r="F15" s="985">
        <v>68.53</v>
      </c>
      <c r="G15" s="978">
        <v>0</v>
      </c>
      <c r="H15" s="985">
        <v>0</v>
      </c>
      <c r="I15" s="978">
        <v>3736656</v>
      </c>
      <c r="J15" s="985">
        <v>31.47</v>
      </c>
      <c r="K15" s="978">
        <v>0</v>
      </c>
      <c r="L15" s="985">
        <v>0</v>
      </c>
      <c r="M15" s="992">
        <v>11871824</v>
      </c>
      <c r="N15" s="992">
        <v>877727</v>
      </c>
      <c r="O15" s="992">
        <v>184770</v>
      </c>
      <c r="P15" s="1000">
        <v>1363299</v>
      </c>
      <c r="Q15" s="1000">
        <v>-30534</v>
      </c>
      <c r="R15" s="1001">
        <v>9415494</v>
      </c>
      <c r="S15" s="55">
        <v>3</v>
      </c>
    </row>
    <row r="16" spans="1:24" ht="23.1" customHeight="1">
      <c r="A16" s="60">
        <v>6</v>
      </c>
      <c r="B16" s="93" t="s">
        <v>1030</v>
      </c>
      <c r="C16" s="354" t="s">
        <v>1102</v>
      </c>
      <c r="D16" s="429">
        <v>9</v>
      </c>
      <c r="E16" s="978">
        <v>853612</v>
      </c>
      <c r="F16" s="985">
        <v>64.33</v>
      </c>
      <c r="G16" s="978">
        <v>0</v>
      </c>
      <c r="H16" s="985">
        <v>0</v>
      </c>
      <c r="I16" s="978">
        <v>473400</v>
      </c>
      <c r="J16" s="985">
        <v>35.67</v>
      </c>
      <c r="K16" s="978">
        <v>0</v>
      </c>
      <c r="L16" s="985">
        <v>0</v>
      </c>
      <c r="M16" s="992">
        <v>1327012</v>
      </c>
      <c r="N16" s="992">
        <v>112267</v>
      </c>
      <c r="O16" s="992">
        <v>11403</v>
      </c>
      <c r="P16" s="1000">
        <v>64333</v>
      </c>
      <c r="Q16" s="1000">
        <v>2062</v>
      </c>
      <c r="R16" s="1001">
        <v>1141071</v>
      </c>
      <c r="S16" s="55">
        <v>6</v>
      </c>
    </row>
    <row r="17" spans="1:19" ht="23.1" customHeight="1">
      <c r="A17" s="179">
        <v>7</v>
      </c>
      <c r="B17" s="180" t="s">
        <v>1031</v>
      </c>
      <c r="C17" s="430" t="s">
        <v>1103</v>
      </c>
      <c r="D17" s="431">
        <v>8</v>
      </c>
      <c r="E17" s="979">
        <v>465787</v>
      </c>
      <c r="F17" s="986">
        <v>50.98</v>
      </c>
      <c r="G17" s="979">
        <v>131665</v>
      </c>
      <c r="H17" s="986">
        <v>14.41</v>
      </c>
      <c r="I17" s="979">
        <v>158558</v>
      </c>
      <c r="J17" s="986">
        <v>17.350000000000001</v>
      </c>
      <c r="K17" s="979">
        <v>157747</v>
      </c>
      <c r="L17" s="986">
        <v>17.260000000000002</v>
      </c>
      <c r="M17" s="993">
        <v>913757</v>
      </c>
      <c r="N17" s="993">
        <v>87837</v>
      </c>
      <c r="O17" s="993">
        <v>6398</v>
      </c>
      <c r="P17" s="1002">
        <v>31258</v>
      </c>
      <c r="Q17" s="1002">
        <v>16710</v>
      </c>
      <c r="R17" s="1003">
        <v>804974</v>
      </c>
      <c r="S17" s="126">
        <v>7</v>
      </c>
    </row>
    <row r="18" spans="1:19" ht="23.1" customHeight="1">
      <c r="A18" s="60">
        <v>8</v>
      </c>
      <c r="B18" s="93" t="s">
        <v>1032</v>
      </c>
      <c r="C18" s="427" t="s">
        <v>1103</v>
      </c>
      <c r="D18" s="428">
        <v>8</v>
      </c>
      <c r="E18" s="980">
        <v>4569298</v>
      </c>
      <c r="F18" s="984">
        <v>66.56</v>
      </c>
      <c r="G18" s="980">
        <v>473226</v>
      </c>
      <c r="H18" s="984">
        <v>6.89</v>
      </c>
      <c r="I18" s="980">
        <v>1070941</v>
      </c>
      <c r="J18" s="984">
        <v>15.6</v>
      </c>
      <c r="K18" s="980">
        <v>752052</v>
      </c>
      <c r="L18" s="984">
        <v>10.95</v>
      </c>
      <c r="M18" s="991">
        <v>6865517</v>
      </c>
      <c r="N18" s="991">
        <v>441500</v>
      </c>
      <c r="O18" s="991">
        <v>62341</v>
      </c>
      <c r="P18" s="998">
        <v>1009729</v>
      </c>
      <c r="Q18" s="998">
        <v>-39523</v>
      </c>
      <c r="R18" s="999">
        <v>5312424</v>
      </c>
      <c r="S18" s="55">
        <v>8</v>
      </c>
    </row>
    <row r="19" spans="1:19" ht="23.1" customHeight="1">
      <c r="A19" s="60">
        <v>9</v>
      </c>
      <c r="B19" s="93" t="s">
        <v>1033</v>
      </c>
      <c r="C19" s="432" t="s">
        <v>1103</v>
      </c>
      <c r="D19" s="429">
        <v>10</v>
      </c>
      <c r="E19" s="978">
        <v>935838</v>
      </c>
      <c r="F19" s="985">
        <v>67.05</v>
      </c>
      <c r="G19" s="978">
        <v>68345</v>
      </c>
      <c r="H19" s="985">
        <v>4.9000000000000004</v>
      </c>
      <c r="I19" s="978">
        <v>332758</v>
      </c>
      <c r="J19" s="985">
        <v>23.84</v>
      </c>
      <c r="K19" s="978">
        <v>58711</v>
      </c>
      <c r="L19" s="985">
        <v>4.21</v>
      </c>
      <c r="M19" s="992">
        <v>1395652</v>
      </c>
      <c r="N19" s="992">
        <v>97528</v>
      </c>
      <c r="O19" s="992">
        <v>9709</v>
      </c>
      <c r="P19" s="1000">
        <v>116246</v>
      </c>
      <c r="Q19" s="1000">
        <v>6512</v>
      </c>
      <c r="R19" s="1001">
        <v>1178681</v>
      </c>
      <c r="S19" s="55">
        <v>9</v>
      </c>
    </row>
    <row r="20" spans="1:19" ht="23.1" customHeight="1">
      <c r="A20" s="60">
        <v>10</v>
      </c>
      <c r="B20" s="93" t="s">
        <v>1034</v>
      </c>
      <c r="C20" s="432" t="s">
        <v>1102</v>
      </c>
      <c r="D20" s="429">
        <v>9</v>
      </c>
      <c r="E20" s="978">
        <v>1461766</v>
      </c>
      <c r="F20" s="985">
        <v>71.88</v>
      </c>
      <c r="G20" s="978">
        <v>0</v>
      </c>
      <c r="H20" s="985">
        <v>0</v>
      </c>
      <c r="I20" s="978">
        <v>571935</v>
      </c>
      <c r="J20" s="985">
        <v>28.12</v>
      </c>
      <c r="K20" s="978">
        <v>0</v>
      </c>
      <c r="L20" s="985">
        <v>0</v>
      </c>
      <c r="M20" s="992">
        <v>2033701</v>
      </c>
      <c r="N20" s="992">
        <v>159354</v>
      </c>
      <c r="O20" s="992">
        <v>6135</v>
      </c>
      <c r="P20" s="1000">
        <v>113493</v>
      </c>
      <c r="Q20" s="1000">
        <v>-161986</v>
      </c>
      <c r="R20" s="1001">
        <v>1592733</v>
      </c>
      <c r="S20" s="55">
        <v>10</v>
      </c>
    </row>
    <row r="21" spans="1:19" ht="23.1" customHeight="1">
      <c r="A21" s="60">
        <v>11</v>
      </c>
      <c r="B21" s="93" t="s">
        <v>1035</v>
      </c>
      <c r="C21" s="432" t="s">
        <v>1103</v>
      </c>
      <c r="D21" s="429">
        <v>8</v>
      </c>
      <c r="E21" s="978">
        <v>784710</v>
      </c>
      <c r="F21" s="985">
        <v>54.24</v>
      </c>
      <c r="G21" s="978">
        <v>123441</v>
      </c>
      <c r="H21" s="985">
        <v>8.5299999999999994</v>
      </c>
      <c r="I21" s="978">
        <v>362710</v>
      </c>
      <c r="J21" s="985">
        <v>25.07</v>
      </c>
      <c r="K21" s="978">
        <v>175872</v>
      </c>
      <c r="L21" s="985">
        <v>12.16</v>
      </c>
      <c r="M21" s="992">
        <v>1446733</v>
      </c>
      <c r="N21" s="992">
        <v>140944</v>
      </c>
      <c r="O21" s="992">
        <v>18156</v>
      </c>
      <c r="P21" s="1000">
        <v>89232</v>
      </c>
      <c r="Q21" s="1000">
        <v>8012</v>
      </c>
      <c r="R21" s="1001">
        <v>1206413</v>
      </c>
      <c r="S21" s="55">
        <v>11</v>
      </c>
    </row>
    <row r="22" spans="1:19" s="97" customFormat="1" ht="23.1" customHeight="1">
      <c r="A22" s="62">
        <v>12</v>
      </c>
      <c r="B22" s="61" t="s">
        <v>1036</v>
      </c>
      <c r="C22" s="432" t="s">
        <v>1102</v>
      </c>
      <c r="D22" s="429">
        <v>8</v>
      </c>
      <c r="E22" s="981">
        <v>1028043</v>
      </c>
      <c r="F22" s="987">
        <v>67.930000000000007</v>
      </c>
      <c r="G22" s="981">
        <v>0</v>
      </c>
      <c r="H22" s="987">
        <v>0</v>
      </c>
      <c r="I22" s="981">
        <v>485344</v>
      </c>
      <c r="J22" s="987">
        <v>32.07</v>
      </c>
      <c r="K22" s="981">
        <v>0</v>
      </c>
      <c r="L22" s="987">
        <v>0</v>
      </c>
      <c r="M22" s="994">
        <v>1513387</v>
      </c>
      <c r="N22" s="994">
        <v>125719</v>
      </c>
      <c r="O22" s="994">
        <v>16589</v>
      </c>
      <c r="P22" s="1004">
        <v>103567</v>
      </c>
      <c r="Q22" s="1004">
        <v>6795</v>
      </c>
      <c r="R22" s="1005">
        <v>1274307</v>
      </c>
      <c r="S22" s="63">
        <v>12</v>
      </c>
    </row>
    <row r="23" spans="1:19" s="97" customFormat="1" ht="23.1" customHeight="1">
      <c r="A23" s="57">
        <v>14</v>
      </c>
      <c r="B23" s="92" t="s">
        <v>1037</v>
      </c>
      <c r="C23" s="427" t="s">
        <v>1102</v>
      </c>
      <c r="D23" s="428">
        <v>9</v>
      </c>
      <c r="E23" s="980">
        <v>2509111</v>
      </c>
      <c r="F23" s="984">
        <v>59.76</v>
      </c>
      <c r="G23" s="980">
        <v>0</v>
      </c>
      <c r="H23" s="984">
        <v>0</v>
      </c>
      <c r="I23" s="980">
        <v>1689743</v>
      </c>
      <c r="J23" s="984">
        <v>40.24</v>
      </c>
      <c r="K23" s="980">
        <v>0</v>
      </c>
      <c r="L23" s="984">
        <v>0</v>
      </c>
      <c r="M23" s="991">
        <v>4198854</v>
      </c>
      <c r="N23" s="991">
        <v>431680</v>
      </c>
      <c r="O23" s="991">
        <v>60977</v>
      </c>
      <c r="P23" s="998">
        <v>337650</v>
      </c>
      <c r="Q23" s="998">
        <v>44937</v>
      </c>
      <c r="R23" s="999">
        <v>3413484</v>
      </c>
      <c r="S23" s="59">
        <v>14</v>
      </c>
    </row>
    <row r="24" spans="1:19" s="97" customFormat="1" ht="23.1" customHeight="1">
      <c r="A24" s="62">
        <v>15</v>
      </c>
      <c r="B24" s="61" t="s">
        <v>1038</v>
      </c>
      <c r="C24" s="354" t="s">
        <v>1103</v>
      </c>
      <c r="D24" s="429">
        <v>8</v>
      </c>
      <c r="E24" s="981">
        <v>1993246</v>
      </c>
      <c r="F24" s="987">
        <v>65.73</v>
      </c>
      <c r="G24" s="981">
        <v>253462</v>
      </c>
      <c r="H24" s="987">
        <v>8.36</v>
      </c>
      <c r="I24" s="981">
        <v>544614</v>
      </c>
      <c r="J24" s="987">
        <v>17.96</v>
      </c>
      <c r="K24" s="981">
        <v>240915</v>
      </c>
      <c r="L24" s="987">
        <v>7.95</v>
      </c>
      <c r="M24" s="994">
        <v>3032236</v>
      </c>
      <c r="N24" s="994">
        <v>211205</v>
      </c>
      <c r="O24" s="994">
        <v>18423</v>
      </c>
      <c r="P24" s="1004">
        <v>393472</v>
      </c>
      <c r="Q24" s="1004">
        <v>-253511</v>
      </c>
      <c r="R24" s="1005">
        <v>2155625</v>
      </c>
      <c r="S24" s="75">
        <v>15</v>
      </c>
    </row>
    <row r="25" spans="1:19" s="97" customFormat="1" ht="23.1" customHeight="1">
      <c r="A25" s="62">
        <v>16</v>
      </c>
      <c r="B25" s="61" t="s">
        <v>1039</v>
      </c>
      <c r="C25" s="354" t="s">
        <v>1103</v>
      </c>
      <c r="D25" s="429">
        <v>9</v>
      </c>
      <c r="E25" s="981">
        <v>470828</v>
      </c>
      <c r="F25" s="987">
        <v>54.92</v>
      </c>
      <c r="G25" s="981">
        <v>103953</v>
      </c>
      <c r="H25" s="987">
        <v>12.12</v>
      </c>
      <c r="I25" s="981">
        <v>135654</v>
      </c>
      <c r="J25" s="987">
        <v>15.82</v>
      </c>
      <c r="K25" s="981">
        <v>146930</v>
      </c>
      <c r="L25" s="987">
        <v>17.14</v>
      </c>
      <c r="M25" s="994">
        <v>857365</v>
      </c>
      <c r="N25" s="994">
        <v>81406</v>
      </c>
      <c r="O25" s="994">
        <v>6894</v>
      </c>
      <c r="P25" s="1004">
        <v>33472</v>
      </c>
      <c r="Q25" s="1004">
        <v>8103</v>
      </c>
      <c r="R25" s="1006">
        <v>743696</v>
      </c>
      <c r="S25" s="63">
        <v>16</v>
      </c>
    </row>
    <row r="26" spans="1:19" s="97" customFormat="1" ht="23.1" customHeight="1">
      <c r="A26" s="62">
        <v>17</v>
      </c>
      <c r="B26" s="61" t="s">
        <v>1040</v>
      </c>
      <c r="C26" s="432" t="s">
        <v>1102</v>
      </c>
      <c r="D26" s="429">
        <v>8</v>
      </c>
      <c r="E26" s="981">
        <v>1199243</v>
      </c>
      <c r="F26" s="987">
        <v>73.989999999999995</v>
      </c>
      <c r="G26" s="981">
        <v>0</v>
      </c>
      <c r="H26" s="987">
        <v>0</v>
      </c>
      <c r="I26" s="981">
        <v>421472</v>
      </c>
      <c r="J26" s="987">
        <v>26.01</v>
      </c>
      <c r="K26" s="981">
        <v>0</v>
      </c>
      <c r="L26" s="987">
        <v>0</v>
      </c>
      <c r="M26" s="994">
        <v>1620715</v>
      </c>
      <c r="N26" s="994">
        <v>101856</v>
      </c>
      <c r="O26" s="994">
        <v>12476</v>
      </c>
      <c r="P26" s="1004">
        <v>111943</v>
      </c>
      <c r="Q26" s="1004">
        <v>24073</v>
      </c>
      <c r="R26" s="1005">
        <v>1418513</v>
      </c>
      <c r="S26" s="63">
        <v>17</v>
      </c>
    </row>
    <row r="27" spans="1:19" s="97" customFormat="1" ht="23.1" customHeight="1">
      <c r="A27" s="71">
        <v>18</v>
      </c>
      <c r="B27" s="72" t="s">
        <v>1041</v>
      </c>
      <c r="C27" s="430" t="s">
        <v>1103</v>
      </c>
      <c r="D27" s="431">
        <v>8</v>
      </c>
      <c r="E27" s="982">
        <v>1677812</v>
      </c>
      <c r="F27" s="988">
        <v>56.73</v>
      </c>
      <c r="G27" s="982">
        <v>423088</v>
      </c>
      <c r="H27" s="988">
        <v>14.31</v>
      </c>
      <c r="I27" s="982">
        <v>469782</v>
      </c>
      <c r="J27" s="988">
        <v>15.89</v>
      </c>
      <c r="K27" s="982">
        <v>386385</v>
      </c>
      <c r="L27" s="988">
        <v>13.07</v>
      </c>
      <c r="M27" s="995">
        <v>2957067</v>
      </c>
      <c r="N27" s="995">
        <v>197794</v>
      </c>
      <c r="O27" s="995">
        <v>22011</v>
      </c>
      <c r="P27" s="1007">
        <v>201858</v>
      </c>
      <c r="Q27" s="1007">
        <v>-393760</v>
      </c>
      <c r="R27" s="1008">
        <v>2141644</v>
      </c>
      <c r="S27" s="73">
        <v>18</v>
      </c>
    </row>
    <row r="28" spans="1:19" s="97" customFormat="1" ht="23.1" customHeight="1">
      <c r="A28" s="62">
        <v>19</v>
      </c>
      <c r="B28" s="61" t="s">
        <v>1042</v>
      </c>
      <c r="C28" s="427" t="s">
        <v>1102</v>
      </c>
      <c r="D28" s="428">
        <v>8</v>
      </c>
      <c r="E28" s="977">
        <v>2383893</v>
      </c>
      <c r="F28" s="989">
        <v>65.37</v>
      </c>
      <c r="G28" s="977">
        <v>0</v>
      </c>
      <c r="H28" s="989">
        <v>0</v>
      </c>
      <c r="I28" s="977">
        <v>1262942</v>
      </c>
      <c r="J28" s="989">
        <v>34.630000000000003</v>
      </c>
      <c r="K28" s="977">
        <v>0</v>
      </c>
      <c r="L28" s="989">
        <v>0</v>
      </c>
      <c r="M28" s="996">
        <v>3646835</v>
      </c>
      <c r="N28" s="996">
        <v>298944</v>
      </c>
      <c r="O28" s="996">
        <v>38459</v>
      </c>
      <c r="P28" s="1009">
        <v>387718</v>
      </c>
      <c r="Q28" s="1009">
        <v>7279</v>
      </c>
      <c r="R28" s="1010">
        <v>2928993</v>
      </c>
      <c r="S28" s="63">
        <v>19</v>
      </c>
    </row>
    <row r="29" spans="1:19" s="97" customFormat="1" ht="23.1" customHeight="1">
      <c r="A29" s="62">
        <v>21</v>
      </c>
      <c r="B29" s="61" t="s">
        <v>1043</v>
      </c>
      <c r="C29" s="354" t="s">
        <v>1102</v>
      </c>
      <c r="D29" s="429">
        <v>9</v>
      </c>
      <c r="E29" s="981">
        <v>3244778</v>
      </c>
      <c r="F29" s="987">
        <v>67.239999999999995</v>
      </c>
      <c r="G29" s="981">
        <v>0</v>
      </c>
      <c r="H29" s="987">
        <v>0</v>
      </c>
      <c r="I29" s="981">
        <v>1581066</v>
      </c>
      <c r="J29" s="987">
        <v>32.76</v>
      </c>
      <c r="K29" s="981">
        <v>0</v>
      </c>
      <c r="L29" s="987">
        <v>0</v>
      </c>
      <c r="M29" s="994">
        <v>4825844</v>
      </c>
      <c r="N29" s="994">
        <v>378348</v>
      </c>
      <c r="O29" s="994">
        <v>2890</v>
      </c>
      <c r="P29" s="1004">
        <v>625670</v>
      </c>
      <c r="Q29" s="1004">
        <v>-137572</v>
      </c>
      <c r="R29" s="1005">
        <v>3681364</v>
      </c>
      <c r="S29" s="63">
        <v>21</v>
      </c>
    </row>
    <row r="30" spans="1:19" s="97" customFormat="1" ht="23.1" customHeight="1">
      <c r="A30" s="62">
        <v>22</v>
      </c>
      <c r="B30" s="61" t="s">
        <v>1044</v>
      </c>
      <c r="C30" s="354" t="s">
        <v>1102</v>
      </c>
      <c r="D30" s="429">
        <v>10</v>
      </c>
      <c r="E30" s="981">
        <v>4571858</v>
      </c>
      <c r="F30" s="987">
        <v>70.760000000000005</v>
      </c>
      <c r="G30" s="981">
        <v>0</v>
      </c>
      <c r="H30" s="987">
        <v>0</v>
      </c>
      <c r="I30" s="981">
        <v>1889158</v>
      </c>
      <c r="J30" s="987">
        <v>29.24</v>
      </c>
      <c r="K30" s="981">
        <v>0</v>
      </c>
      <c r="L30" s="987">
        <v>0</v>
      </c>
      <c r="M30" s="994">
        <v>6461016</v>
      </c>
      <c r="N30" s="994">
        <v>463614</v>
      </c>
      <c r="O30" s="994">
        <v>4804</v>
      </c>
      <c r="P30" s="1004">
        <v>762518</v>
      </c>
      <c r="Q30" s="1004">
        <v>-91002</v>
      </c>
      <c r="R30" s="1005">
        <v>5139078</v>
      </c>
      <c r="S30" s="63">
        <v>22</v>
      </c>
    </row>
    <row r="31" spans="1:19" s="97" customFormat="1" ht="23.1" customHeight="1">
      <c r="A31" s="62">
        <v>23</v>
      </c>
      <c r="B31" s="61" t="s">
        <v>1045</v>
      </c>
      <c r="C31" s="354" t="s">
        <v>1103</v>
      </c>
      <c r="D31" s="429">
        <v>8</v>
      </c>
      <c r="E31" s="981">
        <v>908212</v>
      </c>
      <c r="F31" s="987">
        <v>64.67</v>
      </c>
      <c r="G31" s="981">
        <v>145872</v>
      </c>
      <c r="H31" s="987">
        <v>10.39</v>
      </c>
      <c r="I31" s="981">
        <v>276720</v>
      </c>
      <c r="J31" s="987">
        <v>19.71</v>
      </c>
      <c r="K31" s="981">
        <v>73500</v>
      </c>
      <c r="L31" s="987">
        <v>5.23</v>
      </c>
      <c r="M31" s="994">
        <v>1404304</v>
      </c>
      <c r="N31" s="994">
        <v>85153</v>
      </c>
      <c r="O31" s="994">
        <v>31483</v>
      </c>
      <c r="P31" s="1004">
        <v>132537</v>
      </c>
      <c r="Q31" s="1004">
        <v>11387</v>
      </c>
      <c r="R31" s="1005">
        <v>1166518</v>
      </c>
      <c r="S31" s="63">
        <v>23</v>
      </c>
    </row>
    <row r="32" spans="1:19" s="97" customFormat="1" ht="23.1" customHeight="1">
      <c r="A32" s="71">
        <v>24</v>
      </c>
      <c r="B32" s="72" t="s">
        <v>1046</v>
      </c>
      <c r="C32" s="430" t="s">
        <v>1102</v>
      </c>
      <c r="D32" s="431">
        <v>8</v>
      </c>
      <c r="E32" s="982">
        <v>2003614</v>
      </c>
      <c r="F32" s="988">
        <v>79.58</v>
      </c>
      <c r="G32" s="982">
        <v>0</v>
      </c>
      <c r="H32" s="988">
        <v>0</v>
      </c>
      <c r="I32" s="982">
        <v>514200</v>
      </c>
      <c r="J32" s="988">
        <v>20.420000000000002</v>
      </c>
      <c r="K32" s="982">
        <v>0</v>
      </c>
      <c r="L32" s="988">
        <v>0</v>
      </c>
      <c r="M32" s="995">
        <v>2517814</v>
      </c>
      <c r="N32" s="995">
        <v>107334</v>
      </c>
      <c r="O32" s="995">
        <v>962</v>
      </c>
      <c r="P32" s="1007">
        <v>392241</v>
      </c>
      <c r="Q32" s="1007">
        <v>-20117</v>
      </c>
      <c r="R32" s="1008">
        <v>1997160</v>
      </c>
      <c r="S32" s="73">
        <v>24</v>
      </c>
    </row>
    <row r="33" spans="1:19" s="97" customFormat="1" ht="23.1" customHeight="1">
      <c r="A33" s="74">
        <v>25</v>
      </c>
      <c r="B33" s="61" t="s">
        <v>1047</v>
      </c>
      <c r="C33" s="427" t="s">
        <v>1103</v>
      </c>
      <c r="D33" s="428">
        <v>8</v>
      </c>
      <c r="E33" s="977">
        <v>1841574</v>
      </c>
      <c r="F33" s="989">
        <v>67.959999999999994</v>
      </c>
      <c r="G33" s="977">
        <v>123802</v>
      </c>
      <c r="H33" s="989">
        <v>4.57</v>
      </c>
      <c r="I33" s="977">
        <v>683340</v>
      </c>
      <c r="J33" s="989">
        <v>25.21</v>
      </c>
      <c r="K33" s="977">
        <v>61339</v>
      </c>
      <c r="L33" s="989">
        <v>2.2599999999999998</v>
      </c>
      <c r="M33" s="996">
        <v>2710055</v>
      </c>
      <c r="N33" s="996">
        <v>180399</v>
      </c>
      <c r="O33" s="996">
        <v>26508</v>
      </c>
      <c r="P33" s="1009">
        <v>247658</v>
      </c>
      <c r="Q33" s="1009">
        <v>17776</v>
      </c>
      <c r="R33" s="1010">
        <v>2273266</v>
      </c>
      <c r="S33" s="75">
        <v>25</v>
      </c>
    </row>
    <row r="34" spans="1:19" s="97" customFormat="1" ht="23.1" customHeight="1">
      <c r="A34" s="62">
        <v>27</v>
      </c>
      <c r="B34" s="61" t="s">
        <v>1048</v>
      </c>
      <c r="C34" s="354" t="s">
        <v>1103</v>
      </c>
      <c r="D34" s="429">
        <v>8</v>
      </c>
      <c r="E34" s="981">
        <v>1984311</v>
      </c>
      <c r="F34" s="987">
        <v>68.040000000000006</v>
      </c>
      <c r="G34" s="981">
        <v>395955</v>
      </c>
      <c r="H34" s="987">
        <v>13.58</v>
      </c>
      <c r="I34" s="981">
        <v>302628</v>
      </c>
      <c r="J34" s="987">
        <v>10.38</v>
      </c>
      <c r="K34" s="981">
        <v>233377</v>
      </c>
      <c r="L34" s="987">
        <v>8</v>
      </c>
      <c r="M34" s="994">
        <v>2916271</v>
      </c>
      <c r="N34" s="994">
        <v>122875</v>
      </c>
      <c r="O34" s="994">
        <v>51983</v>
      </c>
      <c r="P34" s="1004">
        <v>718542</v>
      </c>
      <c r="Q34" s="1004">
        <v>10895</v>
      </c>
      <c r="R34" s="1005">
        <v>2033766</v>
      </c>
      <c r="S34" s="63">
        <v>27</v>
      </c>
    </row>
    <row r="35" spans="1:19" s="97" customFormat="1" ht="23.1" customHeight="1">
      <c r="A35" s="62">
        <v>28</v>
      </c>
      <c r="B35" s="61" t="s">
        <v>1049</v>
      </c>
      <c r="C35" s="354" t="s">
        <v>1103</v>
      </c>
      <c r="D35" s="429">
        <v>9</v>
      </c>
      <c r="E35" s="981">
        <v>981774</v>
      </c>
      <c r="F35" s="987">
        <v>68.78</v>
      </c>
      <c r="G35" s="981">
        <v>89039</v>
      </c>
      <c r="H35" s="987">
        <v>6.24</v>
      </c>
      <c r="I35" s="981">
        <v>287990</v>
      </c>
      <c r="J35" s="987">
        <v>20.170000000000002</v>
      </c>
      <c r="K35" s="981">
        <v>68728</v>
      </c>
      <c r="L35" s="987">
        <v>4.8099999999999996</v>
      </c>
      <c r="M35" s="994">
        <v>1427531</v>
      </c>
      <c r="N35" s="994">
        <v>80423</v>
      </c>
      <c r="O35" s="994">
        <v>1530</v>
      </c>
      <c r="P35" s="1004">
        <v>214076</v>
      </c>
      <c r="Q35" s="1004">
        <v>-17406</v>
      </c>
      <c r="R35" s="1005">
        <v>1114096</v>
      </c>
      <c r="S35" s="63">
        <v>28</v>
      </c>
    </row>
    <row r="36" spans="1:19" s="97" customFormat="1" ht="23.1" customHeight="1">
      <c r="A36" s="62">
        <v>29</v>
      </c>
      <c r="B36" s="61" t="s">
        <v>1050</v>
      </c>
      <c r="C36" s="354" t="s">
        <v>1103</v>
      </c>
      <c r="D36" s="429">
        <v>8</v>
      </c>
      <c r="E36" s="981">
        <v>1059173</v>
      </c>
      <c r="F36" s="987">
        <v>67.8</v>
      </c>
      <c r="G36" s="981">
        <v>82276</v>
      </c>
      <c r="H36" s="987">
        <v>5.27</v>
      </c>
      <c r="I36" s="981">
        <v>245191</v>
      </c>
      <c r="J36" s="987">
        <v>15.69</v>
      </c>
      <c r="K36" s="981">
        <v>175671</v>
      </c>
      <c r="L36" s="987">
        <v>11.24</v>
      </c>
      <c r="M36" s="994">
        <v>1562311</v>
      </c>
      <c r="N36" s="994">
        <v>116304</v>
      </c>
      <c r="O36" s="994">
        <v>28729</v>
      </c>
      <c r="P36" s="1004">
        <v>280998</v>
      </c>
      <c r="Q36" s="1004">
        <v>8543</v>
      </c>
      <c r="R36" s="1005">
        <v>1144823</v>
      </c>
      <c r="S36" s="63">
        <v>29</v>
      </c>
    </row>
    <row r="37" spans="1:19" s="97" customFormat="1" ht="23.1" customHeight="1">
      <c r="A37" s="71">
        <v>30</v>
      </c>
      <c r="B37" s="72" t="s">
        <v>1051</v>
      </c>
      <c r="C37" s="430" t="s">
        <v>1103</v>
      </c>
      <c r="D37" s="431">
        <v>8</v>
      </c>
      <c r="E37" s="982">
        <v>1965356</v>
      </c>
      <c r="F37" s="988">
        <v>68.78</v>
      </c>
      <c r="G37" s="982">
        <v>239609</v>
      </c>
      <c r="H37" s="988">
        <v>8.39</v>
      </c>
      <c r="I37" s="982">
        <v>502440</v>
      </c>
      <c r="J37" s="988">
        <v>17.579999999999998</v>
      </c>
      <c r="K37" s="982">
        <v>149868</v>
      </c>
      <c r="L37" s="988">
        <v>5.25</v>
      </c>
      <c r="M37" s="995">
        <v>2857273</v>
      </c>
      <c r="N37" s="995">
        <v>163861</v>
      </c>
      <c r="O37" s="995">
        <v>27567</v>
      </c>
      <c r="P37" s="1007">
        <v>362920</v>
      </c>
      <c r="Q37" s="1007">
        <v>25755</v>
      </c>
      <c r="R37" s="1008">
        <v>2328680</v>
      </c>
      <c r="S37" s="73">
        <v>30</v>
      </c>
    </row>
    <row r="38" spans="1:19" s="97" customFormat="1" ht="23.1" customHeight="1">
      <c r="A38" s="62">
        <v>31</v>
      </c>
      <c r="B38" s="61" t="s">
        <v>1052</v>
      </c>
      <c r="C38" s="427" t="s">
        <v>1102</v>
      </c>
      <c r="D38" s="428">
        <v>8</v>
      </c>
      <c r="E38" s="977">
        <v>772448</v>
      </c>
      <c r="F38" s="989">
        <v>67.14</v>
      </c>
      <c r="G38" s="977">
        <v>0</v>
      </c>
      <c r="H38" s="989">
        <v>0</v>
      </c>
      <c r="I38" s="977">
        <v>378050</v>
      </c>
      <c r="J38" s="989">
        <v>32.86</v>
      </c>
      <c r="K38" s="977">
        <v>0</v>
      </c>
      <c r="L38" s="989">
        <v>0</v>
      </c>
      <c r="M38" s="996">
        <v>1150498</v>
      </c>
      <c r="N38" s="996">
        <v>90590</v>
      </c>
      <c r="O38" s="996">
        <v>1915</v>
      </c>
      <c r="P38" s="1009">
        <v>61834</v>
      </c>
      <c r="Q38" s="1009">
        <v>1657</v>
      </c>
      <c r="R38" s="1010">
        <v>997816</v>
      </c>
      <c r="S38" s="63">
        <v>31</v>
      </c>
    </row>
    <row r="39" spans="1:19" s="97" customFormat="1" ht="23.1" customHeight="1">
      <c r="A39" s="62">
        <v>32</v>
      </c>
      <c r="B39" s="61" t="s">
        <v>1053</v>
      </c>
      <c r="C39" s="354" t="s">
        <v>1102</v>
      </c>
      <c r="D39" s="429">
        <v>9</v>
      </c>
      <c r="E39" s="981">
        <v>1580705</v>
      </c>
      <c r="F39" s="987">
        <v>61.14</v>
      </c>
      <c r="G39" s="981">
        <v>0</v>
      </c>
      <c r="H39" s="987">
        <v>0</v>
      </c>
      <c r="I39" s="981">
        <v>1004792</v>
      </c>
      <c r="J39" s="987">
        <v>38.86</v>
      </c>
      <c r="K39" s="981">
        <v>0</v>
      </c>
      <c r="L39" s="987">
        <v>0</v>
      </c>
      <c r="M39" s="994">
        <v>2585497</v>
      </c>
      <c r="N39" s="994">
        <v>253955</v>
      </c>
      <c r="O39" s="994">
        <v>1931</v>
      </c>
      <c r="P39" s="1004">
        <v>153669</v>
      </c>
      <c r="Q39" s="1004">
        <v>29174</v>
      </c>
      <c r="R39" s="1005">
        <v>2205116</v>
      </c>
      <c r="S39" s="63">
        <v>32</v>
      </c>
    </row>
    <row r="40" spans="1:19" s="97" customFormat="1" ht="23.1" customHeight="1">
      <c r="A40" s="62">
        <v>33</v>
      </c>
      <c r="B40" s="61" t="s">
        <v>1054</v>
      </c>
      <c r="C40" s="354" t="s">
        <v>1103</v>
      </c>
      <c r="D40" s="429">
        <v>8</v>
      </c>
      <c r="E40" s="981">
        <v>757485</v>
      </c>
      <c r="F40" s="987">
        <v>71.75</v>
      </c>
      <c r="G40" s="981">
        <v>76475</v>
      </c>
      <c r="H40" s="987">
        <v>7.24</v>
      </c>
      <c r="I40" s="981">
        <v>175617</v>
      </c>
      <c r="J40" s="987">
        <v>16.63</v>
      </c>
      <c r="K40" s="981">
        <v>46244</v>
      </c>
      <c r="L40" s="987">
        <v>4.38</v>
      </c>
      <c r="M40" s="994">
        <v>1055821</v>
      </c>
      <c r="N40" s="994">
        <v>53311</v>
      </c>
      <c r="O40" s="994">
        <v>8316</v>
      </c>
      <c r="P40" s="1004">
        <v>92224</v>
      </c>
      <c r="Q40" s="1004">
        <v>13113</v>
      </c>
      <c r="R40" s="1005">
        <v>915083</v>
      </c>
      <c r="S40" s="63">
        <v>33</v>
      </c>
    </row>
    <row r="41" spans="1:19" s="97" customFormat="1" ht="23.1" customHeight="1">
      <c r="A41" s="62">
        <v>34</v>
      </c>
      <c r="B41" s="61" t="s">
        <v>1055</v>
      </c>
      <c r="C41" s="354" t="s">
        <v>1102</v>
      </c>
      <c r="D41" s="429">
        <v>10</v>
      </c>
      <c r="E41" s="981">
        <v>1275613</v>
      </c>
      <c r="F41" s="987">
        <v>70.62</v>
      </c>
      <c r="G41" s="981">
        <v>0</v>
      </c>
      <c r="H41" s="987">
        <v>0</v>
      </c>
      <c r="I41" s="981">
        <v>530768</v>
      </c>
      <c r="J41" s="987">
        <v>29.38</v>
      </c>
      <c r="K41" s="981">
        <v>0</v>
      </c>
      <c r="L41" s="987">
        <v>0</v>
      </c>
      <c r="M41" s="994">
        <v>1806381</v>
      </c>
      <c r="N41" s="994">
        <v>118614</v>
      </c>
      <c r="O41" s="994">
        <v>2193</v>
      </c>
      <c r="P41" s="1004">
        <v>258051</v>
      </c>
      <c r="Q41" s="1004">
        <v>2861</v>
      </c>
      <c r="R41" s="1005">
        <v>1430384</v>
      </c>
      <c r="S41" s="63">
        <v>34</v>
      </c>
    </row>
    <row r="42" spans="1:19" s="97" customFormat="1" ht="23.1" customHeight="1">
      <c r="A42" s="71">
        <v>35</v>
      </c>
      <c r="B42" s="72" t="s">
        <v>1056</v>
      </c>
      <c r="C42" s="430" t="s">
        <v>1102</v>
      </c>
      <c r="D42" s="431">
        <v>9</v>
      </c>
      <c r="E42" s="982">
        <v>1249186</v>
      </c>
      <c r="F42" s="988">
        <v>66.02</v>
      </c>
      <c r="G42" s="982">
        <v>0</v>
      </c>
      <c r="H42" s="988">
        <v>0</v>
      </c>
      <c r="I42" s="982">
        <v>642863</v>
      </c>
      <c r="J42" s="988">
        <v>33.979999999999997</v>
      </c>
      <c r="K42" s="982">
        <v>0</v>
      </c>
      <c r="L42" s="988">
        <v>0</v>
      </c>
      <c r="M42" s="995">
        <v>1892048</v>
      </c>
      <c r="N42" s="995">
        <v>154252</v>
      </c>
      <c r="O42" s="995">
        <v>22010</v>
      </c>
      <c r="P42" s="1007">
        <v>201331</v>
      </c>
      <c r="Q42" s="1007">
        <v>-958</v>
      </c>
      <c r="R42" s="1008">
        <v>1513497</v>
      </c>
      <c r="S42" s="73">
        <v>35</v>
      </c>
    </row>
    <row r="43" spans="1:19" s="97" customFormat="1" ht="23.1" customHeight="1">
      <c r="A43" s="62">
        <v>36</v>
      </c>
      <c r="B43" s="61" t="s">
        <v>1057</v>
      </c>
      <c r="C43" s="427" t="s">
        <v>1102</v>
      </c>
      <c r="D43" s="428">
        <v>9</v>
      </c>
      <c r="E43" s="977">
        <v>1244132</v>
      </c>
      <c r="F43" s="989">
        <v>69.09</v>
      </c>
      <c r="G43" s="977">
        <v>0</v>
      </c>
      <c r="H43" s="989">
        <v>0</v>
      </c>
      <c r="I43" s="977">
        <v>556567</v>
      </c>
      <c r="J43" s="989">
        <v>30.91</v>
      </c>
      <c r="K43" s="977">
        <v>0</v>
      </c>
      <c r="L43" s="989">
        <v>0</v>
      </c>
      <c r="M43" s="996">
        <v>1800699</v>
      </c>
      <c r="N43" s="996">
        <v>133811</v>
      </c>
      <c r="O43" s="996">
        <v>11494</v>
      </c>
      <c r="P43" s="1009">
        <v>185130</v>
      </c>
      <c r="Q43" s="1009">
        <v>4383</v>
      </c>
      <c r="R43" s="1010">
        <v>1474647</v>
      </c>
      <c r="S43" s="63">
        <v>36</v>
      </c>
    </row>
    <row r="44" spans="1:19" s="97" customFormat="1" ht="23.1" customHeight="1">
      <c r="A44" s="62">
        <v>37</v>
      </c>
      <c r="B44" s="61" t="s">
        <v>1058</v>
      </c>
      <c r="C44" s="354" t="s">
        <v>1102</v>
      </c>
      <c r="D44" s="429">
        <v>8</v>
      </c>
      <c r="E44" s="981">
        <v>1983565</v>
      </c>
      <c r="F44" s="987">
        <v>68.569999999999993</v>
      </c>
      <c r="G44" s="981">
        <v>0</v>
      </c>
      <c r="H44" s="987">
        <v>0</v>
      </c>
      <c r="I44" s="981">
        <v>909384</v>
      </c>
      <c r="J44" s="987">
        <v>31.43</v>
      </c>
      <c r="K44" s="981">
        <v>0</v>
      </c>
      <c r="L44" s="987">
        <v>0</v>
      </c>
      <c r="M44" s="994">
        <v>2892949</v>
      </c>
      <c r="N44" s="994">
        <v>207692</v>
      </c>
      <c r="O44" s="994">
        <v>16850</v>
      </c>
      <c r="P44" s="1004">
        <v>403258</v>
      </c>
      <c r="Q44" s="1004">
        <v>-17051</v>
      </c>
      <c r="R44" s="1005">
        <v>2248098</v>
      </c>
      <c r="S44" s="63">
        <v>37</v>
      </c>
    </row>
    <row r="45" spans="1:19" s="97" customFormat="1" ht="23.1" customHeight="1">
      <c r="A45" s="62">
        <v>38</v>
      </c>
      <c r="B45" s="61" t="s">
        <v>1059</v>
      </c>
      <c r="C45" s="354" t="s">
        <v>1102</v>
      </c>
      <c r="D45" s="429">
        <v>8</v>
      </c>
      <c r="E45" s="981">
        <v>650360</v>
      </c>
      <c r="F45" s="987">
        <v>67.55</v>
      </c>
      <c r="G45" s="981">
        <v>0</v>
      </c>
      <c r="H45" s="987">
        <v>0</v>
      </c>
      <c r="I45" s="981">
        <v>312461</v>
      </c>
      <c r="J45" s="987">
        <v>32.450000000000003</v>
      </c>
      <c r="K45" s="981">
        <v>0</v>
      </c>
      <c r="L45" s="987">
        <v>0</v>
      </c>
      <c r="M45" s="994">
        <v>962821</v>
      </c>
      <c r="N45" s="994">
        <v>72702</v>
      </c>
      <c r="O45" s="994">
        <v>1311</v>
      </c>
      <c r="P45" s="1004">
        <v>64559</v>
      </c>
      <c r="Q45" s="1004">
        <v>-4124</v>
      </c>
      <c r="R45" s="1005">
        <v>820125</v>
      </c>
      <c r="S45" s="63">
        <v>38</v>
      </c>
    </row>
    <row r="46" spans="1:19" s="97" customFormat="1" ht="23.1" customHeight="1">
      <c r="A46" s="62">
        <v>39</v>
      </c>
      <c r="B46" s="61" t="s">
        <v>1060</v>
      </c>
      <c r="C46" s="354" t="s">
        <v>1102</v>
      </c>
      <c r="D46" s="429">
        <v>8</v>
      </c>
      <c r="E46" s="981">
        <v>473810</v>
      </c>
      <c r="F46" s="987">
        <v>70.900000000000006</v>
      </c>
      <c r="G46" s="981">
        <v>0</v>
      </c>
      <c r="H46" s="987">
        <v>0</v>
      </c>
      <c r="I46" s="981">
        <v>194506</v>
      </c>
      <c r="J46" s="987">
        <v>29.1</v>
      </c>
      <c r="K46" s="981">
        <v>0</v>
      </c>
      <c r="L46" s="987">
        <v>0</v>
      </c>
      <c r="M46" s="994">
        <v>668316</v>
      </c>
      <c r="N46" s="994">
        <v>45973</v>
      </c>
      <c r="O46" s="994">
        <v>7778</v>
      </c>
      <c r="P46" s="1004">
        <v>68690</v>
      </c>
      <c r="Q46" s="1004">
        <v>1944</v>
      </c>
      <c r="R46" s="1005">
        <v>547819</v>
      </c>
      <c r="S46" s="63">
        <v>39</v>
      </c>
    </row>
    <row r="47" spans="1:19" s="97" customFormat="1" ht="23.1" customHeight="1">
      <c r="A47" s="71">
        <v>42</v>
      </c>
      <c r="B47" s="72" t="s">
        <v>1061</v>
      </c>
      <c r="C47" s="430" t="s">
        <v>1102</v>
      </c>
      <c r="D47" s="431">
        <v>8</v>
      </c>
      <c r="E47" s="982">
        <v>590856</v>
      </c>
      <c r="F47" s="988">
        <v>68.08</v>
      </c>
      <c r="G47" s="982">
        <v>0</v>
      </c>
      <c r="H47" s="988">
        <v>0</v>
      </c>
      <c r="I47" s="982">
        <v>276969</v>
      </c>
      <c r="J47" s="988">
        <v>31.92</v>
      </c>
      <c r="K47" s="982">
        <v>0</v>
      </c>
      <c r="L47" s="988">
        <v>0</v>
      </c>
      <c r="M47" s="995">
        <v>867825</v>
      </c>
      <c r="N47" s="995">
        <v>64554</v>
      </c>
      <c r="O47" s="995">
        <v>5869</v>
      </c>
      <c r="P47" s="1007">
        <v>193980</v>
      </c>
      <c r="Q47" s="1007">
        <v>-2944</v>
      </c>
      <c r="R47" s="1008">
        <v>600478</v>
      </c>
      <c r="S47" s="73">
        <v>42</v>
      </c>
    </row>
    <row r="48" spans="1:19" s="97" customFormat="1" ht="23.1" customHeight="1">
      <c r="A48" s="62">
        <v>43</v>
      </c>
      <c r="B48" s="61" t="s">
        <v>1062</v>
      </c>
      <c r="C48" s="354" t="s">
        <v>1102</v>
      </c>
      <c r="D48" s="429">
        <v>9</v>
      </c>
      <c r="E48" s="981">
        <v>1213997</v>
      </c>
      <c r="F48" s="987">
        <v>67.290000000000006</v>
      </c>
      <c r="G48" s="981">
        <v>0</v>
      </c>
      <c r="H48" s="987">
        <v>0</v>
      </c>
      <c r="I48" s="981">
        <v>590083</v>
      </c>
      <c r="J48" s="987">
        <v>32.71</v>
      </c>
      <c r="K48" s="981">
        <v>0</v>
      </c>
      <c r="L48" s="987">
        <v>0</v>
      </c>
      <c r="M48" s="994">
        <v>1804080</v>
      </c>
      <c r="N48" s="994">
        <v>147279</v>
      </c>
      <c r="O48" s="994">
        <v>19037</v>
      </c>
      <c r="P48" s="1004">
        <v>158004</v>
      </c>
      <c r="Q48" s="1004">
        <v>-6340</v>
      </c>
      <c r="R48" s="1005">
        <v>1473420</v>
      </c>
      <c r="S48" s="63">
        <v>43</v>
      </c>
    </row>
    <row r="49" spans="1:19" s="97" customFormat="1" ht="23.1" customHeight="1">
      <c r="A49" s="62">
        <v>44</v>
      </c>
      <c r="B49" s="61" t="s">
        <v>1063</v>
      </c>
      <c r="C49" s="354" t="s">
        <v>1102</v>
      </c>
      <c r="D49" s="429">
        <v>8</v>
      </c>
      <c r="E49" s="981">
        <v>344855</v>
      </c>
      <c r="F49" s="987">
        <v>55.61</v>
      </c>
      <c r="G49" s="981">
        <v>0</v>
      </c>
      <c r="H49" s="987">
        <v>0</v>
      </c>
      <c r="I49" s="981">
        <v>275264</v>
      </c>
      <c r="J49" s="987">
        <v>44.39</v>
      </c>
      <c r="K49" s="981">
        <v>0</v>
      </c>
      <c r="L49" s="987">
        <v>0</v>
      </c>
      <c r="M49" s="994">
        <v>620119</v>
      </c>
      <c r="N49" s="994">
        <v>75507</v>
      </c>
      <c r="O49" s="994">
        <v>248</v>
      </c>
      <c r="P49" s="1004">
        <v>23498</v>
      </c>
      <c r="Q49" s="1004">
        <v>-1637</v>
      </c>
      <c r="R49" s="1005">
        <v>519229</v>
      </c>
      <c r="S49" s="63">
        <v>44</v>
      </c>
    </row>
    <row r="50" spans="1:19" s="97" customFormat="1" ht="23.1" customHeight="1">
      <c r="A50" s="62">
        <v>45</v>
      </c>
      <c r="B50" s="61" t="s">
        <v>1064</v>
      </c>
      <c r="C50" s="354" t="s">
        <v>1102</v>
      </c>
      <c r="D50" s="429">
        <v>8</v>
      </c>
      <c r="E50" s="981">
        <v>161241</v>
      </c>
      <c r="F50" s="987">
        <v>67.540000000000006</v>
      </c>
      <c r="G50" s="981">
        <v>0</v>
      </c>
      <c r="H50" s="987">
        <v>0</v>
      </c>
      <c r="I50" s="981">
        <v>77496</v>
      </c>
      <c r="J50" s="987">
        <v>32.46</v>
      </c>
      <c r="K50" s="981">
        <v>0</v>
      </c>
      <c r="L50" s="987">
        <v>0</v>
      </c>
      <c r="M50" s="994">
        <v>238737</v>
      </c>
      <c r="N50" s="994">
        <v>19392</v>
      </c>
      <c r="O50" s="994">
        <v>1838</v>
      </c>
      <c r="P50" s="1004">
        <v>20619</v>
      </c>
      <c r="Q50" s="1004">
        <v>-1284</v>
      </c>
      <c r="R50" s="1005">
        <v>195604</v>
      </c>
      <c r="S50" s="63">
        <v>45</v>
      </c>
    </row>
    <row r="51" spans="1:19" s="178" customFormat="1" ht="23.1" customHeight="1">
      <c r="A51" s="74">
        <v>46</v>
      </c>
      <c r="B51" s="61" t="s">
        <v>1065</v>
      </c>
      <c r="C51" s="354" t="s">
        <v>1102</v>
      </c>
      <c r="D51" s="429">
        <v>8</v>
      </c>
      <c r="E51" s="981">
        <v>1029349</v>
      </c>
      <c r="F51" s="987">
        <v>78.819999999999993</v>
      </c>
      <c r="G51" s="981">
        <v>0</v>
      </c>
      <c r="H51" s="987">
        <v>0</v>
      </c>
      <c r="I51" s="981">
        <v>276607</v>
      </c>
      <c r="J51" s="987">
        <v>21.18</v>
      </c>
      <c r="K51" s="981">
        <v>0</v>
      </c>
      <c r="L51" s="987">
        <v>0</v>
      </c>
      <c r="M51" s="994">
        <v>1305956</v>
      </c>
      <c r="N51" s="994">
        <v>80563</v>
      </c>
      <c r="O51" s="994">
        <v>8228</v>
      </c>
      <c r="P51" s="1004">
        <v>107386</v>
      </c>
      <c r="Q51" s="1004">
        <v>-172550</v>
      </c>
      <c r="R51" s="1005">
        <v>937229</v>
      </c>
      <c r="S51" s="75">
        <v>46</v>
      </c>
    </row>
    <row r="52" spans="1:19" s="178" customFormat="1" ht="23.1" customHeight="1">
      <c r="A52" s="71">
        <v>47</v>
      </c>
      <c r="B52" s="72" t="s">
        <v>1066</v>
      </c>
      <c r="C52" s="430" t="s">
        <v>1102</v>
      </c>
      <c r="D52" s="431">
        <v>8</v>
      </c>
      <c r="E52" s="982">
        <v>658246</v>
      </c>
      <c r="F52" s="988">
        <v>70.31</v>
      </c>
      <c r="G52" s="982">
        <v>0</v>
      </c>
      <c r="H52" s="988">
        <v>0</v>
      </c>
      <c r="I52" s="982">
        <v>277938</v>
      </c>
      <c r="J52" s="988">
        <v>29.69</v>
      </c>
      <c r="K52" s="982">
        <v>0</v>
      </c>
      <c r="L52" s="988">
        <v>0</v>
      </c>
      <c r="M52" s="995">
        <v>936184</v>
      </c>
      <c r="N52" s="995">
        <v>66488</v>
      </c>
      <c r="O52" s="995">
        <v>5851</v>
      </c>
      <c r="P52" s="1007">
        <v>69977</v>
      </c>
      <c r="Q52" s="1007">
        <v>4360</v>
      </c>
      <c r="R52" s="1008">
        <v>798228</v>
      </c>
      <c r="S52" s="73">
        <v>47</v>
      </c>
    </row>
    <row r="53" spans="1:19" s="178" customFormat="1" ht="23.1" customHeight="1">
      <c r="A53" s="62">
        <v>49</v>
      </c>
      <c r="B53" s="61" t="s">
        <v>1067</v>
      </c>
      <c r="C53" s="354" t="s">
        <v>1102</v>
      </c>
      <c r="D53" s="429">
        <v>8</v>
      </c>
      <c r="E53" s="981">
        <v>168935</v>
      </c>
      <c r="F53" s="987">
        <v>63.77</v>
      </c>
      <c r="G53" s="981">
        <v>0</v>
      </c>
      <c r="H53" s="987">
        <v>0</v>
      </c>
      <c r="I53" s="981">
        <v>95992</v>
      </c>
      <c r="J53" s="987">
        <v>36.229999999999997</v>
      </c>
      <c r="K53" s="981">
        <v>0</v>
      </c>
      <c r="L53" s="987">
        <v>0</v>
      </c>
      <c r="M53" s="994">
        <v>264927</v>
      </c>
      <c r="N53" s="994">
        <v>23392</v>
      </c>
      <c r="O53" s="994">
        <v>2454</v>
      </c>
      <c r="P53" s="1004">
        <v>11236</v>
      </c>
      <c r="Q53" s="1004">
        <v>1281</v>
      </c>
      <c r="R53" s="1005">
        <v>229126</v>
      </c>
      <c r="S53" s="63">
        <v>49</v>
      </c>
    </row>
    <row r="54" spans="1:19" s="178" customFormat="1" ht="23.1" customHeight="1">
      <c r="A54" s="62">
        <v>50</v>
      </c>
      <c r="B54" s="61" t="s">
        <v>1068</v>
      </c>
      <c r="C54" s="354" t="s">
        <v>1102</v>
      </c>
      <c r="D54" s="429">
        <v>8</v>
      </c>
      <c r="E54" s="981">
        <v>188863</v>
      </c>
      <c r="F54" s="987">
        <v>62.56</v>
      </c>
      <c r="G54" s="981">
        <v>0</v>
      </c>
      <c r="H54" s="987">
        <v>0</v>
      </c>
      <c r="I54" s="981">
        <v>113022</v>
      </c>
      <c r="J54" s="987">
        <v>37.44</v>
      </c>
      <c r="K54" s="981">
        <v>0</v>
      </c>
      <c r="L54" s="987">
        <v>0</v>
      </c>
      <c r="M54" s="994">
        <v>301885</v>
      </c>
      <c r="N54" s="994">
        <v>29349</v>
      </c>
      <c r="O54" s="994">
        <v>2305</v>
      </c>
      <c r="P54" s="1004">
        <v>15141</v>
      </c>
      <c r="Q54" s="1004">
        <v>3744</v>
      </c>
      <c r="R54" s="1005">
        <v>258834</v>
      </c>
      <c r="S54" s="63">
        <v>50</v>
      </c>
    </row>
    <row r="55" spans="1:19" s="178" customFormat="1" ht="23.1" customHeight="1">
      <c r="A55" s="62">
        <v>51</v>
      </c>
      <c r="B55" s="61" t="s">
        <v>1069</v>
      </c>
      <c r="C55" s="354" t="s">
        <v>1102</v>
      </c>
      <c r="D55" s="429">
        <v>8</v>
      </c>
      <c r="E55" s="981">
        <v>254488</v>
      </c>
      <c r="F55" s="987">
        <v>57.72</v>
      </c>
      <c r="G55" s="981">
        <v>0</v>
      </c>
      <c r="H55" s="987">
        <v>0</v>
      </c>
      <c r="I55" s="981">
        <v>186392</v>
      </c>
      <c r="J55" s="987">
        <v>42.28</v>
      </c>
      <c r="K55" s="981">
        <v>0</v>
      </c>
      <c r="L55" s="987">
        <v>0</v>
      </c>
      <c r="M55" s="994">
        <v>440880</v>
      </c>
      <c r="N55" s="994">
        <v>49281</v>
      </c>
      <c r="O55" s="994">
        <v>2811</v>
      </c>
      <c r="P55" s="1004">
        <v>11759</v>
      </c>
      <c r="Q55" s="1004">
        <v>4075</v>
      </c>
      <c r="R55" s="1005">
        <v>381104</v>
      </c>
      <c r="S55" s="63">
        <v>51</v>
      </c>
    </row>
    <row r="56" spans="1:19" s="97" customFormat="1" ht="23.1" customHeight="1">
      <c r="A56" s="62">
        <v>52</v>
      </c>
      <c r="B56" s="61" t="s">
        <v>1070</v>
      </c>
      <c r="C56" s="354" t="s">
        <v>1102</v>
      </c>
      <c r="D56" s="429">
        <v>8</v>
      </c>
      <c r="E56" s="981">
        <v>110498</v>
      </c>
      <c r="F56" s="987">
        <v>53.42</v>
      </c>
      <c r="G56" s="981">
        <v>0</v>
      </c>
      <c r="H56" s="987">
        <v>0</v>
      </c>
      <c r="I56" s="981">
        <v>96360</v>
      </c>
      <c r="J56" s="987">
        <v>46.58</v>
      </c>
      <c r="K56" s="981">
        <v>0</v>
      </c>
      <c r="L56" s="987">
        <v>0</v>
      </c>
      <c r="M56" s="994">
        <v>206858</v>
      </c>
      <c r="N56" s="994">
        <v>26745</v>
      </c>
      <c r="O56" s="994">
        <v>2103</v>
      </c>
      <c r="P56" s="1004">
        <v>2409</v>
      </c>
      <c r="Q56" s="1004">
        <v>995</v>
      </c>
      <c r="R56" s="1005">
        <v>176596</v>
      </c>
      <c r="S56" s="63">
        <v>52</v>
      </c>
    </row>
    <row r="57" spans="1:19" s="97" customFormat="1" ht="23.1" customHeight="1" thickBot="1">
      <c r="A57" s="77">
        <v>54</v>
      </c>
      <c r="B57" s="78" t="s">
        <v>1071</v>
      </c>
      <c r="C57" s="434" t="s">
        <v>1102</v>
      </c>
      <c r="D57" s="435">
        <v>8</v>
      </c>
      <c r="E57" s="983">
        <v>196696</v>
      </c>
      <c r="F57" s="990">
        <v>54.89</v>
      </c>
      <c r="G57" s="983">
        <v>0</v>
      </c>
      <c r="H57" s="990">
        <v>0</v>
      </c>
      <c r="I57" s="983">
        <v>161634</v>
      </c>
      <c r="J57" s="990">
        <v>45.11</v>
      </c>
      <c r="K57" s="983">
        <v>0</v>
      </c>
      <c r="L57" s="990">
        <v>0</v>
      </c>
      <c r="M57" s="997">
        <v>358330</v>
      </c>
      <c r="N57" s="997">
        <v>38164</v>
      </c>
      <c r="O57" s="997">
        <v>2731</v>
      </c>
      <c r="P57" s="1011">
        <v>7706</v>
      </c>
      <c r="Q57" s="1011">
        <v>-1090</v>
      </c>
      <c r="R57" s="1012">
        <v>308639</v>
      </c>
      <c r="S57" s="79">
        <v>54</v>
      </c>
    </row>
    <row r="58" spans="1:19" ht="23.1" customHeight="1">
      <c r="A58" s="60">
        <v>55</v>
      </c>
      <c r="B58" s="93" t="s">
        <v>1072</v>
      </c>
      <c r="C58" s="427" t="s">
        <v>1102</v>
      </c>
      <c r="D58" s="428">
        <v>8</v>
      </c>
      <c r="E58" s="977">
        <v>192624</v>
      </c>
      <c r="F58" s="984">
        <v>64.66</v>
      </c>
      <c r="G58" s="980">
        <v>0</v>
      </c>
      <c r="H58" s="984">
        <v>0</v>
      </c>
      <c r="I58" s="980">
        <v>105264</v>
      </c>
      <c r="J58" s="984">
        <v>35.340000000000003</v>
      </c>
      <c r="K58" s="980">
        <v>0</v>
      </c>
      <c r="L58" s="984">
        <v>0</v>
      </c>
      <c r="M58" s="991">
        <v>297888</v>
      </c>
      <c r="N58" s="991">
        <v>26679</v>
      </c>
      <c r="O58" s="991">
        <v>1858</v>
      </c>
      <c r="P58" s="998">
        <v>4879</v>
      </c>
      <c r="Q58" s="998">
        <v>2453</v>
      </c>
      <c r="R58" s="999">
        <v>266925</v>
      </c>
      <c r="S58" s="55">
        <v>55</v>
      </c>
    </row>
    <row r="59" spans="1:19" ht="23.1" customHeight="1">
      <c r="A59" s="60">
        <v>56</v>
      </c>
      <c r="B59" s="93" t="s">
        <v>1073</v>
      </c>
      <c r="C59" s="354" t="s">
        <v>1102</v>
      </c>
      <c r="D59" s="429">
        <v>8</v>
      </c>
      <c r="E59" s="978">
        <v>186730</v>
      </c>
      <c r="F59" s="985">
        <v>57.92</v>
      </c>
      <c r="G59" s="978">
        <v>0</v>
      </c>
      <c r="H59" s="985">
        <v>0</v>
      </c>
      <c r="I59" s="978">
        <v>135663</v>
      </c>
      <c r="J59" s="985">
        <v>42.08</v>
      </c>
      <c r="K59" s="978">
        <v>0</v>
      </c>
      <c r="L59" s="985">
        <v>0</v>
      </c>
      <c r="M59" s="992">
        <v>322393</v>
      </c>
      <c r="N59" s="992">
        <v>30152</v>
      </c>
      <c r="O59" s="992">
        <v>2684</v>
      </c>
      <c r="P59" s="1000">
        <v>8485</v>
      </c>
      <c r="Q59" s="1000">
        <v>530</v>
      </c>
      <c r="R59" s="1001">
        <v>281602</v>
      </c>
      <c r="S59" s="55">
        <v>56</v>
      </c>
    </row>
    <row r="60" spans="1:19" ht="23.1" customHeight="1">
      <c r="A60" s="60">
        <v>57</v>
      </c>
      <c r="B60" s="93" t="s">
        <v>1074</v>
      </c>
      <c r="C60" s="354" t="s">
        <v>1103</v>
      </c>
      <c r="D60" s="429">
        <v>8</v>
      </c>
      <c r="E60" s="978">
        <v>68128</v>
      </c>
      <c r="F60" s="985">
        <v>51.91</v>
      </c>
      <c r="G60" s="978">
        <v>23668</v>
      </c>
      <c r="H60" s="985">
        <v>18.03</v>
      </c>
      <c r="I60" s="978">
        <v>23920</v>
      </c>
      <c r="J60" s="985">
        <v>18.23</v>
      </c>
      <c r="K60" s="978">
        <v>15525</v>
      </c>
      <c r="L60" s="985">
        <v>11.83</v>
      </c>
      <c r="M60" s="992">
        <v>131241</v>
      </c>
      <c r="N60" s="992">
        <v>10251</v>
      </c>
      <c r="O60" s="992">
        <v>611</v>
      </c>
      <c r="P60" s="1000">
        <v>2962</v>
      </c>
      <c r="Q60" s="1000">
        <v>1014</v>
      </c>
      <c r="R60" s="1001">
        <v>118431</v>
      </c>
      <c r="S60" s="55">
        <v>57</v>
      </c>
    </row>
    <row r="61" spans="1:19" ht="23.1" customHeight="1">
      <c r="A61" s="60">
        <v>58</v>
      </c>
      <c r="B61" s="93" t="s">
        <v>1075</v>
      </c>
      <c r="C61" s="354" t="s">
        <v>1103</v>
      </c>
      <c r="D61" s="429">
        <v>8</v>
      </c>
      <c r="E61" s="978">
        <v>75299</v>
      </c>
      <c r="F61" s="985">
        <v>49.81</v>
      </c>
      <c r="G61" s="978">
        <v>30180</v>
      </c>
      <c r="H61" s="985">
        <v>19.96</v>
      </c>
      <c r="I61" s="978">
        <v>25180</v>
      </c>
      <c r="J61" s="985">
        <v>16.649999999999999</v>
      </c>
      <c r="K61" s="978">
        <v>20531</v>
      </c>
      <c r="L61" s="985">
        <v>13.58</v>
      </c>
      <c r="M61" s="992">
        <v>151190</v>
      </c>
      <c r="N61" s="992">
        <v>11619</v>
      </c>
      <c r="O61" s="992">
        <v>1396</v>
      </c>
      <c r="P61" s="1000">
        <v>3725</v>
      </c>
      <c r="Q61" s="1000">
        <v>-2810</v>
      </c>
      <c r="R61" s="1001">
        <v>131640</v>
      </c>
      <c r="S61" s="55">
        <v>58</v>
      </c>
    </row>
    <row r="62" spans="1:19" ht="23.1" customHeight="1">
      <c r="A62" s="179">
        <v>59</v>
      </c>
      <c r="B62" s="180" t="s">
        <v>1076</v>
      </c>
      <c r="C62" s="430" t="s">
        <v>1103</v>
      </c>
      <c r="D62" s="431">
        <v>8</v>
      </c>
      <c r="E62" s="979">
        <v>53511</v>
      </c>
      <c r="F62" s="986">
        <v>48.85</v>
      </c>
      <c r="G62" s="979">
        <v>23150</v>
      </c>
      <c r="H62" s="986">
        <v>21.13</v>
      </c>
      <c r="I62" s="979">
        <v>18087</v>
      </c>
      <c r="J62" s="986">
        <v>16.510000000000002</v>
      </c>
      <c r="K62" s="979">
        <v>14805</v>
      </c>
      <c r="L62" s="986">
        <v>13.51</v>
      </c>
      <c r="M62" s="993">
        <v>109553</v>
      </c>
      <c r="N62" s="993">
        <v>9187</v>
      </c>
      <c r="O62" s="993">
        <v>2836</v>
      </c>
      <c r="P62" s="1002">
        <v>1929</v>
      </c>
      <c r="Q62" s="1002">
        <v>1098</v>
      </c>
      <c r="R62" s="1003">
        <v>96699</v>
      </c>
      <c r="S62" s="126">
        <v>59</v>
      </c>
    </row>
    <row r="63" spans="1:19" ht="23.1" customHeight="1">
      <c r="A63" s="60">
        <v>61</v>
      </c>
      <c r="B63" s="93" t="s">
        <v>1077</v>
      </c>
      <c r="C63" s="427" t="s">
        <v>1103</v>
      </c>
      <c r="D63" s="428">
        <v>8</v>
      </c>
      <c r="E63" s="980">
        <v>105474</v>
      </c>
      <c r="F63" s="984">
        <v>53.01</v>
      </c>
      <c r="G63" s="980">
        <v>32854</v>
      </c>
      <c r="H63" s="984">
        <v>16.52</v>
      </c>
      <c r="I63" s="980">
        <v>36102</v>
      </c>
      <c r="J63" s="984">
        <v>18.149999999999999</v>
      </c>
      <c r="K63" s="980">
        <v>24504</v>
      </c>
      <c r="L63" s="984">
        <v>12.32</v>
      </c>
      <c r="M63" s="991">
        <v>198934</v>
      </c>
      <c r="N63" s="991">
        <v>16628</v>
      </c>
      <c r="O63" s="991">
        <v>2141</v>
      </c>
      <c r="P63" s="998">
        <v>6107</v>
      </c>
      <c r="Q63" s="998">
        <v>-2936</v>
      </c>
      <c r="R63" s="999">
        <v>171122</v>
      </c>
      <c r="S63" s="55">
        <v>61</v>
      </c>
    </row>
    <row r="64" spans="1:19" ht="23.1" customHeight="1">
      <c r="A64" s="60">
        <v>65</v>
      </c>
      <c r="B64" s="93" t="s">
        <v>1078</v>
      </c>
      <c r="C64" s="432" t="s">
        <v>1102</v>
      </c>
      <c r="D64" s="429">
        <v>8</v>
      </c>
      <c r="E64" s="978">
        <v>18638</v>
      </c>
      <c r="F64" s="985">
        <v>50.7</v>
      </c>
      <c r="G64" s="978">
        <v>0</v>
      </c>
      <c r="H64" s="985">
        <v>0</v>
      </c>
      <c r="I64" s="978">
        <v>18123</v>
      </c>
      <c r="J64" s="985">
        <v>49.3</v>
      </c>
      <c r="K64" s="978">
        <v>0</v>
      </c>
      <c r="L64" s="985">
        <v>0</v>
      </c>
      <c r="M64" s="992">
        <v>36761</v>
      </c>
      <c r="N64" s="992">
        <v>4401</v>
      </c>
      <c r="O64" s="992">
        <v>57</v>
      </c>
      <c r="P64" s="1000">
        <v>242</v>
      </c>
      <c r="Q64" s="1000">
        <v>742</v>
      </c>
      <c r="R64" s="1001">
        <v>32803</v>
      </c>
      <c r="S64" s="55">
        <v>65</v>
      </c>
    </row>
    <row r="65" spans="1:19" ht="23.1" customHeight="1">
      <c r="A65" s="60">
        <v>66</v>
      </c>
      <c r="B65" s="93" t="s">
        <v>1079</v>
      </c>
      <c r="C65" s="432" t="s">
        <v>1103</v>
      </c>
      <c r="D65" s="429">
        <v>8</v>
      </c>
      <c r="E65" s="978">
        <v>94771</v>
      </c>
      <c r="F65" s="985">
        <v>52.12</v>
      </c>
      <c r="G65" s="978">
        <v>18343</v>
      </c>
      <c r="H65" s="985">
        <v>10.09</v>
      </c>
      <c r="I65" s="978">
        <v>49842</v>
      </c>
      <c r="J65" s="985">
        <v>27.41</v>
      </c>
      <c r="K65" s="978">
        <v>18867</v>
      </c>
      <c r="L65" s="985">
        <v>10.38</v>
      </c>
      <c r="M65" s="992">
        <v>181823</v>
      </c>
      <c r="N65" s="992">
        <v>19031</v>
      </c>
      <c r="O65" s="992">
        <v>1659</v>
      </c>
      <c r="P65" s="1000">
        <v>4027</v>
      </c>
      <c r="Q65" s="1000">
        <v>1885</v>
      </c>
      <c r="R65" s="1001">
        <v>158991</v>
      </c>
      <c r="S65" s="55">
        <v>66</v>
      </c>
    </row>
    <row r="66" spans="1:19" ht="23.1" customHeight="1">
      <c r="A66" s="60">
        <v>68</v>
      </c>
      <c r="B66" s="93" t="s">
        <v>1080</v>
      </c>
      <c r="C66" s="432" t="s">
        <v>1103</v>
      </c>
      <c r="D66" s="429">
        <v>8</v>
      </c>
      <c r="E66" s="978">
        <v>88497</v>
      </c>
      <c r="F66" s="985">
        <v>48.67</v>
      </c>
      <c r="G66" s="978">
        <v>27816</v>
      </c>
      <c r="H66" s="985">
        <v>15.3</v>
      </c>
      <c r="I66" s="978">
        <v>34030</v>
      </c>
      <c r="J66" s="985">
        <v>18.72</v>
      </c>
      <c r="K66" s="978">
        <v>31466</v>
      </c>
      <c r="L66" s="985">
        <v>17.309999999999999</v>
      </c>
      <c r="M66" s="992">
        <v>181809</v>
      </c>
      <c r="N66" s="992">
        <v>19120</v>
      </c>
      <c r="O66" s="992">
        <v>2448</v>
      </c>
      <c r="P66" s="1000">
        <v>1833</v>
      </c>
      <c r="Q66" s="1000">
        <v>5126</v>
      </c>
      <c r="R66" s="1001">
        <v>163534</v>
      </c>
      <c r="S66" s="55">
        <v>68</v>
      </c>
    </row>
    <row r="67" spans="1:19" s="97" customFormat="1" ht="23.1" customHeight="1">
      <c r="A67" s="62">
        <v>70</v>
      </c>
      <c r="B67" s="61" t="s">
        <v>1081</v>
      </c>
      <c r="C67" s="432" t="s">
        <v>1103</v>
      </c>
      <c r="D67" s="429">
        <v>8</v>
      </c>
      <c r="E67" s="981">
        <v>266071</v>
      </c>
      <c r="F67" s="987">
        <v>54.69</v>
      </c>
      <c r="G67" s="981">
        <v>24870</v>
      </c>
      <c r="H67" s="987">
        <v>5.1100000000000003</v>
      </c>
      <c r="I67" s="981">
        <v>156387</v>
      </c>
      <c r="J67" s="987">
        <v>32.15</v>
      </c>
      <c r="K67" s="981">
        <v>39147</v>
      </c>
      <c r="L67" s="987">
        <v>8.0500000000000007</v>
      </c>
      <c r="M67" s="994">
        <v>486475</v>
      </c>
      <c r="N67" s="994">
        <v>50586</v>
      </c>
      <c r="O67" s="994">
        <v>3868</v>
      </c>
      <c r="P67" s="1004">
        <v>13098</v>
      </c>
      <c r="Q67" s="1004">
        <v>3873</v>
      </c>
      <c r="R67" s="1005">
        <v>422796</v>
      </c>
      <c r="S67" s="63">
        <v>70</v>
      </c>
    </row>
    <row r="68" spans="1:19" s="97" customFormat="1" ht="23.1" customHeight="1">
      <c r="A68" s="66">
        <v>78</v>
      </c>
      <c r="B68" s="58" t="s">
        <v>1082</v>
      </c>
      <c r="C68" s="427" t="s">
        <v>1103</v>
      </c>
      <c r="D68" s="428">
        <v>8</v>
      </c>
      <c r="E68" s="977">
        <v>396218</v>
      </c>
      <c r="F68" s="989">
        <v>55.12</v>
      </c>
      <c r="G68" s="977">
        <v>62136</v>
      </c>
      <c r="H68" s="989">
        <v>8.64</v>
      </c>
      <c r="I68" s="977">
        <v>191400</v>
      </c>
      <c r="J68" s="989">
        <v>26.63</v>
      </c>
      <c r="K68" s="977">
        <v>69102</v>
      </c>
      <c r="L68" s="989">
        <v>9.61</v>
      </c>
      <c r="M68" s="996">
        <v>718856</v>
      </c>
      <c r="N68" s="996">
        <v>69110</v>
      </c>
      <c r="O68" s="996">
        <v>3607</v>
      </c>
      <c r="P68" s="1009">
        <v>30448</v>
      </c>
      <c r="Q68" s="1009">
        <v>-88235</v>
      </c>
      <c r="R68" s="1010">
        <v>527456</v>
      </c>
      <c r="S68" s="67">
        <v>78</v>
      </c>
    </row>
    <row r="69" spans="1:19" s="97" customFormat="1" ht="23.1" customHeight="1">
      <c r="A69" s="62">
        <v>84</v>
      </c>
      <c r="B69" s="61" t="s">
        <v>1083</v>
      </c>
      <c r="C69" s="354" t="s">
        <v>1102</v>
      </c>
      <c r="D69" s="429">
        <v>9</v>
      </c>
      <c r="E69" s="981">
        <v>324323</v>
      </c>
      <c r="F69" s="987">
        <v>56.07</v>
      </c>
      <c r="G69" s="981">
        <v>0</v>
      </c>
      <c r="H69" s="987">
        <v>0</v>
      </c>
      <c r="I69" s="981">
        <v>254082</v>
      </c>
      <c r="J69" s="987">
        <v>43.93</v>
      </c>
      <c r="K69" s="981">
        <v>0</v>
      </c>
      <c r="L69" s="987">
        <v>0</v>
      </c>
      <c r="M69" s="994">
        <v>578405</v>
      </c>
      <c r="N69" s="994">
        <v>61450</v>
      </c>
      <c r="O69" s="994">
        <v>3888</v>
      </c>
      <c r="P69" s="1004">
        <v>27145</v>
      </c>
      <c r="Q69" s="1004">
        <v>-6756</v>
      </c>
      <c r="R69" s="1005">
        <v>479166</v>
      </c>
      <c r="S69" s="75">
        <v>84</v>
      </c>
    </row>
    <row r="70" spans="1:19" s="97" customFormat="1" ht="23.1" customHeight="1">
      <c r="A70" s="62">
        <v>85</v>
      </c>
      <c r="B70" s="61" t="s">
        <v>1084</v>
      </c>
      <c r="C70" s="354" t="s">
        <v>1102</v>
      </c>
      <c r="D70" s="429">
        <v>8</v>
      </c>
      <c r="E70" s="981">
        <v>511040</v>
      </c>
      <c r="F70" s="987">
        <v>67.89</v>
      </c>
      <c r="G70" s="981">
        <v>0</v>
      </c>
      <c r="H70" s="987">
        <v>0</v>
      </c>
      <c r="I70" s="981">
        <v>241716</v>
      </c>
      <c r="J70" s="987">
        <v>32.11</v>
      </c>
      <c r="K70" s="981">
        <v>0</v>
      </c>
      <c r="L70" s="987">
        <v>0</v>
      </c>
      <c r="M70" s="994">
        <v>752756</v>
      </c>
      <c r="N70" s="994">
        <v>57465</v>
      </c>
      <c r="O70" s="994">
        <v>5351</v>
      </c>
      <c r="P70" s="1004">
        <v>53856</v>
      </c>
      <c r="Q70" s="1004">
        <v>5757</v>
      </c>
      <c r="R70" s="1006">
        <v>641841</v>
      </c>
      <c r="S70" s="63">
        <v>85</v>
      </c>
    </row>
    <row r="71" spans="1:19" s="97" customFormat="1" ht="23.1" customHeight="1">
      <c r="A71" s="62">
        <v>89</v>
      </c>
      <c r="B71" s="61" t="s">
        <v>1085</v>
      </c>
      <c r="C71" s="432" t="s">
        <v>1102</v>
      </c>
      <c r="D71" s="429">
        <v>8</v>
      </c>
      <c r="E71" s="981">
        <v>537685</v>
      </c>
      <c r="F71" s="987">
        <v>63.61</v>
      </c>
      <c r="G71" s="981">
        <v>0</v>
      </c>
      <c r="H71" s="987">
        <v>0</v>
      </c>
      <c r="I71" s="981">
        <v>307638</v>
      </c>
      <c r="J71" s="987">
        <v>36.39</v>
      </c>
      <c r="K71" s="981">
        <v>0</v>
      </c>
      <c r="L71" s="987">
        <v>0</v>
      </c>
      <c r="M71" s="994">
        <v>845323</v>
      </c>
      <c r="N71" s="994">
        <v>75043</v>
      </c>
      <c r="O71" s="994">
        <v>5747</v>
      </c>
      <c r="P71" s="1004">
        <v>30892</v>
      </c>
      <c r="Q71" s="1004">
        <v>-30</v>
      </c>
      <c r="R71" s="1005">
        <v>733611</v>
      </c>
      <c r="S71" s="63">
        <v>89</v>
      </c>
    </row>
    <row r="72" spans="1:19" s="97" customFormat="1" ht="23.1" customHeight="1">
      <c r="A72" s="71">
        <v>90</v>
      </c>
      <c r="B72" s="72" t="s">
        <v>1086</v>
      </c>
      <c r="C72" s="430" t="s">
        <v>1102</v>
      </c>
      <c r="D72" s="431">
        <v>8</v>
      </c>
      <c r="E72" s="982">
        <v>413425</v>
      </c>
      <c r="F72" s="988">
        <v>58.28</v>
      </c>
      <c r="G72" s="982">
        <v>0</v>
      </c>
      <c r="H72" s="988">
        <v>0</v>
      </c>
      <c r="I72" s="982">
        <v>295974</v>
      </c>
      <c r="J72" s="988">
        <v>41.72</v>
      </c>
      <c r="K72" s="982">
        <v>0</v>
      </c>
      <c r="L72" s="988">
        <v>0</v>
      </c>
      <c r="M72" s="995">
        <v>709399</v>
      </c>
      <c r="N72" s="995">
        <v>75641</v>
      </c>
      <c r="O72" s="995">
        <v>9042</v>
      </c>
      <c r="P72" s="1007">
        <v>40159</v>
      </c>
      <c r="Q72" s="1007">
        <v>-6027</v>
      </c>
      <c r="R72" s="1008">
        <v>578530</v>
      </c>
      <c r="S72" s="73">
        <v>90</v>
      </c>
    </row>
    <row r="73" spans="1:19" s="97" customFormat="1" ht="23.1" customHeight="1">
      <c r="A73" s="62">
        <v>91</v>
      </c>
      <c r="B73" s="61" t="s">
        <v>1087</v>
      </c>
      <c r="C73" s="427" t="s">
        <v>1102</v>
      </c>
      <c r="D73" s="428">
        <v>8</v>
      </c>
      <c r="E73" s="977">
        <v>391328</v>
      </c>
      <c r="F73" s="989">
        <v>64.66</v>
      </c>
      <c r="G73" s="977">
        <v>0</v>
      </c>
      <c r="H73" s="989">
        <v>0</v>
      </c>
      <c r="I73" s="977">
        <v>213894</v>
      </c>
      <c r="J73" s="989">
        <v>35.340000000000003</v>
      </c>
      <c r="K73" s="977">
        <v>0</v>
      </c>
      <c r="L73" s="989">
        <v>0</v>
      </c>
      <c r="M73" s="996">
        <v>605222</v>
      </c>
      <c r="N73" s="996">
        <v>51424</v>
      </c>
      <c r="O73" s="996">
        <v>4261</v>
      </c>
      <c r="P73" s="1009">
        <v>51499</v>
      </c>
      <c r="Q73" s="1009">
        <v>8283</v>
      </c>
      <c r="R73" s="1010">
        <v>506321</v>
      </c>
      <c r="S73" s="63">
        <v>91</v>
      </c>
    </row>
    <row r="74" spans="1:19" s="97" customFormat="1" ht="23.1" customHeight="1">
      <c r="A74" s="62">
        <v>92</v>
      </c>
      <c r="B74" s="61" t="s">
        <v>1088</v>
      </c>
      <c r="C74" s="354" t="s">
        <v>1102</v>
      </c>
      <c r="D74" s="429">
        <v>8</v>
      </c>
      <c r="E74" s="981">
        <v>784328</v>
      </c>
      <c r="F74" s="987">
        <v>61.54</v>
      </c>
      <c r="G74" s="981">
        <v>0</v>
      </c>
      <c r="H74" s="987">
        <v>0</v>
      </c>
      <c r="I74" s="981">
        <v>490116</v>
      </c>
      <c r="J74" s="987">
        <v>38.46</v>
      </c>
      <c r="K74" s="981">
        <v>0</v>
      </c>
      <c r="L74" s="987">
        <v>0</v>
      </c>
      <c r="M74" s="994">
        <v>1274444</v>
      </c>
      <c r="N74" s="994">
        <v>112375</v>
      </c>
      <c r="O74" s="994">
        <v>548</v>
      </c>
      <c r="P74" s="1004">
        <v>116850</v>
      </c>
      <c r="Q74" s="1004">
        <v>-1324</v>
      </c>
      <c r="R74" s="1005">
        <v>1043347</v>
      </c>
      <c r="S74" s="63">
        <v>92</v>
      </c>
    </row>
    <row r="75" spans="1:19" s="97" customFormat="1" ht="23.1" customHeight="1">
      <c r="A75" s="62">
        <v>94</v>
      </c>
      <c r="B75" s="61" t="s">
        <v>1089</v>
      </c>
      <c r="C75" s="354" t="s">
        <v>1102</v>
      </c>
      <c r="D75" s="429">
        <v>8</v>
      </c>
      <c r="E75" s="981">
        <v>18349830</v>
      </c>
      <c r="F75" s="987">
        <v>70.25</v>
      </c>
      <c r="G75" s="981">
        <v>0</v>
      </c>
      <c r="H75" s="987">
        <v>0</v>
      </c>
      <c r="I75" s="981">
        <v>7769681</v>
      </c>
      <c r="J75" s="987">
        <v>29.75</v>
      </c>
      <c r="K75" s="981">
        <v>0</v>
      </c>
      <c r="L75" s="987">
        <v>0</v>
      </c>
      <c r="M75" s="994">
        <v>26119510</v>
      </c>
      <c r="N75" s="994">
        <v>1836003</v>
      </c>
      <c r="O75" s="994">
        <v>390974</v>
      </c>
      <c r="P75" s="1004">
        <v>4096703</v>
      </c>
      <c r="Q75" s="1004">
        <v>-2417654</v>
      </c>
      <c r="R75" s="1005">
        <v>17378176</v>
      </c>
      <c r="S75" s="63">
        <v>94</v>
      </c>
    </row>
    <row r="76" spans="1:19" s="97" customFormat="1" ht="23.1" customHeight="1">
      <c r="A76" s="62">
        <v>301</v>
      </c>
      <c r="B76" s="61" t="s">
        <v>1090</v>
      </c>
      <c r="C76" s="354" t="s">
        <v>394</v>
      </c>
      <c r="D76" s="429">
        <v>12</v>
      </c>
      <c r="E76" s="981">
        <v>0</v>
      </c>
      <c r="F76" s="987">
        <v>0</v>
      </c>
      <c r="G76" s="981">
        <v>0</v>
      </c>
      <c r="H76" s="987">
        <v>0</v>
      </c>
      <c r="I76" s="981">
        <v>0</v>
      </c>
      <c r="J76" s="987">
        <v>0</v>
      </c>
      <c r="K76" s="981">
        <v>0</v>
      </c>
      <c r="L76" s="987">
        <v>0</v>
      </c>
      <c r="M76" s="994">
        <v>2033777</v>
      </c>
      <c r="N76" s="994">
        <v>0</v>
      </c>
      <c r="O76" s="994">
        <v>283</v>
      </c>
      <c r="P76" s="1004">
        <v>0</v>
      </c>
      <c r="Q76" s="1004">
        <v>0</v>
      </c>
      <c r="R76" s="1005">
        <v>2033494</v>
      </c>
      <c r="S76" s="63">
        <v>301</v>
      </c>
    </row>
    <row r="77" spans="1:19" s="97" customFormat="1" ht="23.1" customHeight="1">
      <c r="A77" s="71">
        <v>302</v>
      </c>
      <c r="B77" s="72" t="s">
        <v>1091</v>
      </c>
      <c r="C77" s="430" t="s">
        <v>394</v>
      </c>
      <c r="D77" s="431">
        <v>12</v>
      </c>
      <c r="E77" s="982">
        <v>0</v>
      </c>
      <c r="F77" s="988">
        <v>0</v>
      </c>
      <c r="G77" s="982">
        <v>0</v>
      </c>
      <c r="H77" s="988">
        <v>0</v>
      </c>
      <c r="I77" s="982">
        <v>0</v>
      </c>
      <c r="J77" s="988">
        <v>0</v>
      </c>
      <c r="K77" s="982">
        <v>0</v>
      </c>
      <c r="L77" s="988">
        <v>0</v>
      </c>
      <c r="M77" s="995">
        <v>1785986</v>
      </c>
      <c r="N77" s="995">
        <v>0</v>
      </c>
      <c r="O77" s="995">
        <v>16310</v>
      </c>
      <c r="P77" s="1007">
        <v>0</v>
      </c>
      <c r="Q77" s="1007">
        <v>-19467</v>
      </c>
      <c r="R77" s="1008">
        <v>1750209</v>
      </c>
      <c r="S77" s="73">
        <v>302</v>
      </c>
    </row>
    <row r="78" spans="1:19" s="97" customFormat="1" ht="23.1" customHeight="1">
      <c r="A78" s="74">
        <v>303</v>
      </c>
      <c r="B78" s="61" t="s">
        <v>1092</v>
      </c>
      <c r="C78" s="427" t="s">
        <v>394</v>
      </c>
      <c r="D78" s="428">
        <v>12</v>
      </c>
      <c r="E78" s="977">
        <v>0</v>
      </c>
      <c r="F78" s="989">
        <v>0</v>
      </c>
      <c r="G78" s="977">
        <v>0</v>
      </c>
      <c r="H78" s="989">
        <v>0</v>
      </c>
      <c r="I78" s="977">
        <v>0</v>
      </c>
      <c r="J78" s="989">
        <v>0</v>
      </c>
      <c r="K78" s="977">
        <v>0</v>
      </c>
      <c r="L78" s="989">
        <v>0</v>
      </c>
      <c r="M78" s="996">
        <v>418283</v>
      </c>
      <c r="N78" s="996">
        <v>0</v>
      </c>
      <c r="O78" s="996">
        <v>432</v>
      </c>
      <c r="P78" s="1009">
        <v>0</v>
      </c>
      <c r="Q78" s="1009">
        <v>-10647</v>
      </c>
      <c r="R78" s="1010">
        <v>407204</v>
      </c>
      <c r="S78" s="75">
        <v>303</v>
      </c>
    </row>
    <row r="79" spans="1:19" s="97" customFormat="1" ht="23.1" customHeight="1">
      <c r="A79" s="62">
        <v>304</v>
      </c>
      <c r="B79" s="61" t="s">
        <v>1093</v>
      </c>
      <c r="C79" s="354" t="s">
        <v>394</v>
      </c>
      <c r="D79" s="429">
        <v>12</v>
      </c>
      <c r="E79" s="981">
        <v>0</v>
      </c>
      <c r="F79" s="987">
        <v>0</v>
      </c>
      <c r="G79" s="981">
        <v>0</v>
      </c>
      <c r="H79" s="987">
        <v>0</v>
      </c>
      <c r="I79" s="981">
        <v>0</v>
      </c>
      <c r="J79" s="987">
        <v>0</v>
      </c>
      <c r="K79" s="981">
        <v>0</v>
      </c>
      <c r="L79" s="987">
        <v>0</v>
      </c>
      <c r="M79" s="994">
        <v>3193152</v>
      </c>
      <c r="N79" s="994">
        <v>0</v>
      </c>
      <c r="O79" s="994">
        <v>0</v>
      </c>
      <c r="P79" s="1004">
        <v>0</v>
      </c>
      <c r="Q79" s="1004">
        <v>0</v>
      </c>
      <c r="R79" s="1005">
        <v>3193152</v>
      </c>
      <c r="S79" s="63">
        <v>304</v>
      </c>
    </row>
    <row r="80" spans="1:19" s="97" customFormat="1" ht="23.1" customHeight="1">
      <c r="A80" s="62">
        <v>305</v>
      </c>
      <c r="B80" s="61" t="s">
        <v>1094</v>
      </c>
      <c r="C80" s="354" t="s">
        <v>394</v>
      </c>
      <c r="D80" s="429">
        <v>12</v>
      </c>
      <c r="E80" s="981">
        <v>0</v>
      </c>
      <c r="F80" s="987">
        <v>0</v>
      </c>
      <c r="G80" s="981">
        <v>0</v>
      </c>
      <c r="H80" s="987">
        <v>0</v>
      </c>
      <c r="I80" s="981">
        <v>0</v>
      </c>
      <c r="J80" s="987">
        <v>0</v>
      </c>
      <c r="K80" s="981">
        <v>0</v>
      </c>
      <c r="L80" s="987">
        <v>0</v>
      </c>
      <c r="M80" s="994">
        <v>3024517</v>
      </c>
      <c r="N80" s="994">
        <v>0</v>
      </c>
      <c r="O80" s="994">
        <v>19594</v>
      </c>
      <c r="P80" s="1004">
        <v>0</v>
      </c>
      <c r="Q80" s="1004">
        <v>121920</v>
      </c>
      <c r="R80" s="1005">
        <v>3126843</v>
      </c>
      <c r="S80" s="63">
        <v>305</v>
      </c>
    </row>
    <row r="81" spans="1:19" s="97" customFormat="1" ht="23.1" customHeight="1">
      <c r="A81" s="62">
        <v>306</v>
      </c>
      <c r="B81" s="61" t="s">
        <v>1095</v>
      </c>
      <c r="C81" s="354" t="s">
        <v>394</v>
      </c>
      <c r="D81" s="429">
        <v>12</v>
      </c>
      <c r="E81" s="981">
        <v>0</v>
      </c>
      <c r="F81" s="987">
        <v>0</v>
      </c>
      <c r="G81" s="981">
        <v>0</v>
      </c>
      <c r="H81" s="987">
        <v>0</v>
      </c>
      <c r="I81" s="981">
        <v>0</v>
      </c>
      <c r="J81" s="987">
        <v>0</v>
      </c>
      <c r="K81" s="981">
        <v>0</v>
      </c>
      <c r="L81" s="987">
        <v>0</v>
      </c>
      <c r="M81" s="994">
        <v>10466038</v>
      </c>
      <c r="N81" s="994">
        <v>0</v>
      </c>
      <c r="O81" s="994">
        <v>188559</v>
      </c>
      <c r="P81" s="1004">
        <v>0</v>
      </c>
      <c r="Q81" s="1004">
        <v>39177</v>
      </c>
      <c r="R81" s="1005">
        <v>10316656</v>
      </c>
      <c r="S81" s="63">
        <v>306</v>
      </c>
    </row>
    <row r="82" spans="1:19" s="97" customFormat="1" ht="23.1" customHeight="1">
      <c r="A82" s="71"/>
      <c r="B82" s="72"/>
      <c r="C82" s="430"/>
      <c r="D82" s="431"/>
      <c r="E82" s="982"/>
      <c r="F82" s="988"/>
      <c r="G82" s="982"/>
      <c r="H82" s="988"/>
      <c r="I82" s="982"/>
      <c r="J82" s="988"/>
      <c r="K82" s="982"/>
      <c r="L82" s="988"/>
      <c r="M82" s="995"/>
      <c r="N82" s="995"/>
      <c r="O82" s="995"/>
      <c r="P82" s="1007"/>
      <c r="Q82" s="1007"/>
      <c r="R82" s="1008"/>
      <c r="S82" s="73"/>
    </row>
    <row r="83" spans="1:19" s="97" customFormat="1" ht="23.1" customHeight="1">
      <c r="A83" s="62"/>
      <c r="B83" s="61"/>
      <c r="C83" s="427"/>
      <c r="D83" s="428"/>
      <c r="E83" s="977"/>
      <c r="F83" s="989"/>
      <c r="G83" s="977"/>
      <c r="H83" s="989"/>
      <c r="I83" s="977"/>
      <c r="J83" s="989"/>
      <c r="K83" s="977"/>
      <c r="L83" s="989"/>
      <c r="M83" s="996"/>
      <c r="N83" s="996"/>
      <c r="O83" s="996"/>
      <c r="P83" s="1009"/>
      <c r="Q83" s="1009"/>
      <c r="R83" s="1010"/>
      <c r="S83" s="63"/>
    </row>
    <row r="84" spans="1:19" s="97" customFormat="1" ht="23.1" customHeight="1">
      <c r="A84" s="62"/>
      <c r="B84" s="61"/>
      <c r="C84" s="354"/>
      <c r="D84" s="429"/>
      <c r="E84" s="981"/>
      <c r="F84" s="987"/>
      <c r="G84" s="981"/>
      <c r="H84" s="987"/>
      <c r="I84" s="981"/>
      <c r="J84" s="987"/>
      <c r="K84" s="981"/>
      <c r="L84" s="987"/>
      <c r="M84" s="994"/>
      <c r="N84" s="994"/>
      <c r="O84" s="994"/>
      <c r="P84" s="1004"/>
      <c r="Q84" s="1004"/>
      <c r="R84" s="1005"/>
      <c r="S84" s="63"/>
    </row>
    <row r="85" spans="1:19" s="97" customFormat="1" ht="23.1" customHeight="1">
      <c r="A85" s="62"/>
      <c r="B85" s="61"/>
      <c r="C85" s="354"/>
      <c r="D85" s="429"/>
      <c r="E85" s="981"/>
      <c r="F85" s="987"/>
      <c r="G85" s="981"/>
      <c r="H85" s="987"/>
      <c r="I85" s="981"/>
      <c r="J85" s="987"/>
      <c r="K85" s="981"/>
      <c r="L85" s="987"/>
      <c r="M85" s="994"/>
      <c r="N85" s="994"/>
      <c r="O85" s="994"/>
      <c r="P85" s="1004"/>
      <c r="Q85" s="1004"/>
      <c r="R85" s="1005"/>
      <c r="S85" s="63"/>
    </row>
    <row r="86" spans="1:19" s="97" customFormat="1" ht="23.1" customHeight="1">
      <c r="A86" s="62"/>
      <c r="B86" s="61"/>
      <c r="C86" s="354"/>
      <c r="D86" s="429"/>
      <c r="E86" s="981"/>
      <c r="F86" s="987"/>
      <c r="G86" s="981"/>
      <c r="H86" s="987"/>
      <c r="I86" s="981"/>
      <c r="J86" s="987"/>
      <c r="K86" s="981"/>
      <c r="L86" s="987"/>
      <c r="M86" s="994"/>
      <c r="N86" s="994"/>
      <c r="O86" s="994"/>
      <c r="P86" s="1004"/>
      <c r="Q86" s="1004"/>
      <c r="R86" s="1005"/>
      <c r="S86" s="63"/>
    </row>
    <row r="87" spans="1:19" s="97" customFormat="1" ht="23.1" customHeight="1">
      <c r="A87" s="71"/>
      <c r="B87" s="72"/>
      <c r="C87" s="430"/>
      <c r="D87" s="431"/>
      <c r="E87" s="982"/>
      <c r="F87" s="988"/>
      <c r="G87" s="982"/>
      <c r="H87" s="988"/>
      <c r="I87" s="982"/>
      <c r="J87" s="988"/>
      <c r="K87" s="982"/>
      <c r="L87" s="988"/>
      <c r="M87" s="995"/>
      <c r="N87" s="995"/>
      <c r="O87" s="995"/>
      <c r="P87" s="1007"/>
      <c r="Q87" s="1007"/>
      <c r="R87" s="1008"/>
      <c r="S87" s="73"/>
    </row>
    <row r="88" spans="1:19" s="97" customFormat="1" ht="23.1" customHeight="1">
      <c r="A88" s="62"/>
      <c r="B88" s="61"/>
      <c r="C88" s="427"/>
      <c r="D88" s="428"/>
      <c r="E88" s="977"/>
      <c r="F88" s="989"/>
      <c r="G88" s="977"/>
      <c r="H88" s="989"/>
      <c r="I88" s="977"/>
      <c r="J88" s="989"/>
      <c r="K88" s="977"/>
      <c r="L88" s="989"/>
      <c r="M88" s="996"/>
      <c r="N88" s="996"/>
      <c r="O88" s="996"/>
      <c r="P88" s="1009"/>
      <c r="Q88" s="1009"/>
      <c r="R88" s="1010"/>
      <c r="S88" s="63"/>
    </row>
    <row r="89" spans="1:19" s="97" customFormat="1" ht="23.1" customHeight="1">
      <c r="A89" s="62"/>
      <c r="B89" s="61"/>
      <c r="C89" s="354"/>
      <c r="D89" s="429"/>
      <c r="E89" s="981"/>
      <c r="F89" s="987"/>
      <c r="G89" s="981"/>
      <c r="H89" s="987"/>
      <c r="I89" s="981"/>
      <c r="J89" s="987"/>
      <c r="K89" s="981"/>
      <c r="L89" s="987"/>
      <c r="M89" s="994"/>
      <c r="N89" s="994"/>
      <c r="O89" s="994"/>
      <c r="P89" s="1004"/>
      <c r="Q89" s="1004"/>
      <c r="R89" s="1005"/>
      <c r="S89" s="63"/>
    </row>
    <row r="90" spans="1:19" s="97" customFormat="1" ht="23.1" customHeight="1">
      <c r="A90" s="62"/>
      <c r="B90" s="61"/>
      <c r="C90" s="354"/>
      <c r="D90" s="429"/>
      <c r="E90" s="981"/>
      <c r="F90" s="987"/>
      <c r="G90" s="981"/>
      <c r="H90" s="987"/>
      <c r="I90" s="981"/>
      <c r="J90" s="987"/>
      <c r="K90" s="981"/>
      <c r="L90" s="987"/>
      <c r="M90" s="994"/>
      <c r="N90" s="994"/>
      <c r="O90" s="994"/>
      <c r="P90" s="1004"/>
      <c r="Q90" s="1004"/>
      <c r="R90" s="1005"/>
      <c r="S90" s="63"/>
    </row>
    <row r="91" spans="1:19" s="97" customFormat="1" ht="23.1" customHeight="1">
      <c r="A91" s="62"/>
      <c r="B91" s="61"/>
      <c r="C91" s="354"/>
      <c r="D91" s="429"/>
      <c r="E91" s="981"/>
      <c r="F91" s="987"/>
      <c r="G91" s="981"/>
      <c r="H91" s="987"/>
      <c r="I91" s="981"/>
      <c r="J91" s="987"/>
      <c r="K91" s="981"/>
      <c r="L91" s="987"/>
      <c r="M91" s="994"/>
      <c r="N91" s="994"/>
      <c r="O91" s="994"/>
      <c r="P91" s="1004"/>
      <c r="Q91" s="1004"/>
      <c r="R91" s="1005"/>
      <c r="S91" s="63"/>
    </row>
    <row r="92" spans="1:19" s="97" customFormat="1" ht="23.1" customHeight="1">
      <c r="A92" s="71"/>
      <c r="B92" s="72"/>
      <c r="C92" s="430"/>
      <c r="D92" s="431"/>
      <c r="E92" s="982"/>
      <c r="F92" s="988"/>
      <c r="G92" s="982"/>
      <c r="H92" s="988"/>
      <c r="I92" s="982"/>
      <c r="J92" s="988"/>
      <c r="K92" s="982"/>
      <c r="L92" s="988"/>
      <c r="M92" s="995"/>
      <c r="N92" s="995"/>
      <c r="O92" s="995"/>
      <c r="P92" s="1007"/>
      <c r="Q92" s="1007"/>
      <c r="R92" s="1008"/>
      <c r="S92" s="73"/>
    </row>
    <row r="93" spans="1:19" s="97" customFormat="1" ht="23.1" customHeight="1">
      <c r="A93" s="62"/>
      <c r="B93" s="61"/>
      <c r="C93" s="354"/>
      <c r="D93" s="429"/>
      <c r="E93" s="981"/>
      <c r="F93" s="987"/>
      <c r="G93" s="981"/>
      <c r="H93" s="987"/>
      <c r="I93" s="981"/>
      <c r="J93" s="987"/>
      <c r="K93" s="981"/>
      <c r="L93" s="987"/>
      <c r="M93" s="994"/>
      <c r="N93" s="994"/>
      <c r="O93" s="994"/>
      <c r="P93" s="1004"/>
      <c r="Q93" s="1004"/>
      <c r="R93" s="1005"/>
      <c r="S93" s="63"/>
    </row>
    <row r="94" spans="1:19" s="97" customFormat="1" ht="23.1" customHeight="1">
      <c r="A94" s="62"/>
      <c r="B94" s="61"/>
      <c r="C94" s="354"/>
      <c r="D94" s="429"/>
      <c r="E94" s="981"/>
      <c r="F94" s="987"/>
      <c r="G94" s="981"/>
      <c r="H94" s="987"/>
      <c r="I94" s="981"/>
      <c r="J94" s="987"/>
      <c r="K94" s="981"/>
      <c r="L94" s="987"/>
      <c r="M94" s="994"/>
      <c r="N94" s="994"/>
      <c r="O94" s="994"/>
      <c r="P94" s="1004"/>
      <c r="Q94" s="1004"/>
      <c r="R94" s="1005"/>
      <c r="S94" s="63"/>
    </row>
    <row r="95" spans="1:19" s="97" customFormat="1" ht="23.1" customHeight="1">
      <c r="A95" s="62"/>
      <c r="B95" s="61"/>
      <c r="C95" s="354"/>
      <c r="D95" s="429"/>
      <c r="E95" s="981"/>
      <c r="F95" s="987"/>
      <c r="G95" s="981"/>
      <c r="H95" s="987"/>
      <c r="I95" s="981"/>
      <c r="J95" s="987"/>
      <c r="K95" s="981"/>
      <c r="L95" s="987"/>
      <c r="M95" s="994"/>
      <c r="N95" s="994"/>
      <c r="O95" s="994"/>
      <c r="P95" s="1004"/>
      <c r="Q95" s="1004"/>
      <c r="R95" s="1005"/>
      <c r="S95" s="63"/>
    </row>
    <row r="96" spans="1:19" s="178" customFormat="1" ht="23.1" customHeight="1">
      <c r="A96" s="74"/>
      <c r="B96" s="61"/>
      <c r="C96" s="354"/>
      <c r="D96" s="429"/>
      <c r="E96" s="981"/>
      <c r="F96" s="987"/>
      <c r="G96" s="981"/>
      <c r="H96" s="987"/>
      <c r="I96" s="981"/>
      <c r="J96" s="987"/>
      <c r="K96" s="981"/>
      <c r="L96" s="987"/>
      <c r="M96" s="994"/>
      <c r="N96" s="994"/>
      <c r="O96" s="994"/>
      <c r="P96" s="1004"/>
      <c r="Q96" s="1004"/>
      <c r="R96" s="1005"/>
      <c r="S96" s="75"/>
    </row>
    <row r="97" spans="1:19" s="178" customFormat="1" ht="23.1" customHeight="1">
      <c r="A97" s="71"/>
      <c r="B97" s="72"/>
      <c r="C97" s="430"/>
      <c r="D97" s="431"/>
      <c r="E97" s="982"/>
      <c r="F97" s="988"/>
      <c r="G97" s="982"/>
      <c r="H97" s="988"/>
      <c r="I97" s="982"/>
      <c r="J97" s="988"/>
      <c r="K97" s="982"/>
      <c r="L97" s="988"/>
      <c r="M97" s="995"/>
      <c r="N97" s="995"/>
      <c r="O97" s="995"/>
      <c r="P97" s="1007"/>
      <c r="Q97" s="1007"/>
      <c r="R97" s="1008"/>
      <c r="S97" s="73"/>
    </row>
    <row r="98" spans="1:19" s="97" customFormat="1" ht="23.1" customHeight="1">
      <c r="A98" s="62"/>
      <c r="B98" s="61"/>
      <c r="C98" s="354"/>
      <c r="D98" s="429"/>
      <c r="E98" s="981"/>
      <c r="F98" s="987"/>
      <c r="G98" s="981"/>
      <c r="H98" s="987"/>
      <c r="I98" s="981"/>
      <c r="J98" s="987"/>
      <c r="K98" s="981"/>
      <c r="L98" s="987"/>
      <c r="M98" s="994"/>
      <c r="N98" s="994"/>
      <c r="O98" s="994"/>
      <c r="P98" s="1004"/>
      <c r="Q98" s="1004"/>
      <c r="R98" s="1005"/>
      <c r="S98" s="63"/>
    </row>
    <row r="99" spans="1:19" s="97" customFormat="1" ht="23.1" customHeight="1">
      <c r="A99" s="62"/>
      <c r="B99" s="61"/>
      <c r="C99" s="354"/>
      <c r="D99" s="429"/>
      <c r="E99" s="981"/>
      <c r="F99" s="987"/>
      <c r="G99" s="981"/>
      <c r="H99" s="987"/>
      <c r="I99" s="981"/>
      <c r="J99" s="987"/>
      <c r="K99" s="981"/>
      <c r="L99" s="987"/>
      <c r="M99" s="994"/>
      <c r="N99" s="994"/>
      <c r="O99" s="994"/>
      <c r="P99" s="1004"/>
      <c r="Q99" s="1004"/>
      <c r="R99" s="1005"/>
      <c r="S99" s="63"/>
    </row>
    <row r="100" spans="1:19" s="97" customFormat="1" ht="23.1" customHeight="1">
      <c r="A100" s="62"/>
      <c r="B100" s="61"/>
      <c r="C100" s="354"/>
      <c r="D100" s="429"/>
      <c r="E100" s="981"/>
      <c r="F100" s="987"/>
      <c r="G100" s="981"/>
      <c r="H100" s="987"/>
      <c r="I100" s="981"/>
      <c r="J100" s="987"/>
      <c r="K100" s="981"/>
      <c r="L100" s="987"/>
      <c r="M100" s="994"/>
      <c r="N100" s="994"/>
      <c r="O100" s="994"/>
      <c r="P100" s="1004"/>
      <c r="Q100" s="1004"/>
      <c r="R100" s="1005"/>
      <c r="S100" s="63"/>
    </row>
    <row r="101" spans="1:19" s="178" customFormat="1" ht="23.1" customHeight="1">
      <c r="A101" s="74"/>
      <c r="B101" s="61"/>
      <c r="C101" s="354"/>
      <c r="D101" s="429"/>
      <c r="E101" s="981"/>
      <c r="F101" s="987"/>
      <c r="G101" s="981"/>
      <c r="H101" s="987"/>
      <c r="I101" s="981"/>
      <c r="J101" s="987"/>
      <c r="K101" s="981"/>
      <c r="L101" s="987"/>
      <c r="M101" s="994"/>
      <c r="N101" s="994"/>
      <c r="O101" s="994"/>
      <c r="P101" s="1004"/>
      <c r="Q101" s="1004"/>
      <c r="R101" s="1005"/>
      <c r="S101" s="75"/>
    </row>
    <row r="102" spans="1:19" s="178" customFormat="1" ht="23.1" customHeight="1">
      <c r="A102" s="71"/>
      <c r="B102" s="72"/>
      <c r="C102" s="430"/>
      <c r="D102" s="431"/>
      <c r="E102" s="982"/>
      <c r="F102" s="988"/>
      <c r="G102" s="982"/>
      <c r="H102" s="988"/>
      <c r="I102" s="982"/>
      <c r="J102" s="988"/>
      <c r="K102" s="982"/>
      <c r="L102" s="988"/>
      <c r="M102" s="995"/>
      <c r="N102" s="995"/>
      <c r="O102" s="995"/>
      <c r="P102" s="1007"/>
      <c r="Q102" s="1007"/>
      <c r="R102" s="1008"/>
      <c r="S102" s="73"/>
    </row>
    <row r="103" spans="1:19" s="178" customFormat="1" ht="23.1" customHeight="1">
      <c r="A103" s="62"/>
      <c r="B103" s="61"/>
      <c r="C103" s="354"/>
      <c r="D103" s="429"/>
      <c r="E103" s="981"/>
      <c r="F103" s="987"/>
      <c r="G103" s="981"/>
      <c r="H103" s="987"/>
      <c r="I103" s="981"/>
      <c r="J103" s="987"/>
      <c r="K103" s="981"/>
      <c r="L103" s="987"/>
      <c r="M103" s="994"/>
      <c r="N103" s="994"/>
      <c r="O103" s="994"/>
      <c r="P103" s="1004"/>
      <c r="Q103" s="1004"/>
      <c r="R103" s="1005"/>
      <c r="S103" s="63"/>
    </row>
    <row r="104" spans="1:19" s="178" customFormat="1" ht="23.1" customHeight="1">
      <c r="A104" s="62"/>
      <c r="B104" s="61"/>
      <c r="C104" s="354"/>
      <c r="D104" s="429"/>
      <c r="E104" s="981"/>
      <c r="F104" s="987"/>
      <c r="G104" s="981"/>
      <c r="H104" s="987"/>
      <c r="I104" s="981"/>
      <c r="J104" s="987"/>
      <c r="K104" s="981"/>
      <c r="L104" s="987"/>
      <c r="M104" s="994"/>
      <c r="N104" s="994"/>
      <c r="O104" s="994"/>
      <c r="P104" s="1004"/>
      <c r="Q104" s="1004"/>
      <c r="R104" s="1005"/>
      <c r="S104" s="63"/>
    </row>
    <row r="105" spans="1:19" s="178" customFormat="1" ht="23.1" customHeight="1">
      <c r="A105" s="62"/>
      <c r="B105" s="61"/>
      <c r="C105" s="354"/>
      <c r="D105" s="429"/>
      <c r="E105" s="981"/>
      <c r="F105" s="987"/>
      <c r="G105" s="981"/>
      <c r="H105" s="987"/>
      <c r="I105" s="981"/>
      <c r="J105" s="987"/>
      <c r="K105" s="981"/>
      <c r="L105" s="987"/>
      <c r="M105" s="994"/>
      <c r="N105" s="994"/>
      <c r="O105" s="994"/>
      <c r="P105" s="1004"/>
      <c r="Q105" s="1004"/>
      <c r="R105" s="1005"/>
      <c r="S105" s="63"/>
    </row>
    <row r="106" spans="1:19" s="97" customFormat="1" ht="23.1" customHeight="1">
      <c r="A106" s="62"/>
      <c r="B106" s="61"/>
      <c r="C106" s="354"/>
      <c r="D106" s="429"/>
      <c r="E106" s="981"/>
      <c r="F106" s="987"/>
      <c r="G106" s="981"/>
      <c r="H106" s="987"/>
      <c r="I106" s="981"/>
      <c r="J106" s="987"/>
      <c r="K106" s="981"/>
      <c r="L106" s="987"/>
      <c r="M106" s="994"/>
      <c r="N106" s="994"/>
      <c r="O106" s="994"/>
      <c r="P106" s="1004"/>
      <c r="Q106" s="1004"/>
      <c r="R106" s="1005"/>
      <c r="S106" s="63"/>
    </row>
    <row r="107" spans="1:19" s="97" customFormat="1" ht="23.1" customHeight="1" thickBot="1">
      <c r="A107" s="77"/>
      <c r="B107" s="78"/>
      <c r="C107" s="434"/>
      <c r="D107" s="435"/>
      <c r="E107" s="983"/>
      <c r="F107" s="990"/>
      <c r="G107" s="983"/>
      <c r="H107" s="990"/>
      <c r="I107" s="983"/>
      <c r="J107" s="990"/>
      <c r="K107" s="983"/>
      <c r="L107" s="990"/>
      <c r="M107" s="997"/>
      <c r="N107" s="997"/>
      <c r="O107" s="997"/>
      <c r="P107" s="1011"/>
      <c r="Q107" s="1011"/>
      <c r="R107" s="1012"/>
      <c r="S107" s="79"/>
    </row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  <row r="288" ht="21.95" customHeight="1"/>
    <row r="289" ht="21.95" customHeight="1"/>
    <row r="290" ht="21.95" customHeight="1"/>
    <row r="291" ht="21.95" customHeight="1"/>
    <row r="292" ht="21.95" customHeight="1"/>
    <row r="293" ht="21.95" customHeight="1"/>
    <row r="294" ht="21.95" customHeight="1"/>
    <row r="295" ht="21.95" customHeight="1"/>
    <row r="296" ht="21.95" customHeight="1"/>
    <row r="297" ht="21.95" customHeight="1"/>
    <row r="298" ht="21.95" customHeight="1"/>
    <row r="299" ht="21.95" customHeight="1"/>
    <row r="300" ht="21.95" customHeight="1"/>
    <row r="301" ht="21.95" customHeight="1"/>
    <row r="302" ht="21.95" customHeight="1"/>
    <row r="303" ht="21.95" customHeight="1"/>
    <row r="304" ht="21.95" customHeight="1"/>
    <row r="305" ht="21.95" customHeight="1"/>
    <row r="306" ht="21.95" customHeight="1"/>
    <row r="307" ht="21.95" customHeight="1"/>
    <row r="308" ht="21.95" customHeight="1"/>
    <row r="309" ht="21.95" customHeight="1"/>
    <row r="310" ht="21.95" customHeight="1"/>
    <row r="311" ht="21.95" customHeight="1"/>
    <row r="312" ht="21.95" customHeight="1"/>
    <row r="313" ht="21.95" customHeight="1"/>
    <row r="314" ht="21.95" customHeight="1"/>
    <row r="315" ht="21.95" customHeight="1"/>
    <row r="316" ht="21.95" customHeight="1"/>
    <row r="317" ht="21.95" customHeight="1"/>
    <row r="318" ht="21.95" customHeight="1"/>
    <row r="319" ht="21.95" customHeight="1"/>
    <row r="320" ht="21.95" customHeight="1"/>
    <row r="321" ht="21.95" customHeight="1"/>
    <row r="322" ht="21.95" customHeight="1"/>
    <row r="323" ht="21.95" customHeight="1"/>
    <row r="324" ht="21.95" customHeight="1"/>
    <row r="325" ht="21.95" customHeight="1"/>
    <row r="326" ht="21.95" customHeight="1"/>
    <row r="327" ht="21.95" customHeight="1"/>
    <row r="328" ht="21.95" customHeight="1"/>
    <row r="329" ht="21.95" customHeight="1"/>
    <row r="330" ht="21.95" customHeight="1"/>
    <row r="331" ht="21.95" customHeight="1"/>
    <row r="332" ht="21.95" customHeight="1"/>
    <row r="333" ht="21.95" customHeight="1"/>
    <row r="334" ht="21.95" customHeight="1"/>
    <row r="335" ht="21.95" customHeight="1"/>
    <row r="336" ht="21.95" customHeight="1"/>
    <row r="337" ht="21.95" customHeight="1"/>
    <row r="338" ht="21.95" customHeight="1"/>
    <row r="339" ht="21.95" customHeight="1"/>
    <row r="340" ht="21.95" customHeight="1"/>
    <row r="341" ht="21.95" customHeight="1"/>
    <row r="342" ht="21.95" customHeight="1"/>
    <row r="343" ht="21.95" customHeight="1"/>
    <row r="344" ht="21.95" customHeight="1"/>
    <row r="345" ht="21.95" customHeight="1"/>
    <row r="346" ht="21.95" customHeight="1"/>
    <row r="347" ht="21.95" customHeight="1"/>
    <row r="348" ht="21.95" customHeight="1"/>
    <row r="349" ht="21.95" customHeight="1"/>
    <row r="350" ht="21.95" customHeight="1"/>
    <row r="351" ht="21.95" customHeight="1"/>
    <row r="352" ht="21.95" customHeight="1"/>
    <row r="353" ht="21.95" customHeight="1"/>
    <row r="354" ht="21.95" customHeight="1"/>
    <row r="355" ht="21.95" customHeight="1"/>
    <row r="356" ht="21.95" customHeight="1"/>
    <row r="357" ht="21.95" customHeight="1"/>
    <row r="358" ht="21.95" customHeight="1"/>
    <row r="359" ht="21.95" customHeight="1"/>
    <row r="360" ht="21.95" customHeight="1"/>
    <row r="361" ht="21.95" customHeight="1"/>
    <row r="362" ht="21.95" customHeight="1"/>
    <row r="363" ht="21.95" customHeight="1"/>
    <row r="364" ht="21.95" customHeight="1"/>
    <row r="365" ht="21.95" customHeight="1"/>
    <row r="366" ht="21.95" customHeight="1"/>
    <row r="367" ht="21.95" customHeight="1"/>
    <row r="368" ht="21.95" customHeight="1"/>
    <row r="369" ht="21.95" customHeight="1"/>
    <row r="370" ht="21.95" customHeight="1"/>
    <row r="371" ht="21.95" customHeight="1"/>
    <row r="372" ht="21.95" customHeight="1"/>
    <row r="373" ht="21.95" customHeight="1"/>
    <row r="374" ht="21.95" customHeight="1"/>
    <row r="375" ht="21.95" customHeight="1"/>
    <row r="376" ht="21.95" customHeight="1"/>
    <row r="377" ht="21.95" customHeight="1"/>
    <row r="378" ht="21.95" customHeight="1"/>
    <row r="379" ht="21.95" customHeight="1"/>
    <row r="380" ht="21.95" customHeight="1"/>
    <row r="381" ht="21.95" customHeight="1"/>
    <row r="382" ht="21.95" customHeight="1"/>
    <row r="383" ht="21.95" customHeight="1"/>
    <row r="384" ht="21.95" customHeight="1"/>
    <row r="385" ht="21.95" customHeight="1"/>
    <row r="386" ht="21.95" customHeight="1"/>
    <row r="387" ht="21.95" customHeight="1"/>
    <row r="388" ht="21.95" customHeight="1"/>
    <row r="389" ht="21.95" customHeight="1"/>
    <row r="390" ht="21.95" customHeight="1"/>
    <row r="391" ht="21.95" customHeight="1"/>
    <row r="392" ht="21.95" customHeight="1"/>
    <row r="393" ht="21.95" customHeight="1"/>
    <row r="394" ht="21.95" customHeight="1"/>
    <row r="395" ht="21.95" customHeight="1"/>
    <row r="396" ht="21.95" customHeight="1"/>
    <row r="397" ht="21.95" customHeight="1"/>
    <row r="398" ht="21.95" customHeight="1"/>
    <row r="399" ht="21.95" customHeight="1"/>
    <row r="400" ht="21.95" customHeight="1"/>
    <row r="401" ht="21.95" customHeight="1"/>
    <row r="402" ht="21.95" customHeight="1"/>
    <row r="403" ht="21.95" customHeight="1"/>
    <row r="404" ht="21.95" customHeight="1"/>
    <row r="405" ht="21.95" customHeight="1"/>
    <row r="406" ht="21.95" customHeight="1"/>
    <row r="407" ht="21.95" customHeight="1"/>
    <row r="408" ht="21.95" customHeight="1"/>
    <row r="409" ht="21.95" customHeight="1"/>
    <row r="410" ht="21.95" customHeight="1"/>
    <row r="411" ht="21.95" customHeight="1"/>
    <row r="412" ht="21.95" customHeight="1"/>
    <row r="413" ht="21.95" customHeight="1"/>
    <row r="414" ht="21.95" customHeight="1"/>
    <row r="415" ht="21.95" customHeight="1"/>
    <row r="416" ht="21.95" customHeight="1"/>
    <row r="417" ht="21.95" customHeight="1"/>
    <row r="418" ht="21.95" customHeight="1"/>
    <row r="419" ht="21.95" customHeight="1"/>
    <row r="420" ht="21.95" customHeight="1"/>
    <row r="421" ht="21.95" customHeight="1"/>
    <row r="422" ht="21.95" customHeight="1"/>
    <row r="423" ht="21.95" customHeight="1"/>
    <row r="424" ht="21.95" customHeight="1"/>
    <row r="425" ht="21.95" customHeight="1"/>
    <row r="426" ht="21.95" customHeight="1"/>
    <row r="427" ht="21.95" customHeight="1"/>
    <row r="428" ht="21.95" customHeight="1"/>
    <row r="429" ht="21.95" customHeight="1"/>
    <row r="430" ht="21.95" customHeight="1"/>
    <row r="431" ht="21.95" customHeight="1"/>
    <row r="432" ht="21.95" customHeight="1"/>
    <row r="433" ht="21.95" customHeight="1"/>
    <row r="434" ht="21.95" customHeight="1"/>
    <row r="435" ht="21.95" customHeight="1"/>
    <row r="436" ht="21.95" customHeight="1"/>
    <row r="437" ht="21.95" customHeight="1"/>
    <row r="438" ht="21.95" customHeight="1"/>
    <row r="439" ht="21.95" customHeight="1"/>
    <row r="440" ht="21.95" customHeight="1"/>
    <row r="441" ht="21.95" customHeight="1"/>
    <row r="442" ht="21.95" customHeight="1"/>
    <row r="443" ht="21.95" customHeight="1"/>
    <row r="444" ht="21.95" customHeight="1"/>
    <row r="445" ht="21.95" customHeight="1"/>
    <row r="446" ht="21.95" customHeight="1"/>
    <row r="447" ht="21.95" customHeight="1"/>
    <row r="448" ht="21.95" customHeight="1"/>
    <row r="449" ht="21.95" customHeight="1"/>
    <row r="450" ht="21.95" customHeight="1"/>
    <row r="451" ht="21.95" customHeight="1"/>
    <row r="452" ht="21.95" customHeight="1"/>
    <row r="453" ht="21.95" customHeight="1"/>
    <row r="454" ht="21.95" customHeight="1"/>
    <row r="455" ht="21.95" customHeight="1"/>
    <row r="456" ht="21.95" customHeight="1"/>
    <row r="457" ht="21.95" customHeight="1"/>
    <row r="458" ht="21.95" customHeight="1"/>
    <row r="459" ht="21.95" customHeight="1"/>
    <row r="460" ht="21.95" customHeight="1"/>
    <row r="461" ht="21.95" customHeight="1"/>
    <row r="462" ht="21.95" customHeight="1"/>
    <row r="463" ht="21.95" customHeight="1"/>
    <row r="464" ht="21.95" customHeight="1"/>
    <row r="465" ht="21.95" customHeight="1"/>
    <row r="466" ht="21.95" customHeight="1"/>
    <row r="467" ht="21.95" customHeight="1"/>
    <row r="468" ht="21.95" customHeight="1"/>
    <row r="469" ht="21.95" customHeight="1"/>
    <row r="470" ht="21.95" customHeight="1"/>
    <row r="471" ht="21.95" customHeight="1"/>
    <row r="472" ht="21.95" customHeight="1"/>
    <row r="473" ht="21.95" customHeight="1"/>
    <row r="474" ht="21.95" customHeight="1"/>
    <row r="475" ht="21.95" customHeight="1"/>
    <row r="476" ht="21.95" customHeight="1"/>
    <row r="477" ht="21.95" customHeight="1"/>
    <row r="478" ht="21.95" customHeight="1"/>
    <row r="479" ht="21.95" customHeight="1"/>
    <row r="480" ht="21.95" customHeight="1"/>
    <row r="481" ht="21.95" customHeight="1"/>
    <row r="482" ht="21.95" customHeight="1"/>
    <row r="483" ht="21.95" customHeight="1"/>
    <row r="484" ht="21.95" customHeight="1"/>
    <row r="485" ht="21.95" customHeight="1"/>
    <row r="486" ht="21.95" customHeight="1"/>
    <row r="487" ht="21.95" customHeight="1"/>
    <row r="488" ht="21.95" customHeight="1"/>
    <row r="489" ht="21.95" customHeight="1"/>
    <row r="490" ht="21.95" customHeight="1"/>
    <row r="491" ht="21.95" customHeight="1"/>
    <row r="492" ht="21.95" customHeight="1"/>
    <row r="493" ht="21.95" customHeight="1"/>
    <row r="494" ht="21.95" customHeight="1"/>
    <row r="495" ht="21.95" customHeight="1"/>
    <row r="496" ht="21.95" customHeight="1"/>
    <row r="497" ht="21.95" customHeight="1"/>
    <row r="498" ht="21.95" customHeight="1"/>
    <row r="499" ht="21.95" customHeight="1"/>
    <row r="500" ht="21.95" customHeight="1"/>
    <row r="501" ht="21.95" customHeight="1"/>
    <row r="502" ht="21.95" customHeight="1"/>
    <row r="503" ht="21.95" customHeight="1"/>
    <row r="504" ht="21.95" customHeight="1"/>
    <row r="505" ht="21.95" customHeight="1"/>
    <row r="506" ht="21.95" customHeight="1"/>
    <row r="507" ht="21.95" customHeight="1"/>
    <row r="508" ht="21.95" customHeight="1"/>
    <row r="509" ht="21.95" customHeight="1"/>
    <row r="510" ht="21.95" customHeight="1"/>
    <row r="511" ht="21.95" customHeight="1"/>
    <row r="512" ht="21.95" customHeight="1"/>
    <row r="513" ht="21.95" customHeight="1"/>
    <row r="514" ht="21.95" customHeight="1"/>
    <row r="515" ht="21.95" customHeight="1"/>
    <row r="516" ht="21.95" customHeight="1"/>
    <row r="517" ht="21.95" customHeight="1"/>
    <row r="518" ht="21.95" customHeight="1"/>
    <row r="519" ht="21.95" customHeight="1"/>
    <row r="520" ht="21.95" customHeight="1"/>
    <row r="521" ht="21.95" customHeight="1"/>
    <row r="522" ht="21.95" customHeight="1"/>
    <row r="523" ht="21.95" customHeight="1"/>
    <row r="524" ht="21.95" customHeight="1"/>
    <row r="525" ht="21.95" customHeight="1"/>
    <row r="526" ht="21.95" customHeight="1"/>
    <row r="527" ht="21.95" customHeight="1"/>
    <row r="528" ht="21.95" customHeight="1"/>
    <row r="529" ht="21.95" customHeight="1"/>
    <row r="530" ht="21.95" customHeight="1"/>
    <row r="531" ht="21.95" customHeight="1"/>
    <row r="532" ht="21.95" customHeight="1"/>
    <row r="533" ht="21.95" customHeight="1"/>
    <row r="534" ht="21.95" customHeight="1"/>
    <row r="535" ht="21.95" customHeight="1"/>
    <row r="536" ht="21.95" customHeight="1"/>
    <row r="537" ht="21.95" customHeight="1"/>
    <row r="538" ht="21.95" customHeight="1"/>
    <row r="539" ht="21.95" customHeight="1"/>
    <row r="540" ht="21.95" customHeight="1"/>
    <row r="541" ht="21.95" customHeight="1"/>
    <row r="542" ht="21.95" customHeight="1"/>
    <row r="543" ht="21.95" customHeight="1"/>
    <row r="544" ht="21.95" customHeight="1"/>
    <row r="545" ht="21.95" customHeight="1"/>
    <row r="546" ht="21.95" customHeight="1"/>
    <row r="547" ht="21.95" customHeight="1"/>
    <row r="548" ht="21.95" customHeight="1"/>
    <row r="549" ht="21.95" customHeight="1"/>
    <row r="550" ht="21.95" customHeight="1"/>
    <row r="551" ht="21.95" customHeight="1"/>
    <row r="552" ht="21.95" customHeight="1"/>
    <row r="553" ht="21.95" customHeight="1"/>
    <row r="554" ht="21.95" customHeight="1"/>
    <row r="555" ht="21.95" customHeight="1"/>
    <row r="556" ht="21.95" customHeight="1"/>
    <row r="557" ht="21.95" customHeight="1"/>
    <row r="558" ht="21.95" customHeight="1"/>
    <row r="559" ht="21.95" customHeight="1"/>
    <row r="560" ht="21.95" customHeight="1"/>
    <row r="561" ht="21.95" customHeight="1"/>
    <row r="562" ht="21.95" customHeight="1"/>
    <row r="563" ht="21.95" customHeight="1"/>
    <row r="564" ht="21.95" customHeight="1"/>
    <row r="565" ht="21.95" customHeight="1"/>
    <row r="566" ht="21.95" customHeight="1"/>
    <row r="567" ht="21.95" customHeight="1"/>
    <row r="568" ht="21.95" customHeight="1"/>
    <row r="569" ht="21.95" customHeight="1"/>
    <row r="570" ht="21.95" customHeight="1"/>
    <row r="571" ht="21.95" customHeight="1"/>
    <row r="572" ht="21.95" customHeight="1"/>
    <row r="573" ht="21.95" customHeight="1"/>
    <row r="574" ht="21.95" customHeight="1"/>
    <row r="575" ht="21.95" customHeight="1"/>
    <row r="576" ht="21.95" customHeight="1"/>
    <row r="577" ht="21.95" customHeight="1"/>
    <row r="578" ht="21.95" customHeight="1"/>
    <row r="579" ht="21.95" customHeight="1"/>
    <row r="580" ht="21.95" customHeight="1"/>
    <row r="581" ht="21.95" customHeight="1"/>
    <row r="582" ht="21.95" customHeight="1"/>
    <row r="583" ht="21.95" customHeight="1"/>
    <row r="584" ht="21.95" customHeight="1"/>
    <row r="585" ht="21.95" customHeight="1"/>
    <row r="586" ht="21.95" customHeight="1"/>
    <row r="587" ht="21.95" customHeight="1"/>
    <row r="588" ht="21.95" customHeight="1"/>
    <row r="589" ht="21.95" customHeight="1"/>
    <row r="590" ht="21.95" customHeight="1"/>
    <row r="591" ht="21.95" customHeight="1"/>
    <row r="592" ht="21.95" customHeight="1"/>
    <row r="593" ht="21.95" customHeight="1"/>
    <row r="594" ht="21.95" customHeight="1"/>
    <row r="595" ht="21.95" customHeight="1"/>
    <row r="596" ht="21.95" customHeight="1"/>
    <row r="597" ht="21.95" customHeight="1"/>
    <row r="598" ht="21.95" customHeight="1"/>
    <row r="599" ht="21.95" customHeight="1"/>
    <row r="600" ht="21.95" customHeight="1"/>
    <row r="601" ht="21.95" customHeight="1"/>
    <row r="602" ht="21.95" customHeight="1"/>
    <row r="603" ht="21.95" customHeight="1"/>
    <row r="604" ht="21.95" customHeight="1"/>
    <row r="605" ht="21.95" customHeight="1"/>
    <row r="606" ht="21.95" customHeight="1"/>
    <row r="607" ht="21.95" customHeight="1"/>
    <row r="608" ht="21.95" customHeight="1"/>
    <row r="609" ht="21.95" customHeight="1"/>
    <row r="610" ht="21.95" customHeight="1"/>
    <row r="611" ht="21.95" customHeight="1"/>
    <row r="612" ht="21.95" customHeight="1"/>
    <row r="613" ht="21.95" customHeight="1"/>
    <row r="614" ht="21.95" customHeight="1"/>
    <row r="615" ht="21.95" customHeight="1"/>
    <row r="616" ht="21.95" customHeight="1"/>
    <row r="617" ht="21.95" customHeight="1"/>
    <row r="618" ht="21.95" customHeight="1"/>
    <row r="619" ht="21.95" customHeight="1"/>
    <row r="620" ht="21.95" customHeight="1"/>
    <row r="621" ht="21.95" customHeight="1"/>
    <row r="622" ht="21.95" customHeight="1"/>
    <row r="623" ht="21.95" customHeight="1"/>
    <row r="624" ht="21.95" customHeight="1"/>
    <row r="625" ht="21.95" customHeight="1"/>
    <row r="626" ht="21.95" customHeight="1"/>
    <row r="627" ht="21.95" customHeight="1"/>
    <row r="628" ht="21.95" customHeight="1"/>
  </sheetData>
  <mergeCells count="2">
    <mergeCell ref="K3:M3"/>
    <mergeCell ref="E3:J3"/>
  </mergeCells>
  <phoneticPr fontId="2"/>
  <printOptions horizontalCentered="1"/>
  <pageMargins left="0.74803149606299213" right="0.59055118110236227" top="0.6692913385826772" bottom="0.39370078740157483" header="0.86614173228346458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7"/>
  <dimension ref="A1:FM53"/>
  <sheetViews>
    <sheetView view="pageBreakPreview" zoomScale="66" zoomScaleNormal="75" zoomScaleSheetLayoutView="66" workbookViewId="0">
      <selection activeCell="B1" sqref="B1"/>
    </sheetView>
  </sheetViews>
  <sheetFormatPr defaultRowHeight="14.25"/>
  <cols>
    <col min="1" max="2" width="9" style="285"/>
    <col min="3" max="4" width="1.25" style="285" customWidth="1"/>
    <col min="5" max="5" width="4.625" style="285" customWidth="1"/>
    <col min="6" max="14" width="1.25" style="285" customWidth="1"/>
    <col min="15" max="15" width="4.625" style="285" customWidth="1"/>
    <col min="16" max="20" width="1.25" style="285" customWidth="1"/>
    <col min="21" max="21" width="3.5" style="285" customWidth="1"/>
    <col min="22" max="75" width="1.25" style="285" customWidth="1"/>
    <col min="76" max="76" width="3.625" style="285" customWidth="1"/>
    <col min="77" max="79" width="1.25" style="285" customWidth="1"/>
    <col min="80" max="80" width="3.625" style="285" customWidth="1"/>
    <col min="81" max="81" width="1.625" style="285" customWidth="1"/>
    <col min="82" max="87" width="1.25" style="285" customWidth="1"/>
    <col min="88" max="88" width="3.625" style="285" customWidth="1"/>
    <col min="89" max="95" width="1.25" style="285" customWidth="1"/>
    <col min="96" max="96" width="2.75" style="285" customWidth="1"/>
    <col min="97" max="97" width="1.25" style="285" customWidth="1"/>
    <col min="98" max="98" width="1.875" style="285" customWidth="1"/>
    <col min="99" max="103" width="1.25" style="285" customWidth="1"/>
    <col min="104" max="106" width="2.5" style="285" customWidth="1"/>
    <col min="107" max="107" width="3.125" style="285" customWidth="1"/>
    <col min="108" max="109" width="1.25" style="285" customWidth="1"/>
    <col min="110" max="111" width="0.625" style="285" customWidth="1"/>
    <col min="112" max="112" width="1.25" style="285" customWidth="1"/>
    <col min="113" max="113" width="5.375" style="285" customWidth="1"/>
    <col min="114" max="115" width="1.25" style="285" customWidth="1"/>
    <col min="116" max="116" width="1.625" style="285" customWidth="1"/>
    <col min="117" max="142" width="1.25" style="285" customWidth="1"/>
    <col min="143" max="143" width="2.25" style="285" customWidth="1"/>
    <col min="144" max="176" width="1.25" style="285" customWidth="1"/>
    <col min="177" max="16384" width="9" style="285"/>
  </cols>
  <sheetData>
    <row r="1" spans="1:144" ht="21" customHeight="1">
      <c r="A1" s="283"/>
      <c r="B1" s="522" t="s">
        <v>646</v>
      </c>
      <c r="C1" s="523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525"/>
      <c r="AH1" s="525"/>
      <c r="AI1" s="525"/>
      <c r="AJ1" s="525"/>
      <c r="AK1" s="525"/>
      <c r="AL1" s="525"/>
      <c r="AM1" s="525"/>
      <c r="AN1" s="525"/>
      <c r="AO1" s="525"/>
      <c r="AP1" s="525"/>
      <c r="AQ1" s="525"/>
      <c r="AR1" s="525"/>
      <c r="AS1" s="525"/>
      <c r="AT1" s="525"/>
      <c r="AU1" s="525"/>
      <c r="AV1" s="525"/>
      <c r="AW1" s="525"/>
      <c r="AX1" s="525"/>
      <c r="AY1" s="525"/>
      <c r="AZ1" s="525"/>
      <c r="BA1" s="525"/>
      <c r="BB1" s="525"/>
      <c r="BC1" s="525"/>
      <c r="BD1" s="525"/>
      <c r="BE1" s="525"/>
      <c r="BF1" s="525"/>
      <c r="BG1" s="525"/>
      <c r="BH1" s="525"/>
      <c r="BI1" s="525"/>
      <c r="BJ1" s="525"/>
      <c r="BK1" s="525"/>
      <c r="BL1" s="525"/>
      <c r="BM1" s="525"/>
      <c r="BN1" s="525"/>
      <c r="BO1" s="525"/>
      <c r="BP1" s="525"/>
      <c r="BQ1" s="525"/>
      <c r="BR1" s="525"/>
      <c r="BS1" s="525"/>
      <c r="BT1" s="526"/>
      <c r="BU1" s="284"/>
      <c r="BV1" s="513"/>
      <c r="BW1" s="513"/>
      <c r="BX1" s="513"/>
      <c r="BY1" s="513"/>
      <c r="BZ1" s="513"/>
      <c r="CA1" s="513"/>
      <c r="CB1" s="513"/>
      <c r="CC1" s="513"/>
      <c r="CD1" s="513"/>
      <c r="CE1" s="513"/>
      <c r="CF1" s="513"/>
      <c r="CG1" s="513"/>
      <c r="CH1" s="513"/>
      <c r="CI1" s="513"/>
      <c r="CJ1" s="513"/>
      <c r="CK1" s="513"/>
      <c r="CL1" s="513"/>
      <c r="CM1" s="513"/>
      <c r="CN1" s="513"/>
      <c r="CO1" s="513"/>
      <c r="CP1" s="513"/>
      <c r="CQ1" s="513"/>
      <c r="CR1" s="513"/>
      <c r="CS1" s="513"/>
      <c r="CT1" s="513"/>
      <c r="CU1" s="513"/>
      <c r="CV1" s="513"/>
      <c r="CW1" s="513"/>
      <c r="CX1" s="513"/>
      <c r="CY1" s="513"/>
      <c r="CZ1" s="513"/>
      <c r="DA1" s="513"/>
      <c r="DB1" s="513"/>
      <c r="DC1" s="513"/>
      <c r="DD1" s="513"/>
      <c r="DE1" s="513"/>
      <c r="DF1" s="513"/>
      <c r="DG1" s="513"/>
      <c r="DH1" s="513"/>
      <c r="DI1" s="513"/>
      <c r="DJ1" s="513"/>
      <c r="DK1" s="513"/>
      <c r="DL1" s="513"/>
      <c r="DM1" s="513"/>
      <c r="DN1" s="513"/>
      <c r="DO1" s="513"/>
      <c r="DP1" s="513"/>
      <c r="DQ1" s="513"/>
      <c r="DR1" s="513"/>
      <c r="DS1" s="513"/>
      <c r="DT1" s="513"/>
      <c r="DU1" s="513"/>
      <c r="DV1" s="513"/>
      <c r="DW1" s="513"/>
      <c r="DX1" s="513"/>
      <c r="DY1" s="513"/>
      <c r="DZ1" s="513"/>
      <c r="EA1" s="513"/>
      <c r="EB1" s="513"/>
      <c r="EC1" s="513"/>
      <c r="ED1" s="513"/>
      <c r="EE1" s="513"/>
      <c r="EF1" s="513"/>
      <c r="EG1" s="513"/>
      <c r="EH1" s="513"/>
      <c r="EI1" s="513"/>
      <c r="EJ1" s="513"/>
      <c r="EK1" s="513"/>
      <c r="EL1" s="513"/>
      <c r="EM1" s="527"/>
    </row>
    <row r="2" spans="1:144" ht="21" customHeight="1" thickBot="1">
      <c r="A2" s="283"/>
      <c r="B2" s="514"/>
      <c r="C2" s="515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6"/>
      <c r="BU2" s="284"/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6"/>
      <c r="CG2" s="516"/>
      <c r="CH2" s="516"/>
      <c r="CI2" s="516"/>
      <c r="CJ2" s="516"/>
      <c r="CK2" s="516"/>
      <c r="CL2" s="516"/>
      <c r="CM2" s="516"/>
      <c r="CN2" s="516"/>
      <c r="CO2" s="516"/>
      <c r="CP2" s="516"/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16"/>
      <c r="DD2" s="516"/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6"/>
      <c r="DW2" s="516"/>
      <c r="DX2" s="516"/>
      <c r="DY2" s="516"/>
      <c r="DZ2" s="516"/>
      <c r="EA2" s="516"/>
      <c r="EB2" s="516"/>
      <c r="EC2" s="2327" t="s">
        <v>716</v>
      </c>
      <c r="ED2" s="2327"/>
      <c r="EE2" s="2327"/>
      <c r="EF2" s="2327"/>
      <c r="EG2" s="2327"/>
      <c r="EH2" s="2327"/>
      <c r="EI2" s="2327"/>
      <c r="EJ2" s="2327"/>
      <c r="EK2" s="2327"/>
      <c r="EL2" s="2327"/>
      <c r="EM2" s="2328"/>
      <c r="EN2" s="505"/>
    </row>
    <row r="3" spans="1:144" s="286" customFormat="1" ht="21" customHeight="1">
      <c r="B3" s="2343" t="s">
        <v>714</v>
      </c>
      <c r="C3" s="2388" t="s">
        <v>717</v>
      </c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90"/>
      <c r="BU3" s="288"/>
      <c r="BV3" s="2388" t="s">
        <v>717</v>
      </c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  <c r="EF3" s="2389"/>
      <c r="EG3" s="2389"/>
      <c r="EH3" s="2389"/>
      <c r="EI3" s="2389"/>
      <c r="EJ3" s="2389"/>
      <c r="EK3" s="2389"/>
      <c r="EL3" s="2389"/>
      <c r="EM3" s="2390"/>
    </row>
    <row r="4" spans="1:144" s="286" customFormat="1" ht="21" customHeight="1">
      <c r="B4" s="2344"/>
      <c r="C4" s="2439" t="s">
        <v>718</v>
      </c>
      <c r="D4" s="2440"/>
      <c r="E4" s="2440"/>
      <c r="F4" s="2440"/>
      <c r="G4" s="2440"/>
      <c r="H4" s="2440"/>
      <c r="I4" s="2440"/>
      <c r="J4" s="2440"/>
      <c r="K4" s="2440"/>
      <c r="L4" s="2440"/>
      <c r="M4" s="2440"/>
      <c r="N4" s="2440"/>
      <c r="O4" s="2440"/>
      <c r="P4" s="2440"/>
      <c r="Q4" s="2440"/>
      <c r="R4" s="2440"/>
      <c r="S4" s="2440"/>
      <c r="T4" s="2440"/>
      <c r="U4" s="2440"/>
      <c r="V4" s="2440"/>
      <c r="W4" s="2440"/>
      <c r="X4" s="2440"/>
      <c r="Y4" s="2440"/>
      <c r="Z4" s="2440"/>
      <c r="AA4" s="2440"/>
      <c r="AB4" s="2440"/>
      <c r="AC4" s="2440"/>
      <c r="AD4" s="2440"/>
      <c r="AE4" s="2440"/>
      <c r="AF4" s="2440"/>
      <c r="AG4" s="2440"/>
      <c r="AH4" s="2440"/>
      <c r="AI4" s="2440"/>
      <c r="AJ4" s="2440"/>
      <c r="AK4" s="2440"/>
      <c r="AL4" s="2440" t="s">
        <v>719</v>
      </c>
      <c r="AM4" s="2440"/>
      <c r="AN4" s="2440"/>
      <c r="AO4" s="2440"/>
      <c r="AP4" s="2440"/>
      <c r="AQ4" s="2440"/>
      <c r="AR4" s="2440"/>
      <c r="AS4" s="2440"/>
      <c r="AT4" s="2440"/>
      <c r="AU4" s="2440"/>
      <c r="AV4" s="2440"/>
      <c r="AW4" s="2440"/>
      <c r="AX4" s="2440"/>
      <c r="AY4" s="2440"/>
      <c r="AZ4" s="2440"/>
      <c r="BA4" s="2440"/>
      <c r="BB4" s="2440"/>
      <c r="BC4" s="2440"/>
      <c r="BD4" s="2440"/>
      <c r="BE4" s="2440"/>
      <c r="BF4" s="2440"/>
      <c r="BG4" s="2440"/>
      <c r="BH4" s="2440"/>
      <c r="BI4" s="2440"/>
      <c r="BJ4" s="2440"/>
      <c r="BK4" s="2440"/>
      <c r="BL4" s="2440"/>
      <c r="BM4" s="2440"/>
      <c r="BN4" s="2440"/>
      <c r="BO4" s="2440"/>
      <c r="BP4" s="2440"/>
      <c r="BQ4" s="2440"/>
      <c r="BR4" s="2440"/>
      <c r="BS4" s="2440"/>
      <c r="BT4" s="2441"/>
      <c r="BU4" s="290"/>
      <c r="BV4" s="2439" t="s">
        <v>720</v>
      </c>
      <c r="BW4" s="2440"/>
      <c r="BX4" s="2440"/>
      <c r="BY4" s="2440"/>
      <c r="BZ4" s="2440"/>
      <c r="CA4" s="2440"/>
      <c r="CB4" s="2440"/>
      <c r="CC4" s="2440"/>
      <c r="CD4" s="2440"/>
      <c r="CE4" s="2440"/>
      <c r="CF4" s="2440"/>
      <c r="CG4" s="2440"/>
      <c r="CH4" s="2440"/>
      <c r="CI4" s="2440"/>
      <c r="CJ4" s="2440"/>
      <c r="CK4" s="2440"/>
      <c r="CL4" s="2440"/>
      <c r="CM4" s="2440"/>
      <c r="CN4" s="2440"/>
      <c r="CO4" s="2440"/>
      <c r="CP4" s="2440"/>
      <c r="CQ4" s="2440"/>
      <c r="CR4" s="2440"/>
      <c r="CS4" s="2440"/>
      <c r="CT4" s="2440"/>
      <c r="CU4" s="2440"/>
      <c r="CV4" s="2440"/>
      <c r="CW4" s="2440"/>
      <c r="CX4" s="2440"/>
      <c r="CY4" s="2440"/>
      <c r="CZ4" s="2440"/>
      <c r="DA4" s="2440"/>
      <c r="DB4" s="2440"/>
      <c r="DC4" s="2440"/>
      <c r="DD4" s="2440"/>
      <c r="DE4" s="2440" t="s">
        <v>721</v>
      </c>
      <c r="DF4" s="2440"/>
      <c r="DG4" s="2440"/>
      <c r="DH4" s="2440"/>
      <c r="DI4" s="2440"/>
      <c r="DJ4" s="2440"/>
      <c r="DK4" s="2440"/>
      <c r="DL4" s="2440"/>
      <c r="DM4" s="2440"/>
      <c r="DN4" s="2440"/>
      <c r="DO4" s="2440"/>
      <c r="DP4" s="2440"/>
      <c r="DQ4" s="2440"/>
      <c r="DR4" s="2440"/>
      <c r="DS4" s="2440"/>
      <c r="DT4" s="2440"/>
      <c r="DU4" s="2440"/>
      <c r="DV4" s="2440"/>
      <c r="DW4" s="2440"/>
      <c r="DX4" s="2440"/>
      <c r="DY4" s="2440"/>
      <c r="DZ4" s="2440"/>
      <c r="EA4" s="2440"/>
      <c r="EB4" s="2440"/>
      <c r="EC4" s="2440"/>
      <c r="ED4" s="2440"/>
      <c r="EE4" s="2440"/>
      <c r="EF4" s="2440"/>
      <c r="EG4" s="2440"/>
      <c r="EH4" s="2440"/>
      <c r="EI4" s="2440"/>
      <c r="EJ4" s="2440"/>
      <c r="EK4" s="2440"/>
      <c r="EL4" s="2440"/>
      <c r="EM4" s="2441"/>
    </row>
    <row r="5" spans="1:144" s="286" customFormat="1" ht="21" customHeight="1" thickBot="1">
      <c r="B5" s="2345"/>
      <c r="C5" s="2437" t="s">
        <v>722</v>
      </c>
      <c r="D5" s="2375"/>
      <c r="E5" s="2375"/>
      <c r="F5" s="2375"/>
      <c r="G5" s="2375"/>
      <c r="H5" s="2375"/>
      <c r="I5" s="2375"/>
      <c r="J5" s="2375"/>
      <c r="K5" s="2375"/>
      <c r="L5" s="2375" t="s">
        <v>723</v>
      </c>
      <c r="M5" s="2375"/>
      <c r="N5" s="2375"/>
      <c r="O5" s="2375"/>
      <c r="P5" s="2375"/>
      <c r="Q5" s="2375"/>
      <c r="R5" s="2375"/>
      <c r="S5" s="2375"/>
      <c r="T5" s="2375"/>
      <c r="U5" s="2375"/>
      <c r="V5" s="2375" t="s">
        <v>724</v>
      </c>
      <c r="W5" s="2375"/>
      <c r="X5" s="2375"/>
      <c r="Y5" s="2375"/>
      <c r="Z5" s="2375"/>
      <c r="AA5" s="2375"/>
      <c r="AB5" s="2375"/>
      <c r="AC5" s="2375"/>
      <c r="AD5" s="2375"/>
      <c r="AE5" s="2375"/>
      <c r="AF5" s="2375"/>
      <c r="AG5" s="2375"/>
      <c r="AH5" s="2375"/>
      <c r="AI5" s="2375"/>
      <c r="AJ5" s="2375"/>
      <c r="AK5" s="2375"/>
      <c r="AL5" s="2375" t="s">
        <v>725</v>
      </c>
      <c r="AM5" s="2375"/>
      <c r="AN5" s="2375"/>
      <c r="AO5" s="2375"/>
      <c r="AP5" s="2375"/>
      <c r="AQ5" s="2375"/>
      <c r="AR5" s="2375"/>
      <c r="AS5" s="2375"/>
      <c r="AT5" s="2375"/>
      <c r="AU5" s="2375" t="s">
        <v>726</v>
      </c>
      <c r="AV5" s="2375"/>
      <c r="AW5" s="2375"/>
      <c r="AX5" s="2375"/>
      <c r="AY5" s="2375"/>
      <c r="AZ5" s="2375"/>
      <c r="BA5" s="2375"/>
      <c r="BB5" s="2375"/>
      <c r="BC5" s="2375"/>
      <c r="BD5" s="2375"/>
      <c r="BE5" s="2375" t="s">
        <v>417</v>
      </c>
      <c r="BF5" s="2375"/>
      <c r="BG5" s="2375"/>
      <c r="BH5" s="2375"/>
      <c r="BI5" s="2375"/>
      <c r="BJ5" s="2375"/>
      <c r="BK5" s="2375"/>
      <c r="BL5" s="2375"/>
      <c r="BM5" s="2375"/>
      <c r="BN5" s="2375"/>
      <c r="BO5" s="2375"/>
      <c r="BP5" s="2375"/>
      <c r="BQ5" s="2375"/>
      <c r="BR5" s="2375"/>
      <c r="BS5" s="2375"/>
      <c r="BT5" s="2376"/>
      <c r="BU5" s="290"/>
      <c r="BV5" s="2437" t="s">
        <v>722</v>
      </c>
      <c r="BW5" s="2375"/>
      <c r="BX5" s="2375"/>
      <c r="BY5" s="2375"/>
      <c r="BZ5" s="2375"/>
      <c r="CA5" s="2375"/>
      <c r="CB5" s="2375"/>
      <c r="CC5" s="2375"/>
      <c r="CD5" s="2375"/>
      <c r="CE5" s="2375" t="s">
        <v>723</v>
      </c>
      <c r="CF5" s="2375"/>
      <c r="CG5" s="2375"/>
      <c r="CH5" s="2375"/>
      <c r="CI5" s="2375"/>
      <c r="CJ5" s="2375"/>
      <c r="CK5" s="2375"/>
      <c r="CL5" s="2375"/>
      <c r="CM5" s="2375"/>
      <c r="CN5" s="2375"/>
      <c r="CO5" s="2375" t="s">
        <v>724</v>
      </c>
      <c r="CP5" s="2375"/>
      <c r="CQ5" s="2375"/>
      <c r="CR5" s="2375"/>
      <c r="CS5" s="2375"/>
      <c r="CT5" s="2375"/>
      <c r="CU5" s="2375"/>
      <c r="CV5" s="2375"/>
      <c r="CW5" s="2375"/>
      <c r="CX5" s="2375"/>
      <c r="CY5" s="2375"/>
      <c r="CZ5" s="2375"/>
      <c r="DA5" s="2375"/>
      <c r="DB5" s="2375"/>
      <c r="DC5" s="2375"/>
      <c r="DD5" s="2375"/>
      <c r="DE5" s="2375" t="s">
        <v>725</v>
      </c>
      <c r="DF5" s="2375"/>
      <c r="DG5" s="2375"/>
      <c r="DH5" s="2375"/>
      <c r="DI5" s="2375"/>
      <c r="DJ5" s="2375"/>
      <c r="DK5" s="2375"/>
      <c r="DL5" s="2375"/>
      <c r="DM5" s="2375"/>
      <c r="DN5" s="2375" t="s">
        <v>726</v>
      </c>
      <c r="DO5" s="2375"/>
      <c r="DP5" s="2375"/>
      <c r="DQ5" s="2375"/>
      <c r="DR5" s="2375"/>
      <c r="DS5" s="2375"/>
      <c r="DT5" s="2375"/>
      <c r="DU5" s="2375"/>
      <c r="DV5" s="2375"/>
      <c r="DW5" s="2375"/>
      <c r="DX5" s="2375" t="s">
        <v>417</v>
      </c>
      <c r="DY5" s="2375"/>
      <c r="DZ5" s="2375"/>
      <c r="EA5" s="2375"/>
      <c r="EB5" s="2375"/>
      <c r="EC5" s="2375"/>
      <c r="ED5" s="2375"/>
      <c r="EE5" s="2375"/>
      <c r="EF5" s="2375"/>
      <c r="EG5" s="2375"/>
      <c r="EH5" s="2375"/>
      <c r="EI5" s="2375"/>
      <c r="EJ5" s="2375"/>
      <c r="EK5" s="2375"/>
      <c r="EL5" s="2375"/>
      <c r="EM5" s="2376"/>
    </row>
    <row r="6" spans="1:144" s="286" customFormat="1" ht="21" customHeight="1">
      <c r="B6" s="292"/>
      <c r="C6" s="2438"/>
      <c r="D6" s="2397"/>
      <c r="E6" s="2397"/>
      <c r="F6" s="2397"/>
      <c r="G6" s="2397"/>
      <c r="H6" s="2397"/>
      <c r="I6" s="2397"/>
      <c r="J6" s="2397"/>
      <c r="K6" s="2397"/>
      <c r="L6" s="2397"/>
      <c r="M6" s="2397"/>
      <c r="N6" s="2397"/>
      <c r="O6" s="2397"/>
      <c r="P6" s="2397"/>
      <c r="Q6" s="2397"/>
      <c r="R6" s="2397"/>
      <c r="S6" s="2397"/>
      <c r="T6" s="2397"/>
      <c r="U6" s="2397"/>
      <c r="V6" s="2397"/>
      <c r="W6" s="2397"/>
      <c r="X6" s="2397"/>
      <c r="Y6" s="2397"/>
      <c r="Z6" s="2397"/>
      <c r="AA6" s="2397"/>
      <c r="AB6" s="2397"/>
      <c r="AC6" s="2397"/>
      <c r="AD6" s="2397"/>
      <c r="AE6" s="2397"/>
      <c r="AF6" s="2397"/>
      <c r="AG6" s="2397"/>
      <c r="AH6" s="2397"/>
      <c r="AI6" s="2397"/>
      <c r="AJ6" s="2397"/>
      <c r="AK6" s="2397"/>
      <c r="AL6" s="2397"/>
      <c r="AM6" s="2397"/>
      <c r="AN6" s="2397"/>
      <c r="AO6" s="2397"/>
      <c r="AP6" s="2397"/>
      <c r="AQ6" s="2397"/>
      <c r="AR6" s="2397"/>
      <c r="AS6" s="2397"/>
      <c r="AT6" s="2397"/>
      <c r="AU6" s="2397"/>
      <c r="AV6" s="2397"/>
      <c r="AW6" s="2397"/>
      <c r="AX6" s="2397"/>
      <c r="AY6" s="2397"/>
      <c r="AZ6" s="2397"/>
      <c r="BA6" s="2397"/>
      <c r="BB6" s="2397"/>
      <c r="BC6" s="2397"/>
      <c r="BD6" s="2397"/>
      <c r="BE6" s="2397"/>
      <c r="BF6" s="2397"/>
      <c r="BG6" s="2397"/>
      <c r="BH6" s="2397"/>
      <c r="BI6" s="2397"/>
      <c r="BJ6" s="2397"/>
      <c r="BK6" s="2397"/>
      <c r="BL6" s="2397"/>
      <c r="BM6" s="2397"/>
      <c r="BN6" s="2397"/>
      <c r="BO6" s="2397"/>
      <c r="BP6" s="2397"/>
      <c r="BQ6" s="2397"/>
      <c r="BR6" s="2397"/>
      <c r="BS6" s="2397"/>
      <c r="BT6" s="2406"/>
      <c r="BV6" s="2438"/>
      <c r="BW6" s="2397"/>
      <c r="BX6" s="2397"/>
      <c r="BY6" s="2397"/>
      <c r="BZ6" s="2397"/>
      <c r="CA6" s="2397"/>
      <c r="CB6" s="2397"/>
      <c r="CC6" s="2397"/>
      <c r="CD6" s="2397"/>
      <c r="CE6" s="2397"/>
      <c r="CF6" s="2397"/>
      <c r="CG6" s="2397"/>
      <c r="CH6" s="2397"/>
      <c r="CI6" s="2397"/>
      <c r="CJ6" s="2397"/>
      <c r="CK6" s="2397"/>
      <c r="CL6" s="2397"/>
      <c r="CM6" s="2397"/>
      <c r="CN6" s="2397"/>
      <c r="CO6" s="2397"/>
      <c r="CP6" s="2397"/>
      <c r="CQ6" s="2397"/>
      <c r="CR6" s="2397"/>
      <c r="CS6" s="2397"/>
      <c r="CT6" s="2397"/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7"/>
      <c r="DF6" s="2397"/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7"/>
      <c r="DR6" s="2397"/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7"/>
      <c r="ED6" s="2397"/>
      <c r="EE6" s="2397"/>
      <c r="EF6" s="2397"/>
      <c r="EG6" s="2397"/>
      <c r="EH6" s="2397"/>
      <c r="EI6" s="2397"/>
      <c r="EJ6" s="2397"/>
      <c r="EK6" s="2397"/>
      <c r="EL6" s="2397"/>
      <c r="EM6" s="2406"/>
    </row>
    <row r="7" spans="1:144" s="286" customFormat="1" ht="21" customHeight="1">
      <c r="B7" s="281" t="s">
        <v>1002</v>
      </c>
      <c r="C7" s="2442">
        <v>8362</v>
      </c>
      <c r="D7" s="2351"/>
      <c r="E7" s="2351"/>
      <c r="F7" s="2351"/>
      <c r="G7" s="2351"/>
      <c r="H7" s="2351"/>
      <c r="I7" s="2351"/>
      <c r="J7" s="2351"/>
      <c r="K7" s="2351"/>
      <c r="L7" s="2351">
        <v>118118</v>
      </c>
      <c r="M7" s="2351"/>
      <c r="N7" s="2351"/>
      <c r="O7" s="2351"/>
      <c r="P7" s="2351"/>
      <c r="Q7" s="2351"/>
      <c r="R7" s="2351"/>
      <c r="S7" s="2351"/>
      <c r="T7" s="2351"/>
      <c r="U7" s="2351"/>
      <c r="V7" s="2351">
        <v>4768919601</v>
      </c>
      <c r="W7" s="2351"/>
      <c r="X7" s="2351"/>
      <c r="Y7" s="2351"/>
      <c r="Z7" s="2351"/>
      <c r="AA7" s="2351"/>
      <c r="AB7" s="2351"/>
      <c r="AC7" s="2351"/>
      <c r="AD7" s="2351"/>
      <c r="AE7" s="2351"/>
      <c r="AF7" s="2351"/>
      <c r="AG7" s="2351"/>
      <c r="AH7" s="2351"/>
      <c r="AI7" s="2351"/>
      <c r="AJ7" s="2351"/>
      <c r="AK7" s="2336"/>
      <c r="AL7" s="2351">
        <v>358087</v>
      </c>
      <c r="AM7" s="2351"/>
      <c r="AN7" s="2351"/>
      <c r="AO7" s="2351"/>
      <c r="AP7" s="2351"/>
      <c r="AQ7" s="2351"/>
      <c r="AR7" s="2351"/>
      <c r="AS7" s="2351"/>
      <c r="AT7" s="2351"/>
      <c r="AU7" s="2351">
        <v>568984</v>
      </c>
      <c r="AV7" s="2351"/>
      <c r="AW7" s="2351"/>
      <c r="AX7" s="2351"/>
      <c r="AY7" s="2351"/>
      <c r="AZ7" s="2351"/>
      <c r="BA7" s="2351"/>
      <c r="BB7" s="2351"/>
      <c r="BC7" s="2351"/>
      <c r="BD7" s="2351"/>
      <c r="BE7" s="2351">
        <v>5952152302</v>
      </c>
      <c r="BF7" s="2351"/>
      <c r="BG7" s="2351"/>
      <c r="BH7" s="2351"/>
      <c r="BI7" s="2351"/>
      <c r="BJ7" s="2351"/>
      <c r="BK7" s="2351"/>
      <c r="BL7" s="2351"/>
      <c r="BM7" s="2351"/>
      <c r="BN7" s="2351"/>
      <c r="BO7" s="2351"/>
      <c r="BP7" s="2351"/>
      <c r="BQ7" s="2351"/>
      <c r="BR7" s="2351"/>
      <c r="BS7" s="2351"/>
      <c r="BT7" s="2392"/>
      <c r="BU7" s="1510"/>
      <c r="BV7" s="2442">
        <v>95062</v>
      </c>
      <c r="BW7" s="2351"/>
      <c r="BX7" s="2351"/>
      <c r="BY7" s="2351"/>
      <c r="BZ7" s="2351"/>
      <c r="CA7" s="2351"/>
      <c r="CB7" s="2351"/>
      <c r="CC7" s="2351"/>
      <c r="CD7" s="2351"/>
      <c r="CE7" s="2351">
        <v>179807</v>
      </c>
      <c r="CF7" s="2351"/>
      <c r="CG7" s="2351"/>
      <c r="CH7" s="2351"/>
      <c r="CI7" s="2351"/>
      <c r="CJ7" s="2351"/>
      <c r="CK7" s="2351"/>
      <c r="CL7" s="2351"/>
      <c r="CM7" s="2351"/>
      <c r="CN7" s="2351"/>
      <c r="CO7" s="2351">
        <v>1117726488</v>
      </c>
      <c r="CP7" s="2351"/>
      <c r="CQ7" s="2351"/>
      <c r="CR7" s="2351"/>
      <c r="CS7" s="2351"/>
      <c r="CT7" s="2351"/>
      <c r="CU7" s="2351"/>
      <c r="CV7" s="2351"/>
      <c r="CW7" s="2351"/>
      <c r="CX7" s="2351"/>
      <c r="CY7" s="2351"/>
      <c r="CZ7" s="2351"/>
      <c r="DA7" s="2351"/>
      <c r="DB7" s="2351"/>
      <c r="DC7" s="2351"/>
      <c r="DD7" s="2351"/>
      <c r="DE7" s="2351">
        <v>461511</v>
      </c>
      <c r="DF7" s="2351"/>
      <c r="DG7" s="2351"/>
      <c r="DH7" s="2351"/>
      <c r="DI7" s="2351"/>
      <c r="DJ7" s="2351"/>
      <c r="DK7" s="2351"/>
      <c r="DL7" s="2351"/>
      <c r="DM7" s="2351"/>
      <c r="DN7" s="2351">
        <v>866909</v>
      </c>
      <c r="DO7" s="2351"/>
      <c r="DP7" s="2351"/>
      <c r="DQ7" s="2351"/>
      <c r="DR7" s="2351"/>
      <c r="DS7" s="2351"/>
      <c r="DT7" s="2351"/>
      <c r="DU7" s="2351"/>
      <c r="DV7" s="2351"/>
      <c r="DW7" s="2351"/>
      <c r="DX7" s="2351">
        <v>11838798391</v>
      </c>
      <c r="DY7" s="2351"/>
      <c r="DZ7" s="2351"/>
      <c r="EA7" s="2351"/>
      <c r="EB7" s="2351"/>
      <c r="EC7" s="2351"/>
      <c r="ED7" s="2351"/>
      <c r="EE7" s="2351"/>
      <c r="EF7" s="2351"/>
      <c r="EG7" s="2351"/>
      <c r="EH7" s="2351"/>
      <c r="EI7" s="2351"/>
      <c r="EJ7" s="2351"/>
      <c r="EK7" s="2351"/>
      <c r="EL7" s="2351"/>
      <c r="EM7" s="2392"/>
    </row>
    <row r="8" spans="1:144" s="286" customFormat="1" ht="21" customHeight="1">
      <c r="B8" s="281" t="s">
        <v>1004</v>
      </c>
      <c r="C8" s="2442">
        <v>4286</v>
      </c>
      <c r="D8" s="2351"/>
      <c r="E8" s="2351"/>
      <c r="F8" s="2351"/>
      <c r="G8" s="2351"/>
      <c r="H8" s="2351"/>
      <c r="I8" s="2351"/>
      <c r="J8" s="2351"/>
      <c r="K8" s="2351"/>
      <c r="L8" s="2351">
        <v>63368</v>
      </c>
      <c r="M8" s="2351"/>
      <c r="N8" s="2351"/>
      <c r="O8" s="2351"/>
      <c r="P8" s="2351"/>
      <c r="Q8" s="2351"/>
      <c r="R8" s="2351"/>
      <c r="S8" s="2351"/>
      <c r="T8" s="2351"/>
      <c r="U8" s="2351"/>
      <c r="V8" s="2351">
        <v>2604297930</v>
      </c>
      <c r="W8" s="2351"/>
      <c r="X8" s="2351"/>
      <c r="Y8" s="2351"/>
      <c r="Z8" s="2351"/>
      <c r="AA8" s="2351"/>
      <c r="AB8" s="2351"/>
      <c r="AC8" s="2351"/>
      <c r="AD8" s="2351"/>
      <c r="AE8" s="2351"/>
      <c r="AF8" s="2351"/>
      <c r="AG8" s="2351"/>
      <c r="AH8" s="2351"/>
      <c r="AI8" s="2351"/>
      <c r="AJ8" s="2351"/>
      <c r="AK8" s="2351"/>
      <c r="AL8" s="2351">
        <v>178714</v>
      </c>
      <c r="AM8" s="2351"/>
      <c r="AN8" s="2351"/>
      <c r="AO8" s="2351"/>
      <c r="AP8" s="2351"/>
      <c r="AQ8" s="2351"/>
      <c r="AR8" s="2351"/>
      <c r="AS8" s="2351"/>
      <c r="AT8" s="2351"/>
      <c r="AU8" s="2351">
        <v>284624</v>
      </c>
      <c r="AV8" s="2351"/>
      <c r="AW8" s="2351"/>
      <c r="AX8" s="2351"/>
      <c r="AY8" s="2351"/>
      <c r="AZ8" s="2351"/>
      <c r="BA8" s="2351"/>
      <c r="BB8" s="2351"/>
      <c r="BC8" s="2351"/>
      <c r="BD8" s="2351"/>
      <c r="BE8" s="2351">
        <v>3120901914</v>
      </c>
      <c r="BF8" s="2351"/>
      <c r="BG8" s="2351"/>
      <c r="BH8" s="2351"/>
      <c r="BI8" s="2351"/>
      <c r="BJ8" s="2351"/>
      <c r="BK8" s="2351"/>
      <c r="BL8" s="2351"/>
      <c r="BM8" s="2351"/>
      <c r="BN8" s="2351"/>
      <c r="BO8" s="2351"/>
      <c r="BP8" s="2351"/>
      <c r="BQ8" s="2351"/>
      <c r="BR8" s="2351"/>
      <c r="BS8" s="2351"/>
      <c r="BT8" s="2392"/>
      <c r="BU8" s="1511"/>
      <c r="BV8" s="2442">
        <v>47535</v>
      </c>
      <c r="BW8" s="2351"/>
      <c r="BX8" s="2351"/>
      <c r="BY8" s="2351"/>
      <c r="BZ8" s="2351"/>
      <c r="CA8" s="2351"/>
      <c r="CB8" s="2351"/>
      <c r="CC8" s="2351"/>
      <c r="CD8" s="2351"/>
      <c r="CE8" s="2351">
        <v>88172</v>
      </c>
      <c r="CF8" s="2351"/>
      <c r="CG8" s="2351"/>
      <c r="CH8" s="2351"/>
      <c r="CI8" s="2351"/>
      <c r="CJ8" s="2351"/>
      <c r="CK8" s="2351"/>
      <c r="CL8" s="2351"/>
      <c r="CM8" s="2351"/>
      <c r="CN8" s="2351"/>
      <c r="CO8" s="2351">
        <v>554699337</v>
      </c>
      <c r="CP8" s="2351"/>
      <c r="CQ8" s="2351"/>
      <c r="CR8" s="2351"/>
      <c r="CS8" s="2351"/>
      <c r="CT8" s="2351"/>
      <c r="CU8" s="2351"/>
      <c r="CV8" s="2351"/>
      <c r="CW8" s="2351"/>
      <c r="CX8" s="2351"/>
      <c r="CY8" s="2351"/>
      <c r="CZ8" s="2351"/>
      <c r="DA8" s="2351"/>
      <c r="DB8" s="2351"/>
      <c r="DC8" s="2351"/>
      <c r="DD8" s="2351"/>
      <c r="DE8" s="2351">
        <v>230535</v>
      </c>
      <c r="DF8" s="2351"/>
      <c r="DG8" s="2351"/>
      <c r="DH8" s="2351"/>
      <c r="DI8" s="2351"/>
      <c r="DJ8" s="2351"/>
      <c r="DK8" s="2351"/>
      <c r="DL8" s="2351"/>
      <c r="DM8" s="2351"/>
      <c r="DN8" s="2351">
        <v>436164</v>
      </c>
      <c r="DO8" s="2351"/>
      <c r="DP8" s="2351"/>
      <c r="DQ8" s="2351"/>
      <c r="DR8" s="2351"/>
      <c r="DS8" s="2351"/>
      <c r="DT8" s="2351"/>
      <c r="DU8" s="2351"/>
      <c r="DV8" s="2351"/>
      <c r="DW8" s="2351"/>
      <c r="DX8" s="2351">
        <v>6279899181</v>
      </c>
      <c r="DY8" s="2351"/>
      <c r="DZ8" s="2351"/>
      <c r="EA8" s="2351"/>
      <c r="EB8" s="2351"/>
      <c r="EC8" s="2351"/>
      <c r="ED8" s="2351"/>
      <c r="EE8" s="2351"/>
      <c r="EF8" s="2351"/>
      <c r="EG8" s="2351"/>
      <c r="EH8" s="2351"/>
      <c r="EI8" s="2351"/>
      <c r="EJ8" s="2351"/>
      <c r="EK8" s="2351"/>
      <c r="EL8" s="2351"/>
      <c r="EM8" s="2392"/>
    </row>
    <row r="9" spans="1:144" s="286" customFormat="1" ht="21" customHeight="1">
      <c r="B9" s="281" t="s">
        <v>1006</v>
      </c>
      <c r="C9" s="2342">
        <v>1628</v>
      </c>
      <c r="D9" s="2420"/>
      <c r="E9" s="2420"/>
      <c r="F9" s="2420"/>
      <c r="G9" s="2420"/>
      <c r="H9" s="2420"/>
      <c r="I9" s="2420"/>
      <c r="J9" s="2420"/>
      <c r="K9" s="2421"/>
      <c r="L9" s="2351">
        <v>23824</v>
      </c>
      <c r="M9" s="2351"/>
      <c r="N9" s="2351"/>
      <c r="O9" s="2351"/>
      <c r="P9" s="2351"/>
      <c r="Q9" s="2351"/>
      <c r="R9" s="2351"/>
      <c r="S9" s="2351"/>
      <c r="T9" s="2351"/>
      <c r="U9" s="2351"/>
      <c r="V9" s="2351">
        <v>993147620</v>
      </c>
      <c r="W9" s="2351"/>
      <c r="X9" s="2351"/>
      <c r="Y9" s="2351"/>
      <c r="Z9" s="2351"/>
      <c r="AA9" s="2351"/>
      <c r="AB9" s="2351"/>
      <c r="AC9" s="2351"/>
      <c r="AD9" s="2351"/>
      <c r="AE9" s="2351"/>
      <c r="AF9" s="2351"/>
      <c r="AG9" s="2351"/>
      <c r="AH9" s="2351"/>
      <c r="AI9" s="2351"/>
      <c r="AJ9" s="2351"/>
      <c r="AK9" s="2351"/>
      <c r="AL9" s="2351">
        <v>65563</v>
      </c>
      <c r="AM9" s="2351"/>
      <c r="AN9" s="2351"/>
      <c r="AO9" s="2351"/>
      <c r="AP9" s="2351"/>
      <c r="AQ9" s="2351"/>
      <c r="AR9" s="2351"/>
      <c r="AS9" s="2351"/>
      <c r="AT9" s="2351"/>
      <c r="AU9" s="2351">
        <v>103817</v>
      </c>
      <c r="AV9" s="2351"/>
      <c r="AW9" s="2351"/>
      <c r="AX9" s="2351"/>
      <c r="AY9" s="2351"/>
      <c r="AZ9" s="2351"/>
      <c r="BA9" s="2351"/>
      <c r="BB9" s="2351"/>
      <c r="BC9" s="2351"/>
      <c r="BD9" s="2351"/>
      <c r="BE9" s="2351">
        <v>1144491049</v>
      </c>
      <c r="BF9" s="2351"/>
      <c r="BG9" s="2351"/>
      <c r="BH9" s="2351"/>
      <c r="BI9" s="2351"/>
      <c r="BJ9" s="2351"/>
      <c r="BK9" s="2351"/>
      <c r="BL9" s="2351"/>
      <c r="BM9" s="2351"/>
      <c r="BN9" s="2351"/>
      <c r="BO9" s="2351"/>
      <c r="BP9" s="2351"/>
      <c r="BQ9" s="2351"/>
      <c r="BR9" s="2351"/>
      <c r="BS9" s="2351"/>
      <c r="BT9" s="2392"/>
      <c r="BU9" s="1511"/>
      <c r="BV9" s="2442">
        <v>17156</v>
      </c>
      <c r="BW9" s="2351"/>
      <c r="BX9" s="2351"/>
      <c r="BY9" s="2351"/>
      <c r="BZ9" s="2351"/>
      <c r="CA9" s="2351"/>
      <c r="CB9" s="2351"/>
      <c r="CC9" s="2351"/>
      <c r="CD9" s="2351"/>
      <c r="CE9" s="2351">
        <v>31128</v>
      </c>
      <c r="CF9" s="2351"/>
      <c r="CG9" s="2351"/>
      <c r="CH9" s="2351"/>
      <c r="CI9" s="2351"/>
      <c r="CJ9" s="2351"/>
      <c r="CK9" s="2351"/>
      <c r="CL9" s="2351"/>
      <c r="CM9" s="2351"/>
      <c r="CN9" s="2351"/>
      <c r="CO9" s="2351">
        <v>200421830</v>
      </c>
      <c r="CP9" s="2351"/>
      <c r="CQ9" s="2351"/>
      <c r="CR9" s="2351"/>
      <c r="CS9" s="2351"/>
      <c r="CT9" s="2351"/>
      <c r="CU9" s="2351"/>
      <c r="CV9" s="2351"/>
      <c r="CW9" s="2351"/>
      <c r="CX9" s="2351"/>
      <c r="CY9" s="2351"/>
      <c r="CZ9" s="2351"/>
      <c r="DA9" s="2351"/>
      <c r="DB9" s="2351"/>
      <c r="DC9" s="2351"/>
      <c r="DD9" s="2351"/>
      <c r="DE9" s="2351">
        <v>84347</v>
      </c>
      <c r="DF9" s="2351"/>
      <c r="DG9" s="2351"/>
      <c r="DH9" s="2351"/>
      <c r="DI9" s="2351"/>
      <c r="DJ9" s="2351"/>
      <c r="DK9" s="2351"/>
      <c r="DL9" s="2351"/>
      <c r="DM9" s="2351"/>
      <c r="DN9" s="2351">
        <v>158769</v>
      </c>
      <c r="DO9" s="2351"/>
      <c r="DP9" s="2351"/>
      <c r="DQ9" s="2351"/>
      <c r="DR9" s="2351"/>
      <c r="DS9" s="2351"/>
      <c r="DT9" s="2351"/>
      <c r="DU9" s="2351"/>
      <c r="DV9" s="2351"/>
      <c r="DW9" s="2351"/>
      <c r="DX9" s="2351">
        <v>2338060499</v>
      </c>
      <c r="DY9" s="2351"/>
      <c r="DZ9" s="2351"/>
      <c r="EA9" s="2351"/>
      <c r="EB9" s="2351"/>
      <c r="EC9" s="2351"/>
      <c r="ED9" s="2351"/>
      <c r="EE9" s="2351"/>
      <c r="EF9" s="2351"/>
      <c r="EG9" s="2351"/>
      <c r="EH9" s="2351"/>
      <c r="EI9" s="2351"/>
      <c r="EJ9" s="2351"/>
      <c r="EK9" s="2351"/>
      <c r="EL9" s="2351"/>
      <c r="EM9" s="2392"/>
    </row>
    <row r="10" spans="1:144" s="286" customFormat="1" ht="21" customHeight="1">
      <c r="B10" s="281" t="s">
        <v>999</v>
      </c>
      <c r="C10" s="2442">
        <v>154</v>
      </c>
      <c r="D10" s="2351"/>
      <c r="E10" s="2351"/>
      <c r="F10" s="2351"/>
      <c r="G10" s="2351"/>
      <c r="H10" s="2351"/>
      <c r="I10" s="2351"/>
      <c r="J10" s="2351"/>
      <c r="K10" s="2351"/>
      <c r="L10" s="2351">
        <v>3762</v>
      </c>
      <c r="M10" s="2351"/>
      <c r="N10" s="2351"/>
      <c r="O10" s="2351"/>
      <c r="P10" s="2351"/>
      <c r="Q10" s="2351"/>
      <c r="R10" s="2351"/>
      <c r="S10" s="2351"/>
      <c r="T10" s="2351"/>
      <c r="U10" s="2351"/>
      <c r="V10" s="2351">
        <v>148445480</v>
      </c>
      <c r="W10" s="2351"/>
      <c r="X10" s="2351"/>
      <c r="Y10" s="2351"/>
      <c r="Z10" s="2351"/>
      <c r="AA10" s="2351"/>
      <c r="AB10" s="2351"/>
      <c r="AC10" s="2351"/>
      <c r="AD10" s="2351"/>
      <c r="AE10" s="2351"/>
      <c r="AF10" s="2351"/>
      <c r="AG10" s="2351"/>
      <c r="AH10" s="2351"/>
      <c r="AI10" s="2351"/>
      <c r="AJ10" s="2351"/>
      <c r="AK10" s="2351"/>
      <c r="AL10" s="2351">
        <v>10802</v>
      </c>
      <c r="AM10" s="2351"/>
      <c r="AN10" s="2351"/>
      <c r="AO10" s="2351"/>
      <c r="AP10" s="2351"/>
      <c r="AQ10" s="2351"/>
      <c r="AR10" s="2351"/>
      <c r="AS10" s="2351"/>
      <c r="AT10" s="2351"/>
      <c r="AU10" s="2351">
        <v>16440</v>
      </c>
      <c r="AV10" s="2351"/>
      <c r="AW10" s="2351"/>
      <c r="AX10" s="2351"/>
      <c r="AY10" s="2351"/>
      <c r="AZ10" s="2351"/>
      <c r="BA10" s="2351"/>
      <c r="BB10" s="2351"/>
      <c r="BC10" s="2351"/>
      <c r="BD10" s="2351"/>
      <c r="BE10" s="2351">
        <v>177375366</v>
      </c>
      <c r="BF10" s="2351"/>
      <c r="BG10" s="2351"/>
      <c r="BH10" s="2351"/>
      <c r="BI10" s="2351"/>
      <c r="BJ10" s="2351"/>
      <c r="BK10" s="2351"/>
      <c r="BL10" s="2351"/>
      <c r="BM10" s="2351"/>
      <c r="BN10" s="2351"/>
      <c r="BO10" s="2351"/>
      <c r="BP10" s="2351"/>
      <c r="BQ10" s="2351"/>
      <c r="BR10" s="2351"/>
      <c r="BS10" s="2351"/>
      <c r="BT10" s="2392"/>
      <c r="BU10" s="1511"/>
      <c r="BV10" s="2442">
        <v>2972</v>
      </c>
      <c r="BW10" s="2351"/>
      <c r="BX10" s="2351"/>
      <c r="BY10" s="2351"/>
      <c r="BZ10" s="2351"/>
      <c r="CA10" s="2351"/>
      <c r="CB10" s="2351"/>
      <c r="CC10" s="2351"/>
      <c r="CD10" s="2351"/>
      <c r="CE10" s="2351">
        <v>5049</v>
      </c>
      <c r="CF10" s="2351"/>
      <c r="CG10" s="2351"/>
      <c r="CH10" s="2351"/>
      <c r="CI10" s="2351"/>
      <c r="CJ10" s="2351"/>
      <c r="CK10" s="2351"/>
      <c r="CL10" s="2351"/>
      <c r="CM10" s="2351"/>
      <c r="CN10" s="2351"/>
      <c r="CO10" s="2351">
        <v>32498750</v>
      </c>
      <c r="CP10" s="2351"/>
      <c r="CQ10" s="2351"/>
      <c r="CR10" s="2351"/>
      <c r="CS10" s="2351"/>
      <c r="CT10" s="2351"/>
      <c r="CU10" s="2351"/>
      <c r="CV10" s="2351"/>
      <c r="CW10" s="2351"/>
      <c r="CX10" s="2351"/>
      <c r="CY10" s="2351"/>
      <c r="CZ10" s="2351"/>
      <c r="DA10" s="2351"/>
      <c r="DB10" s="2351"/>
      <c r="DC10" s="2351"/>
      <c r="DD10" s="2351"/>
      <c r="DE10" s="2351">
        <v>13928</v>
      </c>
      <c r="DF10" s="2351"/>
      <c r="DG10" s="2351"/>
      <c r="DH10" s="2351"/>
      <c r="DI10" s="2351"/>
      <c r="DJ10" s="2351"/>
      <c r="DK10" s="2351"/>
      <c r="DL10" s="2351"/>
      <c r="DM10" s="2351"/>
      <c r="DN10" s="2351">
        <v>25251</v>
      </c>
      <c r="DO10" s="2351"/>
      <c r="DP10" s="2351"/>
      <c r="DQ10" s="2351"/>
      <c r="DR10" s="2351"/>
      <c r="DS10" s="2351"/>
      <c r="DT10" s="2351"/>
      <c r="DU10" s="2351"/>
      <c r="DV10" s="2351"/>
      <c r="DW10" s="2351"/>
      <c r="DX10" s="2351">
        <v>358319596</v>
      </c>
      <c r="DY10" s="2351"/>
      <c r="DZ10" s="2351"/>
      <c r="EA10" s="2351"/>
      <c r="EB10" s="2351"/>
      <c r="EC10" s="2351"/>
      <c r="ED10" s="2351"/>
      <c r="EE10" s="2351"/>
      <c r="EF10" s="2351"/>
      <c r="EG10" s="2351"/>
      <c r="EH10" s="2351"/>
      <c r="EI10" s="2351"/>
      <c r="EJ10" s="2351"/>
      <c r="EK10" s="2351"/>
      <c r="EL10" s="2351"/>
      <c r="EM10" s="2392"/>
    </row>
    <row r="11" spans="1:144" s="286" customFormat="1" ht="21" customHeight="1" thickBot="1">
      <c r="B11" s="282" t="s">
        <v>1009</v>
      </c>
      <c r="C11" s="2443">
        <v>-170</v>
      </c>
      <c r="D11" s="2391"/>
      <c r="E11" s="2391"/>
      <c r="F11" s="2391"/>
      <c r="G11" s="2391"/>
      <c r="H11" s="2391"/>
      <c r="I11" s="2391"/>
      <c r="J11" s="2391"/>
      <c r="K11" s="2391"/>
      <c r="L11" s="2391">
        <v>22</v>
      </c>
      <c r="M11" s="2391"/>
      <c r="N11" s="2391"/>
      <c r="O11" s="2391"/>
      <c r="P11" s="2391"/>
      <c r="Q11" s="2391"/>
      <c r="R11" s="2391"/>
      <c r="S11" s="2391"/>
      <c r="T11" s="2391"/>
      <c r="U11" s="2391"/>
      <c r="V11" s="2391">
        <v>6544924</v>
      </c>
      <c r="W11" s="2391"/>
      <c r="X11" s="2391"/>
      <c r="Y11" s="2391"/>
      <c r="Z11" s="2391"/>
      <c r="AA11" s="2391"/>
      <c r="AB11" s="2391"/>
      <c r="AC11" s="2391"/>
      <c r="AD11" s="2391"/>
      <c r="AE11" s="2391"/>
      <c r="AF11" s="2391"/>
      <c r="AG11" s="2391"/>
      <c r="AH11" s="2391"/>
      <c r="AI11" s="2391"/>
      <c r="AJ11" s="2391"/>
      <c r="AK11" s="2391"/>
      <c r="AL11" s="2391">
        <v>67</v>
      </c>
      <c r="AM11" s="2391"/>
      <c r="AN11" s="2391"/>
      <c r="AO11" s="2391"/>
      <c r="AP11" s="2391"/>
      <c r="AQ11" s="2391"/>
      <c r="AR11" s="2391"/>
      <c r="AS11" s="2391"/>
      <c r="AT11" s="2391"/>
      <c r="AU11" s="2391">
        <v>98</v>
      </c>
      <c r="AV11" s="2391"/>
      <c r="AW11" s="2391"/>
      <c r="AX11" s="2391"/>
      <c r="AY11" s="2391"/>
      <c r="AZ11" s="2391"/>
      <c r="BA11" s="2391"/>
      <c r="BB11" s="2391"/>
      <c r="BC11" s="2391"/>
      <c r="BD11" s="2391"/>
      <c r="BE11" s="2391">
        <v>3826879</v>
      </c>
      <c r="BF11" s="2391"/>
      <c r="BG11" s="2391"/>
      <c r="BH11" s="2391"/>
      <c r="BI11" s="2391"/>
      <c r="BJ11" s="2391"/>
      <c r="BK11" s="2391"/>
      <c r="BL11" s="2391"/>
      <c r="BM11" s="2391"/>
      <c r="BN11" s="2391"/>
      <c r="BO11" s="2391"/>
      <c r="BP11" s="2391"/>
      <c r="BQ11" s="2391"/>
      <c r="BR11" s="2391"/>
      <c r="BS11" s="2391"/>
      <c r="BT11" s="2393"/>
      <c r="BU11" s="1511"/>
      <c r="BV11" s="2443">
        <v>103</v>
      </c>
      <c r="BW11" s="2391"/>
      <c r="BX11" s="2391"/>
      <c r="BY11" s="2391"/>
      <c r="BZ11" s="2391"/>
      <c r="CA11" s="2391"/>
      <c r="CB11" s="2391"/>
      <c r="CC11" s="2391"/>
      <c r="CD11" s="2391"/>
      <c r="CE11" s="2391">
        <v>193</v>
      </c>
      <c r="CF11" s="2391"/>
      <c r="CG11" s="2391"/>
      <c r="CH11" s="2391"/>
      <c r="CI11" s="2391"/>
      <c r="CJ11" s="2391"/>
      <c r="CK11" s="2391"/>
      <c r="CL11" s="2391"/>
      <c r="CM11" s="2391"/>
      <c r="CN11" s="2391"/>
      <c r="CO11" s="2391">
        <v>1510310</v>
      </c>
      <c r="CP11" s="2391"/>
      <c r="CQ11" s="2391"/>
      <c r="CR11" s="2391"/>
      <c r="CS11" s="2391"/>
      <c r="CT11" s="2391"/>
      <c r="CU11" s="2391"/>
      <c r="CV11" s="2391"/>
      <c r="CW11" s="2391"/>
      <c r="CX11" s="2391"/>
      <c r="CY11" s="2391"/>
      <c r="CZ11" s="2391"/>
      <c r="DA11" s="2391"/>
      <c r="DB11" s="2391"/>
      <c r="DC11" s="2391"/>
      <c r="DD11" s="2391"/>
      <c r="DE11" s="2391">
        <v>0</v>
      </c>
      <c r="DF11" s="2391"/>
      <c r="DG11" s="2391"/>
      <c r="DH11" s="2391"/>
      <c r="DI11" s="2391"/>
      <c r="DJ11" s="2391"/>
      <c r="DK11" s="2391"/>
      <c r="DL11" s="2391"/>
      <c r="DM11" s="2391"/>
      <c r="DN11" s="2391">
        <v>313</v>
      </c>
      <c r="DO11" s="2391"/>
      <c r="DP11" s="2391"/>
      <c r="DQ11" s="2391"/>
      <c r="DR11" s="2391"/>
      <c r="DS11" s="2391"/>
      <c r="DT11" s="2391"/>
      <c r="DU11" s="2391"/>
      <c r="DV11" s="2391"/>
      <c r="DW11" s="2391"/>
      <c r="DX11" s="2391">
        <v>11882113</v>
      </c>
      <c r="DY11" s="2391"/>
      <c r="DZ11" s="2391"/>
      <c r="EA11" s="2391"/>
      <c r="EB11" s="2391"/>
      <c r="EC11" s="2391"/>
      <c r="ED11" s="2391"/>
      <c r="EE11" s="2391"/>
      <c r="EF11" s="2391"/>
      <c r="EG11" s="2391"/>
      <c r="EH11" s="2391"/>
      <c r="EI11" s="2391"/>
      <c r="EJ11" s="2391"/>
      <c r="EK11" s="2391"/>
      <c r="EL11" s="2391"/>
      <c r="EM11" s="2393"/>
    </row>
    <row r="12" spans="1:144" s="286" customFormat="1" ht="15" customHeight="1">
      <c r="B12" s="2507"/>
      <c r="C12" s="2331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1"/>
      <c r="BI12" s="2331"/>
      <c r="BJ12" s="2331"/>
      <c r="BK12" s="2331"/>
      <c r="BL12" s="2331"/>
      <c r="BM12" s="2331"/>
      <c r="BN12" s="2331"/>
      <c r="BO12" s="2331"/>
      <c r="BP12" s="2331"/>
      <c r="BQ12" s="2331"/>
      <c r="BR12" s="2331"/>
      <c r="BS12" s="2331"/>
      <c r="BT12" s="2331"/>
      <c r="BV12" s="2325"/>
      <c r="BW12" s="2325"/>
      <c r="BX12" s="2325"/>
      <c r="BY12" s="2325"/>
      <c r="BZ12" s="2325"/>
      <c r="CA12" s="2325"/>
      <c r="CB12" s="2325"/>
      <c r="CC12" s="2325"/>
      <c r="CD12" s="2325"/>
      <c r="CE12" s="2325"/>
      <c r="CF12" s="2325"/>
      <c r="CG12" s="2325"/>
      <c r="CH12" s="2325"/>
      <c r="CI12" s="2325"/>
      <c r="CJ12" s="2325"/>
      <c r="CK12" s="2325"/>
      <c r="CL12" s="2325"/>
      <c r="CM12" s="2325"/>
      <c r="CN12" s="2325"/>
      <c r="CO12" s="2325"/>
      <c r="CP12" s="2325"/>
      <c r="CQ12" s="2325"/>
      <c r="CR12" s="2325"/>
      <c r="CS12" s="2325"/>
      <c r="CT12" s="2325"/>
      <c r="CU12" s="2325"/>
      <c r="CV12" s="2325"/>
      <c r="CW12" s="2325"/>
      <c r="CX12" s="2325"/>
      <c r="CY12" s="2325"/>
      <c r="CZ12" s="2325"/>
      <c r="DA12" s="2325"/>
      <c r="DB12" s="2325"/>
      <c r="DC12" s="2325"/>
      <c r="DD12" s="2325"/>
      <c r="DE12" s="2325"/>
      <c r="DF12" s="2325"/>
      <c r="DG12" s="2325"/>
      <c r="DH12" s="2325"/>
      <c r="DI12" s="2325"/>
      <c r="DJ12" s="2325"/>
      <c r="DK12" s="2325"/>
      <c r="DL12" s="2325"/>
      <c r="DM12" s="2325"/>
      <c r="DN12" s="2325"/>
      <c r="DO12" s="2325"/>
      <c r="DP12" s="2325"/>
      <c r="DQ12" s="2325"/>
      <c r="DR12" s="2325"/>
      <c r="DS12" s="2325"/>
      <c r="DT12" s="2325"/>
      <c r="DU12" s="2325"/>
      <c r="DV12" s="2325"/>
      <c r="DW12" s="2325"/>
      <c r="DX12" s="2325"/>
      <c r="DY12" s="2325"/>
      <c r="DZ12" s="2325"/>
      <c r="EA12" s="2325"/>
      <c r="EB12" s="2325"/>
      <c r="EC12" s="2325"/>
      <c r="ED12" s="2325"/>
      <c r="EE12" s="2325"/>
      <c r="EF12" s="2325"/>
      <c r="EG12" s="2325"/>
      <c r="EH12" s="2325"/>
      <c r="EI12" s="2325"/>
      <c r="EJ12" s="2325"/>
      <c r="EK12" s="2325"/>
      <c r="EL12" s="2325"/>
      <c r="EM12" s="2325"/>
    </row>
    <row r="13" spans="1:144" s="286" customFormat="1" ht="15" customHeight="1">
      <c r="B13" s="2331"/>
      <c r="C13" s="2331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1"/>
      <c r="BI13" s="2331"/>
      <c r="BJ13" s="2331"/>
      <c r="BK13" s="2331"/>
      <c r="BL13" s="2331"/>
      <c r="BM13" s="2331"/>
      <c r="BN13" s="2331"/>
      <c r="BO13" s="2331"/>
      <c r="BP13" s="2331"/>
      <c r="BQ13" s="2331"/>
      <c r="BR13" s="2331"/>
      <c r="BS13" s="2331"/>
      <c r="BT13" s="2331"/>
      <c r="BV13" s="2329"/>
      <c r="BW13" s="2329"/>
      <c r="BX13" s="2329"/>
      <c r="BY13" s="2329"/>
      <c r="BZ13" s="2329"/>
      <c r="CA13" s="2329"/>
      <c r="CB13" s="2329"/>
      <c r="CC13" s="2329"/>
      <c r="CD13" s="2329"/>
      <c r="CE13" s="2329"/>
      <c r="CF13" s="2329"/>
      <c r="CG13" s="2329"/>
      <c r="CH13" s="2329"/>
      <c r="CI13" s="2329"/>
      <c r="CJ13" s="2329"/>
      <c r="CK13" s="2329"/>
      <c r="CL13" s="2329"/>
      <c r="CM13" s="2329"/>
      <c r="CN13" s="2329"/>
      <c r="CO13" s="2329"/>
      <c r="CP13" s="2329"/>
      <c r="CQ13" s="2329"/>
      <c r="CR13" s="2329"/>
      <c r="CS13" s="2329"/>
      <c r="CT13" s="2329"/>
      <c r="CU13" s="2329"/>
      <c r="CV13" s="2329"/>
      <c r="CW13" s="2329"/>
      <c r="CX13" s="2329"/>
      <c r="CY13" s="2329"/>
      <c r="CZ13" s="2329"/>
      <c r="DA13" s="2329"/>
      <c r="DB13" s="2329"/>
      <c r="DC13" s="2329"/>
      <c r="DD13" s="2329"/>
      <c r="DE13" s="2329"/>
      <c r="DF13" s="2329"/>
      <c r="DG13" s="2329"/>
      <c r="DH13" s="2329"/>
      <c r="DI13" s="2329"/>
      <c r="DJ13" s="2329"/>
      <c r="DK13" s="2329"/>
      <c r="DL13" s="2329"/>
      <c r="DM13" s="2329"/>
      <c r="DN13" s="2329"/>
      <c r="DO13" s="2329"/>
      <c r="DP13" s="2329"/>
      <c r="DQ13" s="2329"/>
      <c r="DR13" s="2329"/>
      <c r="DS13" s="2329"/>
      <c r="DT13" s="2329"/>
      <c r="DU13" s="2329"/>
      <c r="DV13" s="2329"/>
      <c r="DW13" s="2329"/>
      <c r="DX13" s="2329"/>
      <c r="DY13" s="2329"/>
      <c r="DZ13" s="2329"/>
      <c r="EA13" s="2329"/>
      <c r="EB13" s="2329"/>
      <c r="EC13" s="2329"/>
      <c r="ED13" s="2329"/>
      <c r="EE13" s="2329"/>
      <c r="EF13" s="2329"/>
      <c r="EG13" s="2329"/>
      <c r="EH13" s="2329"/>
      <c r="EI13" s="2329"/>
      <c r="EJ13" s="2329"/>
      <c r="EK13" s="2329"/>
      <c r="EL13" s="2329"/>
      <c r="EM13" s="2329"/>
    </row>
    <row r="14" spans="1:144" s="286" customFormat="1" ht="15" customHeight="1" thickBot="1">
      <c r="B14" s="2332"/>
      <c r="C14" s="2332"/>
      <c r="D14" s="2332"/>
      <c r="E14" s="2332"/>
      <c r="F14" s="2332"/>
      <c r="G14" s="2332"/>
      <c r="H14" s="2332"/>
      <c r="I14" s="2332"/>
      <c r="J14" s="2332"/>
      <c r="K14" s="2332"/>
      <c r="L14" s="2332"/>
      <c r="M14" s="2332"/>
      <c r="N14" s="2332"/>
      <c r="O14" s="2332"/>
      <c r="P14" s="2332"/>
      <c r="Q14" s="2332"/>
      <c r="R14" s="2332"/>
      <c r="S14" s="2332"/>
      <c r="T14" s="2332"/>
      <c r="U14" s="2332"/>
      <c r="V14" s="2332"/>
      <c r="W14" s="2332"/>
      <c r="X14" s="2332"/>
      <c r="Y14" s="2332"/>
      <c r="Z14" s="2332"/>
      <c r="AA14" s="2332"/>
      <c r="AB14" s="2332"/>
      <c r="AC14" s="2332"/>
      <c r="AD14" s="2332"/>
      <c r="AE14" s="2332"/>
      <c r="AF14" s="2332"/>
      <c r="AG14" s="2332"/>
      <c r="AH14" s="2332"/>
      <c r="AI14" s="2332"/>
      <c r="AJ14" s="2332"/>
      <c r="AK14" s="2332"/>
      <c r="AL14" s="2332"/>
      <c r="AM14" s="2332"/>
      <c r="AN14" s="2332"/>
      <c r="AO14" s="2332"/>
      <c r="AP14" s="2332"/>
      <c r="AQ14" s="2332"/>
      <c r="AR14" s="2332"/>
      <c r="AS14" s="2332"/>
      <c r="AT14" s="2332"/>
      <c r="AU14" s="2332"/>
      <c r="AV14" s="2332"/>
      <c r="AW14" s="2332"/>
      <c r="AX14" s="2332"/>
      <c r="AY14" s="2332"/>
      <c r="AZ14" s="2332"/>
      <c r="BA14" s="2332"/>
      <c r="BB14" s="2332"/>
      <c r="BC14" s="2332"/>
      <c r="BD14" s="2332"/>
      <c r="BE14" s="2332"/>
      <c r="BF14" s="2332"/>
      <c r="BG14" s="2332"/>
      <c r="BH14" s="2332"/>
      <c r="BI14" s="2332"/>
      <c r="BJ14" s="2332"/>
      <c r="BK14" s="2332"/>
      <c r="BL14" s="2332"/>
      <c r="BM14" s="2332"/>
      <c r="BN14" s="2332"/>
      <c r="BO14" s="2332"/>
      <c r="BP14" s="2332"/>
      <c r="BQ14" s="2332"/>
      <c r="BR14" s="2332"/>
      <c r="BS14" s="2332"/>
      <c r="BT14" s="2332"/>
      <c r="BV14" s="2330"/>
      <c r="BW14" s="2330"/>
      <c r="BX14" s="2330"/>
      <c r="BY14" s="2330"/>
      <c r="BZ14" s="2330"/>
      <c r="CA14" s="2330"/>
      <c r="CB14" s="2330"/>
      <c r="CC14" s="2330"/>
      <c r="CD14" s="2330"/>
      <c r="CE14" s="2330"/>
      <c r="CF14" s="2330"/>
      <c r="CG14" s="2330"/>
      <c r="CH14" s="2330"/>
      <c r="CI14" s="2330"/>
      <c r="CJ14" s="2330"/>
      <c r="CK14" s="2330"/>
      <c r="CL14" s="2330"/>
      <c r="CM14" s="2330"/>
      <c r="CN14" s="2330"/>
      <c r="CO14" s="2330"/>
      <c r="CP14" s="2330"/>
      <c r="CQ14" s="2330"/>
      <c r="CR14" s="2330"/>
      <c r="CS14" s="2330"/>
      <c r="CT14" s="2330"/>
      <c r="CU14" s="2330"/>
      <c r="CV14" s="2330"/>
      <c r="CW14" s="2330"/>
      <c r="CX14" s="2330"/>
      <c r="CY14" s="2330"/>
      <c r="CZ14" s="2330"/>
      <c r="DA14" s="2330"/>
      <c r="DB14" s="2330"/>
      <c r="DC14" s="2330"/>
      <c r="DD14" s="2330"/>
      <c r="DE14" s="2330"/>
      <c r="DF14" s="2330"/>
      <c r="DG14" s="2330"/>
      <c r="DH14" s="2330"/>
      <c r="DI14" s="2330"/>
      <c r="DJ14" s="2330"/>
      <c r="DK14" s="2330"/>
      <c r="DL14" s="2330"/>
      <c r="DM14" s="2330"/>
      <c r="DN14" s="2330"/>
      <c r="DO14" s="2330"/>
      <c r="DP14" s="2330"/>
      <c r="DQ14" s="2330"/>
      <c r="DR14" s="2330"/>
      <c r="DS14" s="2330"/>
      <c r="DT14" s="2330"/>
      <c r="DU14" s="2330"/>
      <c r="DV14" s="2330"/>
      <c r="DW14" s="2330"/>
      <c r="DX14" s="2330"/>
      <c r="DY14" s="2330"/>
      <c r="DZ14" s="2330"/>
      <c r="EA14" s="2330"/>
      <c r="EB14" s="2330"/>
      <c r="EC14" s="2330"/>
      <c r="ED14" s="2330"/>
      <c r="EE14" s="2330"/>
      <c r="EF14" s="2330"/>
      <c r="EG14" s="2330"/>
      <c r="EH14" s="2330"/>
      <c r="EI14" s="2330"/>
      <c r="EJ14" s="2330"/>
      <c r="EK14" s="2330"/>
      <c r="EL14" s="2330"/>
      <c r="EM14" s="2330"/>
    </row>
    <row r="15" spans="1:144" s="286" customFormat="1" ht="21" customHeight="1">
      <c r="B15" s="2343" t="s">
        <v>714</v>
      </c>
      <c r="C15" s="2388" t="s">
        <v>717</v>
      </c>
      <c r="D15" s="2389"/>
      <c r="E15" s="2389"/>
      <c r="F15" s="2389"/>
      <c r="G15" s="2389"/>
      <c r="H15" s="2389"/>
      <c r="I15" s="2389"/>
      <c r="J15" s="2389"/>
      <c r="K15" s="2389"/>
      <c r="L15" s="2389"/>
      <c r="M15" s="2389"/>
      <c r="N15" s="2389"/>
      <c r="O15" s="2389"/>
      <c r="P15" s="2389"/>
      <c r="Q15" s="2389"/>
      <c r="R15" s="2389"/>
      <c r="S15" s="2389"/>
      <c r="T15" s="2389"/>
      <c r="U15" s="2389"/>
      <c r="V15" s="2389"/>
      <c r="W15" s="2389"/>
      <c r="X15" s="2389"/>
      <c r="Y15" s="2389"/>
      <c r="Z15" s="2389"/>
      <c r="AA15" s="2389"/>
      <c r="AB15" s="2389"/>
      <c r="AC15" s="2389"/>
      <c r="AD15" s="2389"/>
      <c r="AE15" s="2389"/>
      <c r="AF15" s="2389"/>
      <c r="AG15" s="2389"/>
      <c r="AH15" s="2389"/>
      <c r="AI15" s="2389"/>
      <c r="AJ15" s="2389"/>
      <c r="AK15" s="2389"/>
      <c r="AL15" s="2389"/>
      <c r="AM15" s="2389"/>
      <c r="AN15" s="2389"/>
      <c r="AO15" s="2389"/>
      <c r="AP15" s="2389"/>
      <c r="AQ15" s="2389"/>
      <c r="AR15" s="2389"/>
      <c r="AS15" s="2389"/>
      <c r="AT15" s="2389"/>
      <c r="AU15" s="2389"/>
      <c r="AV15" s="2389"/>
      <c r="AW15" s="2389"/>
      <c r="AX15" s="2389"/>
      <c r="AY15" s="2389"/>
      <c r="AZ15" s="2389"/>
      <c r="BA15" s="2389"/>
      <c r="BB15" s="2389"/>
      <c r="BC15" s="2389"/>
      <c r="BD15" s="2389"/>
      <c r="BE15" s="2389"/>
      <c r="BF15" s="2389"/>
      <c r="BG15" s="2389"/>
      <c r="BH15" s="2389"/>
      <c r="BI15" s="2389"/>
      <c r="BJ15" s="2389"/>
      <c r="BK15" s="2389"/>
      <c r="BL15" s="2389"/>
      <c r="BM15" s="2389"/>
      <c r="BN15" s="2389"/>
      <c r="BO15" s="2389"/>
      <c r="BP15" s="2389"/>
      <c r="BQ15" s="2389"/>
      <c r="BR15" s="2389"/>
      <c r="BS15" s="2389"/>
      <c r="BT15" s="2390"/>
      <c r="BU15" s="290"/>
      <c r="BV15" s="2388" t="s">
        <v>727</v>
      </c>
      <c r="BW15" s="2389"/>
      <c r="BX15" s="2389"/>
      <c r="BY15" s="2389"/>
      <c r="BZ15" s="2389"/>
      <c r="CA15" s="2389"/>
      <c r="CB15" s="2389"/>
      <c r="CC15" s="2389"/>
      <c r="CD15" s="2389"/>
      <c r="CE15" s="2389"/>
      <c r="CF15" s="2389"/>
      <c r="CG15" s="2389"/>
      <c r="CH15" s="2389"/>
      <c r="CI15" s="2389"/>
      <c r="CJ15" s="2389"/>
      <c r="CK15" s="2389"/>
      <c r="CL15" s="2389"/>
      <c r="CM15" s="2389"/>
      <c r="CN15" s="2389"/>
      <c r="CO15" s="2389"/>
      <c r="CP15" s="2389"/>
      <c r="CQ15" s="2389"/>
      <c r="CR15" s="2389"/>
      <c r="CS15" s="2389"/>
      <c r="CT15" s="2389"/>
      <c r="CU15" s="2389"/>
      <c r="CV15" s="2389"/>
      <c r="CW15" s="2389"/>
      <c r="CX15" s="2389"/>
      <c r="CY15" s="2389"/>
      <c r="CZ15" s="2389"/>
      <c r="DA15" s="2389"/>
      <c r="DB15" s="2389"/>
      <c r="DC15" s="2389"/>
      <c r="DD15" s="2389"/>
      <c r="DE15" s="2389"/>
      <c r="DF15" s="2389" t="s">
        <v>728</v>
      </c>
      <c r="DG15" s="2389"/>
      <c r="DH15" s="2389"/>
      <c r="DI15" s="2389"/>
      <c r="DJ15" s="2389"/>
      <c r="DK15" s="2389"/>
      <c r="DL15" s="2389"/>
      <c r="DM15" s="2389"/>
      <c r="DN15" s="2389"/>
      <c r="DO15" s="2389"/>
      <c r="DP15" s="2389"/>
      <c r="DQ15" s="2389"/>
      <c r="DR15" s="2389"/>
      <c r="DS15" s="2389"/>
      <c r="DT15" s="2389"/>
      <c r="DU15" s="2389"/>
      <c r="DV15" s="2389"/>
      <c r="DW15" s="2389"/>
      <c r="DX15" s="2389"/>
      <c r="DY15" s="2389"/>
      <c r="DZ15" s="2389"/>
      <c r="EA15" s="2389"/>
      <c r="EB15" s="2389"/>
      <c r="EC15" s="2389"/>
      <c r="ED15" s="2389"/>
      <c r="EE15" s="2389"/>
      <c r="EF15" s="2389"/>
      <c r="EG15" s="2389"/>
      <c r="EH15" s="2389"/>
      <c r="EI15" s="2389"/>
      <c r="EJ15" s="2389"/>
      <c r="EK15" s="2389"/>
      <c r="EL15" s="2389"/>
      <c r="EM15" s="2390"/>
    </row>
    <row r="16" spans="1:144" s="286" customFormat="1" ht="21" customHeight="1">
      <c r="B16" s="2344"/>
      <c r="C16" s="2439" t="s">
        <v>729</v>
      </c>
      <c r="D16" s="2440"/>
      <c r="E16" s="2440"/>
      <c r="F16" s="2440"/>
      <c r="G16" s="2440"/>
      <c r="H16" s="2440"/>
      <c r="I16" s="2440"/>
      <c r="J16" s="2440"/>
      <c r="K16" s="2440"/>
      <c r="L16" s="2440"/>
      <c r="M16" s="2440"/>
      <c r="N16" s="2440"/>
      <c r="O16" s="2440"/>
      <c r="P16" s="2440"/>
      <c r="Q16" s="2440"/>
      <c r="R16" s="2440"/>
      <c r="S16" s="2440"/>
      <c r="T16" s="2440"/>
      <c r="U16" s="2440"/>
      <c r="V16" s="2440"/>
      <c r="W16" s="2440"/>
      <c r="X16" s="2440"/>
      <c r="Y16" s="2440"/>
      <c r="Z16" s="2440"/>
      <c r="AA16" s="2440"/>
      <c r="AB16" s="2440"/>
      <c r="AC16" s="2440"/>
      <c r="AD16" s="2440"/>
      <c r="AE16" s="2440"/>
      <c r="AF16" s="2440"/>
      <c r="AG16" s="2440"/>
      <c r="AH16" s="2440"/>
      <c r="AI16" s="2440"/>
      <c r="AJ16" s="2440"/>
      <c r="AK16" s="2440"/>
      <c r="AL16" s="2440" t="s">
        <v>730</v>
      </c>
      <c r="AM16" s="2440"/>
      <c r="AN16" s="2440"/>
      <c r="AO16" s="2440"/>
      <c r="AP16" s="2440"/>
      <c r="AQ16" s="2440"/>
      <c r="AR16" s="2440"/>
      <c r="AS16" s="2440"/>
      <c r="AT16" s="2440"/>
      <c r="AU16" s="2440"/>
      <c r="AV16" s="2440"/>
      <c r="AW16" s="2440"/>
      <c r="AX16" s="2440"/>
      <c r="AY16" s="2440"/>
      <c r="AZ16" s="2440"/>
      <c r="BA16" s="2440"/>
      <c r="BB16" s="2440"/>
      <c r="BC16" s="2440"/>
      <c r="BD16" s="2440"/>
      <c r="BE16" s="2440"/>
      <c r="BF16" s="2440"/>
      <c r="BG16" s="2440"/>
      <c r="BH16" s="2440"/>
      <c r="BI16" s="2440"/>
      <c r="BJ16" s="2440"/>
      <c r="BK16" s="2440"/>
      <c r="BL16" s="2440"/>
      <c r="BM16" s="2440"/>
      <c r="BN16" s="2440"/>
      <c r="BO16" s="2440"/>
      <c r="BP16" s="2440"/>
      <c r="BQ16" s="2440"/>
      <c r="BR16" s="2440"/>
      <c r="BS16" s="2440"/>
      <c r="BT16" s="2441"/>
      <c r="BU16" s="290"/>
      <c r="BV16" s="2439" t="s">
        <v>731</v>
      </c>
      <c r="BW16" s="2440"/>
      <c r="BX16" s="2440"/>
      <c r="BY16" s="2440"/>
      <c r="BZ16" s="2440"/>
      <c r="CA16" s="2440"/>
      <c r="CB16" s="2440"/>
      <c r="CC16" s="2440"/>
      <c r="CD16" s="2440"/>
      <c r="CE16" s="2440"/>
      <c r="CF16" s="2440"/>
      <c r="CG16" s="2440"/>
      <c r="CH16" s="2440"/>
      <c r="CI16" s="2440"/>
      <c r="CJ16" s="2440"/>
      <c r="CK16" s="2440"/>
      <c r="CL16" s="2440"/>
      <c r="CM16" s="2440"/>
      <c r="CN16" s="2440"/>
      <c r="CO16" s="2440" t="s">
        <v>705</v>
      </c>
      <c r="CP16" s="2440"/>
      <c r="CQ16" s="2440"/>
      <c r="CR16" s="2440"/>
      <c r="CS16" s="2440"/>
      <c r="CT16" s="2440"/>
      <c r="CU16" s="2440"/>
      <c r="CV16" s="2440"/>
      <c r="CW16" s="2440"/>
      <c r="CX16" s="2440"/>
      <c r="CY16" s="2440"/>
      <c r="CZ16" s="2440"/>
      <c r="DA16" s="2440"/>
      <c r="DB16" s="2440"/>
      <c r="DC16" s="2440"/>
      <c r="DD16" s="2440"/>
      <c r="DE16" s="2440"/>
      <c r="DF16" s="2440" t="s">
        <v>732</v>
      </c>
      <c r="DG16" s="2440"/>
      <c r="DH16" s="2440"/>
      <c r="DI16" s="2440"/>
      <c r="DJ16" s="2440"/>
      <c r="DK16" s="2440"/>
      <c r="DL16" s="2440"/>
      <c r="DM16" s="2440"/>
      <c r="DN16" s="2440"/>
      <c r="DO16" s="2440"/>
      <c r="DP16" s="2440"/>
      <c r="DQ16" s="2440"/>
      <c r="DR16" s="2440"/>
      <c r="DS16" s="2440"/>
      <c r="DT16" s="2440"/>
      <c r="DU16" s="2373" t="s">
        <v>148</v>
      </c>
      <c r="DV16" s="2373"/>
      <c r="DW16" s="2373"/>
      <c r="DX16" s="2373"/>
      <c r="DY16" s="2373"/>
      <c r="DZ16" s="2373"/>
      <c r="EA16" s="2373"/>
      <c r="EB16" s="2373"/>
      <c r="EC16" s="2373"/>
      <c r="ED16" s="2373"/>
      <c r="EE16" s="2373"/>
      <c r="EF16" s="2373"/>
      <c r="EG16" s="2373"/>
      <c r="EH16" s="2373"/>
      <c r="EI16" s="2373"/>
      <c r="EJ16" s="2373"/>
      <c r="EK16" s="2373"/>
      <c r="EL16" s="2373"/>
      <c r="EM16" s="2374"/>
    </row>
    <row r="17" spans="2:169" s="286" customFormat="1" ht="21" customHeight="1" thickBot="1">
      <c r="B17" s="2345"/>
      <c r="C17" s="2437" t="s">
        <v>722</v>
      </c>
      <c r="D17" s="2375"/>
      <c r="E17" s="2375"/>
      <c r="F17" s="2375"/>
      <c r="G17" s="2375"/>
      <c r="H17" s="2375"/>
      <c r="I17" s="2375"/>
      <c r="J17" s="2375"/>
      <c r="K17" s="2375"/>
      <c r="L17" s="2375" t="s">
        <v>733</v>
      </c>
      <c r="M17" s="2375"/>
      <c r="N17" s="2375"/>
      <c r="O17" s="2375"/>
      <c r="P17" s="2375"/>
      <c r="Q17" s="2375"/>
      <c r="R17" s="2375"/>
      <c r="S17" s="2375"/>
      <c r="T17" s="2375"/>
      <c r="U17" s="2375"/>
      <c r="V17" s="2375" t="s">
        <v>724</v>
      </c>
      <c r="W17" s="2375"/>
      <c r="X17" s="2375"/>
      <c r="Y17" s="2375"/>
      <c r="Z17" s="2375"/>
      <c r="AA17" s="2375"/>
      <c r="AB17" s="2375"/>
      <c r="AC17" s="2375"/>
      <c r="AD17" s="2375"/>
      <c r="AE17" s="2375"/>
      <c r="AF17" s="2375"/>
      <c r="AG17" s="2375"/>
      <c r="AH17" s="2375"/>
      <c r="AI17" s="2375"/>
      <c r="AJ17" s="2375"/>
      <c r="AK17" s="2375"/>
      <c r="AL17" s="2375" t="s">
        <v>734</v>
      </c>
      <c r="AM17" s="2375"/>
      <c r="AN17" s="2375"/>
      <c r="AO17" s="2375"/>
      <c r="AP17" s="2375"/>
      <c r="AQ17" s="2375"/>
      <c r="AR17" s="2375"/>
      <c r="AS17" s="2375"/>
      <c r="AT17" s="2375"/>
      <c r="AU17" s="2375" t="s">
        <v>23</v>
      </c>
      <c r="AV17" s="2375"/>
      <c r="AW17" s="2375"/>
      <c r="AX17" s="2375"/>
      <c r="AY17" s="2375"/>
      <c r="AZ17" s="2375"/>
      <c r="BA17" s="2375"/>
      <c r="BB17" s="2375"/>
      <c r="BC17" s="2375"/>
      <c r="BD17" s="2375"/>
      <c r="BE17" s="2375" t="s">
        <v>417</v>
      </c>
      <c r="BF17" s="2375"/>
      <c r="BG17" s="2375"/>
      <c r="BH17" s="2375"/>
      <c r="BI17" s="2375"/>
      <c r="BJ17" s="2375"/>
      <c r="BK17" s="2375"/>
      <c r="BL17" s="2375"/>
      <c r="BM17" s="2375"/>
      <c r="BN17" s="2375"/>
      <c r="BO17" s="2375"/>
      <c r="BP17" s="2375"/>
      <c r="BQ17" s="2375"/>
      <c r="BR17" s="2375"/>
      <c r="BS17" s="2375"/>
      <c r="BT17" s="2376"/>
      <c r="BU17" s="290"/>
      <c r="BV17" s="2437" t="s">
        <v>722</v>
      </c>
      <c r="BW17" s="2375"/>
      <c r="BX17" s="2375"/>
      <c r="BY17" s="2375"/>
      <c r="BZ17" s="2375"/>
      <c r="CA17" s="2375" t="s">
        <v>723</v>
      </c>
      <c r="CB17" s="2375"/>
      <c r="CC17" s="2375"/>
      <c r="CD17" s="2375"/>
      <c r="CE17" s="2375"/>
      <c r="CF17" s="2375" t="s">
        <v>724</v>
      </c>
      <c r="CG17" s="2375"/>
      <c r="CH17" s="2375"/>
      <c r="CI17" s="2375"/>
      <c r="CJ17" s="2375"/>
      <c r="CK17" s="2375"/>
      <c r="CL17" s="2375"/>
      <c r="CM17" s="2375"/>
      <c r="CN17" s="2375"/>
      <c r="CO17" s="2375" t="s">
        <v>722</v>
      </c>
      <c r="CP17" s="2375"/>
      <c r="CQ17" s="2375"/>
      <c r="CR17" s="2375"/>
      <c r="CS17" s="2375"/>
      <c r="CT17" s="2375"/>
      <c r="CU17" s="2375"/>
      <c r="CV17" s="2375"/>
      <c r="CW17" s="2375" t="s">
        <v>724</v>
      </c>
      <c r="CX17" s="2375"/>
      <c r="CY17" s="2375"/>
      <c r="CZ17" s="2375"/>
      <c r="DA17" s="2375"/>
      <c r="DB17" s="2375"/>
      <c r="DC17" s="2375"/>
      <c r="DD17" s="2375"/>
      <c r="DE17" s="2375"/>
      <c r="DF17" s="2375" t="s">
        <v>722</v>
      </c>
      <c r="DG17" s="2375"/>
      <c r="DH17" s="2375"/>
      <c r="DI17" s="2375"/>
      <c r="DJ17" s="2375"/>
      <c r="DK17" s="2375" t="s">
        <v>724</v>
      </c>
      <c r="DL17" s="2375"/>
      <c r="DM17" s="2375"/>
      <c r="DN17" s="2375"/>
      <c r="DO17" s="2375"/>
      <c r="DP17" s="2375"/>
      <c r="DQ17" s="2375"/>
      <c r="DR17" s="2375"/>
      <c r="DS17" s="2375"/>
      <c r="DT17" s="2375"/>
      <c r="DU17" s="2375" t="s">
        <v>722</v>
      </c>
      <c r="DV17" s="2375"/>
      <c r="DW17" s="2375"/>
      <c r="DX17" s="2375"/>
      <c r="DY17" s="2375"/>
      <c r="DZ17" s="2375"/>
      <c r="EA17" s="2375"/>
      <c r="EB17" s="2375" t="s">
        <v>724</v>
      </c>
      <c r="EC17" s="2375"/>
      <c r="ED17" s="2375"/>
      <c r="EE17" s="2375"/>
      <c r="EF17" s="2375"/>
      <c r="EG17" s="2375"/>
      <c r="EH17" s="2375"/>
      <c r="EI17" s="2375"/>
      <c r="EJ17" s="2375"/>
      <c r="EK17" s="2375"/>
      <c r="EL17" s="2375"/>
      <c r="EM17" s="2376"/>
    </row>
    <row r="18" spans="2:169" s="286" customFormat="1" ht="21" customHeight="1">
      <c r="B18" s="292"/>
      <c r="C18" s="2438"/>
      <c r="D18" s="2397"/>
      <c r="E18" s="2397"/>
      <c r="F18" s="2397"/>
      <c r="G18" s="2397"/>
      <c r="H18" s="2397"/>
      <c r="I18" s="2397"/>
      <c r="J18" s="2397"/>
      <c r="K18" s="2397"/>
      <c r="L18" s="2397"/>
      <c r="M18" s="2397"/>
      <c r="N18" s="2397"/>
      <c r="O18" s="2397"/>
      <c r="P18" s="2397"/>
      <c r="Q18" s="2397"/>
      <c r="R18" s="2397"/>
      <c r="S18" s="2397"/>
      <c r="T18" s="2397"/>
      <c r="U18" s="2397"/>
      <c r="V18" s="2397"/>
      <c r="W18" s="2397"/>
      <c r="X18" s="2397"/>
      <c r="Y18" s="2397"/>
      <c r="Z18" s="2397"/>
      <c r="AA18" s="2397"/>
      <c r="AB18" s="2397"/>
      <c r="AC18" s="2397"/>
      <c r="AD18" s="2397"/>
      <c r="AE18" s="2397"/>
      <c r="AF18" s="2397"/>
      <c r="AG18" s="2397"/>
      <c r="AH18" s="2397"/>
      <c r="AI18" s="2397"/>
      <c r="AJ18" s="2397"/>
      <c r="AK18" s="2397"/>
      <c r="AL18" s="2397"/>
      <c r="AM18" s="2397"/>
      <c r="AN18" s="2397"/>
      <c r="AO18" s="2397"/>
      <c r="AP18" s="2397"/>
      <c r="AQ18" s="2397"/>
      <c r="AR18" s="2397"/>
      <c r="AS18" s="2397"/>
      <c r="AT18" s="2397"/>
      <c r="AU18" s="2397"/>
      <c r="AV18" s="2397"/>
      <c r="AW18" s="2397"/>
      <c r="AX18" s="2397"/>
      <c r="AY18" s="2397"/>
      <c r="AZ18" s="2397"/>
      <c r="BA18" s="2397"/>
      <c r="BB18" s="2397"/>
      <c r="BC18" s="2397"/>
      <c r="BD18" s="2397"/>
      <c r="BE18" s="2397"/>
      <c r="BF18" s="2397"/>
      <c r="BG18" s="2397"/>
      <c r="BH18" s="2397"/>
      <c r="BI18" s="2397"/>
      <c r="BJ18" s="2397"/>
      <c r="BK18" s="2397"/>
      <c r="BL18" s="2397"/>
      <c r="BM18" s="2397"/>
      <c r="BN18" s="2397"/>
      <c r="BO18" s="2397"/>
      <c r="BP18" s="2397"/>
      <c r="BQ18" s="2397"/>
      <c r="BR18" s="2397"/>
      <c r="BS18" s="2397"/>
      <c r="BT18" s="2406"/>
      <c r="BV18" s="2445"/>
      <c r="BW18" s="2444"/>
      <c r="BX18" s="2444"/>
      <c r="BY18" s="2444"/>
      <c r="BZ18" s="2444"/>
      <c r="CA18" s="2444"/>
      <c r="CB18" s="2444"/>
      <c r="CC18" s="2444"/>
      <c r="CD18" s="2444"/>
      <c r="CE18" s="2444"/>
      <c r="CF18" s="2444"/>
      <c r="CG18" s="2444"/>
      <c r="CH18" s="2444"/>
      <c r="CI18" s="2444"/>
      <c r="CJ18" s="2444"/>
      <c r="CK18" s="2444"/>
      <c r="CL18" s="2444"/>
      <c r="CM18" s="2444"/>
      <c r="CN18" s="2444"/>
      <c r="CO18" s="2444"/>
      <c r="CP18" s="2444"/>
      <c r="CQ18" s="2444"/>
      <c r="CR18" s="2444"/>
      <c r="CS18" s="2444"/>
      <c r="CT18" s="2444"/>
      <c r="CU18" s="2444"/>
      <c r="CV18" s="2444"/>
      <c r="CW18" s="2444"/>
      <c r="CX18" s="2444"/>
      <c r="CY18" s="2444"/>
      <c r="CZ18" s="2444"/>
      <c r="DA18" s="2444"/>
      <c r="DB18" s="2444"/>
      <c r="DC18" s="2444"/>
      <c r="DD18" s="2444"/>
      <c r="DE18" s="2444"/>
      <c r="DF18" s="2444"/>
      <c r="DG18" s="2444"/>
      <c r="DH18" s="2444"/>
      <c r="DI18" s="2444"/>
      <c r="DJ18" s="2444"/>
      <c r="DK18" s="2444"/>
      <c r="DL18" s="2444"/>
      <c r="DM18" s="2444"/>
      <c r="DN18" s="2444"/>
      <c r="DO18" s="2444"/>
      <c r="DP18" s="2444"/>
      <c r="DQ18" s="2444"/>
      <c r="DR18" s="2444"/>
      <c r="DS18" s="2444"/>
      <c r="DT18" s="2444"/>
      <c r="DU18" s="2397"/>
      <c r="DV18" s="2397"/>
      <c r="DW18" s="2397"/>
      <c r="DX18" s="2397"/>
      <c r="DY18" s="2397"/>
      <c r="DZ18" s="2397"/>
      <c r="EA18" s="2397"/>
      <c r="EB18" s="2397"/>
      <c r="EC18" s="2397"/>
      <c r="ED18" s="2397"/>
      <c r="EE18" s="2397"/>
      <c r="EF18" s="2397"/>
      <c r="EG18" s="2397"/>
      <c r="EH18" s="2397"/>
      <c r="EI18" s="2397"/>
      <c r="EJ18" s="2397"/>
      <c r="EK18" s="2397"/>
      <c r="EL18" s="2397"/>
      <c r="EM18" s="2406"/>
    </row>
    <row r="19" spans="2:169" s="286" customFormat="1" ht="21" customHeight="1">
      <c r="B19" s="281" t="s">
        <v>1002</v>
      </c>
      <c r="C19" s="2442">
        <v>234421</v>
      </c>
      <c r="D19" s="2351"/>
      <c r="E19" s="2351"/>
      <c r="F19" s="2351"/>
      <c r="G19" s="2351"/>
      <c r="H19" s="2351"/>
      <c r="I19" s="2351"/>
      <c r="J19" s="2351"/>
      <c r="K19" s="2351"/>
      <c r="L19" s="2351">
        <v>282547</v>
      </c>
      <c r="M19" s="2351"/>
      <c r="N19" s="2351"/>
      <c r="O19" s="2351"/>
      <c r="P19" s="2351"/>
      <c r="Q19" s="2351"/>
      <c r="R19" s="2351"/>
      <c r="S19" s="2351"/>
      <c r="T19" s="2351"/>
      <c r="U19" s="2351"/>
      <c r="V19" s="2351">
        <v>3014295817</v>
      </c>
      <c r="W19" s="2351"/>
      <c r="X19" s="2351"/>
      <c r="Y19" s="2351"/>
      <c r="Z19" s="2351"/>
      <c r="AA19" s="2351"/>
      <c r="AB19" s="2351"/>
      <c r="AC19" s="2351"/>
      <c r="AD19" s="2351"/>
      <c r="AE19" s="2351"/>
      <c r="AF19" s="2351"/>
      <c r="AG19" s="2351"/>
      <c r="AH19" s="2351"/>
      <c r="AI19" s="2351"/>
      <c r="AJ19" s="2351"/>
      <c r="AK19" s="2336"/>
      <c r="AL19" s="2351">
        <v>7693</v>
      </c>
      <c r="AM19" s="2351"/>
      <c r="AN19" s="2351"/>
      <c r="AO19" s="2351"/>
      <c r="AP19" s="2351"/>
      <c r="AQ19" s="2351"/>
      <c r="AR19" s="2351"/>
      <c r="AS19" s="2351"/>
      <c r="AT19" s="2351"/>
      <c r="AU19" s="2351">
        <v>301514</v>
      </c>
      <c r="AV19" s="2351"/>
      <c r="AW19" s="2351"/>
      <c r="AX19" s="2351"/>
      <c r="AY19" s="2351"/>
      <c r="AZ19" s="2351"/>
      <c r="BA19" s="2351"/>
      <c r="BB19" s="2351"/>
      <c r="BC19" s="2351"/>
      <c r="BD19" s="2351"/>
      <c r="BE19" s="2351">
        <v>197461242</v>
      </c>
      <c r="BF19" s="2351"/>
      <c r="BG19" s="2351"/>
      <c r="BH19" s="2351"/>
      <c r="BI19" s="2351"/>
      <c r="BJ19" s="2351"/>
      <c r="BK19" s="2351"/>
      <c r="BL19" s="2351"/>
      <c r="BM19" s="2351"/>
      <c r="BN19" s="2351"/>
      <c r="BO19" s="2351"/>
      <c r="BP19" s="2351"/>
      <c r="BQ19" s="2351"/>
      <c r="BR19" s="2351"/>
      <c r="BS19" s="2351"/>
      <c r="BT19" s="2392"/>
      <c r="BU19" s="1510"/>
      <c r="BV19" s="2446">
        <v>1026</v>
      </c>
      <c r="BW19" s="2420"/>
      <c r="BX19" s="2420"/>
      <c r="BY19" s="2420"/>
      <c r="BZ19" s="2421"/>
      <c r="CA19" s="2351">
        <v>7151</v>
      </c>
      <c r="CB19" s="2351"/>
      <c r="CC19" s="2351"/>
      <c r="CD19" s="2351"/>
      <c r="CE19" s="2351"/>
      <c r="CF19" s="2336">
        <v>79719300</v>
      </c>
      <c r="CG19" s="2420"/>
      <c r="CH19" s="2420"/>
      <c r="CI19" s="2420"/>
      <c r="CJ19" s="2420"/>
      <c r="CK19" s="2420"/>
      <c r="CL19" s="2420"/>
      <c r="CM19" s="2420"/>
      <c r="CN19" s="2421"/>
      <c r="CO19" s="2351">
        <v>696958</v>
      </c>
      <c r="CP19" s="2351"/>
      <c r="CQ19" s="2351"/>
      <c r="CR19" s="2351"/>
      <c r="CS19" s="2351"/>
      <c r="CT19" s="2351"/>
      <c r="CU19" s="2351"/>
      <c r="CV19" s="2351"/>
      <c r="CW19" s="2351">
        <v>15130274750</v>
      </c>
      <c r="CX19" s="2351"/>
      <c r="CY19" s="2351"/>
      <c r="CZ19" s="2351"/>
      <c r="DA19" s="2351"/>
      <c r="DB19" s="2351"/>
      <c r="DC19" s="2351"/>
      <c r="DD19" s="2351"/>
      <c r="DE19" s="2351"/>
      <c r="DF19" s="2351">
        <v>293</v>
      </c>
      <c r="DG19" s="2351"/>
      <c r="DH19" s="2351"/>
      <c r="DI19" s="2351"/>
      <c r="DJ19" s="2351"/>
      <c r="DK19" s="2351">
        <v>3970760</v>
      </c>
      <c r="DL19" s="2351"/>
      <c r="DM19" s="2351"/>
      <c r="DN19" s="2351"/>
      <c r="DO19" s="2351"/>
      <c r="DP19" s="2351"/>
      <c r="DQ19" s="2351"/>
      <c r="DR19" s="2351"/>
      <c r="DS19" s="2351"/>
      <c r="DT19" s="2351"/>
      <c r="DU19" s="2352">
        <v>351</v>
      </c>
      <c r="DV19" s="2353"/>
      <c r="DW19" s="2353"/>
      <c r="DX19" s="2353"/>
      <c r="DY19" s="2353"/>
      <c r="DZ19" s="2353"/>
      <c r="EA19" s="2353"/>
      <c r="EB19" s="2352">
        <v>12205114</v>
      </c>
      <c r="EC19" s="2353"/>
      <c r="ED19" s="2353"/>
      <c r="EE19" s="2353"/>
      <c r="EF19" s="2353"/>
      <c r="EG19" s="2353"/>
      <c r="EH19" s="2353"/>
      <c r="EI19" s="2353"/>
      <c r="EJ19" s="2353"/>
      <c r="EK19" s="2353"/>
      <c r="EL19" s="2353"/>
      <c r="EM19" s="2447"/>
    </row>
    <row r="20" spans="2:169" s="286" customFormat="1" ht="21" customHeight="1">
      <c r="B20" s="281" t="s">
        <v>1004</v>
      </c>
      <c r="C20" s="2442">
        <v>118651</v>
      </c>
      <c r="D20" s="2351"/>
      <c r="E20" s="2351"/>
      <c r="F20" s="2351"/>
      <c r="G20" s="2351"/>
      <c r="H20" s="2351"/>
      <c r="I20" s="2351"/>
      <c r="J20" s="2351"/>
      <c r="K20" s="2351"/>
      <c r="L20" s="2351">
        <v>143112</v>
      </c>
      <c r="M20" s="2351"/>
      <c r="N20" s="2351"/>
      <c r="O20" s="2351"/>
      <c r="P20" s="2351"/>
      <c r="Q20" s="2351"/>
      <c r="R20" s="2351"/>
      <c r="S20" s="2351"/>
      <c r="T20" s="2351"/>
      <c r="U20" s="2351"/>
      <c r="V20" s="2351">
        <v>1536032911</v>
      </c>
      <c r="W20" s="2351"/>
      <c r="X20" s="2351"/>
      <c r="Y20" s="2351"/>
      <c r="Z20" s="2351"/>
      <c r="AA20" s="2351"/>
      <c r="AB20" s="2351"/>
      <c r="AC20" s="2351"/>
      <c r="AD20" s="2351"/>
      <c r="AE20" s="2351"/>
      <c r="AF20" s="2351"/>
      <c r="AG20" s="2351"/>
      <c r="AH20" s="2351"/>
      <c r="AI20" s="2351"/>
      <c r="AJ20" s="2351"/>
      <c r="AK20" s="2351"/>
      <c r="AL20" s="2351">
        <v>4015</v>
      </c>
      <c r="AM20" s="2351"/>
      <c r="AN20" s="2351"/>
      <c r="AO20" s="2351"/>
      <c r="AP20" s="2351"/>
      <c r="AQ20" s="2351"/>
      <c r="AR20" s="2351"/>
      <c r="AS20" s="2351"/>
      <c r="AT20" s="2351"/>
      <c r="AU20" s="2351">
        <v>156923</v>
      </c>
      <c r="AV20" s="2351"/>
      <c r="AW20" s="2351"/>
      <c r="AX20" s="2351"/>
      <c r="AY20" s="2351"/>
      <c r="AZ20" s="2351"/>
      <c r="BA20" s="2351"/>
      <c r="BB20" s="2351"/>
      <c r="BC20" s="2351"/>
      <c r="BD20" s="2351"/>
      <c r="BE20" s="2351">
        <v>104472378</v>
      </c>
      <c r="BF20" s="2351"/>
      <c r="BG20" s="2351"/>
      <c r="BH20" s="2351"/>
      <c r="BI20" s="2351"/>
      <c r="BJ20" s="2351"/>
      <c r="BK20" s="2351"/>
      <c r="BL20" s="2351"/>
      <c r="BM20" s="2351"/>
      <c r="BN20" s="2351"/>
      <c r="BO20" s="2351"/>
      <c r="BP20" s="2351"/>
      <c r="BQ20" s="2351"/>
      <c r="BR20" s="2351"/>
      <c r="BS20" s="2351"/>
      <c r="BT20" s="2392"/>
      <c r="BU20" s="1511"/>
      <c r="BV20" s="2442">
        <v>679</v>
      </c>
      <c r="BW20" s="2351"/>
      <c r="BX20" s="2351"/>
      <c r="BY20" s="2351"/>
      <c r="BZ20" s="2351"/>
      <c r="CA20" s="2351">
        <v>5047</v>
      </c>
      <c r="CB20" s="2351"/>
      <c r="CC20" s="2351"/>
      <c r="CD20" s="2351"/>
      <c r="CE20" s="2351"/>
      <c r="CF20" s="2351">
        <v>58466490</v>
      </c>
      <c r="CG20" s="2351"/>
      <c r="CH20" s="2351"/>
      <c r="CI20" s="2351"/>
      <c r="CJ20" s="2351"/>
      <c r="CK20" s="2351"/>
      <c r="CL20" s="2351"/>
      <c r="CM20" s="2351"/>
      <c r="CN20" s="2351"/>
      <c r="CO20" s="2351">
        <v>349865</v>
      </c>
      <c r="CP20" s="2351"/>
      <c r="CQ20" s="2351"/>
      <c r="CR20" s="2351"/>
      <c r="CS20" s="2351"/>
      <c r="CT20" s="2351"/>
      <c r="CU20" s="2351"/>
      <c r="CV20" s="2351"/>
      <c r="CW20" s="2351">
        <v>7978870960</v>
      </c>
      <c r="CX20" s="2351"/>
      <c r="CY20" s="2351"/>
      <c r="CZ20" s="2351"/>
      <c r="DA20" s="2351"/>
      <c r="DB20" s="2351"/>
      <c r="DC20" s="2351"/>
      <c r="DD20" s="2351"/>
      <c r="DE20" s="2351"/>
      <c r="DF20" s="2351">
        <v>53</v>
      </c>
      <c r="DG20" s="2351"/>
      <c r="DH20" s="2351"/>
      <c r="DI20" s="2351"/>
      <c r="DJ20" s="2351"/>
      <c r="DK20" s="2351">
        <v>767994</v>
      </c>
      <c r="DL20" s="2351"/>
      <c r="DM20" s="2351"/>
      <c r="DN20" s="2351"/>
      <c r="DO20" s="2351"/>
      <c r="DP20" s="2351"/>
      <c r="DQ20" s="2351"/>
      <c r="DR20" s="2351"/>
      <c r="DS20" s="2351"/>
      <c r="DT20" s="2351"/>
      <c r="DU20" s="2352">
        <v>192</v>
      </c>
      <c r="DV20" s="2353"/>
      <c r="DW20" s="2353"/>
      <c r="DX20" s="2353"/>
      <c r="DY20" s="2353"/>
      <c r="DZ20" s="2353"/>
      <c r="EA20" s="2353"/>
      <c r="EB20" s="2352">
        <v>6460342</v>
      </c>
      <c r="EC20" s="2353"/>
      <c r="ED20" s="2353"/>
      <c r="EE20" s="2353"/>
      <c r="EF20" s="2353"/>
      <c r="EG20" s="2353"/>
      <c r="EH20" s="2353"/>
      <c r="EI20" s="2353"/>
      <c r="EJ20" s="2353"/>
      <c r="EK20" s="2353"/>
      <c r="EL20" s="2353"/>
      <c r="EM20" s="2447"/>
    </row>
    <row r="21" spans="2:169" s="286" customFormat="1" ht="21" customHeight="1">
      <c r="B21" s="281" t="s">
        <v>1006</v>
      </c>
      <c r="C21" s="2442">
        <v>43744</v>
      </c>
      <c r="D21" s="2351"/>
      <c r="E21" s="2351"/>
      <c r="F21" s="2351"/>
      <c r="G21" s="2351"/>
      <c r="H21" s="2351"/>
      <c r="I21" s="2351"/>
      <c r="J21" s="2351"/>
      <c r="K21" s="2351"/>
      <c r="L21" s="2351">
        <v>52471</v>
      </c>
      <c r="M21" s="2351"/>
      <c r="N21" s="2351"/>
      <c r="O21" s="2351"/>
      <c r="P21" s="2351"/>
      <c r="Q21" s="2351"/>
      <c r="R21" s="2351"/>
      <c r="S21" s="2351"/>
      <c r="T21" s="2351"/>
      <c r="U21" s="2351"/>
      <c r="V21" s="2351">
        <v>545262147</v>
      </c>
      <c r="W21" s="2351"/>
      <c r="X21" s="2351"/>
      <c r="Y21" s="2351"/>
      <c r="Z21" s="2351"/>
      <c r="AA21" s="2351"/>
      <c r="AB21" s="2351"/>
      <c r="AC21" s="2351"/>
      <c r="AD21" s="2351"/>
      <c r="AE21" s="2351"/>
      <c r="AF21" s="2351"/>
      <c r="AG21" s="2351"/>
      <c r="AH21" s="2351"/>
      <c r="AI21" s="2351"/>
      <c r="AJ21" s="2351"/>
      <c r="AK21" s="2351"/>
      <c r="AL21" s="2351">
        <v>1502</v>
      </c>
      <c r="AM21" s="2351"/>
      <c r="AN21" s="2351"/>
      <c r="AO21" s="2351"/>
      <c r="AP21" s="2351"/>
      <c r="AQ21" s="2351"/>
      <c r="AR21" s="2351"/>
      <c r="AS21" s="2351"/>
      <c r="AT21" s="2351"/>
      <c r="AU21" s="2351">
        <v>61210</v>
      </c>
      <c r="AV21" s="2351"/>
      <c r="AW21" s="2351"/>
      <c r="AX21" s="2351"/>
      <c r="AY21" s="2351"/>
      <c r="AZ21" s="2351"/>
      <c r="BA21" s="2351"/>
      <c r="BB21" s="2351"/>
      <c r="BC21" s="2351"/>
      <c r="BD21" s="2351"/>
      <c r="BE21" s="2351">
        <v>40087307</v>
      </c>
      <c r="BF21" s="2351"/>
      <c r="BG21" s="2351"/>
      <c r="BH21" s="2351"/>
      <c r="BI21" s="2351"/>
      <c r="BJ21" s="2351"/>
      <c r="BK21" s="2351"/>
      <c r="BL21" s="2351"/>
      <c r="BM21" s="2351"/>
      <c r="BN21" s="2351"/>
      <c r="BO21" s="2351"/>
      <c r="BP21" s="2351"/>
      <c r="BQ21" s="2351"/>
      <c r="BR21" s="2351"/>
      <c r="BS21" s="2351"/>
      <c r="BT21" s="2392"/>
      <c r="BU21" s="1511"/>
      <c r="BV21" s="2442">
        <v>346</v>
      </c>
      <c r="BW21" s="2351"/>
      <c r="BX21" s="2351"/>
      <c r="BY21" s="2351"/>
      <c r="BZ21" s="2351"/>
      <c r="CA21" s="2351">
        <v>2683</v>
      </c>
      <c r="CB21" s="2351"/>
      <c r="CC21" s="2351"/>
      <c r="CD21" s="2351"/>
      <c r="CE21" s="2351"/>
      <c r="CF21" s="2351">
        <v>32016230</v>
      </c>
      <c r="CG21" s="2351"/>
      <c r="CH21" s="2351"/>
      <c r="CI21" s="2351"/>
      <c r="CJ21" s="2351"/>
      <c r="CK21" s="2351"/>
      <c r="CL21" s="2351"/>
      <c r="CM21" s="2351"/>
      <c r="CN21" s="2351"/>
      <c r="CO21" s="2351">
        <v>128437</v>
      </c>
      <c r="CP21" s="2351"/>
      <c r="CQ21" s="2351"/>
      <c r="CR21" s="2351"/>
      <c r="CS21" s="2351"/>
      <c r="CT21" s="2351"/>
      <c r="CU21" s="2351"/>
      <c r="CV21" s="2351"/>
      <c r="CW21" s="2351">
        <v>2955426183</v>
      </c>
      <c r="CX21" s="2351"/>
      <c r="CY21" s="2351"/>
      <c r="CZ21" s="2351"/>
      <c r="DA21" s="2351"/>
      <c r="DB21" s="2351"/>
      <c r="DC21" s="2351"/>
      <c r="DD21" s="2351"/>
      <c r="DE21" s="2351"/>
      <c r="DF21" s="2351">
        <v>25</v>
      </c>
      <c r="DG21" s="2351"/>
      <c r="DH21" s="2351"/>
      <c r="DI21" s="2351"/>
      <c r="DJ21" s="2351"/>
      <c r="DK21" s="2351">
        <v>360918</v>
      </c>
      <c r="DL21" s="2351"/>
      <c r="DM21" s="2351"/>
      <c r="DN21" s="2351"/>
      <c r="DO21" s="2351"/>
      <c r="DP21" s="2351"/>
      <c r="DQ21" s="2351"/>
      <c r="DR21" s="2351"/>
      <c r="DS21" s="2351"/>
      <c r="DT21" s="2351"/>
      <c r="DU21" s="2352">
        <v>87</v>
      </c>
      <c r="DV21" s="2353"/>
      <c r="DW21" s="2353"/>
      <c r="DX21" s="2353"/>
      <c r="DY21" s="2353"/>
      <c r="DZ21" s="2353"/>
      <c r="EA21" s="2353"/>
      <c r="EB21" s="2352">
        <v>3036334</v>
      </c>
      <c r="EC21" s="2353"/>
      <c r="ED21" s="2353"/>
      <c r="EE21" s="2353"/>
      <c r="EF21" s="2353"/>
      <c r="EG21" s="2353"/>
      <c r="EH21" s="2353"/>
      <c r="EI21" s="2353"/>
      <c r="EJ21" s="2353"/>
      <c r="EK21" s="2353"/>
      <c r="EL21" s="2353"/>
      <c r="EM21" s="2447"/>
    </row>
    <row r="22" spans="2:169" s="286" customFormat="1" ht="21" customHeight="1">
      <c r="B22" s="281" t="s">
        <v>999</v>
      </c>
      <c r="C22" s="2442">
        <v>7222</v>
      </c>
      <c r="D22" s="2351"/>
      <c r="E22" s="2351"/>
      <c r="F22" s="2351"/>
      <c r="G22" s="2351"/>
      <c r="H22" s="2351"/>
      <c r="I22" s="2351"/>
      <c r="J22" s="2351"/>
      <c r="K22" s="2351"/>
      <c r="L22" s="2351">
        <v>8832</v>
      </c>
      <c r="M22" s="2351"/>
      <c r="N22" s="2351"/>
      <c r="O22" s="2351"/>
      <c r="P22" s="2351"/>
      <c r="Q22" s="2351"/>
      <c r="R22" s="2351"/>
      <c r="S22" s="2351"/>
      <c r="T22" s="2351"/>
      <c r="U22" s="2351"/>
      <c r="V22" s="2351">
        <v>87488523</v>
      </c>
      <c r="W22" s="2351"/>
      <c r="X22" s="2351"/>
      <c r="Y22" s="2351"/>
      <c r="Z22" s="2351"/>
      <c r="AA22" s="2351"/>
      <c r="AB22" s="2351"/>
      <c r="AC22" s="2351"/>
      <c r="AD22" s="2351"/>
      <c r="AE22" s="2351"/>
      <c r="AF22" s="2351"/>
      <c r="AG22" s="2351"/>
      <c r="AH22" s="2351"/>
      <c r="AI22" s="2351"/>
      <c r="AJ22" s="2351"/>
      <c r="AK22" s="2351"/>
      <c r="AL22" s="2351">
        <v>245</v>
      </c>
      <c r="AM22" s="2351"/>
      <c r="AN22" s="2351"/>
      <c r="AO22" s="2351"/>
      <c r="AP22" s="2351"/>
      <c r="AQ22" s="2351"/>
      <c r="AR22" s="2351"/>
      <c r="AS22" s="2351"/>
      <c r="AT22" s="2351"/>
      <c r="AU22" s="2351">
        <v>9880</v>
      </c>
      <c r="AV22" s="2351"/>
      <c r="AW22" s="2351"/>
      <c r="AX22" s="2351"/>
      <c r="AY22" s="2351"/>
      <c r="AZ22" s="2351"/>
      <c r="BA22" s="2351"/>
      <c r="BB22" s="2351"/>
      <c r="BC22" s="2351"/>
      <c r="BD22" s="2351"/>
      <c r="BE22" s="2351">
        <v>6540296</v>
      </c>
      <c r="BF22" s="2351"/>
      <c r="BG22" s="2351"/>
      <c r="BH22" s="2351"/>
      <c r="BI22" s="2351"/>
      <c r="BJ22" s="2351"/>
      <c r="BK22" s="2351"/>
      <c r="BL22" s="2351"/>
      <c r="BM22" s="2351"/>
      <c r="BN22" s="2351"/>
      <c r="BO22" s="2351"/>
      <c r="BP22" s="2351"/>
      <c r="BQ22" s="2351"/>
      <c r="BR22" s="2351"/>
      <c r="BS22" s="2351"/>
      <c r="BT22" s="2392"/>
      <c r="BU22" s="1511"/>
      <c r="BV22" s="2442">
        <v>106</v>
      </c>
      <c r="BW22" s="2351"/>
      <c r="BX22" s="2351"/>
      <c r="BY22" s="2351"/>
      <c r="BZ22" s="2351"/>
      <c r="CA22" s="2351">
        <v>1093</v>
      </c>
      <c r="CB22" s="2351"/>
      <c r="CC22" s="2351"/>
      <c r="CD22" s="2351"/>
      <c r="CE22" s="2351"/>
      <c r="CF22" s="2351">
        <v>14004270</v>
      </c>
      <c r="CG22" s="2351"/>
      <c r="CH22" s="2351"/>
      <c r="CI22" s="2351"/>
      <c r="CJ22" s="2351"/>
      <c r="CK22" s="2351"/>
      <c r="CL22" s="2351"/>
      <c r="CM22" s="2351"/>
      <c r="CN22" s="2351"/>
      <c r="CO22" s="2351">
        <v>21256</v>
      </c>
      <c r="CP22" s="2351"/>
      <c r="CQ22" s="2351"/>
      <c r="CR22" s="2351"/>
      <c r="CS22" s="2351"/>
      <c r="CT22" s="2351"/>
      <c r="CU22" s="2351"/>
      <c r="CV22" s="2351"/>
      <c r="CW22" s="2351">
        <v>466352685</v>
      </c>
      <c r="CX22" s="2351"/>
      <c r="CY22" s="2351"/>
      <c r="CZ22" s="2351"/>
      <c r="DA22" s="2351"/>
      <c r="DB22" s="2351"/>
      <c r="DC22" s="2351"/>
      <c r="DD22" s="2351"/>
      <c r="DE22" s="2351"/>
      <c r="DF22" s="2351">
        <v>48</v>
      </c>
      <c r="DG22" s="2351"/>
      <c r="DH22" s="2351"/>
      <c r="DI22" s="2351"/>
      <c r="DJ22" s="2351"/>
      <c r="DK22" s="2351">
        <v>604971</v>
      </c>
      <c r="DL22" s="2351"/>
      <c r="DM22" s="2351"/>
      <c r="DN22" s="2351"/>
      <c r="DO22" s="2351"/>
      <c r="DP22" s="2351"/>
      <c r="DQ22" s="2351"/>
      <c r="DR22" s="2351"/>
      <c r="DS22" s="2351"/>
      <c r="DT22" s="2351"/>
      <c r="DU22" s="2352">
        <v>21</v>
      </c>
      <c r="DV22" s="2353"/>
      <c r="DW22" s="2353"/>
      <c r="DX22" s="2353"/>
      <c r="DY22" s="2353"/>
      <c r="DZ22" s="2353"/>
      <c r="EA22" s="2353"/>
      <c r="EB22" s="2352">
        <v>549794</v>
      </c>
      <c r="EC22" s="2353"/>
      <c r="ED22" s="2353"/>
      <c r="EE22" s="2353"/>
      <c r="EF22" s="2353"/>
      <c r="EG22" s="2353"/>
      <c r="EH22" s="2353"/>
      <c r="EI22" s="2353"/>
      <c r="EJ22" s="2353"/>
      <c r="EK22" s="2353"/>
      <c r="EL22" s="2353"/>
      <c r="EM22" s="2447"/>
    </row>
    <row r="23" spans="2:169" s="286" customFormat="1" ht="21" customHeight="1" thickBot="1">
      <c r="B23" s="282" t="s">
        <v>1009</v>
      </c>
      <c r="C23" s="2443">
        <v>258</v>
      </c>
      <c r="D23" s="2391"/>
      <c r="E23" s="2391"/>
      <c r="F23" s="2391"/>
      <c r="G23" s="2391"/>
      <c r="H23" s="2391"/>
      <c r="I23" s="2391"/>
      <c r="J23" s="2391"/>
      <c r="K23" s="2391"/>
      <c r="L23" s="2391">
        <v>301</v>
      </c>
      <c r="M23" s="2391"/>
      <c r="N23" s="2391"/>
      <c r="O23" s="2391"/>
      <c r="P23" s="2391"/>
      <c r="Q23" s="2391"/>
      <c r="R23" s="2391"/>
      <c r="S23" s="2391"/>
      <c r="T23" s="2391"/>
      <c r="U23" s="2391"/>
      <c r="V23" s="2391">
        <v>2995840</v>
      </c>
      <c r="W23" s="2391"/>
      <c r="X23" s="2391"/>
      <c r="Y23" s="2391"/>
      <c r="Z23" s="2391"/>
      <c r="AA23" s="2391"/>
      <c r="AB23" s="2391"/>
      <c r="AC23" s="2391"/>
      <c r="AD23" s="2391"/>
      <c r="AE23" s="2391"/>
      <c r="AF23" s="2391"/>
      <c r="AG23" s="2391"/>
      <c r="AH23" s="2391"/>
      <c r="AI23" s="2391"/>
      <c r="AJ23" s="2391"/>
      <c r="AK23" s="2391"/>
      <c r="AL23" s="2391">
        <v>12</v>
      </c>
      <c r="AM23" s="2391"/>
      <c r="AN23" s="2391"/>
      <c r="AO23" s="2391"/>
      <c r="AP23" s="2391"/>
      <c r="AQ23" s="2391"/>
      <c r="AR23" s="2391"/>
      <c r="AS23" s="2391"/>
      <c r="AT23" s="2391"/>
      <c r="AU23" s="2391">
        <v>568</v>
      </c>
      <c r="AV23" s="2391"/>
      <c r="AW23" s="2391"/>
      <c r="AX23" s="2391"/>
      <c r="AY23" s="2391"/>
      <c r="AZ23" s="2391"/>
      <c r="BA23" s="2391"/>
      <c r="BB23" s="2391"/>
      <c r="BC23" s="2391"/>
      <c r="BD23" s="2391"/>
      <c r="BE23" s="2391">
        <v>377431</v>
      </c>
      <c r="BF23" s="2391"/>
      <c r="BG23" s="2391"/>
      <c r="BH23" s="2391"/>
      <c r="BI23" s="2391"/>
      <c r="BJ23" s="2391"/>
      <c r="BK23" s="2391"/>
      <c r="BL23" s="2391"/>
      <c r="BM23" s="2391"/>
      <c r="BN23" s="2391"/>
      <c r="BO23" s="2391"/>
      <c r="BP23" s="2391"/>
      <c r="BQ23" s="2391"/>
      <c r="BR23" s="2391"/>
      <c r="BS23" s="2391"/>
      <c r="BT23" s="2393"/>
      <c r="BU23" s="1511"/>
      <c r="BV23" s="2443">
        <v>30</v>
      </c>
      <c r="BW23" s="2391"/>
      <c r="BX23" s="2391"/>
      <c r="BY23" s="2391"/>
      <c r="BZ23" s="2391"/>
      <c r="CA23" s="2391">
        <v>236</v>
      </c>
      <c r="CB23" s="2391"/>
      <c r="CC23" s="2391"/>
      <c r="CD23" s="2391"/>
      <c r="CE23" s="2391"/>
      <c r="CF23" s="2391">
        <v>2326150</v>
      </c>
      <c r="CG23" s="2391"/>
      <c r="CH23" s="2391"/>
      <c r="CI23" s="2391"/>
      <c r="CJ23" s="2391"/>
      <c r="CK23" s="2391"/>
      <c r="CL23" s="2391"/>
      <c r="CM23" s="2391"/>
      <c r="CN23" s="2391"/>
      <c r="CO23" s="2391">
        <v>288</v>
      </c>
      <c r="CP23" s="2391"/>
      <c r="CQ23" s="2391"/>
      <c r="CR23" s="2391"/>
      <c r="CS23" s="2391"/>
      <c r="CT23" s="2391"/>
      <c r="CU23" s="2391"/>
      <c r="CV23" s="2391"/>
      <c r="CW23" s="2391">
        <v>17581534</v>
      </c>
      <c r="CX23" s="2391"/>
      <c r="CY23" s="2391"/>
      <c r="CZ23" s="2391"/>
      <c r="DA23" s="2391"/>
      <c r="DB23" s="2391"/>
      <c r="DC23" s="2391"/>
      <c r="DD23" s="2391"/>
      <c r="DE23" s="2391"/>
      <c r="DF23" s="2391">
        <v>0</v>
      </c>
      <c r="DG23" s="2391"/>
      <c r="DH23" s="2391"/>
      <c r="DI23" s="2391"/>
      <c r="DJ23" s="2391"/>
      <c r="DK23" s="2391">
        <v>0</v>
      </c>
      <c r="DL23" s="2391"/>
      <c r="DM23" s="2391"/>
      <c r="DN23" s="2391"/>
      <c r="DO23" s="2391"/>
      <c r="DP23" s="2391"/>
      <c r="DQ23" s="2391"/>
      <c r="DR23" s="2391"/>
      <c r="DS23" s="2391"/>
      <c r="DT23" s="2391"/>
      <c r="DU23" s="2391">
        <v>0</v>
      </c>
      <c r="DV23" s="2391"/>
      <c r="DW23" s="2391"/>
      <c r="DX23" s="2391"/>
      <c r="DY23" s="2391"/>
      <c r="DZ23" s="2391"/>
      <c r="EA23" s="2391"/>
      <c r="EB23" s="2391">
        <v>0</v>
      </c>
      <c r="EC23" s="2391"/>
      <c r="ED23" s="2391"/>
      <c r="EE23" s="2391"/>
      <c r="EF23" s="2391"/>
      <c r="EG23" s="2391"/>
      <c r="EH23" s="2391"/>
      <c r="EI23" s="2391"/>
      <c r="EJ23" s="2391"/>
      <c r="EK23" s="2391"/>
      <c r="EL23" s="2391"/>
      <c r="EM23" s="2393"/>
    </row>
    <row r="24" spans="2:169" s="286" customFormat="1" ht="15" customHeight="1">
      <c r="B24" s="2507"/>
      <c r="C24" s="2331"/>
      <c r="D24" s="2331"/>
      <c r="E24" s="2331"/>
      <c r="F24" s="2331"/>
      <c r="G24" s="2331"/>
      <c r="H24" s="2331"/>
      <c r="I24" s="2331"/>
      <c r="J24" s="2331"/>
      <c r="K24" s="2331"/>
      <c r="L24" s="2331"/>
      <c r="M24" s="2331"/>
      <c r="N24" s="2331"/>
      <c r="O24" s="2331"/>
      <c r="P24" s="2331"/>
      <c r="Q24" s="2331"/>
      <c r="R24" s="2331"/>
      <c r="S24" s="2331"/>
      <c r="T24" s="2331"/>
      <c r="U24" s="2331"/>
      <c r="V24" s="2331"/>
      <c r="W24" s="2331"/>
      <c r="X24" s="2331"/>
      <c r="Y24" s="2331"/>
      <c r="Z24" s="2331"/>
      <c r="AA24" s="2331"/>
      <c r="AB24" s="2331"/>
      <c r="AC24" s="2331"/>
      <c r="AD24" s="2331"/>
      <c r="AE24" s="2331"/>
      <c r="AF24" s="2331"/>
      <c r="AG24" s="2331"/>
      <c r="AH24" s="2331"/>
      <c r="AI24" s="2331"/>
      <c r="AJ24" s="2331"/>
      <c r="AK24" s="2331"/>
      <c r="AL24" s="2331"/>
      <c r="AM24" s="2331"/>
      <c r="AN24" s="2331"/>
      <c r="AO24" s="2331"/>
      <c r="AP24" s="2331"/>
      <c r="AQ24" s="2331"/>
      <c r="AR24" s="2331"/>
      <c r="AS24" s="2331"/>
      <c r="AT24" s="2331"/>
      <c r="AU24" s="2362"/>
      <c r="AV24" s="2363"/>
      <c r="AW24" s="2363"/>
      <c r="AX24" s="2363"/>
      <c r="AY24" s="2363"/>
      <c r="AZ24" s="2363"/>
      <c r="BA24" s="2363"/>
      <c r="BB24" s="2363"/>
      <c r="BC24" s="2363"/>
      <c r="BD24" s="2363"/>
      <c r="BE24" s="2364"/>
      <c r="BF24" s="2364"/>
      <c r="BG24" s="2364"/>
      <c r="BH24" s="2364"/>
      <c r="BI24" s="2364"/>
      <c r="BJ24" s="2364"/>
      <c r="BK24" s="2364"/>
      <c r="BL24" s="2364"/>
      <c r="BM24" s="2364"/>
      <c r="BN24" s="2364"/>
      <c r="BO24" s="2364"/>
      <c r="BP24" s="2364"/>
      <c r="BQ24" s="2364"/>
      <c r="BR24" s="2364"/>
      <c r="BS24" s="2364"/>
      <c r="BT24" s="2364"/>
      <c r="BV24" s="2325"/>
      <c r="BW24" s="2325"/>
      <c r="BX24" s="2325"/>
      <c r="BY24" s="2325"/>
      <c r="BZ24" s="2325"/>
      <c r="CA24" s="2325"/>
      <c r="CB24" s="2325"/>
      <c r="CC24" s="2325"/>
      <c r="CD24" s="2325"/>
      <c r="CE24" s="2325"/>
      <c r="CF24" s="2325"/>
      <c r="CG24" s="2325"/>
      <c r="CH24" s="2325"/>
      <c r="CI24" s="2325"/>
      <c r="CJ24" s="2325"/>
      <c r="CK24" s="2325"/>
      <c r="CL24" s="2325"/>
      <c r="CM24" s="2325"/>
      <c r="CN24" s="2325"/>
      <c r="CO24" s="2325"/>
      <c r="CP24" s="2325"/>
      <c r="CQ24" s="2325"/>
      <c r="CR24" s="2325"/>
      <c r="CS24" s="2325"/>
      <c r="CT24" s="2325"/>
      <c r="CU24" s="2325"/>
      <c r="CV24" s="2325"/>
      <c r="CW24" s="2325"/>
      <c r="CX24" s="2325"/>
      <c r="CY24" s="2325"/>
      <c r="CZ24" s="2325"/>
      <c r="DA24" s="2325"/>
      <c r="DB24" s="2325"/>
      <c r="DC24" s="2325"/>
      <c r="DD24" s="2325"/>
      <c r="DE24" s="2325"/>
      <c r="DF24" s="2325"/>
      <c r="DG24" s="2325"/>
      <c r="DH24" s="2325"/>
      <c r="DI24" s="2325"/>
      <c r="DJ24" s="2325"/>
      <c r="DK24" s="2325"/>
      <c r="DL24" s="2325"/>
      <c r="DM24" s="2325"/>
      <c r="DN24" s="2325"/>
      <c r="DO24" s="2325"/>
      <c r="DP24" s="2325"/>
      <c r="DQ24" s="2325"/>
      <c r="DR24" s="2325"/>
      <c r="DS24" s="2325"/>
      <c r="DT24" s="2325"/>
      <c r="DU24" s="2325"/>
      <c r="DV24" s="2325"/>
      <c r="DW24" s="2325"/>
      <c r="DX24" s="2325"/>
      <c r="DY24" s="2325"/>
      <c r="DZ24" s="2325"/>
      <c r="EA24" s="2325"/>
      <c r="EB24" s="2325"/>
      <c r="EC24" s="2325"/>
      <c r="ED24" s="2325"/>
      <c r="EE24" s="2325"/>
      <c r="EF24" s="2325"/>
      <c r="EG24" s="2325"/>
      <c r="EH24" s="2325"/>
      <c r="EI24" s="2325"/>
      <c r="EJ24" s="2325"/>
      <c r="EK24" s="2325"/>
      <c r="EL24" s="2325"/>
      <c r="EM24" s="2325"/>
    </row>
    <row r="25" spans="2:169" s="286" customFormat="1" ht="15" customHeight="1">
      <c r="B25" s="2331"/>
      <c r="C25" s="2331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1"/>
      <c r="R25" s="2331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1"/>
      <c r="AH25" s="2331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66"/>
      <c r="AV25" s="2367"/>
      <c r="AW25" s="2367"/>
      <c r="AX25" s="2367"/>
      <c r="AY25" s="2367"/>
      <c r="AZ25" s="2367"/>
      <c r="BA25" s="2367"/>
      <c r="BB25" s="2367"/>
      <c r="BC25" s="2367"/>
      <c r="BD25" s="2367"/>
      <c r="BE25" s="2508"/>
      <c r="BF25" s="2508"/>
      <c r="BG25" s="2508"/>
      <c r="BH25" s="2508"/>
      <c r="BI25" s="2508"/>
      <c r="BJ25" s="2508"/>
      <c r="BK25" s="2508"/>
      <c r="BL25" s="2508"/>
      <c r="BM25" s="2508"/>
      <c r="BN25" s="2508"/>
      <c r="BO25" s="2508"/>
      <c r="BP25" s="2508"/>
      <c r="BQ25" s="2508"/>
      <c r="BR25" s="2508"/>
      <c r="BS25" s="2508"/>
      <c r="BT25" s="2508"/>
      <c r="BV25" s="2329"/>
      <c r="BW25" s="2329"/>
      <c r="BX25" s="2329"/>
      <c r="BY25" s="2329"/>
      <c r="BZ25" s="2329"/>
      <c r="CA25" s="2329"/>
      <c r="CB25" s="2329"/>
      <c r="CC25" s="2329"/>
      <c r="CD25" s="2329"/>
      <c r="CE25" s="2329"/>
      <c r="CF25" s="2329"/>
      <c r="CG25" s="2329"/>
      <c r="CH25" s="2329"/>
      <c r="CI25" s="2329"/>
      <c r="CJ25" s="2329"/>
      <c r="CK25" s="2329"/>
      <c r="CL25" s="2329"/>
      <c r="CM25" s="2329"/>
      <c r="CN25" s="2329"/>
      <c r="CO25" s="2329"/>
      <c r="CP25" s="2329"/>
      <c r="CQ25" s="2329"/>
      <c r="CR25" s="2329"/>
      <c r="CS25" s="2329"/>
      <c r="CT25" s="2329"/>
      <c r="CU25" s="2329"/>
      <c r="CV25" s="2329"/>
      <c r="CW25" s="2329"/>
      <c r="CX25" s="2329"/>
      <c r="CY25" s="2329"/>
      <c r="CZ25" s="2329"/>
      <c r="DA25" s="2329"/>
      <c r="DB25" s="2329"/>
      <c r="DC25" s="2329"/>
      <c r="DD25" s="2329"/>
      <c r="DE25" s="2329"/>
      <c r="DF25" s="2329"/>
      <c r="DG25" s="2329"/>
      <c r="DH25" s="2329"/>
      <c r="DI25" s="2329"/>
      <c r="DJ25" s="2329"/>
      <c r="DK25" s="2329"/>
      <c r="DL25" s="2329"/>
      <c r="DM25" s="2329"/>
      <c r="DN25" s="2329"/>
      <c r="DO25" s="2329"/>
      <c r="DP25" s="2329"/>
      <c r="DQ25" s="2329"/>
      <c r="DR25" s="2329"/>
      <c r="DS25" s="2329"/>
      <c r="DT25" s="2329"/>
      <c r="DU25" s="2329"/>
      <c r="DV25" s="2329"/>
      <c r="DW25" s="2329"/>
      <c r="DX25" s="2329"/>
      <c r="DY25" s="2329"/>
      <c r="DZ25" s="2329"/>
      <c r="EA25" s="2329"/>
      <c r="EB25" s="2329"/>
      <c r="EC25" s="2329"/>
      <c r="ED25" s="2329"/>
      <c r="EE25" s="2329"/>
      <c r="EF25" s="2329"/>
      <c r="EG25" s="2329"/>
      <c r="EH25" s="2329"/>
      <c r="EI25" s="2329"/>
      <c r="EJ25" s="2329"/>
      <c r="EK25" s="2329"/>
      <c r="EL25" s="2329"/>
      <c r="EM25" s="2329"/>
    </row>
    <row r="26" spans="2:169" s="286" customFormat="1" ht="15" customHeight="1" thickBot="1">
      <c r="B26" s="2332"/>
      <c r="C26" s="2332"/>
      <c r="D26" s="2332"/>
      <c r="E26" s="2332"/>
      <c r="F26" s="2332"/>
      <c r="G26" s="2332"/>
      <c r="H26" s="2332"/>
      <c r="I26" s="2332"/>
      <c r="J26" s="2332"/>
      <c r="K26" s="2332"/>
      <c r="L26" s="2332"/>
      <c r="M26" s="2332"/>
      <c r="N26" s="2332"/>
      <c r="O26" s="2332"/>
      <c r="P26" s="2332"/>
      <c r="Q26" s="2332"/>
      <c r="R26" s="2332"/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  <c r="AG26" s="2332"/>
      <c r="AH26" s="2332"/>
      <c r="AI26" s="2332"/>
      <c r="AJ26" s="2332"/>
      <c r="AK26" s="2332"/>
      <c r="AL26" s="2332"/>
      <c r="AM26" s="2332"/>
      <c r="AN26" s="2332"/>
      <c r="AO26" s="2332"/>
      <c r="AP26" s="2332"/>
      <c r="AQ26" s="2332"/>
      <c r="AR26" s="2332"/>
      <c r="AS26" s="2332"/>
      <c r="AT26" s="2332"/>
      <c r="AU26" s="2370"/>
      <c r="AV26" s="2371"/>
      <c r="AW26" s="2371"/>
      <c r="AX26" s="2371"/>
      <c r="AY26" s="2371"/>
      <c r="AZ26" s="2371"/>
      <c r="BA26" s="2371"/>
      <c r="BB26" s="2371"/>
      <c r="BC26" s="2371"/>
      <c r="BD26" s="2371"/>
      <c r="BE26" s="2371"/>
      <c r="BF26" s="2371"/>
      <c r="BG26" s="2371"/>
      <c r="BH26" s="2371"/>
      <c r="BI26" s="2371"/>
      <c r="BJ26" s="2371"/>
      <c r="BK26" s="2371"/>
      <c r="BL26" s="2371"/>
      <c r="BM26" s="2371"/>
      <c r="BN26" s="2371"/>
      <c r="BO26" s="2371"/>
      <c r="BP26" s="2371"/>
      <c r="BQ26" s="2371"/>
      <c r="BR26" s="2371"/>
      <c r="BS26" s="2371"/>
      <c r="BT26" s="2371"/>
      <c r="BV26" s="2330"/>
      <c r="BW26" s="2330"/>
      <c r="BX26" s="2330"/>
      <c r="BY26" s="2330"/>
      <c r="BZ26" s="2330"/>
      <c r="CA26" s="2330"/>
      <c r="CB26" s="2330"/>
      <c r="CC26" s="2330"/>
      <c r="CD26" s="2330"/>
      <c r="CE26" s="2330"/>
      <c r="CF26" s="2330"/>
      <c r="CG26" s="2330"/>
      <c r="CH26" s="2330"/>
      <c r="CI26" s="2330"/>
      <c r="CJ26" s="2330"/>
      <c r="CK26" s="2330"/>
      <c r="CL26" s="2330"/>
      <c r="CM26" s="2330"/>
      <c r="CN26" s="2330"/>
      <c r="CO26" s="2330"/>
      <c r="CP26" s="2330"/>
      <c r="CQ26" s="2330"/>
      <c r="CR26" s="2330"/>
      <c r="CS26" s="2330"/>
      <c r="CT26" s="2330"/>
      <c r="CU26" s="2330"/>
      <c r="CV26" s="2330"/>
      <c r="CW26" s="2330"/>
      <c r="CX26" s="2330"/>
      <c r="CY26" s="2330"/>
      <c r="CZ26" s="2330"/>
      <c r="DA26" s="2330"/>
      <c r="DB26" s="2330"/>
      <c r="DC26" s="2330"/>
      <c r="DD26" s="2330"/>
      <c r="DE26" s="2330"/>
      <c r="DF26" s="2330"/>
      <c r="DG26" s="2330"/>
      <c r="DH26" s="2330"/>
      <c r="DI26" s="2330"/>
      <c r="DJ26" s="2330"/>
      <c r="DK26" s="2330"/>
      <c r="DL26" s="2330"/>
      <c r="DM26" s="2330"/>
      <c r="DN26" s="2330"/>
      <c r="DO26" s="2330"/>
      <c r="DP26" s="2330"/>
      <c r="DQ26" s="2330"/>
      <c r="DR26" s="2330"/>
      <c r="DS26" s="2330"/>
      <c r="DT26" s="2330"/>
      <c r="DU26" s="2330"/>
      <c r="DV26" s="2330"/>
      <c r="DW26" s="2330"/>
      <c r="DX26" s="2330"/>
      <c r="DY26" s="2330"/>
      <c r="DZ26" s="2330"/>
      <c r="EA26" s="2330"/>
      <c r="EB26" s="2330"/>
      <c r="EC26" s="2330"/>
      <c r="ED26" s="2330"/>
      <c r="EE26" s="2330"/>
      <c r="EF26" s="2330"/>
      <c r="EG26" s="2330"/>
      <c r="EH26" s="2330"/>
      <c r="EI26" s="2330"/>
      <c r="EJ26" s="2330"/>
      <c r="EK26" s="2330"/>
      <c r="EL26" s="2330"/>
      <c r="EM26" s="2330"/>
    </row>
    <row r="27" spans="2:169" s="286" customFormat="1" ht="21" customHeight="1">
      <c r="B27" s="2343" t="s">
        <v>714</v>
      </c>
      <c r="C27" s="2383" t="s">
        <v>728</v>
      </c>
      <c r="D27" s="2384"/>
      <c r="E27" s="2384"/>
      <c r="F27" s="2384"/>
      <c r="G27" s="2384"/>
      <c r="H27" s="2384"/>
      <c r="I27" s="2384"/>
      <c r="J27" s="2384"/>
      <c r="K27" s="2384"/>
      <c r="L27" s="2384"/>
      <c r="M27" s="2384"/>
      <c r="N27" s="2384"/>
      <c r="O27" s="2384"/>
      <c r="P27" s="2384"/>
      <c r="Q27" s="2384"/>
      <c r="R27" s="2384"/>
      <c r="S27" s="2384"/>
      <c r="T27" s="2384"/>
      <c r="U27" s="2384"/>
      <c r="V27" s="2384"/>
      <c r="W27" s="2384"/>
      <c r="X27" s="2384"/>
      <c r="Y27" s="2384"/>
      <c r="Z27" s="2384"/>
      <c r="AA27" s="2384"/>
      <c r="AB27" s="2384"/>
      <c r="AC27" s="2384"/>
      <c r="AD27" s="2384"/>
      <c r="AE27" s="2384"/>
      <c r="AF27" s="2384"/>
      <c r="AG27" s="2384"/>
      <c r="AH27" s="2384"/>
      <c r="AI27" s="2384"/>
      <c r="AJ27" s="2384"/>
      <c r="AK27" s="2384"/>
      <c r="AL27" s="2384"/>
      <c r="AM27" s="2384"/>
      <c r="AN27" s="2384"/>
      <c r="AO27" s="2384"/>
      <c r="AP27" s="2384"/>
      <c r="AQ27" s="2384"/>
      <c r="AR27" s="2384"/>
      <c r="AS27" s="2384"/>
      <c r="AT27" s="2384"/>
      <c r="AU27" s="2384"/>
      <c r="AV27" s="2384"/>
      <c r="AW27" s="2384"/>
      <c r="AX27" s="2384"/>
      <c r="AY27" s="2384"/>
      <c r="AZ27" s="2384"/>
      <c r="BA27" s="2384"/>
      <c r="BB27" s="2384"/>
      <c r="BC27" s="2384"/>
      <c r="BD27" s="2384"/>
      <c r="BE27" s="2384"/>
      <c r="BF27" s="2384"/>
      <c r="BG27" s="2384"/>
      <c r="BH27" s="2384"/>
      <c r="BI27" s="2384"/>
      <c r="BJ27" s="2384"/>
      <c r="BK27" s="2384"/>
      <c r="BL27" s="2384"/>
      <c r="BM27" s="2384"/>
      <c r="BN27" s="2384"/>
      <c r="BO27" s="2384"/>
      <c r="BP27" s="2384"/>
      <c r="BQ27" s="2384"/>
      <c r="BR27" s="2384"/>
      <c r="BS27" s="2384"/>
      <c r="BT27" s="2385"/>
      <c r="BU27" s="290"/>
      <c r="BV27" s="2383" t="s">
        <v>728</v>
      </c>
      <c r="BW27" s="2384"/>
      <c r="BX27" s="2384"/>
      <c r="BY27" s="2384"/>
      <c r="BZ27" s="2384"/>
      <c r="CA27" s="2384"/>
      <c r="CB27" s="2384"/>
      <c r="CC27" s="2384"/>
      <c r="CD27" s="2384"/>
      <c r="CE27" s="2384"/>
      <c r="CF27" s="2384"/>
      <c r="CG27" s="2384"/>
      <c r="CH27" s="2384"/>
      <c r="CI27" s="2384"/>
      <c r="CJ27" s="2384"/>
      <c r="CK27" s="2384"/>
      <c r="CL27" s="2384"/>
      <c r="CM27" s="2384"/>
      <c r="CN27" s="2384"/>
      <c r="CO27" s="2384"/>
      <c r="CP27" s="2384"/>
      <c r="CQ27" s="2384"/>
      <c r="CR27" s="2384"/>
      <c r="CS27" s="2384"/>
      <c r="CT27" s="2384"/>
      <c r="CU27" s="2384"/>
      <c r="CV27" s="2384"/>
      <c r="CW27" s="2384"/>
      <c r="CX27" s="2384"/>
      <c r="CY27" s="2384"/>
      <c r="CZ27" s="2384"/>
      <c r="DA27" s="2384"/>
      <c r="DB27" s="2384"/>
      <c r="DC27" s="2384"/>
      <c r="DD27" s="2384"/>
      <c r="DE27" s="2384"/>
      <c r="DF27" s="2384"/>
      <c r="DG27" s="2384"/>
      <c r="DH27" s="2384"/>
      <c r="DI27" s="2384"/>
      <c r="DJ27" s="2384"/>
      <c r="DK27" s="2384"/>
      <c r="DL27" s="2384"/>
      <c r="DM27" s="2384"/>
      <c r="DN27" s="2384"/>
      <c r="DO27" s="2384"/>
      <c r="DP27" s="2479"/>
      <c r="DQ27" s="2480" t="s">
        <v>771</v>
      </c>
      <c r="DR27" s="2384"/>
      <c r="DS27" s="2384"/>
      <c r="DT27" s="2384"/>
      <c r="DU27" s="2384"/>
      <c r="DV27" s="2384"/>
      <c r="DW27" s="2384"/>
      <c r="DX27" s="2384"/>
      <c r="DY27" s="2384"/>
      <c r="DZ27" s="2384"/>
      <c r="EA27" s="2384"/>
      <c r="EB27" s="2384"/>
      <c r="EC27" s="2384"/>
      <c r="ED27" s="2384"/>
      <c r="EE27" s="2384"/>
      <c r="EF27" s="2384"/>
      <c r="EG27" s="2384"/>
      <c r="EH27" s="2384"/>
      <c r="EI27" s="2384"/>
      <c r="EJ27" s="2384"/>
      <c r="EK27" s="2384"/>
      <c r="EL27" s="2384"/>
      <c r="EM27" s="2385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</row>
    <row r="28" spans="2:169" s="286" customFormat="1" ht="21" customHeight="1">
      <c r="B28" s="2344"/>
      <c r="C28" s="2386" t="s">
        <v>149</v>
      </c>
      <c r="D28" s="2378"/>
      <c r="E28" s="2378"/>
      <c r="F28" s="2378"/>
      <c r="G28" s="2378"/>
      <c r="H28" s="2378"/>
      <c r="I28" s="2378"/>
      <c r="J28" s="2378"/>
      <c r="K28" s="2378"/>
      <c r="L28" s="2378"/>
      <c r="M28" s="2378"/>
      <c r="N28" s="2378"/>
      <c r="O28" s="2378"/>
      <c r="P28" s="2378"/>
      <c r="Q28" s="2378"/>
      <c r="R28" s="2379"/>
      <c r="S28" s="2373" t="s">
        <v>546</v>
      </c>
      <c r="T28" s="2373"/>
      <c r="U28" s="2373"/>
      <c r="V28" s="2373"/>
      <c r="W28" s="2373"/>
      <c r="X28" s="2373"/>
      <c r="Y28" s="2373"/>
      <c r="Z28" s="2373"/>
      <c r="AA28" s="2373"/>
      <c r="AB28" s="2373"/>
      <c r="AC28" s="2373"/>
      <c r="AD28" s="2373"/>
      <c r="AE28" s="2373"/>
      <c r="AF28" s="2373"/>
      <c r="AG28" s="2373"/>
      <c r="AH28" s="2373"/>
      <c r="AI28" s="2373"/>
      <c r="AJ28" s="2373"/>
      <c r="AK28" s="2377"/>
      <c r="AL28" s="2377" t="s">
        <v>547</v>
      </c>
      <c r="AM28" s="2378"/>
      <c r="AN28" s="2378"/>
      <c r="AO28" s="2378"/>
      <c r="AP28" s="2378"/>
      <c r="AQ28" s="2378"/>
      <c r="AR28" s="2378"/>
      <c r="AS28" s="2378"/>
      <c r="AT28" s="2378"/>
      <c r="AU28" s="2378"/>
      <c r="AV28" s="2378"/>
      <c r="AW28" s="2378"/>
      <c r="AX28" s="2378"/>
      <c r="AY28" s="2378"/>
      <c r="AZ28" s="2378"/>
      <c r="BA28" s="2379"/>
      <c r="BB28" s="2373" t="s">
        <v>152</v>
      </c>
      <c r="BC28" s="2373"/>
      <c r="BD28" s="2373"/>
      <c r="BE28" s="2373"/>
      <c r="BF28" s="2373"/>
      <c r="BG28" s="2373"/>
      <c r="BH28" s="2373"/>
      <c r="BI28" s="2373"/>
      <c r="BJ28" s="2373"/>
      <c r="BK28" s="2373"/>
      <c r="BL28" s="2373"/>
      <c r="BM28" s="2373"/>
      <c r="BN28" s="2373"/>
      <c r="BO28" s="2373"/>
      <c r="BP28" s="2373"/>
      <c r="BQ28" s="2373"/>
      <c r="BR28" s="2373"/>
      <c r="BS28" s="2373"/>
      <c r="BT28" s="2374"/>
      <c r="BU28" s="290"/>
      <c r="BV28" s="2523" t="s">
        <v>763</v>
      </c>
      <c r="BW28" s="2524"/>
      <c r="BX28" s="2524"/>
      <c r="BY28" s="2524"/>
      <c r="BZ28" s="2524"/>
      <c r="CA28" s="2524"/>
      <c r="CB28" s="2524"/>
      <c r="CC28" s="2524"/>
      <c r="CD28" s="2524"/>
      <c r="CE28" s="2524"/>
      <c r="CF28" s="2524"/>
      <c r="CG28" s="2524"/>
      <c r="CH28" s="2524"/>
      <c r="CI28" s="2524"/>
      <c r="CJ28" s="2524"/>
      <c r="CK28" s="2524"/>
      <c r="CL28" s="2524"/>
      <c r="CM28" s="2524"/>
      <c r="CN28" s="2525"/>
      <c r="CO28" s="2481" t="s">
        <v>764</v>
      </c>
      <c r="CP28" s="2482"/>
      <c r="CQ28" s="2482"/>
      <c r="CR28" s="2482"/>
      <c r="CS28" s="2482"/>
      <c r="CT28" s="2482"/>
      <c r="CU28" s="2482"/>
      <c r="CV28" s="2482"/>
      <c r="CW28" s="2482"/>
      <c r="CX28" s="2482"/>
      <c r="CY28" s="2482"/>
      <c r="CZ28" s="2482"/>
      <c r="DA28" s="2482"/>
      <c r="DB28" s="2483"/>
      <c r="DC28" s="2484" t="s">
        <v>772</v>
      </c>
      <c r="DD28" s="2482"/>
      <c r="DE28" s="2482"/>
      <c r="DF28" s="2482"/>
      <c r="DG28" s="2482"/>
      <c r="DH28" s="2482"/>
      <c r="DI28" s="2482"/>
      <c r="DJ28" s="2482"/>
      <c r="DK28" s="2482"/>
      <c r="DL28" s="2482"/>
      <c r="DM28" s="2482"/>
      <c r="DN28" s="2482"/>
      <c r="DO28" s="2482"/>
      <c r="DP28" s="2483"/>
      <c r="DQ28" s="2486" t="s">
        <v>345</v>
      </c>
      <c r="DR28" s="2487"/>
      <c r="DS28" s="2487"/>
      <c r="DT28" s="2487"/>
      <c r="DU28" s="2487"/>
      <c r="DV28" s="2487"/>
      <c r="DW28" s="2487"/>
      <c r="DX28" s="2487"/>
      <c r="DY28" s="2487"/>
      <c r="DZ28" s="2492"/>
      <c r="EA28" s="2486" t="s">
        <v>775</v>
      </c>
      <c r="EB28" s="2487"/>
      <c r="EC28" s="2487"/>
      <c r="ED28" s="2487"/>
      <c r="EE28" s="2487"/>
      <c r="EF28" s="2487"/>
      <c r="EG28" s="2487"/>
      <c r="EH28" s="2487"/>
      <c r="EI28" s="2487"/>
      <c r="EJ28" s="2487"/>
      <c r="EK28" s="2487"/>
      <c r="EL28" s="2487"/>
      <c r="EM28" s="2488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3"/>
      <c r="FF28" s="293"/>
      <c r="FG28" s="293"/>
      <c r="FH28" s="293"/>
      <c r="FI28" s="293"/>
      <c r="FJ28" s="293"/>
      <c r="FK28" s="293"/>
      <c r="FL28" s="293"/>
      <c r="FM28" s="293"/>
    </row>
    <row r="29" spans="2:169" s="286" customFormat="1" ht="21" customHeight="1" thickBot="1">
      <c r="B29" s="2345"/>
      <c r="C29" s="2387" t="s">
        <v>722</v>
      </c>
      <c r="D29" s="2381"/>
      <c r="E29" s="2381"/>
      <c r="F29" s="2381"/>
      <c r="G29" s="2381"/>
      <c r="H29" s="2382"/>
      <c r="I29" s="2375" t="s">
        <v>724</v>
      </c>
      <c r="J29" s="2375"/>
      <c r="K29" s="2375"/>
      <c r="L29" s="2375"/>
      <c r="M29" s="2375"/>
      <c r="N29" s="2375"/>
      <c r="O29" s="2375"/>
      <c r="P29" s="2375"/>
      <c r="Q29" s="2375"/>
      <c r="R29" s="2375"/>
      <c r="S29" s="2375" t="s">
        <v>722</v>
      </c>
      <c r="T29" s="2375"/>
      <c r="U29" s="2375"/>
      <c r="V29" s="2375"/>
      <c r="W29" s="2375"/>
      <c r="X29" s="2375"/>
      <c r="Y29" s="2375"/>
      <c r="Z29" s="2375" t="s">
        <v>724</v>
      </c>
      <c r="AA29" s="2375"/>
      <c r="AB29" s="2375"/>
      <c r="AC29" s="2375"/>
      <c r="AD29" s="2375"/>
      <c r="AE29" s="2375"/>
      <c r="AF29" s="2375"/>
      <c r="AG29" s="2375"/>
      <c r="AH29" s="2375"/>
      <c r="AI29" s="2375"/>
      <c r="AJ29" s="2375"/>
      <c r="AK29" s="2380"/>
      <c r="AL29" s="2380" t="s">
        <v>722</v>
      </c>
      <c r="AM29" s="2381"/>
      <c r="AN29" s="2381"/>
      <c r="AO29" s="2381"/>
      <c r="AP29" s="2381"/>
      <c r="AQ29" s="2382"/>
      <c r="AR29" s="2375" t="s">
        <v>724</v>
      </c>
      <c r="AS29" s="2375"/>
      <c r="AT29" s="2375"/>
      <c r="AU29" s="2375"/>
      <c r="AV29" s="2375"/>
      <c r="AW29" s="2375"/>
      <c r="AX29" s="2375"/>
      <c r="AY29" s="2375"/>
      <c r="AZ29" s="2375"/>
      <c r="BA29" s="2375"/>
      <c r="BB29" s="2375" t="s">
        <v>722</v>
      </c>
      <c r="BC29" s="2375"/>
      <c r="BD29" s="2375"/>
      <c r="BE29" s="2375"/>
      <c r="BF29" s="2375"/>
      <c r="BG29" s="2375"/>
      <c r="BH29" s="2375"/>
      <c r="BI29" s="2375" t="s">
        <v>724</v>
      </c>
      <c r="BJ29" s="2375"/>
      <c r="BK29" s="2375"/>
      <c r="BL29" s="2375"/>
      <c r="BM29" s="2375"/>
      <c r="BN29" s="2375"/>
      <c r="BO29" s="2375"/>
      <c r="BP29" s="2375"/>
      <c r="BQ29" s="2375"/>
      <c r="BR29" s="2375"/>
      <c r="BS29" s="2375"/>
      <c r="BT29" s="2376"/>
      <c r="BU29" s="290"/>
      <c r="BV29" s="2387" t="s">
        <v>345</v>
      </c>
      <c r="BW29" s="2477"/>
      <c r="BX29" s="2477"/>
      <c r="BY29" s="2477"/>
      <c r="BZ29" s="2477"/>
      <c r="CA29" s="2477"/>
      <c r="CB29" s="2477"/>
      <c r="CC29" s="2380" t="s">
        <v>153</v>
      </c>
      <c r="CD29" s="2477"/>
      <c r="CE29" s="2477"/>
      <c r="CF29" s="2477"/>
      <c r="CG29" s="2477"/>
      <c r="CH29" s="2477"/>
      <c r="CI29" s="2477"/>
      <c r="CJ29" s="2477"/>
      <c r="CK29" s="2477"/>
      <c r="CL29" s="2477"/>
      <c r="CM29" s="2477"/>
      <c r="CN29" s="2478"/>
      <c r="CO29" s="2380" t="s">
        <v>345</v>
      </c>
      <c r="CP29" s="2381"/>
      <c r="CQ29" s="2381"/>
      <c r="CR29" s="2381"/>
      <c r="CS29" s="2381"/>
      <c r="CT29" s="2381"/>
      <c r="CU29" s="2408" t="s">
        <v>774</v>
      </c>
      <c r="CV29" s="2381"/>
      <c r="CW29" s="2381"/>
      <c r="CX29" s="2381"/>
      <c r="CY29" s="2381"/>
      <c r="CZ29" s="2381"/>
      <c r="DA29" s="2381"/>
      <c r="DB29" s="2382"/>
      <c r="DC29" s="2408" t="s">
        <v>773</v>
      </c>
      <c r="DD29" s="2381"/>
      <c r="DE29" s="2381"/>
      <c r="DF29" s="2381"/>
      <c r="DG29" s="2381"/>
      <c r="DH29" s="2382"/>
      <c r="DI29" s="2408" t="s">
        <v>774</v>
      </c>
      <c r="DJ29" s="2381"/>
      <c r="DK29" s="2381"/>
      <c r="DL29" s="2381"/>
      <c r="DM29" s="2381"/>
      <c r="DN29" s="2381"/>
      <c r="DO29" s="2381"/>
      <c r="DP29" s="2382"/>
      <c r="DQ29" s="2489"/>
      <c r="DR29" s="2490"/>
      <c r="DS29" s="2490"/>
      <c r="DT29" s="2490"/>
      <c r="DU29" s="2490"/>
      <c r="DV29" s="2490"/>
      <c r="DW29" s="2490"/>
      <c r="DX29" s="2490"/>
      <c r="DY29" s="2490"/>
      <c r="DZ29" s="2493"/>
      <c r="EA29" s="2489"/>
      <c r="EB29" s="2490"/>
      <c r="EC29" s="2490"/>
      <c r="ED29" s="2490"/>
      <c r="EE29" s="2490"/>
      <c r="EF29" s="2490"/>
      <c r="EG29" s="2490"/>
      <c r="EH29" s="2490"/>
      <c r="EI29" s="2490"/>
      <c r="EJ29" s="2490"/>
      <c r="EK29" s="2490"/>
      <c r="EL29" s="2490"/>
      <c r="EM29" s="2491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3"/>
      <c r="FD29" s="293"/>
      <c r="FE29" s="293"/>
      <c r="FF29" s="293"/>
      <c r="FG29" s="293"/>
      <c r="FH29" s="293"/>
      <c r="FI29" s="293"/>
      <c r="FJ29" s="293"/>
      <c r="FK29" s="293"/>
      <c r="FL29" s="293"/>
      <c r="FM29" s="293"/>
    </row>
    <row r="30" spans="2:169" s="286" customFormat="1" ht="21" customHeight="1">
      <c r="B30" s="292"/>
      <c r="C30" s="2398"/>
      <c r="D30" s="2399"/>
      <c r="E30" s="2399"/>
      <c r="F30" s="2399"/>
      <c r="G30" s="2399"/>
      <c r="H30" s="2400"/>
      <c r="I30" s="2397"/>
      <c r="J30" s="2397"/>
      <c r="K30" s="2397"/>
      <c r="L30" s="2397"/>
      <c r="M30" s="2397"/>
      <c r="N30" s="2397"/>
      <c r="O30" s="2397"/>
      <c r="P30" s="2397"/>
      <c r="Q30" s="2397"/>
      <c r="R30" s="2397"/>
      <c r="S30" s="2397"/>
      <c r="T30" s="2397"/>
      <c r="U30" s="2397"/>
      <c r="V30" s="2397"/>
      <c r="W30" s="2397"/>
      <c r="X30" s="2397"/>
      <c r="Y30" s="2397"/>
      <c r="Z30" s="2397"/>
      <c r="AA30" s="2397"/>
      <c r="AB30" s="2397"/>
      <c r="AC30" s="2397"/>
      <c r="AD30" s="2397"/>
      <c r="AE30" s="2397"/>
      <c r="AF30" s="2397"/>
      <c r="AG30" s="2397"/>
      <c r="AH30" s="2397"/>
      <c r="AI30" s="2397"/>
      <c r="AJ30" s="2397"/>
      <c r="AK30" s="2407"/>
      <c r="AL30" s="2407"/>
      <c r="AM30" s="2399"/>
      <c r="AN30" s="2399"/>
      <c r="AO30" s="2399"/>
      <c r="AP30" s="2399"/>
      <c r="AQ30" s="2400"/>
      <c r="AR30" s="2397"/>
      <c r="AS30" s="2397"/>
      <c r="AT30" s="2397"/>
      <c r="AU30" s="2397"/>
      <c r="AV30" s="2397"/>
      <c r="AW30" s="2397"/>
      <c r="AX30" s="2397"/>
      <c r="AY30" s="2397"/>
      <c r="AZ30" s="2397"/>
      <c r="BA30" s="2397"/>
      <c r="BB30" s="2397"/>
      <c r="BC30" s="2397"/>
      <c r="BD30" s="2397"/>
      <c r="BE30" s="2397"/>
      <c r="BF30" s="2397"/>
      <c r="BG30" s="2397"/>
      <c r="BH30" s="2397"/>
      <c r="BI30" s="2397"/>
      <c r="BJ30" s="2397"/>
      <c r="BK30" s="2397"/>
      <c r="BL30" s="2397"/>
      <c r="BM30" s="2397"/>
      <c r="BN30" s="2397"/>
      <c r="BO30" s="2397"/>
      <c r="BP30" s="2397"/>
      <c r="BQ30" s="2397"/>
      <c r="BR30" s="2397"/>
      <c r="BS30" s="2397"/>
      <c r="BT30" s="2406"/>
      <c r="BV30" s="2448"/>
      <c r="BW30" s="2410"/>
      <c r="BX30" s="2410"/>
      <c r="BY30" s="2410"/>
      <c r="BZ30" s="2410"/>
      <c r="CA30" s="2410"/>
      <c r="CB30" s="2411"/>
      <c r="CC30" s="2455"/>
      <c r="CD30" s="2410"/>
      <c r="CE30" s="2410"/>
      <c r="CF30" s="2410"/>
      <c r="CG30" s="2410"/>
      <c r="CH30" s="2410"/>
      <c r="CI30" s="2410"/>
      <c r="CJ30" s="2410"/>
      <c r="CK30" s="2410"/>
      <c r="CL30" s="2410"/>
      <c r="CM30" s="2410"/>
      <c r="CN30" s="2411"/>
      <c r="CO30" s="2409"/>
      <c r="CP30" s="2410"/>
      <c r="CQ30" s="2410"/>
      <c r="CR30" s="2410"/>
      <c r="CS30" s="2410"/>
      <c r="CT30" s="2411"/>
      <c r="CU30" s="2412"/>
      <c r="CV30" s="2410"/>
      <c r="CW30" s="2410"/>
      <c r="CX30" s="2410"/>
      <c r="CY30" s="2410"/>
      <c r="CZ30" s="2410"/>
      <c r="DA30" s="2410"/>
      <c r="DB30" s="2411"/>
      <c r="DC30" s="2485"/>
      <c r="DD30" s="2410"/>
      <c r="DE30" s="2410"/>
      <c r="DF30" s="2410"/>
      <c r="DG30" s="2410"/>
      <c r="DH30" s="2411"/>
      <c r="DI30" s="2485"/>
      <c r="DJ30" s="2410"/>
      <c r="DK30" s="2410"/>
      <c r="DL30" s="2410"/>
      <c r="DM30" s="2410"/>
      <c r="DN30" s="2410"/>
      <c r="DO30" s="2410"/>
      <c r="DP30" s="2411"/>
      <c r="DQ30" s="2485"/>
      <c r="DR30" s="2499"/>
      <c r="DS30" s="2499"/>
      <c r="DT30" s="2499"/>
      <c r="DU30" s="2499"/>
      <c r="DV30" s="2499"/>
      <c r="DW30" s="2499"/>
      <c r="DX30" s="2499"/>
      <c r="DY30" s="2499"/>
      <c r="DZ30" s="2500"/>
      <c r="EA30" s="2485"/>
      <c r="EB30" s="2499"/>
      <c r="EC30" s="2499"/>
      <c r="ED30" s="2499"/>
      <c r="EE30" s="2499"/>
      <c r="EF30" s="2499"/>
      <c r="EG30" s="2499"/>
      <c r="EH30" s="2499"/>
      <c r="EI30" s="2499"/>
      <c r="EJ30" s="2499"/>
      <c r="EK30" s="2499"/>
      <c r="EL30" s="2499"/>
      <c r="EM30" s="2501"/>
    </row>
    <row r="31" spans="2:169" s="286" customFormat="1" ht="21" customHeight="1">
      <c r="B31" s="281" t="s">
        <v>1002</v>
      </c>
      <c r="C31" s="2456">
        <v>20276</v>
      </c>
      <c r="D31" s="2504"/>
      <c r="E31" s="2504"/>
      <c r="F31" s="2504"/>
      <c r="G31" s="2504"/>
      <c r="H31" s="2502"/>
      <c r="I31" s="2353">
        <v>167777282</v>
      </c>
      <c r="J31" s="2353"/>
      <c r="K31" s="2353"/>
      <c r="L31" s="2353"/>
      <c r="M31" s="2353"/>
      <c r="N31" s="2353"/>
      <c r="O31" s="2353"/>
      <c r="P31" s="2353"/>
      <c r="Q31" s="2353"/>
      <c r="R31" s="2353"/>
      <c r="S31" s="2352">
        <v>874</v>
      </c>
      <c r="T31" s="2353"/>
      <c r="U31" s="2353"/>
      <c r="V31" s="2353"/>
      <c r="W31" s="2353"/>
      <c r="X31" s="2353"/>
      <c r="Y31" s="2353"/>
      <c r="Z31" s="2352">
        <v>28765465</v>
      </c>
      <c r="AA31" s="2353"/>
      <c r="AB31" s="2353"/>
      <c r="AC31" s="2353"/>
      <c r="AD31" s="2353"/>
      <c r="AE31" s="2353"/>
      <c r="AF31" s="2353"/>
      <c r="AG31" s="2353"/>
      <c r="AH31" s="2353"/>
      <c r="AI31" s="2353"/>
      <c r="AJ31" s="2353"/>
      <c r="AK31" s="2456"/>
      <c r="AL31" s="2456">
        <v>575</v>
      </c>
      <c r="AM31" s="2504"/>
      <c r="AN31" s="2504"/>
      <c r="AO31" s="2504"/>
      <c r="AP31" s="2504"/>
      <c r="AQ31" s="2502"/>
      <c r="AR31" s="2353">
        <v>7351095</v>
      </c>
      <c r="AS31" s="2353"/>
      <c r="AT31" s="2353"/>
      <c r="AU31" s="2353"/>
      <c r="AV31" s="2353"/>
      <c r="AW31" s="2353"/>
      <c r="AX31" s="2353"/>
      <c r="AY31" s="2353"/>
      <c r="AZ31" s="2353"/>
      <c r="BA31" s="2353"/>
      <c r="BB31" s="2351">
        <v>5</v>
      </c>
      <c r="BC31" s="2351"/>
      <c r="BD31" s="2351"/>
      <c r="BE31" s="2351"/>
      <c r="BF31" s="2351"/>
      <c r="BG31" s="2351"/>
      <c r="BH31" s="2351"/>
      <c r="BI31" s="2351">
        <v>98174</v>
      </c>
      <c r="BJ31" s="2351"/>
      <c r="BK31" s="2351"/>
      <c r="BL31" s="2351"/>
      <c r="BM31" s="2351"/>
      <c r="BN31" s="2351"/>
      <c r="BO31" s="2351"/>
      <c r="BP31" s="2351"/>
      <c r="BQ31" s="2351"/>
      <c r="BR31" s="2351"/>
      <c r="BS31" s="2351"/>
      <c r="BT31" s="2392"/>
      <c r="BU31" s="1512"/>
      <c r="BV31" s="2449">
        <v>22374</v>
      </c>
      <c r="BW31" s="2450"/>
      <c r="BX31" s="2450"/>
      <c r="BY31" s="2450"/>
      <c r="BZ31" s="2450"/>
      <c r="CA31" s="2450"/>
      <c r="CB31" s="2451"/>
      <c r="CC31" s="2456">
        <v>220167890</v>
      </c>
      <c r="CD31" s="2450"/>
      <c r="CE31" s="2450"/>
      <c r="CF31" s="2450"/>
      <c r="CG31" s="2450"/>
      <c r="CH31" s="2450"/>
      <c r="CI31" s="2450"/>
      <c r="CJ31" s="2450"/>
      <c r="CK31" s="2450"/>
      <c r="CL31" s="2450"/>
      <c r="CM31" s="2450"/>
      <c r="CN31" s="2451"/>
      <c r="CO31" s="2458"/>
      <c r="CP31" s="2450"/>
      <c r="CQ31" s="2450"/>
      <c r="CR31" s="2450"/>
      <c r="CS31" s="2450"/>
      <c r="CT31" s="2451"/>
      <c r="CU31" s="2459"/>
      <c r="CV31" s="2460"/>
      <c r="CW31" s="2460"/>
      <c r="CX31" s="2460"/>
      <c r="CY31" s="2460"/>
      <c r="CZ31" s="2460"/>
      <c r="DA31" s="2460"/>
      <c r="DB31" s="2451"/>
      <c r="DC31" s="2461">
        <v>1</v>
      </c>
      <c r="DD31" s="2460"/>
      <c r="DE31" s="2460"/>
      <c r="DF31" s="2460"/>
      <c r="DG31" s="2460"/>
      <c r="DH31" s="2451"/>
      <c r="DI31" s="2461">
        <v>52995</v>
      </c>
      <c r="DJ31" s="2460"/>
      <c r="DK31" s="2460"/>
      <c r="DL31" s="2460"/>
      <c r="DM31" s="2460"/>
      <c r="DN31" s="2460"/>
      <c r="DO31" s="2460"/>
      <c r="DP31" s="2451"/>
      <c r="DQ31" s="2461">
        <v>719382</v>
      </c>
      <c r="DR31" s="2494"/>
      <c r="DS31" s="2494"/>
      <c r="DT31" s="2494"/>
      <c r="DU31" s="2494"/>
      <c r="DV31" s="2494"/>
      <c r="DW31" s="2494"/>
      <c r="DX31" s="2494"/>
      <c r="DY31" s="2494"/>
      <c r="DZ31" s="2502"/>
      <c r="EA31" s="2461">
        <v>15350495635</v>
      </c>
      <c r="EB31" s="2494"/>
      <c r="EC31" s="2494"/>
      <c r="ED31" s="2494"/>
      <c r="EE31" s="2494"/>
      <c r="EF31" s="2494"/>
      <c r="EG31" s="2494"/>
      <c r="EH31" s="2494"/>
      <c r="EI31" s="2494"/>
      <c r="EJ31" s="2494"/>
      <c r="EK31" s="2494"/>
      <c r="EL31" s="2494"/>
      <c r="EM31" s="2495"/>
    </row>
    <row r="32" spans="2:169" s="286" customFormat="1" ht="21" customHeight="1">
      <c r="B32" s="281" t="s">
        <v>1004</v>
      </c>
      <c r="C32" s="2456">
        <v>10150</v>
      </c>
      <c r="D32" s="2504"/>
      <c r="E32" s="2504"/>
      <c r="F32" s="2504"/>
      <c r="G32" s="2504"/>
      <c r="H32" s="2502"/>
      <c r="I32" s="2353">
        <v>80668021</v>
      </c>
      <c r="J32" s="2353"/>
      <c r="K32" s="2353"/>
      <c r="L32" s="2353"/>
      <c r="M32" s="2353"/>
      <c r="N32" s="2353"/>
      <c r="O32" s="2353"/>
      <c r="P32" s="2353"/>
      <c r="Q32" s="2353"/>
      <c r="R32" s="2353"/>
      <c r="S32" s="2352">
        <v>548</v>
      </c>
      <c r="T32" s="2353"/>
      <c r="U32" s="2353"/>
      <c r="V32" s="2353"/>
      <c r="W32" s="2353"/>
      <c r="X32" s="2353"/>
      <c r="Y32" s="2353"/>
      <c r="Z32" s="2352">
        <v>17678670</v>
      </c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456"/>
      <c r="AL32" s="2456">
        <v>354</v>
      </c>
      <c r="AM32" s="2504"/>
      <c r="AN32" s="2504"/>
      <c r="AO32" s="2504"/>
      <c r="AP32" s="2504"/>
      <c r="AQ32" s="2502"/>
      <c r="AR32" s="2353">
        <v>5211029</v>
      </c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61">
        <v>2</v>
      </c>
      <c r="BC32" s="2351"/>
      <c r="BD32" s="2351"/>
      <c r="BE32" s="2351"/>
      <c r="BF32" s="2351"/>
      <c r="BG32" s="2351"/>
      <c r="BH32" s="2351"/>
      <c r="BI32" s="2361">
        <v>20140</v>
      </c>
      <c r="BJ32" s="2351"/>
      <c r="BK32" s="2351"/>
      <c r="BL32" s="2351"/>
      <c r="BM32" s="2351"/>
      <c r="BN32" s="2351"/>
      <c r="BO32" s="2351"/>
      <c r="BP32" s="2351"/>
      <c r="BQ32" s="2351"/>
      <c r="BR32" s="2351"/>
      <c r="BS32" s="2351"/>
      <c r="BT32" s="2392"/>
      <c r="BU32" s="1510"/>
      <c r="BV32" s="2449">
        <v>11299</v>
      </c>
      <c r="BW32" s="2450"/>
      <c r="BX32" s="2450"/>
      <c r="BY32" s="2450"/>
      <c r="BZ32" s="2450"/>
      <c r="CA32" s="2450"/>
      <c r="CB32" s="2451"/>
      <c r="CC32" s="2456">
        <v>110806196</v>
      </c>
      <c r="CD32" s="2450"/>
      <c r="CE32" s="2450"/>
      <c r="CF32" s="2450"/>
      <c r="CG32" s="2450"/>
      <c r="CH32" s="2450"/>
      <c r="CI32" s="2450"/>
      <c r="CJ32" s="2450"/>
      <c r="CK32" s="2450"/>
      <c r="CL32" s="2450"/>
      <c r="CM32" s="2450"/>
      <c r="CN32" s="2451"/>
      <c r="CO32" s="2458">
        <v>29</v>
      </c>
      <c r="CP32" s="2450"/>
      <c r="CQ32" s="2450"/>
      <c r="CR32" s="2450"/>
      <c r="CS32" s="2450"/>
      <c r="CT32" s="2451"/>
      <c r="CU32" s="2459">
        <v>325715</v>
      </c>
      <c r="CV32" s="2460"/>
      <c r="CW32" s="2460"/>
      <c r="CX32" s="2460"/>
      <c r="CY32" s="2460"/>
      <c r="CZ32" s="2460"/>
      <c r="DA32" s="2460"/>
      <c r="DB32" s="2451"/>
      <c r="DC32" s="2461">
        <v>0</v>
      </c>
      <c r="DD32" s="2460"/>
      <c r="DE32" s="2460"/>
      <c r="DF32" s="2460"/>
      <c r="DG32" s="2460"/>
      <c r="DH32" s="2451"/>
      <c r="DI32" s="2461">
        <v>0</v>
      </c>
      <c r="DJ32" s="2460"/>
      <c r="DK32" s="2460"/>
      <c r="DL32" s="2460"/>
      <c r="DM32" s="2460"/>
      <c r="DN32" s="2460"/>
      <c r="DO32" s="2460"/>
      <c r="DP32" s="2451"/>
      <c r="DQ32" s="2461">
        <v>361175</v>
      </c>
      <c r="DR32" s="2494"/>
      <c r="DS32" s="2494"/>
      <c r="DT32" s="2494"/>
      <c r="DU32" s="2494"/>
      <c r="DV32" s="2494"/>
      <c r="DW32" s="2494"/>
      <c r="DX32" s="2494"/>
      <c r="DY32" s="2494"/>
      <c r="DZ32" s="2502"/>
      <c r="EA32" s="2461">
        <v>8089677156</v>
      </c>
      <c r="EB32" s="2494"/>
      <c r="EC32" s="2494"/>
      <c r="ED32" s="2494"/>
      <c r="EE32" s="2494"/>
      <c r="EF32" s="2494"/>
      <c r="EG32" s="2494"/>
      <c r="EH32" s="2494"/>
      <c r="EI32" s="2494"/>
      <c r="EJ32" s="2494"/>
      <c r="EK32" s="2494"/>
      <c r="EL32" s="2494"/>
      <c r="EM32" s="2495"/>
    </row>
    <row r="33" spans="2:144" s="286" customFormat="1" ht="21" customHeight="1">
      <c r="B33" s="281" t="s">
        <v>1006</v>
      </c>
      <c r="C33" s="2456">
        <v>4014</v>
      </c>
      <c r="D33" s="2504"/>
      <c r="E33" s="2504"/>
      <c r="F33" s="2504"/>
      <c r="G33" s="2504"/>
      <c r="H33" s="2502"/>
      <c r="I33" s="2353">
        <v>31984121</v>
      </c>
      <c r="J33" s="2353"/>
      <c r="K33" s="2353"/>
      <c r="L33" s="2353"/>
      <c r="M33" s="2353"/>
      <c r="N33" s="2353"/>
      <c r="O33" s="2353"/>
      <c r="P33" s="2353"/>
      <c r="Q33" s="2353"/>
      <c r="R33" s="2353"/>
      <c r="S33" s="2352">
        <v>242</v>
      </c>
      <c r="T33" s="2353"/>
      <c r="U33" s="2353"/>
      <c r="V33" s="2353"/>
      <c r="W33" s="2353"/>
      <c r="X33" s="2353"/>
      <c r="Y33" s="2353"/>
      <c r="Z33" s="2352">
        <v>8251600</v>
      </c>
      <c r="AA33" s="2353"/>
      <c r="AB33" s="2353"/>
      <c r="AC33" s="2353"/>
      <c r="AD33" s="2353"/>
      <c r="AE33" s="2353"/>
      <c r="AF33" s="2353"/>
      <c r="AG33" s="2353"/>
      <c r="AH33" s="2353"/>
      <c r="AI33" s="2353"/>
      <c r="AJ33" s="2353"/>
      <c r="AK33" s="2456"/>
      <c r="AL33" s="2456">
        <v>162</v>
      </c>
      <c r="AM33" s="2504"/>
      <c r="AN33" s="2504"/>
      <c r="AO33" s="2504"/>
      <c r="AP33" s="2504"/>
      <c r="AQ33" s="2502"/>
      <c r="AR33" s="2353">
        <v>2574030</v>
      </c>
      <c r="AS33" s="2353"/>
      <c r="AT33" s="2353"/>
      <c r="AU33" s="2353"/>
      <c r="AV33" s="2353"/>
      <c r="AW33" s="2353"/>
      <c r="AX33" s="2353"/>
      <c r="AY33" s="2353"/>
      <c r="AZ33" s="2353"/>
      <c r="BA33" s="2353"/>
      <c r="BB33" s="2361">
        <v>0</v>
      </c>
      <c r="BC33" s="2351"/>
      <c r="BD33" s="2351"/>
      <c r="BE33" s="2351"/>
      <c r="BF33" s="2351"/>
      <c r="BG33" s="2351"/>
      <c r="BH33" s="2351"/>
      <c r="BI33" s="2361">
        <v>0</v>
      </c>
      <c r="BJ33" s="2351"/>
      <c r="BK33" s="2351"/>
      <c r="BL33" s="2351"/>
      <c r="BM33" s="2351"/>
      <c r="BN33" s="2351"/>
      <c r="BO33" s="2351"/>
      <c r="BP33" s="2351"/>
      <c r="BQ33" s="2351"/>
      <c r="BR33" s="2351"/>
      <c r="BS33" s="2351"/>
      <c r="BT33" s="2392"/>
      <c r="BU33" s="1510"/>
      <c r="BV33" s="2449">
        <v>4530</v>
      </c>
      <c r="BW33" s="2450"/>
      <c r="BX33" s="2450"/>
      <c r="BY33" s="2450"/>
      <c r="BZ33" s="2450"/>
      <c r="CA33" s="2450"/>
      <c r="CB33" s="2451"/>
      <c r="CC33" s="2456">
        <v>46207003</v>
      </c>
      <c r="CD33" s="2450"/>
      <c r="CE33" s="2450"/>
      <c r="CF33" s="2450"/>
      <c r="CG33" s="2450"/>
      <c r="CH33" s="2450"/>
      <c r="CI33" s="2450"/>
      <c r="CJ33" s="2450"/>
      <c r="CK33" s="2450"/>
      <c r="CL33" s="2450"/>
      <c r="CM33" s="2450"/>
      <c r="CN33" s="2451"/>
      <c r="CO33" s="2458">
        <v>19</v>
      </c>
      <c r="CP33" s="2450"/>
      <c r="CQ33" s="2450"/>
      <c r="CR33" s="2450"/>
      <c r="CS33" s="2450"/>
      <c r="CT33" s="2451"/>
      <c r="CU33" s="2459">
        <v>213393</v>
      </c>
      <c r="CV33" s="2460"/>
      <c r="CW33" s="2460"/>
      <c r="CX33" s="2460"/>
      <c r="CY33" s="2460"/>
      <c r="CZ33" s="2460"/>
      <c r="DA33" s="2460"/>
      <c r="DB33" s="2451"/>
      <c r="DC33" s="2461">
        <v>0</v>
      </c>
      <c r="DD33" s="2460"/>
      <c r="DE33" s="2460"/>
      <c r="DF33" s="2460"/>
      <c r="DG33" s="2460"/>
      <c r="DH33" s="2451"/>
      <c r="DI33" s="2461">
        <v>0</v>
      </c>
      <c r="DJ33" s="2460"/>
      <c r="DK33" s="2460"/>
      <c r="DL33" s="2460"/>
      <c r="DM33" s="2460"/>
      <c r="DN33" s="2460"/>
      <c r="DO33" s="2460"/>
      <c r="DP33" s="2451"/>
      <c r="DQ33" s="2461">
        <v>132973</v>
      </c>
      <c r="DR33" s="2494"/>
      <c r="DS33" s="2494"/>
      <c r="DT33" s="2494"/>
      <c r="DU33" s="2494"/>
      <c r="DV33" s="2494"/>
      <c r="DW33" s="2494"/>
      <c r="DX33" s="2494"/>
      <c r="DY33" s="2494"/>
      <c r="DZ33" s="2502"/>
      <c r="EA33" s="2461">
        <v>3001633186</v>
      </c>
      <c r="EB33" s="2494"/>
      <c r="EC33" s="2494"/>
      <c r="ED33" s="2494"/>
      <c r="EE33" s="2494"/>
      <c r="EF33" s="2494"/>
      <c r="EG33" s="2494"/>
      <c r="EH33" s="2494"/>
      <c r="EI33" s="2494"/>
      <c r="EJ33" s="2494"/>
      <c r="EK33" s="2494"/>
      <c r="EL33" s="2494"/>
      <c r="EM33" s="2495"/>
    </row>
    <row r="34" spans="2:144" s="286" customFormat="1" ht="21" customHeight="1">
      <c r="B34" s="281" t="s">
        <v>999</v>
      </c>
      <c r="C34" s="2456">
        <v>912</v>
      </c>
      <c r="D34" s="2504"/>
      <c r="E34" s="2504"/>
      <c r="F34" s="2504"/>
      <c r="G34" s="2504"/>
      <c r="H34" s="2502"/>
      <c r="I34" s="2353">
        <v>6518442</v>
      </c>
      <c r="J34" s="2353"/>
      <c r="K34" s="2353"/>
      <c r="L34" s="2353"/>
      <c r="M34" s="2353"/>
      <c r="N34" s="2353"/>
      <c r="O34" s="2353"/>
      <c r="P34" s="2353"/>
      <c r="Q34" s="2353"/>
      <c r="R34" s="2353"/>
      <c r="S34" s="2352">
        <v>16</v>
      </c>
      <c r="T34" s="2353"/>
      <c r="U34" s="2353"/>
      <c r="V34" s="2353"/>
      <c r="W34" s="2353"/>
      <c r="X34" s="2353"/>
      <c r="Y34" s="2353"/>
      <c r="Z34" s="2352">
        <v>612980</v>
      </c>
      <c r="AA34" s="2353"/>
      <c r="AB34" s="2353"/>
      <c r="AC34" s="2353"/>
      <c r="AD34" s="2353"/>
      <c r="AE34" s="2353"/>
      <c r="AF34" s="2353"/>
      <c r="AG34" s="2353"/>
      <c r="AH34" s="2353"/>
      <c r="AI34" s="2353"/>
      <c r="AJ34" s="2353"/>
      <c r="AK34" s="2456"/>
      <c r="AL34" s="2456">
        <v>22</v>
      </c>
      <c r="AM34" s="2504"/>
      <c r="AN34" s="2504"/>
      <c r="AO34" s="2504"/>
      <c r="AP34" s="2504"/>
      <c r="AQ34" s="2502"/>
      <c r="AR34" s="2353">
        <v>436890</v>
      </c>
      <c r="AS34" s="2353"/>
      <c r="AT34" s="2353"/>
      <c r="AU34" s="2353"/>
      <c r="AV34" s="2353"/>
      <c r="AW34" s="2353"/>
      <c r="AX34" s="2353"/>
      <c r="AY34" s="2353"/>
      <c r="AZ34" s="2353"/>
      <c r="BA34" s="2353"/>
      <c r="BB34" s="2361">
        <v>0</v>
      </c>
      <c r="BC34" s="2351"/>
      <c r="BD34" s="2351"/>
      <c r="BE34" s="2351"/>
      <c r="BF34" s="2351"/>
      <c r="BG34" s="2351"/>
      <c r="BH34" s="2351"/>
      <c r="BI34" s="2361">
        <v>0</v>
      </c>
      <c r="BJ34" s="2351"/>
      <c r="BK34" s="2351"/>
      <c r="BL34" s="2351"/>
      <c r="BM34" s="2351"/>
      <c r="BN34" s="2351"/>
      <c r="BO34" s="2351"/>
      <c r="BP34" s="2351"/>
      <c r="BQ34" s="2351"/>
      <c r="BR34" s="2351"/>
      <c r="BS34" s="2351"/>
      <c r="BT34" s="2392"/>
      <c r="BU34" s="1510"/>
      <c r="BV34" s="2449">
        <v>1019</v>
      </c>
      <c r="BW34" s="2450"/>
      <c r="BX34" s="2450"/>
      <c r="BY34" s="2450"/>
      <c r="BZ34" s="2450"/>
      <c r="CA34" s="2450"/>
      <c r="CB34" s="2451"/>
      <c r="CC34" s="2456">
        <v>8723077</v>
      </c>
      <c r="CD34" s="2450"/>
      <c r="CE34" s="2450"/>
      <c r="CF34" s="2450"/>
      <c r="CG34" s="2450"/>
      <c r="CH34" s="2450"/>
      <c r="CI34" s="2450"/>
      <c r="CJ34" s="2450"/>
      <c r="CK34" s="2450"/>
      <c r="CL34" s="2450"/>
      <c r="CM34" s="2450"/>
      <c r="CN34" s="2451"/>
      <c r="CO34" s="2458">
        <v>13</v>
      </c>
      <c r="CP34" s="2450"/>
      <c r="CQ34" s="2450"/>
      <c r="CR34" s="2450"/>
      <c r="CS34" s="2450"/>
      <c r="CT34" s="2451"/>
      <c r="CU34" s="2459">
        <v>206435</v>
      </c>
      <c r="CV34" s="2460"/>
      <c r="CW34" s="2460"/>
      <c r="CX34" s="2460"/>
      <c r="CY34" s="2460"/>
      <c r="CZ34" s="2460"/>
      <c r="DA34" s="2460"/>
      <c r="DB34" s="2451"/>
      <c r="DC34" s="2461">
        <v>0</v>
      </c>
      <c r="DD34" s="2460"/>
      <c r="DE34" s="2460"/>
      <c r="DF34" s="2460"/>
      <c r="DG34" s="2460"/>
      <c r="DH34" s="2451"/>
      <c r="DI34" s="2461">
        <v>0</v>
      </c>
      <c r="DJ34" s="2460"/>
      <c r="DK34" s="2460"/>
      <c r="DL34" s="2460"/>
      <c r="DM34" s="2460"/>
      <c r="DN34" s="2460"/>
      <c r="DO34" s="2460"/>
      <c r="DP34" s="2451"/>
      <c r="DQ34" s="2461">
        <v>22275</v>
      </c>
      <c r="DR34" s="2494"/>
      <c r="DS34" s="2494"/>
      <c r="DT34" s="2494"/>
      <c r="DU34" s="2494"/>
      <c r="DV34" s="2494"/>
      <c r="DW34" s="2494"/>
      <c r="DX34" s="2494"/>
      <c r="DY34" s="2494"/>
      <c r="DZ34" s="2502"/>
      <c r="EA34" s="2461">
        <v>475075762</v>
      </c>
      <c r="EB34" s="2494"/>
      <c r="EC34" s="2494"/>
      <c r="ED34" s="2494"/>
      <c r="EE34" s="2494"/>
      <c r="EF34" s="2494"/>
      <c r="EG34" s="2494"/>
      <c r="EH34" s="2494"/>
      <c r="EI34" s="2494"/>
      <c r="EJ34" s="2494"/>
      <c r="EK34" s="2494"/>
      <c r="EL34" s="2494"/>
      <c r="EM34" s="2495"/>
    </row>
    <row r="35" spans="2:144" s="286" customFormat="1" ht="21" customHeight="1" thickBot="1">
      <c r="B35" s="282" t="s">
        <v>1009</v>
      </c>
      <c r="C35" s="2403">
        <v>58</v>
      </c>
      <c r="D35" s="2404"/>
      <c r="E35" s="2404"/>
      <c r="F35" s="2404"/>
      <c r="G35" s="2404"/>
      <c r="H35" s="2405"/>
      <c r="I35" s="2339">
        <v>514906</v>
      </c>
      <c r="J35" s="2340"/>
      <c r="K35" s="2340"/>
      <c r="L35" s="2340"/>
      <c r="M35" s="2340"/>
      <c r="N35" s="2340"/>
      <c r="O35" s="2340"/>
      <c r="P35" s="2340"/>
      <c r="Q35" s="2340"/>
      <c r="R35" s="2341"/>
      <c r="S35" s="2391">
        <v>0</v>
      </c>
      <c r="T35" s="2391"/>
      <c r="U35" s="2391"/>
      <c r="V35" s="2391"/>
      <c r="W35" s="2391"/>
      <c r="X35" s="2391"/>
      <c r="Y35" s="2391"/>
      <c r="Z35" s="2391">
        <v>0</v>
      </c>
      <c r="AA35" s="2391"/>
      <c r="AB35" s="2391"/>
      <c r="AC35" s="2391"/>
      <c r="AD35" s="2391"/>
      <c r="AE35" s="2391"/>
      <c r="AF35" s="2391"/>
      <c r="AG35" s="2391"/>
      <c r="AH35" s="2391"/>
      <c r="AI35" s="2391"/>
      <c r="AJ35" s="2391"/>
      <c r="AK35" s="2339"/>
      <c r="AL35" s="2422">
        <v>0</v>
      </c>
      <c r="AM35" s="2404"/>
      <c r="AN35" s="2404"/>
      <c r="AO35" s="2404"/>
      <c r="AP35" s="2404"/>
      <c r="AQ35" s="2405"/>
      <c r="AR35" s="2339">
        <v>0</v>
      </c>
      <c r="AS35" s="2340"/>
      <c r="AT35" s="2340"/>
      <c r="AU35" s="2340"/>
      <c r="AV35" s="2340"/>
      <c r="AW35" s="2340"/>
      <c r="AX35" s="2340"/>
      <c r="AY35" s="2340"/>
      <c r="AZ35" s="2340"/>
      <c r="BA35" s="2341"/>
      <c r="BB35" s="2391">
        <v>0</v>
      </c>
      <c r="BC35" s="2391"/>
      <c r="BD35" s="2391"/>
      <c r="BE35" s="2391"/>
      <c r="BF35" s="2391"/>
      <c r="BG35" s="2391"/>
      <c r="BH35" s="2391"/>
      <c r="BI35" s="2391">
        <v>0</v>
      </c>
      <c r="BJ35" s="2391"/>
      <c r="BK35" s="2391"/>
      <c r="BL35" s="2391"/>
      <c r="BM35" s="2391"/>
      <c r="BN35" s="2391"/>
      <c r="BO35" s="2391"/>
      <c r="BP35" s="2391"/>
      <c r="BQ35" s="2391"/>
      <c r="BR35" s="2391"/>
      <c r="BS35" s="2391"/>
      <c r="BT35" s="2393"/>
      <c r="BU35" s="1510"/>
      <c r="BV35" s="2452">
        <v>58</v>
      </c>
      <c r="BW35" s="2453"/>
      <c r="BX35" s="2453"/>
      <c r="BY35" s="2453"/>
      <c r="BZ35" s="2453"/>
      <c r="CA35" s="2453"/>
      <c r="CB35" s="2454"/>
      <c r="CC35" s="2457">
        <v>514906</v>
      </c>
      <c r="CD35" s="2453"/>
      <c r="CE35" s="2453"/>
      <c r="CF35" s="2453"/>
      <c r="CG35" s="2453"/>
      <c r="CH35" s="2453"/>
      <c r="CI35" s="2453"/>
      <c r="CJ35" s="2453"/>
      <c r="CK35" s="2453"/>
      <c r="CL35" s="2453"/>
      <c r="CM35" s="2453"/>
      <c r="CN35" s="2454"/>
      <c r="CO35" s="2456">
        <v>0</v>
      </c>
      <c r="CP35" s="2450"/>
      <c r="CQ35" s="2450"/>
      <c r="CR35" s="2450"/>
      <c r="CS35" s="2450"/>
      <c r="CT35" s="2451"/>
      <c r="CU35" s="2461">
        <v>0</v>
      </c>
      <c r="CV35" s="2460"/>
      <c r="CW35" s="2460"/>
      <c r="CX35" s="2460"/>
      <c r="CY35" s="2460"/>
      <c r="CZ35" s="2460"/>
      <c r="DA35" s="2460"/>
      <c r="DB35" s="2451"/>
      <c r="DC35" s="2461">
        <v>0</v>
      </c>
      <c r="DD35" s="2460"/>
      <c r="DE35" s="2460"/>
      <c r="DF35" s="2460"/>
      <c r="DG35" s="2460"/>
      <c r="DH35" s="2451"/>
      <c r="DI35" s="2461">
        <v>0</v>
      </c>
      <c r="DJ35" s="2460"/>
      <c r="DK35" s="2460"/>
      <c r="DL35" s="2460"/>
      <c r="DM35" s="2460"/>
      <c r="DN35" s="2460"/>
      <c r="DO35" s="2460"/>
      <c r="DP35" s="2451"/>
      <c r="DQ35" s="2496">
        <v>346</v>
      </c>
      <c r="DR35" s="2497"/>
      <c r="DS35" s="2497"/>
      <c r="DT35" s="2497"/>
      <c r="DU35" s="2497"/>
      <c r="DV35" s="2497"/>
      <c r="DW35" s="2497"/>
      <c r="DX35" s="2497"/>
      <c r="DY35" s="2497"/>
      <c r="DZ35" s="2503"/>
      <c r="EA35" s="2496">
        <v>18096440</v>
      </c>
      <c r="EB35" s="2497"/>
      <c r="EC35" s="2497"/>
      <c r="ED35" s="2497"/>
      <c r="EE35" s="2497"/>
      <c r="EF35" s="2497"/>
      <c r="EG35" s="2497"/>
      <c r="EH35" s="2497"/>
      <c r="EI35" s="2497"/>
      <c r="EJ35" s="2497"/>
      <c r="EK35" s="2497"/>
      <c r="EL35" s="2497"/>
      <c r="EM35" s="2498"/>
    </row>
    <row r="36" spans="2:144" s="286" customFormat="1" ht="15" customHeight="1">
      <c r="B36" s="2507"/>
      <c r="C36" s="2331"/>
      <c r="D36" s="2331"/>
      <c r="E36" s="2331"/>
      <c r="F36" s="2331"/>
      <c r="G36" s="2331"/>
      <c r="H36" s="2331"/>
      <c r="I36" s="2331"/>
      <c r="J36" s="2331"/>
      <c r="K36" s="2331"/>
      <c r="L36" s="2331"/>
      <c r="M36" s="2331"/>
      <c r="N36" s="2331"/>
      <c r="O36" s="2331"/>
      <c r="P36" s="2331"/>
      <c r="Q36" s="2331"/>
      <c r="R36" s="2331"/>
      <c r="S36" s="2331"/>
      <c r="T36" s="2331"/>
      <c r="U36" s="2331"/>
      <c r="V36" s="2331"/>
      <c r="W36" s="2331"/>
      <c r="X36" s="2331"/>
      <c r="Y36" s="2331"/>
      <c r="Z36" s="2331"/>
      <c r="AA36" s="2331"/>
      <c r="AB36" s="2331"/>
      <c r="AC36" s="2331"/>
      <c r="AD36" s="2331"/>
      <c r="AE36" s="2331"/>
      <c r="AF36" s="2331"/>
      <c r="AG36" s="2331"/>
      <c r="AH36" s="2331"/>
      <c r="AI36" s="2331"/>
      <c r="AJ36" s="2331"/>
      <c r="AK36" s="2331"/>
      <c r="AL36" s="2331"/>
      <c r="AM36" s="2331"/>
      <c r="AN36" s="2331"/>
      <c r="AO36" s="2331"/>
      <c r="AP36" s="2331"/>
      <c r="AQ36" s="2331"/>
      <c r="AR36" s="2331"/>
      <c r="AS36" s="2331"/>
      <c r="AT36" s="2331"/>
      <c r="AU36" s="2331"/>
      <c r="AV36" s="2331"/>
      <c r="AW36" s="2331"/>
      <c r="AX36" s="2331"/>
      <c r="AY36" s="2331"/>
      <c r="AZ36" s="2331"/>
      <c r="BA36" s="2331"/>
      <c r="BB36" s="2331"/>
      <c r="BC36" s="2331"/>
      <c r="BD36" s="2331"/>
      <c r="BE36" s="2331"/>
      <c r="BF36" s="2331"/>
      <c r="BG36" s="2331"/>
      <c r="BH36" s="2331"/>
      <c r="BI36" s="2331"/>
      <c r="BJ36" s="2331"/>
      <c r="BK36" s="2331"/>
      <c r="BL36" s="2331"/>
      <c r="BM36" s="2331"/>
      <c r="BN36" s="2331"/>
      <c r="BO36" s="2331"/>
      <c r="BP36" s="2331"/>
      <c r="BQ36" s="2331"/>
      <c r="BR36" s="2331"/>
      <c r="BS36" s="2331"/>
      <c r="BT36" s="2331"/>
      <c r="BV36" s="2325"/>
      <c r="BW36" s="2326"/>
      <c r="BX36" s="2326"/>
      <c r="BY36" s="2326"/>
      <c r="BZ36" s="2326"/>
      <c r="CA36" s="2326"/>
      <c r="CB36" s="2326"/>
      <c r="CC36" s="2326"/>
      <c r="CD36" s="2326"/>
      <c r="CE36" s="2326"/>
      <c r="CF36" s="2326"/>
      <c r="CG36" s="2326"/>
      <c r="CH36" s="2326"/>
      <c r="CI36" s="2326"/>
      <c r="CJ36" s="2326"/>
      <c r="CK36" s="2326"/>
      <c r="CL36" s="2326"/>
      <c r="CM36" s="2326"/>
      <c r="CN36" s="2326"/>
      <c r="CO36" s="2326"/>
      <c r="CP36" s="2326"/>
      <c r="CQ36" s="2326"/>
      <c r="CR36" s="2326"/>
      <c r="CS36" s="2326"/>
      <c r="CT36" s="2326"/>
      <c r="CU36" s="2326"/>
      <c r="CV36" s="2326"/>
      <c r="CW36" s="2326"/>
      <c r="CX36" s="2326"/>
      <c r="CY36" s="2326"/>
      <c r="CZ36" s="2326"/>
      <c r="DA36" s="2326"/>
      <c r="DB36" s="2326"/>
      <c r="DC36" s="2326"/>
      <c r="DD36" s="2326"/>
      <c r="DE36" s="2326"/>
      <c r="DF36" s="2326"/>
      <c r="DG36" s="2326"/>
      <c r="DH36" s="2326"/>
      <c r="DI36" s="2326"/>
      <c r="DJ36" s="2326"/>
      <c r="DK36" s="2326"/>
      <c r="DL36" s="2326"/>
      <c r="DM36" s="2326"/>
      <c r="DN36" s="2326"/>
      <c r="DO36" s="2326"/>
      <c r="DP36" s="2326"/>
      <c r="DQ36" s="2326"/>
      <c r="DR36" s="2326"/>
      <c r="DS36" s="2326"/>
      <c r="DT36" s="2326"/>
      <c r="DU36" s="2326"/>
      <c r="DV36" s="2326"/>
      <c r="DW36" s="2326"/>
      <c r="DX36" s="2326"/>
      <c r="DY36" s="2326"/>
      <c r="DZ36" s="2326"/>
      <c r="EA36" s="2326"/>
      <c r="EB36" s="2326"/>
      <c r="EC36" s="2326"/>
      <c r="ED36" s="2326"/>
      <c r="EE36" s="2326"/>
      <c r="EF36" s="2326"/>
      <c r="EG36" s="2326"/>
      <c r="EH36" s="2326"/>
      <c r="EI36" s="2326"/>
      <c r="EJ36" s="2326"/>
      <c r="EK36" s="2326"/>
      <c r="EL36" s="2326"/>
      <c r="EM36" s="2326"/>
    </row>
    <row r="37" spans="2:144" s="286" customFormat="1" ht="15" customHeight="1">
      <c r="B37" s="2331"/>
      <c r="C37" s="2331"/>
      <c r="D37" s="2331"/>
      <c r="E37" s="2331"/>
      <c r="F37" s="2331"/>
      <c r="G37" s="2331"/>
      <c r="H37" s="2331"/>
      <c r="I37" s="2331"/>
      <c r="J37" s="2331"/>
      <c r="K37" s="2331"/>
      <c r="L37" s="2331"/>
      <c r="M37" s="2331"/>
      <c r="N37" s="2331"/>
      <c r="O37" s="2331"/>
      <c r="P37" s="2331"/>
      <c r="Q37" s="2331"/>
      <c r="R37" s="2331"/>
      <c r="S37" s="2331"/>
      <c r="T37" s="2331"/>
      <c r="U37" s="2331"/>
      <c r="V37" s="2331"/>
      <c r="W37" s="2331"/>
      <c r="X37" s="2331"/>
      <c r="Y37" s="2331"/>
      <c r="Z37" s="2331"/>
      <c r="AA37" s="2331"/>
      <c r="AB37" s="2331"/>
      <c r="AC37" s="2331"/>
      <c r="AD37" s="2331"/>
      <c r="AE37" s="2331"/>
      <c r="AF37" s="2331"/>
      <c r="AG37" s="2331"/>
      <c r="AH37" s="2331"/>
      <c r="AI37" s="2331"/>
      <c r="AJ37" s="2331"/>
      <c r="AK37" s="2331"/>
      <c r="AL37" s="2331"/>
      <c r="AM37" s="2331"/>
      <c r="AN37" s="2331"/>
      <c r="AO37" s="2331"/>
      <c r="AP37" s="2331"/>
      <c r="AQ37" s="2331"/>
      <c r="AR37" s="2331"/>
      <c r="AS37" s="2331"/>
      <c r="AT37" s="2331"/>
      <c r="AU37" s="2331"/>
      <c r="AV37" s="2331"/>
      <c r="AW37" s="2331"/>
      <c r="AX37" s="2331"/>
      <c r="AY37" s="2331"/>
      <c r="AZ37" s="2331"/>
      <c r="BA37" s="2331"/>
      <c r="BB37" s="2331"/>
      <c r="BC37" s="2331"/>
      <c r="BD37" s="2331"/>
      <c r="BE37" s="2331"/>
      <c r="BF37" s="2331"/>
      <c r="BG37" s="2331"/>
      <c r="BH37" s="2331"/>
      <c r="BI37" s="2331"/>
      <c r="BJ37" s="2331"/>
      <c r="BK37" s="2331"/>
      <c r="BL37" s="2331"/>
      <c r="BM37" s="2331"/>
      <c r="BN37" s="2331"/>
      <c r="BO37" s="2331"/>
      <c r="BP37" s="2331"/>
      <c r="BQ37" s="2331"/>
      <c r="BR37" s="2331"/>
      <c r="BS37" s="2331"/>
      <c r="BT37" s="2331"/>
      <c r="BV37" s="2331"/>
      <c r="BW37" s="2331"/>
      <c r="BX37" s="2331"/>
      <c r="BY37" s="2331"/>
      <c r="BZ37" s="2331"/>
      <c r="CA37" s="2331"/>
      <c r="CB37" s="2331"/>
      <c r="CC37" s="2331"/>
      <c r="CD37" s="2331"/>
      <c r="CE37" s="2331"/>
      <c r="CF37" s="2331"/>
      <c r="CG37" s="2331"/>
      <c r="CH37" s="2331"/>
      <c r="CI37" s="2331"/>
      <c r="CJ37" s="2331"/>
      <c r="CK37" s="2331"/>
      <c r="CL37" s="2331"/>
      <c r="CM37" s="2331"/>
      <c r="CN37" s="2331"/>
      <c r="CO37" s="2331"/>
      <c r="CP37" s="2331"/>
      <c r="CQ37" s="2331"/>
      <c r="CR37" s="2331"/>
      <c r="CS37" s="2331"/>
      <c r="CT37" s="2331"/>
      <c r="CU37" s="2331"/>
      <c r="CV37" s="2331"/>
      <c r="CW37" s="2331"/>
      <c r="CX37" s="2331"/>
      <c r="CY37" s="2331"/>
      <c r="CZ37" s="2331"/>
      <c r="DA37" s="2331"/>
      <c r="DB37" s="2331"/>
      <c r="DC37" s="2331"/>
      <c r="DD37" s="2331"/>
      <c r="DE37" s="2331"/>
      <c r="DF37" s="2331"/>
      <c r="DG37" s="2331"/>
      <c r="DH37" s="2331"/>
      <c r="DI37" s="2331"/>
      <c r="DJ37" s="2331"/>
      <c r="DK37" s="2331"/>
      <c r="DL37" s="2331"/>
      <c r="DM37" s="2331"/>
      <c r="DN37" s="2331"/>
      <c r="DO37" s="2331"/>
      <c r="DP37" s="2331"/>
      <c r="DQ37" s="2331"/>
      <c r="DR37" s="2331"/>
      <c r="DS37" s="2331"/>
      <c r="DT37" s="2331"/>
      <c r="DU37" s="2331"/>
      <c r="DV37" s="2331"/>
      <c r="DW37" s="2331"/>
      <c r="DX37" s="2331"/>
      <c r="DY37" s="2331"/>
      <c r="DZ37" s="2331"/>
      <c r="EA37" s="2331"/>
      <c r="EB37" s="2331"/>
      <c r="EC37" s="2331"/>
      <c r="ED37" s="2331"/>
      <c r="EE37" s="2331"/>
      <c r="EF37" s="2331"/>
      <c r="EG37" s="2331"/>
      <c r="EH37" s="2331"/>
      <c r="EI37" s="2331"/>
      <c r="EJ37" s="2331"/>
      <c r="EK37" s="2331"/>
      <c r="EL37" s="2331"/>
      <c r="EM37" s="2331"/>
    </row>
    <row r="38" spans="2:144" s="286" customFormat="1" ht="15" customHeight="1" thickBot="1">
      <c r="B38" s="2332"/>
      <c r="C38" s="2332"/>
      <c r="D38" s="2332"/>
      <c r="E38" s="2332"/>
      <c r="F38" s="2332"/>
      <c r="G38" s="2332"/>
      <c r="H38" s="2332"/>
      <c r="I38" s="2332"/>
      <c r="J38" s="2332"/>
      <c r="K38" s="2332"/>
      <c r="L38" s="2332"/>
      <c r="M38" s="2332"/>
      <c r="N38" s="2332"/>
      <c r="O38" s="2332"/>
      <c r="P38" s="2332"/>
      <c r="Q38" s="2332"/>
      <c r="R38" s="2332"/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  <c r="AG38" s="2332"/>
      <c r="AH38" s="2332"/>
      <c r="AI38" s="2332"/>
      <c r="AJ38" s="2332"/>
      <c r="AK38" s="2332"/>
      <c r="AL38" s="2332"/>
      <c r="AM38" s="2332"/>
      <c r="AN38" s="2332"/>
      <c r="AO38" s="2332"/>
      <c r="AP38" s="2332"/>
      <c r="AQ38" s="2332"/>
      <c r="AR38" s="2332"/>
      <c r="AS38" s="2332"/>
      <c r="AT38" s="2332"/>
      <c r="AU38" s="2332"/>
      <c r="AV38" s="2332"/>
      <c r="AW38" s="2332"/>
      <c r="AX38" s="2332"/>
      <c r="AY38" s="2332"/>
      <c r="AZ38" s="2332"/>
      <c r="BA38" s="2332"/>
      <c r="BB38" s="2332"/>
      <c r="BC38" s="2332"/>
      <c r="BD38" s="2332"/>
      <c r="BE38" s="2332"/>
      <c r="BF38" s="2332"/>
      <c r="BG38" s="2332"/>
      <c r="BH38" s="2332"/>
      <c r="BI38" s="2332"/>
      <c r="BJ38" s="2332"/>
      <c r="BK38" s="2332"/>
      <c r="BL38" s="2332"/>
      <c r="BM38" s="2332"/>
      <c r="BN38" s="2332"/>
      <c r="BO38" s="2332"/>
      <c r="BP38" s="2332"/>
      <c r="BQ38" s="2332"/>
      <c r="BR38" s="2332"/>
      <c r="BS38" s="2332"/>
      <c r="BT38" s="2332"/>
      <c r="BU38" s="294"/>
      <c r="BV38" s="2332"/>
      <c r="BW38" s="2332"/>
      <c r="BX38" s="2332"/>
      <c r="BY38" s="2332"/>
      <c r="BZ38" s="2332"/>
      <c r="CA38" s="2332"/>
      <c r="CB38" s="2332"/>
      <c r="CC38" s="2332"/>
      <c r="CD38" s="2332"/>
      <c r="CE38" s="2332"/>
      <c r="CF38" s="2332"/>
      <c r="CG38" s="2332"/>
      <c r="CH38" s="2332"/>
      <c r="CI38" s="2332"/>
      <c r="CJ38" s="2332"/>
      <c r="CK38" s="2332"/>
      <c r="CL38" s="2332"/>
      <c r="CM38" s="2332"/>
      <c r="CN38" s="2332"/>
      <c r="CO38" s="2332"/>
      <c r="CP38" s="2332"/>
      <c r="CQ38" s="2332"/>
      <c r="CR38" s="2332"/>
      <c r="CS38" s="2332"/>
      <c r="CT38" s="2332"/>
      <c r="CU38" s="2332"/>
      <c r="CV38" s="2332"/>
      <c r="CW38" s="2332"/>
      <c r="CX38" s="2332"/>
      <c r="CY38" s="2332"/>
      <c r="CZ38" s="2332"/>
      <c r="DA38" s="2332"/>
      <c r="DB38" s="2332"/>
      <c r="DC38" s="2332"/>
      <c r="DD38" s="2332"/>
      <c r="DE38" s="2332"/>
      <c r="DF38" s="2332"/>
      <c r="DG38" s="2332"/>
      <c r="DH38" s="2332"/>
      <c r="DI38" s="2332"/>
      <c r="DJ38" s="2332"/>
      <c r="DK38" s="2332"/>
      <c r="DL38" s="2332"/>
      <c r="DM38" s="2332"/>
      <c r="DN38" s="2332"/>
      <c r="DO38" s="2332"/>
      <c r="DP38" s="2332"/>
      <c r="DQ38" s="2332"/>
      <c r="DR38" s="2332"/>
      <c r="DS38" s="2332"/>
      <c r="DT38" s="2332"/>
      <c r="DU38" s="2332"/>
      <c r="DV38" s="2332"/>
      <c r="DW38" s="2332"/>
      <c r="DX38" s="2332"/>
      <c r="DY38" s="2332"/>
      <c r="DZ38" s="2332"/>
      <c r="EA38" s="2332"/>
      <c r="EB38" s="2332"/>
      <c r="EC38" s="2332"/>
      <c r="ED38" s="2332"/>
      <c r="EE38" s="2332"/>
      <c r="EF38" s="2332"/>
      <c r="EG38" s="2332"/>
      <c r="EH38" s="2332"/>
      <c r="EI38" s="2332"/>
      <c r="EJ38" s="2332"/>
      <c r="EK38" s="2332"/>
      <c r="EL38" s="2332"/>
      <c r="EM38" s="2332"/>
      <c r="EN38" s="294"/>
    </row>
    <row r="39" spans="2:144" s="286" customFormat="1" ht="21" customHeight="1">
      <c r="B39" s="2343" t="s">
        <v>714</v>
      </c>
      <c r="C39" s="2383" t="s">
        <v>736</v>
      </c>
      <c r="D39" s="2384"/>
      <c r="E39" s="2384"/>
      <c r="F39" s="2384"/>
      <c r="G39" s="2384"/>
      <c r="H39" s="2384"/>
      <c r="I39" s="2384"/>
      <c r="J39" s="2384"/>
      <c r="K39" s="2384"/>
      <c r="L39" s="2384"/>
      <c r="M39" s="2384"/>
      <c r="N39" s="2384"/>
      <c r="O39" s="2384"/>
      <c r="P39" s="2384"/>
      <c r="Q39" s="2384"/>
      <c r="R39" s="2384"/>
      <c r="S39" s="2384"/>
      <c r="T39" s="2384"/>
      <c r="U39" s="2384"/>
      <c r="V39" s="2384"/>
      <c r="W39" s="2384"/>
      <c r="X39" s="2384"/>
      <c r="Y39" s="2384"/>
      <c r="Z39" s="2384"/>
      <c r="AA39" s="2384"/>
      <c r="AB39" s="2384"/>
      <c r="AC39" s="2384"/>
      <c r="AD39" s="2384"/>
      <c r="AE39" s="2384"/>
      <c r="AF39" s="2384"/>
      <c r="AG39" s="2384"/>
      <c r="AH39" s="2384"/>
      <c r="AI39" s="2384"/>
      <c r="AJ39" s="2384"/>
      <c r="AK39" s="2384"/>
      <c r="AL39" s="2384"/>
      <c r="AM39" s="2384"/>
      <c r="AN39" s="2384"/>
      <c r="AO39" s="2384"/>
      <c r="AP39" s="2384"/>
      <c r="AQ39" s="2384"/>
      <c r="AR39" s="2384"/>
      <c r="AS39" s="2384"/>
      <c r="AT39" s="2384"/>
      <c r="AU39" s="2384"/>
      <c r="AV39" s="2384"/>
      <c r="AW39" s="2384"/>
      <c r="AX39" s="2384"/>
      <c r="AY39" s="2384"/>
      <c r="AZ39" s="2384"/>
      <c r="BA39" s="2384"/>
      <c r="BB39" s="2384"/>
      <c r="BC39" s="2384"/>
      <c r="BD39" s="2384"/>
      <c r="BE39" s="2384"/>
      <c r="BF39" s="2384"/>
      <c r="BG39" s="2384"/>
      <c r="BH39" s="2384"/>
      <c r="BI39" s="2384"/>
      <c r="BJ39" s="2384"/>
      <c r="BK39" s="2384"/>
      <c r="BL39" s="2384"/>
      <c r="BM39" s="2384"/>
      <c r="BN39" s="2384"/>
      <c r="BO39" s="2384"/>
      <c r="BP39" s="2384"/>
      <c r="BQ39" s="2384"/>
      <c r="BR39" s="2384"/>
      <c r="BS39" s="2384"/>
      <c r="BT39" s="2385"/>
      <c r="BU39" s="294"/>
      <c r="BV39" s="2388" t="s">
        <v>737</v>
      </c>
      <c r="BW39" s="2389"/>
      <c r="BX39" s="2389"/>
      <c r="BY39" s="2389"/>
      <c r="BZ39" s="2389"/>
      <c r="CA39" s="2389"/>
      <c r="CB39" s="2389"/>
      <c r="CC39" s="2389"/>
      <c r="CD39" s="2389"/>
      <c r="CE39" s="2389"/>
      <c r="CF39" s="2389"/>
      <c r="CG39" s="2389"/>
      <c r="CH39" s="2389"/>
      <c r="CI39" s="2389"/>
      <c r="CJ39" s="2389"/>
      <c r="CK39" s="2389"/>
      <c r="CL39" s="2389"/>
      <c r="CM39" s="2389"/>
      <c r="CN39" s="2389"/>
      <c r="CO39" s="2389"/>
      <c r="CP39" s="2389"/>
      <c r="CQ39" s="2389"/>
      <c r="CR39" s="2389"/>
      <c r="CS39" s="2389"/>
      <c r="CT39" s="2389"/>
      <c r="CU39" s="2389"/>
      <c r="CV39" s="2389"/>
      <c r="CW39" s="2389"/>
      <c r="CX39" s="2389"/>
      <c r="CY39" s="2389"/>
      <c r="CZ39" s="2389"/>
      <c r="DA39" s="2389"/>
      <c r="DB39" s="2389"/>
      <c r="DC39" s="2389"/>
      <c r="DD39" s="2389"/>
      <c r="DE39" s="2389"/>
      <c r="DF39" s="2389"/>
      <c r="DG39" s="2413" t="s">
        <v>762</v>
      </c>
      <c r="DH39" s="2414"/>
      <c r="DI39" s="2414"/>
      <c r="DJ39" s="2414"/>
      <c r="DK39" s="2414"/>
      <c r="DL39" s="2414"/>
      <c r="DM39" s="2414"/>
      <c r="DN39" s="2414"/>
      <c r="DO39" s="2414"/>
      <c r="DP39" s="2414"/>
      <c r="DQ39" s="2414"/>
      <c r="DR39" s="2414"/>
      <c r="DS39" s="2414"/>
      <c r="DT39" s="2414"/>
      <c r="DU39" s="2414"/>
      <c r="DV39" s="2414"/>
      <c r="DW39" s="2414"/>
      <c r="DX39" s="2414"/>
      <c r="DY39" s="2414"/>
      <c r="DZ39" s="2414"/>
      <c r="EA39" s="2414"/>
      <c r="EB39" s="2414"/>
      <c r="EC39" s="2414"/>
      <c r="ED39" s="2414"/>
      <c r="EE39" s="2414"/>
      <c r="EF39" s="2414"/>
      <c r="EG39" s="2414"/>
      <c r="EH39" s="2414"/>
      <c r="EI39" s="2414"/>
      <c r="EJ39" s="2414"/>
      <c r="EK39" s="2414"/>
      <c r="EL39" s="2414"/>
      <c r="EM39" s="2415"/>
      <c r="EN39" s="294"/>
    </row>
    <row r="40" spans="2:144" s="286" customFormat="1" ht="21" customHeight="1">
      <c r="B40" s="2344"/>
      <c r="C40" s="2505" t="s">
        <v>548</v>
      </c>
      <c r="D40" s="2487"/>
      <c r="E40" s="2487"/>
      <c r="F40" s="2487"/>
      <c r="G40" s="2487"/>
      <c r="H40" s="2487"/>
      <c r="I40" s="2487"/>
      <c r="J40" s="2487"/>
      <c r="K40" s="2487"/>
      <c r="L40" s="2487"/>
      <c r="M40" s="2487"/>
      <c r="N40" s="2487"/>
      <c r="O40" s="2487"/>
      <c r="P40" s="2487"/>
      <c r="Q40" s="2487"/>
      <c r="R40" s="2487"/>
      <c r="S40" s="2487"/>
      <c r="T40" s="2487"/>
      <c r="U40" s="2487"/>
      <c r="V40" s="2487"/>
      <c r="W40" s="2487"/>
      <c r="X40" s="2487"/>
      <c r="Y40" s="2487"/>
      <c r="Z40" s="2492"/>
      <c r="AA40" s="2354" t="s">
        <v>735</v>
      </c>
      <c r="AB40" s="2355"/>
      <c r="AC40" s="2355"/>
      <c r="AD40" s="2355"/>
      <c r="AE40" s="2355"/>
      <c r="AF40" s="2355"/>
      <c r="AG40" s="2355"/>
      <c r="AH40" s="2355"/>
      <c r="AI40" s="2355"/>
      <c r="AJ40" s="2356"/>
      <c r="AK40" s="2355"/>
      <c r="AL40" s="2355"/>
      <c r="AM40" s="2355"/>
      <c r="AN40" s="2355"/>
      <c r="AO40" s="2355"/>
      <c r="AP40" s="2355"/>
      <c r="AQ40" s="2355"/>
      <c r="AR40" s="2355"/>
      <c r="AS40" s="2355"/>
      <c r="AT40" s="2355"/>
      <c r="AU40" s="2355"/>
      <c r="AV40" s="2355"/>
      <c r="AW40" s="2355"/>
      <c r="AX40" s="2357"/>
      <c r="AY40" s="2354" t="s">
        <v>738</v>
      </c>
      <c r="AZ40" s="2394"/>
      <c r="BA40" s="2394"/>
      <c r="BB40" s="2394"/>
      <c r="BC40" s="2394"/>
      <c r="BD40" s="2394"/>
      <c r="BE40" s="2394"/>
      <c r="BF40" s="2394"/>
      <c r="BG40" s="2394"/>
      <c r="BH40" s="2394"/>
      <c r="BI40" s="2394"/>
      <c r="BJ40" s="2394"/>
      <c r="BK40" s="2394"/>
      <c r="BL40" s="2394"/>
      <c r="BM40" s="2394"/>
      <c r="BN40" s="2394"/>
      <c r="BO40" s="2394"/>
      <c r="BP40" s="2394"/>
      <c r="BQ40" s="2394"/>
      <c r="BR40" s="2394"/>
      <c r="BS40" s="2394"/>
      <c r="BT40" s="2395"/>
      <c r="BU40" s="294"/>
      <c r="BV40" s="2439" t="s">
        <v>722</v>
      </c>
      <c r="BW40" s="2440"/>
      <c r="BX40" s="2440"/>
      <c r="BY40" s="2440"/>
      <c r="BZ40" s="2440"/>
      <c r="CA40" s="2440"/>
      <c r="CB40" s="2440"/>
      <c r="CC40" s="2440"/>
      <c r="CD40" s="2440"/>
      <c r="CE40" s="2440"/>
      <c r="CF40" s="2440"/>
      <c r="CG40" s="2440"/>
      <c r="CH40" s="2440"/>
      <c r="CI40" s="2440"/>
      <c r="CJ40" s="2440"/>
      <c r="CK40" s="2440"/>
      <c r="CL40" s="2440"/>
      <c r="CM40" s="2440" t="s">
        <v>739</v>
      </c>
      <c r="CN40" s="2440"/>
      <c r="CO40" s="2440"/>
      <c r="CP40" s="2440"/>
      <c r="CQ40" s="2440"/>
      <c r="CR40" s="2440"/>
      <c r="CS40" s="2440"/>
      <c r="CT40" s="2440"/>
      <c r="CU40" s="2440"/>
      <c r="CV40" s="2440"/>
      <c r="CW40" s="2440"/>
      <c r="CX40" s="2440"/>
      <c r="CY40" s="2440"/>
      <c r="CZ40" s="2440"/>
      <c r="DA40" s="2440"/>
      <c r="DB40" s="2440"/>
      <c r="DC40" s="2440"/>
      <c r="DD40" s="2440"/>
      <c r="DE40" s="2440"/>
      <c r="DF40" s="2440"/>
      <c r="DG40" s="2464" t="s">
        <v>549</v>
      </c>
      <c r="DH40" s="2465"/>
      <c r="DI40" s="2465"/>
      <c r="DJ40" s="2465"/>
      <c r="DK40" s="2465"/>
      <c r="DL40" s="2465"/>
      <c r="DM40" s="2465"/>
      <c r="DN40" s="2465"/>
      <c r="DO40" s="2465"/>
      <c r="DP40" s="2465"/>
      <c r="DQ40" s="2465"/>
      <c r="DR40" s="2465"/>
      <c r="DS40" s="2465"/>
      <c r="DT40" s="2464" t="s">
        <v>550</v>
      </c>
      <c r="DU40" s="2465"/>
      <c r="DV40" s="2465"/>
      <c r="DW40" s="2465"/>
      <c r="DX40" s="2465"/>
      <c r="DY40" s="2465"/>
      <c r="DZ40" s="2465"/>
      <c r="EA40" s="2465"/>
      <c r="EB40" s="2465"/>
      <c r="EC40" s="2465"/>
      <c r="ED40" s="2465"/>
      <c r="EE40" s="2465"/>
      <c r="EF40" s="2465"/>
      <c r="EG40" s="2465"/>
      <c r="EH40" s="2465"/>
      <c r="EI40" s="2465"/>
      <c r="EJ40" s="2465"/>
      <c r="EK40" s="2465"/>
      <c r="EL40" s="2465"/>
      <c r="EM40" s="2466"/>
      <c r="EN40" s="294"/>
    </row>
    <row r="41" spans="2:144" s="286" customFormat="1" ht="21" customHeight="1" thickBot="1">
      <c r="B41" s="2345"/>
      <c r="C41" s="2506"/>
      <c r="D41" s="2490"/>
      <c r="E41" s="2490"/>
      <c r="F41" s="2490"/>
      <c r="G41" s="2490"/>
      <c r="H41" s="2490"/>
      <c r="I41" s="2490"/>
      <c r="J41" s="2490"/>
      <c r="K41" s="2490"/>
      <c r="L41" s="2490"/>
      <c r="M41" s="2490"/>
      <c r="N41" s="2490"/>
      <c r="O41" s="2490"/>
      <c r="P41" s="2490"/>
      <c r="Q41" s="2490"/>
      <c r="R41" s="2490"/>
      <c r="S41" s="2490"/>
      <c r="T41" s="2490"/>
      <c r="U41" s="2490"/>
      <c r="V41" s="2490"/>
      <c r="W41" s="2490"/>
      <c r="X41" s="2490"/>
      <c r="Y41" s="2490"/>
      <c r="Z41" s="2493"/>
      <c r="AA41" s="2358"/>
      <c r="AB41" s="2359"/>
      <c r="AC41" s="2359"/>
      <c r="AD41" s="2359"/>
      <c r="AE41" s="2359"/>
      <c r="AF41" s="2359"/>
      <c r="AG41" s="2359"/>
      <c r="AH41" s="2359"/>
      <c r="AI41" s="2359"/>
      <c r="AJ41" s="2359"/>
      <c r="AK41" s="2359"/>
      <c r="AL41" s="2359"/>
      <c r="AM41" s="2359"/>
      <c r="AN41" s="2359"/>
      <c r="AO41" s="2359"/>
      <c r="AP41" s="2359"/>
      <c r="AQ41" s="2359"/>
      <c r="AR41" s="2359"/>
      <c r="AS41" s="2359"/>
      <c r="AT41" s="2359"/>
      <c r="AU41" s="2359"/>
      <c r="AV41" s="2359"/>
      <c r="AW41" s="2359"/>
      <c r="AX41" s="2360"/>
      <c r="AY41" s="2358"/>
      <c r="AZ41" s="2359"/>
      <c r="BA41" s="2359"/>
      <c r="BB41" s="2359"/>
      <c r="BC41" s="2359"/>
      <c r="BD41" s="2359"/>
      <c r="BE41" s="2359"/>
      <c r="BF41" s="2359"/>
      <c r="BG41" s="2359"/>
      <c r="BH41" s="2359"/>
      <c r="BI41" s="2359"/>
      <c r="BJ41" s="2359"/>
      <c r="BK41" s="2359"/>
      <c r="BL41" s="2359"/>
      <c r="BM41" s="2359"/>
      <c r="BN41" s="2359"/>
      <c r="BO41" s="2359"/>
      <c r="BP41" s="2359"/>
      <c r="BQ41" s="2359"/>
      <c r="BR41" s="2359"/>
      <c r="BS41" s="2359"/>
      <c r="BT41" s="2396"/>
      <c r="BV41" s="2437"/>
      <c r="BW41" s="2375"/>
      <c r="BX41" s="2375"/>
      <c r="BY41" s="2375"/>
      <c r="BZ41" s="2375"/>
      <c r="CA41" s="2375"/>
      <c r="CB41" s="2375"/>
      <c r="CC41" s="2375"/>
      <c r="CD41" s="2375"/>
      <c r="CE41" s="2375"/>
      <c r="CF41" s="2375"/>
      <c r="CG41" s="2375"/>
      <c r="CH41" s="2375"/>
      <c r="CI41" s="2375"/>
      <c r="CJ41" s="2375"/>
      <c r="CK41" s="2375"/>
      <c r="CL41" s="2375"/>
      <c r="CM41" s="2375"/>
      <c r="CN41" s="2375"/>
      <c r="CO41" s="2375"/>
      <c r="CP41" s="2375"/>
      <c r="CQ41" s="2375"/>
      <c r="CR41" s="2375"/>
      <c r="CS41" s="2375"/>
      <c r="CT41" s="2375"/>
      <c r="CU41" s="2375"/>
      <c r="CV41" s="2375"/>
      <c r="CW41" s="2375"/>
      <c r="CX41" s="2375"/>
      <c r="CY41" s="2375"/>
      <c r="CZ41" s="2375"/>
      <c r="DA41" s="2375"/>
      <c r="DB41" s="2375"/>
      <c r="DC41" s="2375"/>
      <c r="DD41" s="2375"/>
      <c r="DE41" s="2375"/>
      <c r="DF41" s="2375"/>
      <c r="DG41" s="2467"/>
      <c r="DH41" s="2467"/>
      <c r="DI41" s="2467"/>
      <c r="DJ41" s="2467"/>
      <c r="DK41" s="2467"/>
      <c r="DL41" s="2467"/>
      <c r="DM41" s="2467"/>
      <c r="DN41" s="2467"/>
      <c r="DO41" s="2467"/>
      <c r="DP41" s="2467"/>
      <c r="DQ41" s="2467"/>
      <c r="DR41" s="2467"/>
      <c r="DS41" s="2467"/>
      <c r="DT41" s="2467"/>
      <c r="DU41" s="2467"/>
      <c r="DV41" s="2467"/>
      <c r="DW41" s="2467"/>
      <c r="DX41" s="2467"/>
      <c r="DY41" s="2467"/>
      <c r="DZ41" s="2467"/>
      <c r="EA41" s="2467"/>
      <c r="EB41" s="2467"/>
      <c r="EC41" s="2467"/>
      <c r="ED41" s="2467"/>
      <c r="EE41" s="2467"/>
      <c r="EF41" s="2467"/>
      <c r="EG41" s="2467"/>
      <c r="EH41" s="2467"/>
      <c r="EI41" s="2467"/>
      <c r="EJ41" s="2467"/>
      <c r="EK41" s="2467"/>
      <c r="EL41" s="2467"/>
      <c r="EM41" s="2468"/>
    </row>
    <row r="42" spans="2:144" s="286" customFormat="1" ht="21" customHeight="1">
      <c r="B42" s="292"/>
      <c r="C42" s="2516"/>
      <c r="D42" s="2517"/>
      <c r="E42" s="2517"/>
      <c r="F42" s="2517"/>
      <c r="G42" s="2517"/>
      <c r="H42" s="2517"/>
      <c r="I42" s="2517"/>
      <c r="J42" s="2517"/>
      <c r="K42" s="2517"/>
      <c r="L42" s="2517"/>
      <c r="M42" s="2517"/>
      <c r="N42" s="2517"/>
      <c r="O42" s="2517"/>
      <c r="P42" s="2517"/>
      <c r="Q42" s="2517"/>
      <c r="R42" s="2517"/>
      <c r="S42" s="2517"/>
      <c r="T42" s="2517"/>
      <c r="U42" s="2517"/>
      <c r="V42" s="2517"/>
      <c r="W42" s="2517"/>
      <c r="X42" s="2517"/>
      <c r="Y42" s="2517"/>
      <c r="Z42" s="2518"/>
      <c r="AA42" s="2519"/>
      <c r="AB42" s="2521"/>
      <c r="AC42" s="2521"/>
      <c r="AD42" s="2521"/>
      <c r="AE42" s="2521"/>
      <c r="AF42" s="2521"/>
      <c r="AG42" s="2521"/>
      <c r="AH42" s="2521"/>
      <c r="AI42" s="2521"/>
      <c r="AJ42" s="2521"/>
      <c r="AK42" s="2521"/>
      <c r="AL42" s="2521"/>
      <c r="AM42" s="2521"/>
      <c r="AN42" s="2521"/>
      <c r="AO42" s="2521"/>
      <c r="AP42" s="2521"/>
      <c r="AQ42" s="2521"/>
      <c r="AR42" s="2521"/>
      <c r="AS42" s="2521"/>
      <c r="AT42" s="2521"/>
      <c r="AU42" s="2521"/>
      <c r="AV42" s="2521"/>
      <c r="AW42" s="2521"/>
      <c r="AX42" s="2522"/>
      <c r="AY42" s="2519"/>
      <c r="AZ42" s="2517"/>
      <c r="BA42" s="2517"/>
      <c r="BB42" s="2517"/>
      <c r="BC42" s="2517"/>
      <c r="BD42" s="2517"/>
      <c r="BE42" s="2517"/>
      <c r="BF42" s="2517"/>
      <c r="BG42" s="2517"/>
      <c r="BH42" s="2517"/>
      <c r="BI42" s="2517"/>
      <c r="BJ42" s="2517"/>
      <c r="BK42" s="2517"/>
      <c r="BL42" s="2517"/>
      <c r="BM42" s="2517"/>
      <c r="BN42" s="2517"/>
      <c r="BO42" s="2517"/>
      <c r="BP42" s="2517"/>
      <c r="BQ42" s="2517"/>
      <c r="BR42" s="2517"/>
      <c r="BS42" s="2517"/>
      <c r="BT42" s="2520"/>
      <c r="BU42" s="604"/>
      <c r="BV42" s="2514"/>
      <c r="BW42" s="2515"/>
      <c r="BX42" s="2515"/>
      <c r="BY42" s="2515"/>
      <c r="BZ42" s="2515"/>
      <c r="CA42" s="2515"/>
      <c r="CB42" s="2515"/>
      <c r="CC42" s="2515"/>
      <c r="CD42" s="2515"/>
      <c r="CE42" s="2515"/>
      <c r="CF42" s="2515"/>
      <c r="CG42" s="2515"/>
      <c r="CH42" s="2515"/>
      <c r="CI42" s="2515"/>
      <c r="CJ42" s="2515"/>
      <c r="CK42" s="2515"/>
      <c r="CL42" s="2515"/>
      <c r="CM42" s="2515"/>
      <c r="CN42" s="2515"/>
      <c r="CO42" s="2515"/>
      <c r="CP42" s="2515"/>
      <c r="CQ42" s="2515"/>
      <c r="CR42" s="2515"/>
      <c r="CS42" s="2515"/>
      <c r="CT42" s="2515"/>
      <c r="CU42" s="2515"/>
      <c r="CV42" s="2515"/>
      <c r="CW42" s="2515"/>
      <c r="CX42" s="2515"/>
      <c r="CY42" s="2515"/>
      <c r="CZ42" s="2515"/>
      <c r="DA42" s="2515"/>
      <c r="DB42" s="2515"/>
      <c r="DC42" s="2515"/>
      <c r="DD42" s="2515"/>
      <c r="DE42" s="2515"/>
      <c r="DF42" s="2515"/>
      <c r="DG42" s="2510"/>
      <c r="DH42" s="2510"/>
      <c r="DI42" s="2510"/>
      <c r="DJ42" s="2510"/>
      <c r="DK42" s="2510"/>
      <c r="DL42" s="2510"/>
      <c r="DM42" s="2510"/>
      <c r="DN42" s="2510"/>
      <c r="DO42" s="2510"/>
      <c r="DP42" s="2510"/>
      <c r="DQ42" s="2510"/>
      <c r="DR42" s="2510"/>
      <c r="DS42" s="2510"/>
      <c r="DT42" s="2510"/>
      <c r="DU42" s="2510"/>
      <c r="DV42" s="2510"/>
      <c r="DW42" s="2510"/>
      <c r="DX42" s="2510"/>
      <c r="DY42" s="2510"/>
      <c r="DZ42" s="2510"/>
      <c r="EA42" s="2510"/>
      <c r="EB42" s="2510"/>
      <c r="EC42" s="2510"/>
      <c r="ED42" s="2510"/>
      <c r="EE42" s="2510"/>
      <c r="EF42" s="2510"/>
      <c r="EG42" s="2510"/>
      <c r="EH42" s="2510"/>
      <c r="EI42" s="2510"/>
      <c r="EJ42" s="2510"/>
      <c r="EK42" s="2510"/>
      <c r="EL42" s="2510"/>
      <c r="EM42" s="2511"/>
    </row>
    <row r="43" spans="2:144" s="286" customFormat="1" ht="21" customHeight="1">
      <c r="B43" s="281" t="s">
        <v>1002</v>
      </c>
      <c r="C43" s="2342">
        <v>10693821547</v>
      </c>
      <c r="D43" s="2337"/>
      <c r="E43" s="2337"/>
      <c r="F43" s="2337"/>
      <c r="G43" s="2337"/>
      <c r="H43" s="2337"/>
      <c r="I43" s="2337"/>
      <c r="J43" s="2337"/>
      <c r="K43" s="2337"/>
      <c r="L43" s="2337"/>
      <c r="M43" s="2337"/>
      <c r="N43" s="2337"/>
      <c r="O43" s="2337"/>
      <c r="P43" s="2337"/>
      <c r="Q43" s="2337"/>
      <c r="R43" s="2337"/>
      <c r="S43" s="2337"/>
      <c r="T43" s="2337"/>
      <c r="U43" s="2337"/>
      <c r="V43" s="2337"/>
      <c r="W43" s="2337"/>
      <c r="X43" s="2337"/>
      <c r="Y43" s="2337"/>
      <c r="Z43" s="2338"/>
      <c r="AA43" s="2336">
        <v>4236201967</v>
      </c>
      <c r="AB43" s="2420"/>
      <c r="AC43" s="2420"/>
      <c r="AD43" s="2420"/>
      <c r="AE43" s="2420"/>
      <c r="AF43" s="2420"/>
      <c r="AG43" s="2420"/>
      <c r="AH43" s="2420"/>
      <c r="AI43" s="2420"/>
      <c r="AJ43" s="2420"/>
      <c r="AK43" s="2420"/>
      <c r="AL43" s="2420"/>
      <c r="AM43" s="2420"/>
      <c r="AN43" s="2420"/>
      <c r="AO43" s="2420"/>
      <c r="AP43" s="2420"/>
      <c r="AQ43" s="2420"/>
      <c r="AR43" s="2420"/>
      <c r="AS43" s="2420"/>
      <c r="AT43" s="2420"/>
      <c r="AU43" s="2420"/>
      <c r="AV43" s="2420"/>
      <c r="AW43" s="2420"/>
      <c r="AX43" s="2421"/>
      <c r="AY43" s="2336">
        <v>420472121</v>
      </c>
      <c r="AZ43" s="2337"/>
      <c r="BA43" s="2337"/>
      <c r="BB43" s="2337"/>
      <c r="BC43" s="2337"/>
      <c r="BD43" s="2337"/>
      <c r="BE43" s="2337"/>
      <c r="BF43" s="2337"/>
      <c r="BG43" s="2337"/>
      <c r="BH43" s="2337"/>
      <c r="BI43" s="2337"/>
      <c r="BJ43" s="2337"/>
      <c r="BK43" s="2337"/>
      <c r="BL43" s="2337"/>
      <c r="BM43" s="2337"/>
      <c r="BN43" s="2337"/>
      <c r="BO43" s="2337"/>
      <c r="BP43" s="2337"/>
      <c r="BQ43" s="2337"/>
      <c r="BR43" s="2337"/>
      <c r="BS43" s="2337"/>
      <c r="BT43" s="2419"/>
      <c r="BU43" s="1510"/>
      <c r="BV43" s="2442">
        <v>21145</v>
      </c>
      <c r="BW43" s="2351"/>
      <c r="BX43" s="2351"/>
      <c r="BY43" s="2351"/>
      <c r="BZ43" s="2351"/>
      <c r="CA43" s="2351"/>
      <c r="CB43" s="2351"/>
      <c r="CC43" s="2351"/>
      <c r="CD43" s="2351"/>
      <c r="CE43" s="2351"/>
      <c r="CF43" s="2351"/>
      <c r="CG43" s="2351"/>
      <c r="CH43" s="2351"/>
      <c r="CI43" s="2351"/>
      <c r="CJ43" s="2351"/>
      <c r="CK43" s="2351"/>
      <c r="CL43" s="2351"/>
      <c r="CM43" s="2351">
        <v>1842279691</v>
      </c>
      <c r="CN43" s="2351"/>
      <c r="CO43" s="2351"/>
      <c r="CP43" s="2351"/>
      <c r="CQ43" s="2351"/>
      <c r="CR43" s="2351"/>
      <c r="CS43" s="2351"/>
      <c r="CT43" s="2351"/>
      <c r="CU43" s="2351"/>
      <c r="CV43" s="2351"/>
      <c r="CW43" s="2351"/>
      <c r="CX43" s="2351"/>
      <c r="CY43" s="2351"/>
      <c r="CZ43" s="2351"/>
      <c r="DA43" s="2351"/>
      <c r="DB43" s="2351"/>
      <c r="DC43" s="2351"/>
      <c r="DD43" s="2351"/>
      <c r="DE43" s="2351"/>
      <c r="DF43" s="2351"/>
      <c r="DG43" s="2512">
        <v>38</v>
      </c>
      <c r="DH43" s="2512"/>
      <c r="DI43" s="2512"/>
      <c r="DJ43" s="2512"/>
      <c r="DK43" s="2512"/>
      <c r="DL43" s="2512"/>
      <c r="DM43" s="2512"/>
      <c r="DN43" s="2512"/>
      <c r="DO43" s="2512"/>
      <c r="DP43" s="2512"/>
      <c r="DQ43" s="2512"/>
      <c r="DR43" s="2512"/>
      <c r="DS43" s="2512"/>
      <c r="DT43" s="2512">
        <v>1974548</v>
      </c>
      <c r="DU43" s="2512"/>
      <c r="DV43" s="2512"/>
      <c r="DW43" s="2512"/>
      <c r="DX43" s="2512"/>
      <c r="DY43" s="2512"/>
      <c r="DZ43" s="2512"/>
      <c r="EA43" s="2512"/>
      <c r="EB43" s="2512"/>
      <c r="EC43" s="2512"/>
      <c r="ED43" s="2512"/>
      <c r="EE43" s="2512"/>
      <c r="EF43" s="2512"/>
      <c r="EG43" s="2512"/>
      <c r="EH43" s="2512"/>
      <c r="EI43" s="2512"/>
      <c r="EJ43" s="2512"/>
      <c r="EK43" s="2512"/>
      <c r="EL43" s="2512"/>
      <c r="EM43" s="2513"/>
    </row>
    <row r="44" spans="2:144" s="286" customFormat="1" ht="21" customHeight="1">
      <c r="B44" s="281" t="s">
        <v>1004</v>
      </c>
      <c r="C44" s="2342">
        <v>5651987162</v>
      </c>
      <c r="D44" s="2337"/>
      <c r="E44" s="2337"/>
      <c r="F44" s="2337"/>
      <c r="G44" s="2337"/>
      <c r="H44" s="2337"/>
      <c r="I44" s="2337"/>
      <c r="J44" s="2337"/>
      <c r="K44" s="2337"/>
      <c r="L44" s="2337"/>
      <c r="M44" s="2337"/>
      <c r="N44" s="2337"/>
      <c r="O44" s="2337"/>
      <c r="P44" s="2337"/>
      <c r="Q44" s="2337"/>
      <c r="R44" s="2337"/>
      <c r="S44" s="2337"/>
      <c r="T44" s="2337"/>
      <c r="U44" s="2337"/>
      <c r="V44" s="2337"/>
      <c r="W44" s="2337"/>
      <c r="X44" s="2337"/>
      <c r="Y44" s="2337"/>
      <c r="Z44" s="2338"/>
      <c r="AA44" s="2336">
        <v>2190222483</v>
      </c>
      <c r="AB44" s="2420"/>
      <c r="AC44" s="2420"/>
      <c r="AD44" s="2420"/>
      <c r="AE44" s="2420"/>
      <c r="AF44" s="2420"/>
      <c r="AG44" s="2420"/>
      <c r="AH44" s="2420"/>
      <c r="AI44" s="2420"/>
      <c r="AJ44" s="2420"/>
      <c r="AK44" s="2420"/>
      <c r="AL44" s="2420"/>
      <c r="AM44" s="2420"/>
      <c r="AN44" s="2420"/>
      <c r="AO44" s="2420"/>
      <c r="AP44" s="2420"/>
      <c r="AQ44" s="2420"/>
      <c r="AR44" s="2420"/>
      <c r="AS44" s="2420"/>
      <c r="AT44" s="2420"/>
      <c r="AU44" s="2420"/>
      <c r="AV44" s="2420"/>
      <c r="AW44" s="2420"/>
      <c r="AX44" s="2421"/>
      <c r="AY44" s="2336">
        <v>247467511</v>
      </c>
      <c r="AZ44" s="2337"/>
      <c r="BA44" s="2337"/>
      <c r="BB44" s="2337"/>
      <c r="BC44" s="2337"/>
      <c r="BD44" s="2337"/>
      <c r="BE44" s="2337"/>
      <c r="BF44" s="2337"/>
      <c r="BG44" s="2337"/>
      <c r="BH44" s="2337"/>
      <c r="BI44" s="2337"/>
      <c r="BJ44" s="2337"/>
      <c r="BK44" s="2337"/>
      <c r="BL44" s="2337"/>
      <c r="BM44" s="2337"/>
      <c r="BN44" s="2337"/>
      <c r="BO44" s="2337"/>
      <c r="BP44" s="2337"/>
      <c r="BQ44" s="2337"/>
      <c r="BR44" s="2337"/>
      <c r="BS44" s="2337"/>
      <c r="BT44" s="2419"/>
      <c r="BU44" s="1510"/>
      <c r="BV44" s="2442">
        <v>11736</v>
      </c>
      <c r="BW44" s="2351"/>
      <c r="BX44" s="2351"/>
      <c r="BY44" s="2351"/>
      <c r="BZ44" s="2351"/>
      <c r="CA44" s="2351"/>
      <c r="CB44" s="2351"/>
      <c r="CC44" s="2351"/>
      <c r="CD44" s="2351"/>
      <c r="CE44" s="2351"/>
      <c r="CF44" s="2351"/>
      <c r="CG44" s="2351"/>
      <c r="CH44" s="2351"/>
      <c r="CI44" s="2351"/>
      <c r="CJ44" s="2351"/>
      <c r="CK44" s="2351"/>
      <c r="CL44" s="2351"/>
      <c r="CM44" s="2351">
        <v>1030551290</v>
      </c>
      <c r="CN44" s="2351"/>
      <c r="CO44" s="2351"/>
      <c r="CP44" s="2351"/>
      <c r="CQ44" s="2351"/>
      <c r="CR44" s="2351"/>
      <c r="CS44" s="2351"/>
      <c r="CT44" s="2351"/>
      <c r="CU44" s="2351"/>
      <c r="CV44" s="2351"/>
      <c r="CW44" s="2351"/>
      <c r="CX44" s="2351"/>
      <c r="CY44" s="2351"/>
      <c r="CZ44" s="2351"/>
      <c r="DA44" s="2351"/>
      <c r="DB44" s="2351"/>
      <c r="DC44" s="2351"/>
      <c r="DD44" s="2351"/>
      <c r="DE44" s="2351"/>
      <c r="DF44" s="2351"/>
      <c r="DG44" s="2512">
        <v>31</v>
      </c>
      <c r="DH44" s="2512"/>
      <c r="DI44" s="2512"/>
      <c r="DJ44" s="2512"/>
      <c r="DK44" s="2512"/>
      <c r="DL44" s="2512"/>
      <c r="DM44" s="2512"/>
      <c r="DN44" s="2512"/>
      <c r="DO44" s="2512"/>
      <c r="DP44" s="2512"/>
      <c r="DQ44" s="2512"/>
      <c r="DR44" s="2512"/>
      <c r="DS44" s="2512"/>
      <c r="DT44" s="2512">
        <v>1603054</v>
      </c>
      <c r="DU44" s="2512"/>
      <c r="DV44" s="2512"/>
      <c r="DW44" s="2512"/>
      <c r="DX44" s="2512"/>
      <c r="DY44" s="2512"/>
      <c r="DZ44" s="2512"/>
      <c r="EA44" s="2512"/>
      <c r="EB44" s="2512"/>
      <c r="EC44" s="2512"/>
      <c r="ED44" s="2512"/>
      <c r="EE44" s="2512"/>
      <c r="EF44" s="2512"/>
      <c r="EG44" s="2512"/>
      <c r="EH44" s="2512"/>
      <c r="EI44" s="2512"/>
      <c r="EJ44" s="2512"/>
      <c r="EK44" s="2512"/>
      <c r="EL44" s="2512"/>
      <c r="EM44" s="2513"/>
    </row>
    <row r="45" spans="2:144" s="286" customFormat="1" ht="21" customHeight="1">
      <c r="B45" s="281" t="s">
        <v>1006</v>
      </c>
      <c r="C45" s="2342">
        <v>2094165463</v>
      </c>
      <c r="D45" s="2337"/>
      <c r="E45" s="2337"/>
      <c r="F45" s="2337"/>
      <c r="G45" s="2337"/>
      <c r="H45" s="2337"/>
      <c r="I45" s="2337"/>
      <c r="J45" s="2337"/>
      <c r="K45" s="2337"/>
      <c r="L45" s="2337"/>
      <c r="M45" s="2337"/>
      <c r="N45" s="2337"/>
      <c r="O45" s="2337"/>
      <c r="P45" s="2337"/>
      <c r="Q45" s="2337"/>
      <c r="R45" s="2337"/>
      <c r="S45" s="2337"/>
      <c r="T45" s="2337"/>
      <c r="U45" s="2337"/>
      <c r="V45" s="2337"/>
      <c r="W45" s="2337"/>
      <c r="X45" s="2337"/>
      <c r="Y45" s="2337"/>
      <c r="Z45" s="2338"/>
      <c r="AA45" s="2336">
        <v>802960915</v>
      </c>
      <c r="AB45" s="2420"/>
      <c r="AC45" s="2420"/>
      <c r="AD45" s="2420"/>
      <c r="AE45" s="2420"/>
      <c r="AF45" s="2420"/>
      <c r="AG45" s="2420"/>
      <c r="AH45" s="2420"/>
      <c r="AI45" s="2420"/>
      <c r="AJ45" s="2420"/>
      <c r="AK45" s="2420"/>
      <c r="AL45" s="2420"/>
      <c r="AM45" s="2420"/>
      <c r="AN45" s="2420"/>
      <c r="AO45" s="2420"/>
      <c r="AP45" s="2420"/>
      <c r="AQ45" s="2420"/>
      <c r="AR45" s="2420"/>
      <c r="AS45" s="2420"/>
      <c r="AT45" s="2420"/>
      <c r="AU45" s="2420"/>
      <c r="AV45" s="2420"/>
      <c r="AW45" s="2420"/>
      <c r="AX45" s="2421"/>
      <c r="AY45" s="2336">
        <v>104506808</v>
      </c>
      <c r="AZ45" s="2337"/>
      <c r="BA45" s="2337"/>
      <c r="BB45" s="2337"/>
      <c r="BC45" s="2337"/>
      <c r="BD45" s="2337"/>
      <c r="BE45" s="2337"/>
      <c r="BF45" s="2337"/>
      <c r="BG45" s="2337"/>
      <c r="BH45" s="2337"/>
      <c r="BI45" s="2337"/>
      <c r="BJ45" s="2337"/>
      <c r="BK45" s="2337"/>
      <c r="BL45" s="2337"/>
      <c r="BM45" s="2337"/>
      <c r="BN45" s="2337"/>
      <c r="BO45" s="2337"/>
      <c r="BP45" s="2337"/>
      <c r="BQ45" s="2337"/>
      <c r="BR45" s="2337"/>
      <c r="BS45" s="2337"/>
      <c r="BT45" s="2419"/>
      <c r="BU45" s="1510"/>
      <c r="BV45" s="2442">
        <v>4734</v>
      </c>
      <c r="BW45" s="2351"/>
      <c r="BX45" s="2351"/>
      <c r="BY45" s="2351"/>
      <c r="BZ45" s="2351"/>
      <c r="CA45" s="2351"/>
      <c r="CB45" s="2351"/>
      <c r="CC45" s="2351"/>
      <c r="CD45" s="2351"/>
      <c r="CE45" s="2351"/>
      <c r="CF45" s="2351"/>
      <c r="CG45" s="2351"/>
      <c r="CH45" s="2351"/>
      <c r="CI45" s="2351"/>
      <c r="CJ45" s="2351"/>
      <c r="CK45" s="2351"/>
      <c r="CL45" s="2351"/>
      <c r="CM45" s="2351">
        <v>419388236</v>
      </c>
      <c r="CN45" s="2351"/>
      <c r="CO45" s="2351"/>
      <c r="CP45" s="2351"/>
      <c r="CQ45" s="2351"/>
      <c r="CR45" s="2351"/>
      <c r="CS45" s="2351"/>
      <c r="CT45" s="2351"/>
      <c r="CU45" s="2351"/>
      <c r="CV45" s="2351"/>
      <c r="CW45" s="2351"/>
      <c r="CX45" s="2351"/>
      <c r="CY45" s="2351"/>
      <c r="CZ45" s="2351"/>
      <c r="DA45" s="2351"/>
      <c r="DB45" s="2351"/>
      <c r="DC45" s="2351"/>
      <c r="DD45" s="2351"/>
      <c r="DE45" s="2351"/>
      <c r="DF45" s="2351"/>
      <c r="DG45" s="2512">
        <v>25</v>
      </c>
      <c r="DH45" s="2512"/>
      <c r="DI45" s="2512"/>
      <c r="DJ45" s="2512"/>
      <c r="DK45" s="2512"/>
      <c r="DL45" s="2512"/>
      <c r="DM45" s="2512"/>
      <c r="DN45" s="2512"/>
      <c r="DO45" s="2512"/>
      <c r="DP45" s="2512"/>
      <c r="DQ45" s="2512"/>
      <c r="DR45" s="2512"/>
      <c r="DS45" s="2512"/>
      <c r="DT45" s="2512">
        <v>1518005</v>
      </c>
      <c r="DU45" s="2512"/>
      <c r="DV45" s="2512"/>
      <c r="DW45" s="2512"/>
      <c r="DX45" s="2512"/>
      <c r="DY45" s="2512"/>
      <c r="DZ45" s="2512"/>
      <c r="EA45" s="2512"/>
      <c r="EB45" s="2512"/>
      <c r="EC45" s="2512"/>
      <c r="ED45" s="2512"/>
      <c r="EE45" s="2512"/>
      <c r="EF45" s="2512"/>
      <c r="EG45" s="2512"/>
      <c r="EH45" s="2512"/>
      <c r="EI45" s="2512"/>
      <c r="EJ45" s="2512"/>
      <c r="EK45" s="2512"/>
      <c r="EL45" s="2512"/>
      <c r="EM45" s="2513"/>
    </row>
    <row r="46" spans="2:144" s="286" customFormat="1" ht="21" customHeight="1">
      <c r="B46" s="281" t="s">
        <v>999</v>
      </c>
      <c r="C46" s="2342">
        <v>331085457</v>
      </c>
      <c r="D46" s="2337"/>
      <c r="E46" s="2337"/>
      <c r="F46" s="2337"/>
      <c r="G46" s="2337"/>
      <c r="H46" s="2337"/>
      <c r="I46" s="2337"/>
      <c r="J46" s="2337"/>
      <c r="K46" s="2337"/>
      <c r="L46" s="2337"/>
      <c r="M46" s="2337"/>
      <c r="N46" s="2337"/>
      <c r="O46" s="2337"/>
      <c r="P46" s="2337"/>
      <c r="Q46" s="2337"/>
      <c r="R46" s="2337"/>
      <c r="S46" s="2337"/>
      <c r="T46" s="2337"/>
      <c r="U46" s="2337"/>
      <c r="V46" s="2337"/>
      <c r="W46" s="2337"/>
      <c r="X46" s="2337"/>
      <c r="Y46" s="2337"/>
      <c r="Z46" s="2338"/>
      <c r="AA46" s="2336">
        <v>118915231</v>
      </c>
      <c r="AB46" s="2420"/>
      <c r="AC46" s="2420"/>
      <c r="AD46" s="2420"/>
      <c r="AE46" s="2420"/>
      <c r="AF46" s="2420"/>
      <c r="AG46" s="2420"/>
      <c r="AH46" s="2420"/>
      <c r="AI46" s="2420"/>
      <c r="AJ46" s="2420"/>
      <c r="AK46" s="2420"/>
      <c r="AL46" s="2420"/>
      <c r="AM46" s="2420"/>
      <c r="AN46" s="2420"/>
      <c r="AO46" s="2420"/>
      <c r="AP46" s="2420"/>
      <c r="AQ46" s="2420"/>
      <c r="AR46" s="2420"/>
      <c r="AS46" s="2420"/>
      <c r="AT46" s="2420"/>
      <c r="AU46" s="2420"/>
      <c r="AV46" s="2420"/>
      <c r="AW46" s="2420"/>
      <c r="AX46" s="2421"/>
      <c r="AY46" s="2336">
        <v>25075074</v>
      </c>
      <c r="AZ46" s="2337"/>
      <c r="BA46" s="2337"/>
      <c r="BB46" s="2337"/>
      <c r="BC46" s="2337"/>
      <c r="BD46" s="2337"/>
      <c r="BE46" s="2337"/>
      <c r="BF46" s="2337"/>
      <c r="BG46" s="2337"/>
      <c r="BH46" s="2337"/>
      <c r="BI46" s="2337"/>
      <c r="BJ46" s="2337"/>
      <c r="BK46" s="2337"/>
      <c r="BL46" s="2337"/>
      <c r="BM46" s="2337"/>
      <c r="BN46" s="2337"/>
      <c r="BO46" s="2337"/>
      <c r="BP46" s="2337"/>
      <c r="BQ46" s="2337"/>
      <c r="BR46" s="2337"/>
      <c r="BS46" s="2337"/>
      <c r="BT46" s="2419"/>
      <c r="BU46" s="1510"/>
      <c r="BV46" s="2442">
        <v>851</v>
      </c>
      <c r="BW46" s="2351"/>
      <c r="BX46" s="2351"/>
      <c r="BY46" s="2351"/>
      <c r="BZ46" s="2351"/>
      <c r="CA46" s="2351"/>
      <c r="CB46" s="2351"/>
      <c r="CC46" s="2351"/>
      <c r="CD46" s="2351"/>
      <c r="CE46" s="2351"/>
      <c r="CF46" s="2351"/>
      <c r="CG46" s="2351"/>
      <c r="CH46" s="2351"/>
      <c r="CI46" s="2351"/>
      <c r="CJ46" s="2351"/>
      <c r="CK46" s="2351"/>
      <c r="CL46" s="2351"/>
      <c r="CM46" s="2351">
        <v>73889463</v>
      </c>
      <c r="CN46" s="2351"/>
      <c r="CO46" s="2351"/>
      <c r="CP46" s="2351"/>
      <c r="CQ46" s="2351"/>
      <c r="CR46" s="2351"/>
      <c r="CS46" s="2351"/>
      <c r="CT46" s="2351"/>
      <c r="CU46" s="2351"/>
      <c r="CV46" s="2351"/>
      <c r="CW46" s="2351"/>
      <c r="CX46" s="2351"/>
      <c r="CY46" s="2351"/>
      <c r="CZ46" s="2351"/>
      <c r="DA46" s="2351"/>
      <c r="DB46" s="2351"/>
      <c r="DC46" s="2351"/>
      <c r="DD46" s="2351"/>
      <c r="DE46" s="2351"/>
      <c r="DF46" s="2351"/>
      <c r="DG46" s="2512">
        <v>17</v>
      </c>
      <c r="DH46" s="2512"/>
      <c r="DI46" s="2512"/>
      <c r="DJ46" s="2512"/>
      <c r="DK46" s="2512"/>
      <c r="DL46" s="2512"/>
      <c r="DM46" s="2512"/>
      <c r="DN46" s="2512"/>
      <c r="DO46" s="2512"/>
      <c r="DP46" s="2512"/>
      <c r="DQ46" s="2512"/>
      <c r="DR46" s="2512"/>
      <c r="DS46" s="2512"/>
      <c r="DT46" s="2512">
        <v>850861</v>
      </c>
      <c r="DU46" s="2512"/>
      <c r="DV46" s="2512"/>
      <c r="DW46" s="2512"/>
      <c r="DX46" s="2512"/>
      <c r="DY46" s="2512"/>
      <c r="DZ46" s="2512"/>
      <c r="EA46" s="2512"/>
      <c r="EB46" s="2512"/>
      <c r="EC46" s="2512"/>
      <c r="ED46" s="2512"/>
      <c r="EE46" s="2512"/>
      <c r="EF46" s="2512"/>
      <c r="EG46" s="2512"/>
      <c r="EH46" s="2512"/>
      <c r="EI46" s="2512"/>
      <c r="EJ46" s="2512"/>
      <c r="EK46" s="2512"/>
      <c r="EL46" s="2512"/>
      <c r="EM46" s="2513"/>
    </row>
    <row r="47" spans="2:144" s="286" customFormat="1" ht="21" customHeight="1" thickBot="1">
      <c r="B47" s="282" t="s">
        <v>1009</v>
      </c>
      <c r="C47" s="2403">
        <v>12597461</v>
      </c>
      <c r="D47" s="2404"/>
      <c r="E47" s="2404"/>
      <c r="F47" s="2404"/>
      <c r="G47" s="2404"/>
      <c r="H47" s="2404"/>
      <c r="I47" s="2404"/>
      <c r="J47" s="2404"/>
      <c r="K47" s="2404"/>
      <c r="L47" s="2404"/>
      <c r="M47" s="2404"/>
      <c r="N47" s="2404"/>
      <c r="O47" s="2404"/>
      <c r="P47" s="2404"/>
      <c r="Q47" s="2404"/>
      <c r="R47" s="2404"/>
      <c r="S47" s="2404"/>
      <c r="T47" s="2404"/>
      <c r="U47" s="2404"/>
      <c r="V47" s="2404"/>
      <c r="W47" s="2404"/>
      <c r="X47" s="2404"/>
      <c r="Y47" s="2404"/>
      <c r="Z47" s="2405"/>
      <c r="AA47" s="2339">
        <v>3170118</v>
      </c>
      <c r="AB47" s="2340"/>
      <c r="AC47" s="2340"/>
      <c r="AD47" s="2340"/>
      <c r="AE47" s="2340"/>
      <c r="AF47" s="2340"/>
      <c r="AG47" s="2340"/>
      <c r="AH47" s="2340"/>
      <c r="AI47" s="2340"/>
      <c r="AJ47" s="2340"/>
      <c r="AK47" s="2340"/>
      <c r="AL47" s="2340"/>
      <c r="AM47" s="2340"/>
      <c r="AN47" s="2340"/>
      <c r="AO47" s="2340"/>
      <c r="AP47" s="2340"/>
      <c r="AQ47" s="2340"/>
      <c r="AR47" s="2340"/>
      <c r="AS47" s="2340"/>
      <c r="AT47" s="2340"/>
      <c r="AU47" s="2340"/>
      <c r="AV47" s="2340"/>
      <c r="AW47" s="2340"/>
      <c r="AX47" s="2341"/>
      <c r="AY47" s="2423">
        <v>2328861</v>
      </c>
      <c r="AZ47" s="2424"/>
      <c r="BA47" s="2424"/>
      <c r="BB47" s="2424"/>
      <c r="BC47" s="2424"/>
      <c r="BD47" s="2424"/>
      <c r="BE47" s="2424"/>
      <c r="BF47" s="2424"/>
      <c r="BG47" s="2424"/>
      <c r="BH47" s="2424"/>
      <c r="BI47" s="2424"/>
      <c r="BJ47" s="2424"/>
      <c r="BK47" s="2424"/>
      <c r="BL47" s="2424"/>
      <c r="BM47" s="2424"/>
      <c r="BN47" s="2424"/>
      <c r="BO47" s="2424"/>
      <c r="BP47" s="2424"/>
      <c r="BQ47" s="2424"/>
      <c r="BR47" s="2424"/>
      <c r="BS47" s="2424"/>
      <c r="BT47" s="2425"/>
      <c r="BU47" s="1510"/>
      <c r="BV47" s="2443">
        <v>-72</v>
      </c>
      <c r="BW47" s="2391"/>
      <c r="BX47" s="2391"/>
      <c r="BY47" s="2391"/>
      <c r="BZ47" s="2391"/>
      <c r="CA47" s="2391"/>
      <c r="CB47" s="2391"/>
      <c r="CC47" s="2391"/>
      <c r="CD47" s="2391"/>
      <c r="CE47" s="2391"/>
      <c r="CF47" s="2391"/>
      <c r="CG47" s="2391"/>
      <c r="CH47" s="2391"/>
      <c r="CI47" s="2391"/>
      <c r="CJ47" s="2391"/>
      <c r="CK47" s="2391"/>
      <c r="CL47" s="2391"/>
      <c r="CM47" s="2391">
        <v>3693362</v>
      </c>
      <c r="CN47" s="2391"/>
      <c r="CO47" s="2391"/>
      <c r="CP47" s="2391"/>
      <c r="CQ47" s="2391"/>
      <c r="CR47" s="2391"/>
      <c r="CS47" s="2391"/>
      <c r="CT47" s="2391"/>
      <c r="CU47" s="2391"/>
      <c r="CV47" s="2391"/>
      <c r="CW47" s="2391"/>
      <c r="CX47" s="2391"/>
      <c r="CY47" s="2391"/>
      <c r="CZ47" s="2391"/>
      <c r="DA47" s="2391"/>
      <c r="DB47" s="2391"/>
      <c r="DC47" s="2391"/>
      <c r="DD47" s="2391"/>
      <c r="DE47" s="2391"/>
      <c r="DF47" s="2391"/>
      <c r="DG47" s="2463">
        <v>8</v>
      </c>
      <c r="DH47" s="2463"/>
      <c r="DI47" s="2463"/>
      <c r="DJ47" s="2463"/>
      <c r="DK47" s="2463"/>
      <c r="DL47" s="2463"/>
      <c r="DM47" s="2463"/>
      <c r="DN47" s="2463"/>
      <c r="DO47" s="2463"/>
      <c r="DP47" s="2463"/>
      <c r="DQ47" s="2463"/>
      <c r="DR47" s="2463"/>
      <c r="DS47" s="2463"/>
      <c r="DT47" s="2463">
        <v>287768</v>
      </c>
      <c r="DU47" s="2463"/>
      <c r="DV47" s="2463"/>
      <c r="DW47" s="2463"/>
      <c r="DX47" s="2463"/>
      <c r="DY47" s="2463"/>
      <c r="DZ47" s="2463"/>
      <c r="EA47" s="2463"/>
      <c r="EB47" s="2463"/>
      <c r="EC47" s="2463"/>
      <c r="ED47" s="2463"/>
      <c r="EE47" s="2463"/>
      <c r="EF47" s="2463"/>
      <c r="EG47" s="2463"/>
      <c r="EH47" s="2463"/>
      <c r="EI47" s="2463"/>
      <c r="EJ47" s="2463"/>
      <c r="EK47" s="2463"/>
      <c r="EL47" s="2463"/>
      <c r="EM47" s="2469"/>
    </row>
    <row r="48" spans="2:144" ht="21" customHeight="1">
      <c r="B48" s="2509"/>
      <c r="C48" s="2331"/>
      <c r="D48" s="2331"/>
      <c r="E48" s="2331"/>
      <c r="F48" s="2331"/>
      <c r="G48" s="2331"/>
      <c r="H48" s="2331"/>
      <c r="I48" s="2331"/>
      <c r="J48" s="2331"/>
      <c r="K48" s="2331"/>
      <c r="L48" s="2331"/>
      <c r="M48" s="2331"/>
      <c r="N48" s="2331"/>
      <c r="O48" s="2331"/>
      <c r="P48" s="2331"/>
      <c r="Q48" s="2331"/>
      <c r="R48" s="2331"/>
      <c r="S48" s="2331"/>
      <c r="T48" s="2331"/>
      <c r="U48" s="2331"/>
      <c r="V48" s="2331"/>
      <c r="W48" s="2331"/>
      <c r="X48" s="2331"/>
      <c r="Y48" s="2331"/>
      <c r="Z48" s="2331"/>
      <c r="AA48" s="2331"/>
      <c r="AB48" s="2331"/>
      <c r="AC48" s="2331"/>
      <c r="AD48" s="2331"/>
      <c r="AE48" s="2331"/>
      <c r="AF48" s="2331"/>
      <c r="AG48" s="2331"/>
      <c r="AH48" s="2331"/>
      <c r="AI48" s="2331"/>
      <c r="AJ48" s="2331"/>
      <c r="AK48" s="2331"/>
      <c r="AL48" s="2331"/>
      <c r="AM48" s="2331"/>
      <c r="AN48" s="2331"/>
      <c r="AO48" s="2331"/>
      <c r="AP48" s="2331"/>
      <c r="AQ48" s="2331"/>
      <c r="AR48" s="2331"/>
      <c r="AS48" s="2331"/>
      <c r="AT48" s="2331"/>
      <c r="AU48" s="2331"/>
      <c r="AV48" s="2331"/>
      <c r="AW48" s="2331"/>
      <c r="AX48" s="2331"/>
      <c r="AY48" s="2331"/>
      <c r="AZ48" s="2331"/>
      <c r="BA48" s="2331"/>
      <c r="BB48" s="2331"/>
      <c r="BC48" s="2331"/>
      <c r="BD48" s="2331"/>
      <c r="BE48" s="2331"/>
      <c r="BF48" s="2331"/>
      <c r="BG48" s="2331"/>
      <c r="BH48" s="2331"/>
      <c r="BI48" s="2331"/>
      <c r="BJ48" s="2331"/>
      <c r="BK48" s="2331"/>
      <c r="BL48" s="2331"/>
      <c r="BM48" s="2331"/>
      <c r="BN48" s="2331"/>
      <c r="BO48" s="2331"/>
      <c r="BP48" s="2331"/>
      <c r="BQ48" s="2331"/>
      <c r="BR48" s="2331"/>
      <c r="BS48" s="2331"/>
      <c r="BT48" s="2331"/>
      <c r="BW48" s="521"/>
      <c r="BX48" s="2325" t="s">
        <v>551</v>
      </c>
      <c r="BY48" s="2326"/>
      <c r="BZ48" s="2326"/>
      <c r="CA48" s="2326"/>
      <c r="CB48" s="2326"/>
      <c r="CC48" s="2326"/>
      <c r="CD48" s="2326"/>
      <c r="CE48" s="2326"/>
      <c r="CF48" s="2326"/>
      <c r="CG48" s="2326"/>
      <c r="CH48" s="2326"/>
      <c r="CI48" s="2326"/>
      <c r="CJ48" s="2326"/>
      <c r="CK48" s="2326"/>
      <c r="CL48" s="2326"/>
      <c r="CM48" s="2326"/>
      <c r="CN48" s="2326"/>
      <c r="CO48" s="2326"/>
      <c r="CP48" s="2326"/>
      <c r="CQ48" s="2326"/>
      <c r="CR48" s="2326"/>
      <c r="CS48" s="2326"/>
      <c r="CT48" s="2326"/>
      <c r="CU48" s="2326"/>
      <c r="CV48" s="2326"/>
      <c r="CW48" s="2326"/>
      <c r="CX48" s="2326"/>
      <c r="CY48" s="2326"/>
      <c r="CZ48" s="2326"/>
      <c r="DA48" s="2326"/>
      <c r="DB48" s="2326"/>
      <c r="DC48" s="2326"/>
      <c r="DD48" s="2326"/>
      <c r="DE48" s="2326"/>
      <c r="DF48" s="2326"/>
      <c r="DG48" s="2326"/>
      <c r="DH48" s="2326"/>
      <c r="DI48" s="2326"/>
      <c r="DJ48" s="2326"/>
      <c r="DK48" s="2326"/>
      <c r="DL48" s="2326"/>
      <c r="DM48" s="2326"/>
      <c r="DN48" s="2326"/>
      <c r="DO48" s="2326"/>
      <c r="DP48" s="2326"/>
      <c r="DQ48" s="2326"/>
      <c r="DR48" s="2326"/>
      <c r="DS48" s="2326"/>
      <c r="DT48" s="2326"/>
      <c r="DU48" s="2326"/>
      <c r="DV48" s="2326"/>
      <c r="DW48" s="2326"/>
      <c r="DX48" s="2326"/>
      <c r="DY48" s="2326"/>
      <c r="DZ48" s="2326"/>
      <c r="EA48" s="2326"/>
      <c r="EB48" s="2326"/>
      <c r="EC48" s="2326"/>
      <c r="ED48" s="2326"/>
      <c r="EE48" s="2326"/>
      <c r="EF48" s="2326"/>
      <c r="EG48" s="2326"/>
      <c r="EH48" s="2326"/>
      <c r="EI48" s="2326"/>
      <c r="EJ48" s="2326"/>
      <c r="EK48" s="2326"/>
      <c r="EL48" s="2326"/>
      <c r="EM48" s="2326"/>
    </row>
    <row r="49" ht="21" customHeight="1"/>
    <row r="50" ht="21" customHeight="1"/>
    <row r="51" ht="21" customHeight="1"/>
    <row r="52" ht="21" customHeight="1"/>
    <row r="53" ht="21" customHeight="1"/>
  </sheetData>
  <mergeCells count="392">
    <mergeCell ref="DQ34:DZ34"/>
    <mergeCell ref="DQ35:DZ35"/>
    <mergeCell ref="CO31:CT31"/>
    <mergeCell ref="CU31:DB31"/>
    <mergeCell ref="CC32:CN32"/>
    <mergeCell ref="DQ32:DZ32"/>
    <mergeCell ref="BV34:CB34"/>
    <mergeCell ref="CC34:CN34"/>
    <mergeCell ref="BV35:CB35"/>
    <mergeCell ref="CC35:CN35"/>
    <mergeCell ref="CO34:CT34"/>
    <mergeCell ref="CU34:DB34"/>
    <mergeCell ref="DC34:DH34"/>
    <mergeCell ref="DI34:DP34"/>
    <mergeCell ref="BV31:CB31"/>
    <mergeCell ref="CC31:CN31"/>
    <mergeCell ref="BV33:CB33"/>
    <mergeCell ref="CC33:CN33"/>
    <mergeCell ref="BV32:CB32"/>
    <mergeCell ref="CO33:CT33"/>
    <mergeCell ref="CU33:DB33"/>
    <mergeCell ref="DC33:DH33"/>
    <mergeCell ref="DI33:DP33"/>
    <mergeCell ref="CO32:CT32"/>
    <mergeCell ref="CU32:DB32"/>
    <mergeCell ref="DC32:DH32"/>
    <mergeCell ref="DI32:DP32"/>
    <mergeCell ref="CO35:CT35"/>
    <mergeCell ref="CU35:DB35"/>
    <mergeCell ref="DC35:DH35"/>
    <mergeCell ref="CO30:CT30"/>
    <mergeCell ref="CU30:DB30"/>
    <mergeCell ref="DC30:DH30"/>
    <mergeCell ref="DI30:DP30"/>
    <mergeCell ref="DI35:DP35"/>
    <mergeCell ref="DQ30:DZ30"/>
    <mergeCell ref="DC31:DH31"/>
    <mergeCell ref="DI31:DP31"/>
    <mergeCell ref="DQ31:DZ31"/>
    <mergeCell ref="EA30:EM30"/>
    <mergeCell ref="EA31:EM31"/>
    <mergeCell ref="BV28:CN28"/>
    <mergeCell ref="BV29:CB29"/>
    <mergeCell ref="CC29:CN29"/>
    <mergeCell ref="BV30:CB30"/>
    <mergeCell ref="CC30:CN30"/>
    <mergeCell ref="BV27:DP27"/>
    <mergeCell ref="DQ27:EM27"/>
    <mergeCell ref="CO28:DB28"/>
    <mergeCell ref="DC28:DP28"/>
    <mergeCell ref="CO29:CT29"/>
    <mergeCell ref="CU29:DB29"/>
    <mergeCell ref="DC29:DH29"/>
    <mergeCell ref="DI29:DP29"/>
    <mergeCell ref="DQ28:DZ29"/>
    <mergeCell ref="EA28:EM29"/>
    <mergeCell ref="C44:Z44"/>
    <mergeCell ref="C45:Z45"/>
    <mergeCell ref="C46:Z46"/>
    <mergeCell ref="Z34:AK34"/>
    <mergeCell ref="AR34:BA34"/>
    <mergeCell ref="AA40:AX41"/>
    <mergeCell ref="C42:Z42"/>
    <mergeCell ref="C39:BT39"/>
    <mergeCell ref="I34:R34"/>
    <mergeCell ref="S34:Y34"/>
    <mergeCell ref="C34:H34"/>
    <mergeCell ref="BB34:BH34"/>
    <mergeCell ref="BI34:BT34"/>
    <mergeCell ref="AL34:AQ34"/>
    <mergeCell ref="C43:Z43"/>
    <mergeCell ref="Z35:AK35"/>
    <mergeCell ref="AR35:BA35"/>
    <mergeCell ref="BB35:BH35"/>
    <mergeCell ref="BI35:BT35"/>
    <mergeCell ref="AL35:AQ35"/>
    <mergeCell ref="AY42:BT42"/>
    <mergeCell ref="AA42:AX42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V8:AK8"/>
    <mergeCell ref="AL10:AT10"/>
    <mergeCell ref="V10:AK10"/>
    <mergeCell ref="V7:AK7"/>
    <mergeCell ref="AL7:AT7"/>
    <mergeCell ref="AL9:AT9"/>
    <mergeCell ref="V18:AK18"/>
    <mergeCell ref="AL18:AT18"/>
    <mergeCell ref="BE23:BT23"/>
    <mergeCell ref="BE19:BT19"/>
    <mergeCell ref="BE20:BT20"/>
    <mergeCell ref="BE21:BT21"/>
    <mergeCell ref="BE22:BT22"/>
    <mergeCell ref="AU23:BD23"/>
    <mergeCell ref="AL23:AT23"/>
    <mergeCell ref="AL19:AT19"/>
    <mergeCell ref="AU18:BD18"/>
    <mergeCell ref="BE11:BT11"/>
    <mergeCell ref="BE18:BT18"/>
    <mergeCell ref="B12:BT14"/>
    <mergeCell ref="C18:K18"/>
    <mergeCell ref="L18:U18"/>
    <mergeCell ref="AL20:AT20"/>
    <mergeCell ref="AL21:AT21"/>
    <mergeCell ref="C4:AK4"/>
    <mergeCell ref="AL8:AT8"/>
    <mergeCell ref="V6:AK6"/>
    <mergeCell ref="AL6:AT6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1:AT11"/>
    <mergeCell ref="AU17:BD17"/>
    <mergeCell ref="AU10:BD10"/>
    <mergeCell ref="AL17:AT17"/>
    <mergeCell ref="V11:AK11"/>
    <mergeCell ref="AU11:BD11"/>
    <mergeCell ref="BE7:BT7"/>
    <mergeCell ref="BE8:BT8"/>
    <mergeCell ref="BE9:BT9"/>
    <mergeCell ref="BE10:BT10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AL4:BT4"/>
    <mergeCell ref="C5:K5"/>
    <mergeCell ref="L5:U5"/>
    <mergeCell ref="BE5:BT5"/>
    <mergeCell ref="V5:AK5"/>
    <mergeCell ref="AL5:AT5"/>
    <mergeCell ref="AU5:BD5"/>
    <mergeCell ref="L8:U8"/>
    <mergeCell ref="C6:K6"/>
    <mergeCell ref="L6:U6"/>
    <mergeCell ref="AU7:BD7"/>
    <mergeCell ref="AU6:BD6"/>
    <mergeCell ref="AU8:BD8"/>
    <mergeCell ref="C3:BT3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9:CD9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EB21:EM21"/>
    <mergeCell ref="EB22:EM22"/>
    <mergeCell ref="DU19:EA19"/>
    <mergeCell ref="DU20:EA20"/>
    <mergeCell ref="DU21:EA21"/>
    <mergeCell ref="DU22:EA22"/>
    <mergeCell ref="EB18:EM18"/>
    <mergeCell ref="DK23:DT23"/>
    <mergeCell ref="DF19:DJ19"/>
    <mergeCell ref="DF20:DJ20"/>
    <mergeCell ref="DF21:DJ21"/>
    <mergeCell ref="DF22:DJ22"/>
    <mergeCell ref="DF23:DJ23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CA19:CE19"/>
    <mergeCell ref="CA20:CE20"/>
    <mergeCell ref="CF22:CN22"/>
    <mergeCell ref="BV18:BZ18"/>
    <mergeCell ref="BV20:BZ20"/>
    <mergeCell ref="BV21:BZ21"/>
    <mergeCell ref="BV22:BZ22"/>
    <mergeCell ref="DK19:DT19"/>
    <mergeCell ref="DK20:DT20"/>
    <mergeCell ref="DK21:DT21"/>
    <mergeCell ref="DK22:DT22"/>
    <mergeCell ref="AL22:AT22"/>
    <mergeCell ref="L22:U22"/>
    <mergeCell ref="AU19:BD19"/>
    <mergeCell ref="AU20:BD20"/>
    <mergeCell ref="AU21:BD21"/>
    <mergeCell ref="DE9:DM9"/>
    <mergeCell ref="CO11:DD11"/>
    <mergeCell ref="L23:U23"/>
    <mergeCell ref="V23:AK23"/>
    <mergeCell ref="V21:AK21"/>
    <mergeCell ref="CA21:CE21"/>
    <mergeCell ref="CA22:CE22"/>
    <mergeCell ref="CF19:CN19"/>
    <mergeCell ref="CF20:CN20"/>
    <mergeCell ref="CF21:CN21"/>
    <mergeCell ref="BV11:CD11"/>
    <mergeCell ref="CF17:CN17"/>
    <mergeCell ref="CE11:CN11"/>
    <mergeCell ref="CA18:CE18"/>
    <mergeCell ref="CF18:CN18"/>
    <mergeCell ref="BV15:DE15"/>
    <mergeCell ref="CF23:CN23"/>
    <mergeCell ref="CA23:CE23"/>
    <mergeCell ref="BV23:BZ23"/>
    <mergeCell ref="C19:K19"/>
    <mergeCell ref="C20:K20"/>
    <mergeCell ref="C21:K21"/>
    <mergeCell ref="C22:K22"/>
    <mergeCell ref="C23:K23"/>
    <mergeCell ref="L20:U20"/>
    <mergeCell ref="L21:U21"/>
    <mergeCell ref="L19:U19"/>
    <mergeCell ref="V19:AK19"/>
    <mergeCell ref="V20:AK20"/>
    <mergeCell ref="V22:AK22"/>
    <mergeCell ref="CO7:DD7"/>
    <mergeCell ref="CO8:DD8"/>
    <mergeCell ref="CE7:CN7"/>
    <mergeCell ref="CE8:CN8"/>
    <mergeCell ref="CO9:DD9"/>
    <mergeCell ref="CO10:DD10"/>
    <mergeCell ref="BV10:CD10"/>
    <mergeCell ref="BV8:CD8"/>
    <mergeCell ref="BV17:BZ17"/>
    <mergeCell ref="CA17:CE17"/>
    <mergeCell ref="DT47:EM47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39:DF39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DX6:EM6"/>
    <mergeCell ref="DX7:EM7"/>
    <mergeCell ref="DE4:EM4"/>
    <mergeCell ref="DE5:DM5"/>
    <mergeCell ref="DN5:DW5"/>
    <mergeCell ref="DE10:DM10"/>
    <mergeCell ref="DX8:EM8"/>
    <mergeCell ref="DX9:EM9"/>
    <mergeCell ref="DN8:DW8"/>
    <mergeCell ref="DN9:DW9"/>
    <mergeCell ref="DE11:DM11"/>
    <mergeCell ref="CE10:CN10"/>
    <mergeCell ref="AU22:BD22"/>
    <mergeCell ref="BV19:BZ19"/>
    <mergeCell ref="CO18:CV18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BV40:CL41"/>
    <mergeCell ref="CM40:DF41"/>
    <mergeCell ref="BV42:CL42"/>
    <mergeCell ref="CM42:DF42"/>
    <mergeCell ref="AY47:BT47"/>
    <mergeCell ref="AY44:BT44"/>
    <mergeCell ref="C47:Z47"/>
    <mergeCell ref="AA43:AX43"/>
    <mergeCell ref="AA44:AX44"/>
    <mergeCell ref="AA45:AX45"/>
    <mergeCell ref="AA46:AX46"/>
    <mergeCell ref="AY45:BT45"/>
    <mergeCell ref="AY46:BT46"/>
    <mergeCell ref="AA47:AX47"/>
    <mergeCell ref="AY43:BT43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I32:R32"/>
    <mergeCell ref="S32:Y32"/>
    <mergeCell ref="C32:H32"/>
    <mergeCell ref="BB33:BH33"/>
    <mergeCell ref="AL33:AQ33"/>
    <mergeCell ref="I33:R33"/>
    <mergeCell ref="S33:Y33"/>
    <mergeCell ref="C33:H33"/>
    <mergeCell ref="S28:AK28"/>
    <mergeCell ref="Z32:AK32"/>
    <mergeCell ref="AR32:BA32"/>
    <mergeCell ref="BB32:BH32"/>
    <mergeCell ref="BI32:BT32"/>
    <mergeCell ref="AL32:AQ32"/>
    <mergeCell ref="Z33:AK33"/>
    <mergeCell ref="AR33:BA33"/>
    <mergeCell ref="EA32:EM32"/>
    <mergeCell ref="DQ33:DZ33"/>
    <mergeCell ref="EA33:EM33"/>
    <mergeCell ref="EA34:EM34"/>
    <mergeCell ref="EA35:EM35"/>
    <mergeCell ref="B27:B29"/>
    <mergeCell ref="B39:B41"/>
    <mergeCell ref="I35:R35"/>
    <mergeCell ref="S35:Y35"/>
    <mergeCell ref="C35:H35"/>
    <mergeCell ref="BV36:EM38"/>
    <mergeCell ref="C30:H30"/>
    <mergeCell ref="C31:H31"/>
    <mergeCell ref="I29:R29"/>
    <mergeCell ref="S29:Y29"/>
    <mergeCell ref="Z29:AK29"/>
    <mergeCell ref="I31:R31"/>
    <mergeCell ref="S31:Y31"/>
    <mergeCell ref="C27:BT27"/>
    <mergeCell ref="C28:R28"/>
    <mergeCell ref="C29:H29"/>
    <mergeCell ref="I30:R30"/>
    <mergeCell ref="C40:Z41"/>
    <mergeCell ref="AY40:BT41"/>
  </mergeCells>
  <phoneticPr fontId="25"/>
  <pageMargins left="0.86614173228346458" right="0.78740157480314965" top="0.98425196850393704" bottom="0.78740157480314965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2"/>
  <dimension ref="A1:S205"/>
  <sheetViews>
    <sheetView showGridLines="0" view="pageBreakPreview" zoomScale="49" zoomScaleNormal="75" zoomScaleSheetLayoutView="49" workbookViewId="0">
      <pane xSplit="2" ySplit="12" topLeftCell="C67" activePane="bottomRight" state="frozen"/>
      <selection pane="topRight"/>
      <selection pane="bottomLeft"/>
      <selection pane="bottomRight" activeCell="T10" sqref="T10"/>
    </sheetView>
  </sheetViews>
  <sheetFormatPr defaultRowHeight="19.7" customHeight="1"/>
  <cols>
    <col min="1" max="1" width="4.875" style="80" customWidth="1"/>
    <col min="2" max="2" width="26" style="98" customWidth="1"/>
    <col min="3" max="6" width="13.625" style="98" customWidth="1"/>
    <col min="7" max="7" width="16.625" style="98" customWidth="1"/>
    <col min="8" max="8" width="17.625" style="98" customWidth="1"/>
    <col min="9" max="13" width="16.625" style="98" customWidth="1"/>
    <col min="14" max="14" width="16.625" style="164" customWidth="1"/>
    <col min="15" max="15" width="34.5" style="164" bestFit="1" customWidth="1"/>
    <col min="16" max="16" width="27.625" style="164" customWidth="1"/>
    <col min="17" max="17" width="19.75" style="164" customWidth="1"/>
    <col min="18" max="18" width="4.875" style="182" customWidth="1"/>
    <col min="19" max="16384" width="9" style="98"/>
  </cols>
  <sheetData>
    <row r="1" spans="1:19" ht="30.95" customHeight="1">
      <c r="A1" s="363" t="s">
        <v>218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197"/>
      <c r="O1" s="197"/>
      <c r="P1" s="197"/>
      <c r="Q1" s="197"/>
      <c r="R1" s="436"/>
      <c r="S1" s="97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8"/>
      <c r="R2" s="191" t="s">
        <v>469</v>
      </c>
      <c r="S2" s="83"/>
    </row>
    <row r="3" spans="1:19" s="169" customFormat="1" ht="24.95" customHeight="1">
      <c r="A3" s="17" t="s">
        <v>423</v>
      </c>
      <c r="B3" s="18"/>
      <c r="C3" s="369" t="s">
        <v>470</v>
      </c>
      <c r="D3" s="369"/>
      <c r="E3" s="369"/>
      <c r="F3" s="437"/>
      <c r="G3" s="15"/>
      <c r="H3" s="121" t="s">
        <v>471</v>
      </c>
      <c r="I3" s="437"/>
      <c r="J3" s="15"/>
      <c r="K3" s="15"/>
      <c r="L3" s="15"/>
      <c r="M3" s="15"/>
      <c r="N3" s="15"/>
      <c r="O3" s="15"/>
      <c r="P3" s="15"/>
      <c r="Q3" s="438"/>
      <c r="R3" s="16" t="s">
        <v>423</v>
      </c>
      <c r="S3" s="178"/>
    </row>
    <row r="4" spans="1:19" s="169" customFormat="1" ht="24.95" customHeight="1">
      <c r="A4" s="26" t="s">
        <v>424</v>
      </c>
      <c r="B4" s="27"/>
      <c r="C4" s="123"/>
      <c r="D4" s="5"/>
      <c r="E4" s="5"/>
      <c r="F4" s="5"/>
      <c r="G4" s="24" t="s">
        <v>577</v>
      </c>
      <c r="H4" s="5"/>
      <c r="I4" s="5"/>
      <c r="J4" s="24" t="s">
        <v>404</v>
      </c>
      <c r="K4" s="24" t="s">
        <v>472</v>
      </c>
      <c r="L4" s="24" t="s">
        <v>473</v>
      </c>
      <c r="M4" s="24" t="s">
        <v>219</v>
      </c>
      <c r="N4" s="24" t="s">
        <v>404</v>
      </c>
      <c r="O4" s="24" t="s">
        <v>474</v>
      </c>
      <c r="P4" s="24" t="s">
        <v>475</v>
      </c>
      <c r="Q4" s="370" t="s">
        <v>576</v>
      </c>
      <c r="R4" s="25" t="s">
        <v>424</v>
      </c>
      <c r="S4" s="178"/>
    </row>
    <row r="5" spans="1:19" s="169" customFormat="1" ht="24.95" customHeight="1">
      <c r="A5" s="26" t="s">
        <v>425</v>
      </c>
      <c r="B5" s="27" t="s">
        <v>393</v>
      </c>
      <c r="C5" s="117" t="s">
        <v>406</v>
      </c>
      <c r="D5" s="24" t="s">
        <v>407</v>
      </c>
      <c r="E5" s="24" t="s">
        <v>408</v>
      </c>
      <c r="F5" s="24" t="s">
        <v>409</v>
      </c>
      <c r="G5" s="24"/>
      <c r="H5" s="24" t="s">
        <v>406</v>
      </c>
      <c r="I5" s="24" t="s">
        <v>407</v>
      </c>
      <c r="J5" s="24"/>
      <c r="K5" s="24"/>
      <c r="L5" s="24"/>
      <c r="M5" s="24" t="s">
        <v>336</v>
      </c>
      <c r="N5" s="24"/>
      <c r="O5" s="24"/>
      <c r="P5" s="24"/>
      <c r="Q5" s="370" t="s">
        <v>578</v>
      </c>
      <c r="R5" s="25" t="s">
        <v>425</v>
      </c>
      <c r="S5" s="178"/>
    </row>
    <row r="6" spans="1:19" s="169" customFormat="1" ht="24.95" customHeight="1">
      <c r="A6" s="26" t="s">
        <v>426</v>
      </c>
      <c r="B6" s="27"/>
      <c r="C6" s="277" t="s">
        <v>476</v>
      </c>
      <c r="D6" s="35" t="s">
        <v>476</v>
      </c>
      <c r="E6" s="35" t="s">
        <v>477</v>
      </c>
      <c r="F6" s="35" t="s">
        <v>477</v>
      </c>
      <c r="G6" s="24" t="s">
        <v>580</v>
      </c>
      <c r="H6" s="24"/>
      <c r="I6" s="24"/>
      <c r="J6" s="24" t="s">
        <v>388</v>
      </c>
      <c r="K6" s="24" t="s">
        <v>388</v>
      </c>
      <c r="L6" s="24" t="s">
        <v>388</v>
      </c>
      <c r="M6" s="24" t="s">
        <v>388</v>
      </c>
      <c r="N6" s="24" t="s">
        <v>389</v>
      </c>
      <c r="O6" s="24" t="s">
        <v>478</v>
      </c>
      <c r="P6" s="24" t="s">
        <v>478</v>
      </c>
      <c r="Q6" s="370" t="s">
        <v>579</v>
      </c>
      <c r="R6" s="25" t="s">
        <v>426</v>
      </c>
      <c r="S6" s="178"/>
    </row>
    <row r="7" spans="1:19" s="169" customFormat="1" ht="24.95" customHeight="1" thickBot="1">
      <c r="A7" s="45" t="s">
        <v>427</v>
      </c>
      <c r="B7" s="46"/>
      <c r="C7" s="124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371"/>
      <c r="R7" s="44" t="s">
        <v>427</v>
      </c>
      <c r="S7" s="178"/>
    </row>
    <row r="8" spans="1:19" s="178" customFormat="1" ht="30" customHeight="1">
      <c r="A8" s="17"/>
      <c r="B8" s="131" t="s">
        <v>6</v>
      </c>
      <c r="C8" s="353" t="s">
        <v>572</v>
      </c>
      <c r="D8" s="353" t="s">
        <v>572</v>
      </c>
      <c r="E8" s="353" t="s">
        <v>572</v>
      </c>
      <c r="F8" s="353" t="s">
        <v>572</v>
      </c>
      <c r="G8" s="353" t="s">
        <v>572</v>
      </c>
      <c r="H8" s="977">
        <v>1272178307</v>
      </c>
      <c r="I8" s="977">
        <v>14714750</v>
      </c>
      <c r="J8" s="977">
        <v>1154002</v>
      </c>
      <c r="K8" s="1024">
        <v>522995</v>
      </c>
      <c r="L8" s="1024">
        <v>20005</v>
      </c>
      <c r="M8" s="1024">
        <v>17734</v>
      </c>
      <c r="N8" s="1024">
        <v>1799263</v>
      </c>
      <c r="O8" s="427" t="s">
        <v>572</v>
      </c>
      <c r="P8" s="427" t="s">
        <v>572</v>
      </c>
      <c r="Q8" s="427" t="s">
        <v>572</v>
      </c>
      <c r="R8" s="132"/>
    </row>
    <row r="9" spans="1:19" s="178" customFormat="1" ht="30" customHeight="1">
      <c r="A9" s="26"/>
      <c r="B9" s="34" t="s">
        <v>1023</v>
      </c>
      <c r="C9" s="341" t="s">
        <v>572</v>
      </c>
      <c r="D9" s="341" t="s">
        <v>572</v>
      </c>
      <c r="E9" s="341" t="s">
        <v>572</v>
      </c>
      <c r="F9" s="341" t="s">
        <v>572</v>
      </c>
      <c r="G9" s="341" t="s">
        <v>572</v>
      </c>
      <c r="H9" s="981">
        <v>1272178307</v>
      </c>
      <c r="I9" s="981">
        <v>14714750</v>
      </c>
      <c r="J9" s="981">
        <v>1064376</v>
      </c>
      <c r="K9" s="1025">
        <v>522995</v>
      </c>
      <c r="L9" s="1025">
        <v>17666</v>
      </c>
      <c r="M9" s="1025">
        <v>17734</v>
      </c>
      <c r="N9" s="390">
        <v>1627241</v>
      </c>
      <c r="O9" s="354" t="s">
        <v>572</v>
      </c>
      <c r="P9" s="354" t="s">
        <v>572</v>
      </c>
      <c r="Q9" s="354" t="s">
        <v>572</v>
      </c>
      <c r="R9" s="63"/>
    </row>
    <row r="10" spans="1:19" s="178" customFormat="1" ht="30" customHeight="1">
      <c r="A10" s="26"/>
      <c r="B10" s="34" t="s">
        <v>1024</v>
      </c>
      <c r="C10" s="341" t="s">
        <v>572</v>
      </c>
      <c r="D10" s="341" t="s">
        <v>572</v>
      </c>
      <c r="E10" s="341" t="s">
        <v>572</v>
      </c>
      <c r="F10" s="341" t="s">
        <v>572</v>
      </c>
      <c r="G10" s="341" t="s">
        <v>572</v>
      </c>
      <c r="H10" s="981">
        <v>0</v>
      </c>
      <c r="I10" s="981">
        <v>0</v>
      </c>
      <c r="J10" s="981">
        <v>89626</v>
      </c>
      <c r="K10" s="1025">
        <v>0</v>
      </c>
      <c r="L10" s="1025">
        <v>2339</v>
      </c>
      <c r="M10" s="1025">
        <v>0</v>
      </c>
      <c r="N10" s="390">
        <v>172022</v>
      </c>
      <c r="O10" s="354" t="s">
        <v>572</v>
      </c>
      <c r="P10" s="354" t="s">
        <v>572</v>
      </c>
      <c r="Q10" s="354" t="s">
        <v>572</v>
      </c>
      <c r="R10" s="63"/>
    </row>
    <row r="11" spans="1:19" s="169" customFormat="1" ht="30" customHeight="1">
      <c r="A11" s="26"/>
      <c r="B11" s="34" t="s">
        <v>1025</v>
      </c>
      <c r="C11" s="341" t="s">
        <v>572</v>
      </c>
      <c r="D11" s="341" t="s">
        <v>572</v>
      </c>
      <c r="E11" s="341" t="s">
        <v>572</v>
      </c>
      <c r="F11" s="341" t="s">
        <v>572</v>
      </c>
      <c r="G11" s="341" t="s">
        <v>572</v>
      </c>
      <c r="H11" s="981">
        <v>1192983659</v>
      </c>
      <c r="I11" s="981">
        <v>13787007</v>
      </c>
      <c r="J11" s="981">
        <v>989170</v>
      </c>
      <c r="K11" s="1025">
        <v>483187</v>
      </c>
      <c r="L11" s="1025">
        <v>16776</v>
      </c>
      <c r="M11" s="1025">
        <v>17020</v>
      </c>
      <c r="N11" s="390">
        <v>1506523</v>
      </c>
      <c r="O11" s="354" t="s">
        <v>572</v>
      </c>
      <c r="P11" s="476" t="s">
        <v>572</v>
      </c>
      <c r="Q11" s="354" t="s">
        <v>572</v>
      </c>
      <c r="R11" s="63"/>
      <c r="S11" s="178"/>
    </row>
    <row r="12" spans="1:19" s="169" customFormat="1" ht="30" customHeight="1">
      <c r="A12" s="199"/>
      <c r="B12" s="185" t="s">
        <v>1026</v>
      </c>
      <c r="C12" s="341" t="s">
        <v>572</v>
      </c>
      <c r="D12" s="341" t="s">
        <v>572</v>
      </c>
      <c r="E12" s="341" t="s">
        <v>572</v>
      </c>
      <c r="F12" s="341" t="s">
        <v>572</v>
      </c>
      <c r="G12" s="341" t="s">
        <v>572</v>
      </c>
      <c r="H12" s="982">
        <v>79194648</v>
      </c>
      <c r="I12" s="982">
        <v>927743</v>
      </c>
      <c r="J12" s="982">
        <v>75206</v>
      </c>
      <c r="K12" s="1026">
        <v>39808</v>
      </c>
      <c r="L12" s="1026">
        <v>890</v>
      </c>
      <c r="M12" s="1026">
        <v>714</v>
      </c>
      <c r="N12" s="402">
        <v>120718</v>
      </c>
      <c r="O12" s="430" t="s">
        <v>572</v>
      </c>
      <c r="P12" s="477" t="s">
        <v>572</v>
      </c>
      <c r="Q12" s="354" t="s">
        <v>572</v>
      </c>
      <c r="R12" s="73"/>
      <c r="S12" s="178"/>
    </row>
    <row r="13" spans="1:19" ht="23.1" customHeight="1">
      <c r="A13" s="62">
        <v>1</v>
      </c>
      <c r="B13" s="61" t="s">
        <v>1027</v>
      </c>
      <c r="C13" s="1013">
        <v>7.35</v>
      </c>
      <c r="D13" s="1014">
        <v>0</v>
      </c>
      <c r="E13" s="1024">
        <v>23300</v>
      </c>
      <c r="F13" s="1024">
        <v>0</v>
      </c>
      <c r="G13" s="977">
        <v>610</v>
      </c>
      <c r="H13" s="977">
        <v>65128550</v>
      </c>
      <c r="I13" s="977">
        <v>0</v>
      </c>
      <c r="J13" s="977">
        <v>56474</v>
      </c>
      <c r="K13" s="1024">
        <v>27505</v>
      </c>
      <c r="L13" s="1024">
        <v>862</v>
      </c>
      <c r="M13" s="1024">
        <v>876</v>
      </c>
      <c r="N13" s="1024">
        <v>85337</v>
      </c>
      <c r="O13" s="439" t="s">
        <v>1104</v>
      </c>
      <c r="P13" s="427" t="s">
        <v>572</v>
      </c>
      <c r="Q13" s="440" t="s">
        <v>1105</v>
      </c>
      <c r="R13" s="63">
        <v>1</v>
      </c>
      <c r="S13" s="97"/>
    </row>
    <row r="14" spans="1:19" ht="23.1" customHeight="1">
      <c r="A14" s="62">
        <v>2</v>
      </c>
      <c r="B14" s="61" t="s">
        <v>1028</v>
      </c>
      <c r="C14" s="1015">
        <v>6.9</v>
      </c>
      <c r="D14" s="1016">
        <v>0</v>
      </c>
      <c r="E14" s="1025">
        <v>25000</v>
      </c>
      <c r="F14" s="1025">
        <v>0</v>
      </c>
      <c r="G14" s="981">
        <v>610</v>
      </c>
      <c r="H14" s="981">
        <v>28594682</v>
      </c>
      <c r="I14" s="981">
        <v>0</v>
      </c>
      <c r="J14" s="981">
        <v>28596</v>
      </c>
      <c r="K14" s="1025">
        <v>15078</v>
      </c>
      <c r="L14" s="1025">
        <v>309</v>
      </c>
      <c r="M14" s="1025">
        <v>259</v>
      </c>
      <c r="N14" s="390">
        <v>44944</v>
      </c>
      <c r="O14" s="441" t="s">
        <v>1104</v>
      </c>
      <c r="P14" s="1778" t="s">
        <v>572</v>
      </c>
      <c r="Q14" s="442" t="s">
        <v>1105</v>
      </c>
      <c r="R14" s="63">
        <v>2</v>
      </c>
      <c r="S14" s="97"/>
    </row>
    <row r="15" spans="1:19" ht="23.1" customHeight="1">
      <c r="A15" s="62">
        <v>3</v>
      </c>
      <c r="B15" s="61" t="s">
        <v>1029</v>
      </c>
      <c r="C15" s="1015">
        <v>7.45</v>
      </c>
      <c r="D15" s="1016">
        <v>0</v>
      </c>
      <c r="E15" s="1025">
        <v>28000</v>
      </c>
      <c r="F15" s="1025">
        <v>0</v>
      </c>
      <c r="G15" s="981">
        <v>610</v>
      </c>
      <c r="H15" s="981">
        <v>109197233</v>
      </c>
      <c r="I15" s="981">
        <v>0</v>
      </c>
      <c r="J15" s="981">
        <v>88493</v>
      </c>
      <c r="K15" s="1025">
        <v>41072</v>
      </c>
      <c r="L15" s="1025">
        <v>1738</v>
      </c>
      <c r="M15" s="1025">
        <v>1659</v>
      </c>
      <c r="N15" s="390">
        <v>133452</v>
      </c>
      <c r="O15" s="441" t="s">
        <v>1104</v>
      </c>
      <c r="P15" s="354" t="s">
        <v>572</v>
      </c>
      <c r="Q15" s="443" t="s">
        <v>1105</v>
      </c>
      <c r="R15" s="63">
        <v>3</v>
      </c>
      <c r="S15" s="97"/>
    </row>
    <row r="16" spans="1:19" ht="23.1" customHeight="1">
      <c r="A16" s="62">
        <v>6</v>
      </c>
      <c r="B16" s="61" t="s">
        <v>1030</v>
      </c>
      <c r="C16" s="1015">
        <v>7.2</v>
      </c>
      <c r="D16" s="1016">
        <v>0</v>
      </c>
      <c r="E16" s="1025">
        <v>24000</v>
      </c>
      <c r="F16" s="1025">
        <v>0</v>
      </c>
      <c r="G16" s="981">
        <v>610</v>
      </c>
      <c r="H16" s="981">
        <v>11855779</v>
      </c>
      <c r="I16" s="981">
        <v>0</v>
      </c>
      <c r="J16" s="981">
        <v>12271</v>
      </c>
      <c r="K16" s="1025">
        <v>6164</v>
      </c>
      <c r="L16" s="1025">
        <v>145</v>
      </c>
      <c r="M16" s="1025">
        <v>100</v>
      </c>
      <c r="N16" s="390">
        <v>19725</v>
      </c>
      <c r="O16" s="441" t="s">
        <v>1104</v>
      </c>
      <c r="P16" s="354" t="s">
        <v>572</v>
      </c>
      <c r="Q16" s="443" t="s">
        <v>1105</v>
      </c>
      <c r="R16" s="63">
        <v>6</v>
      </c>
      <c r="S16" s="97"/>
    </row>
    <row r="17" spans="1:19" ht="23.1" customHeight="1">
      <c r="A17" s="71">
        <v>7</v>
      </c>
      <c r="B17" s="72" t="s">
        <v>1031</v>
      </c>
      <c r="C17" s="1017">
        <v>5.6</v>
      </c>
      <c r="D17" s="1018">
        <v>30</v>
      </c>
      <c r="E17" s="1026">
        <v>10500</v>
      </c>
      <c r="F17" s="1026">
        <v>17500</v>
      </c>
      <c r="G17" s="982">
        <v>610</v>
      </c>
      <c r="H17" s="982">
        <v>8489265</v>
      </c>
      <c r="I17" s="982">
        <v>452586</v>
      </c>
      <c r="J17" s="982">
        <v>10404</v>
      </c>
      <c r="K17" s="1026">
        <v>5128</v>
      </c>
      <c r="L17" s="1026">
        <v>89</v>
      </c>
      <c r="M17" s="1026">
        <v>59</v>
      </c>
      <c r="N17" s="402">
        <v>15349</v>
      </c>
      <c r="O17" s="444" t="s">
        <v>1104</v>
      </c>
      <c r="P17" s="1776" t="s">
        <v>1106</v>
      </c>
      <c r="Q17" s="445" t="s">
        <v>1105</v>
      </c>
      <c r="R17" s="73">
        <v>7</v>
      </c>
      <c r="S17" s="97"/>
    </row>
    <row r="18" spans="1:19" ht="23.1" customHeight="1">
      <c r="A18" s="62">
        <v>8</v>
      </c>
      <c r="B18" s="61" t="s">
        <v>1032</v>
      </c>
      <c r="C18" s="1013">
        <v>7.2</v>
      </c>
      <c r="D18" s="1014">
        <v>15</v>
      </c>
      <c r="E18" s="1024">
        <v>14300</v>
      </c>
      <c r="F18" s="1024">
        <v>16000</v>
      </c>
      <c r="G18" s="977">
        <v>610</v>
      </c>
      <c r="H18" s="977">
        <v>63461880</v>
      </c>
      <c r="I18" s="977">
        <v>3154864</v>
      </c>
      <c r="J18" s="977">
        <v>49290</v>
      </c>
      <c r="K18" s="1024">
        <v>23546</v>
      </c>
      <c r="L18" s="1024">
        <v>880</v>
      </c>
      <c r="M18" s="1024">
        <v>1058</v>
      </c>
      <c r="N18" s="922">
        <v>74891</v>
      </c>
      <c r="O18" s="446" t="s">
        <v>1104</v>
      </c>
      <c r="P18" s="1777" t="s">
        <v>1106</v>
      </c>
      <c r="Q18" s="448" t="s">
        <v>1105</v>
      </c>
      <c r="R18" s="63">
        <v>8</v>
      </c>
      <c r="S18" s="97"/>
    </row>
    <row r="19" spans="1:19" ht="23.1" customHeight="1">
      <c r="A19" s="62">
        <v>9</v>
      </c>
      <c r="B19" s="61" t="s">
        <v>1033</v>
      </c>
      <c r="C19" s="1015">
        <v>6.8</v>
      </c>
      <c r="D19" s="1016">
        <v>10</v>
      </c>
      <c r="E19" s="1025">
        <v>17000</v>
      </c>
      <c r="F19" s="1025">
        <v>5000</v>
      </c>
      <c r="G19" s="981">
        <v>610</v>
      </c>
      <c r="H19" s="981">
        <v>13762382</v>
      </c>
      <c r="I19" s="981">
        <v>683470</v>
      </c>
      <c r="J19" s="981">
        <v>12336</v>
      </c>
      <c r="K19" s="1025">
        <v>6397</v>
      </c>
      <c r="L19" s="1025">
        <v>145</v>
      </c>
      <c r="M19" s="1025">
        <v>134</v>
      </c>
      <c r="N19" s="390">
        <v>19574</v>
      </c>
      <c r="O19" s="449" t="s">
        <v>1104</v>
      </c>
      <c r="P19" s="1778" t="s">
        <v>1106</v>
      </c>
      <c r="Q19" s="442" t="s">
        <v>1105</v>
      </c>
      <c r="R19" s="63">
        <v>9</v>
      </c>
      <c r="S19" s="97"/>
    </row>
    <row r="20" spans="1:19" ht="23.1" customHeight="1">
      <c r="A20" s="62">
        <v>10</v>
      </c>
      <c r="B20" s="61" t="s">
        <v>1034</v>
      </c>
      <c r="C20" s="1015">
        <v>7.5</v>
      </c>
      <c r="D20" s="1016">
        <v>0</v>
      </c>
      <c r="E20" s="1025">
        <v>21000</v>
      </c>
      <c r="F20" s="1025">
        <v>0</v>
      </c>
      <c r="G20" s="981">
        <v>580</v>
      </c>
      <c r="H20" s="981">
        <v>19490286</v>
      </c>
      <c r="I20" s="981">
        <v>0</v>
      </c>
      <c r="J20" s="981">
        <v>16776</v>
      </c>
      <c r="K20" s="1025">
        <v>10397</v>
      </c>
      <c r="L20" s="1025">
        <v>94</v>
      </c>
      <c r="M20" s="1025">
        <v>214</v>
      </c>
      <c r="N20" s="390">
        <v>27235</v>
      </c>
      <c r="O20" s="449" t="s">
        <v>1104</v>
      </c>
      <c r="P20" s="1778" t="s">
        <v>572</v>
      </c>
      <c r="Q20" s="441" t="s">
        <v>1105</v>
      </c>
      <c r="R20" s="63">
        <v>10</v>
      </c>
      <c r="S20" s="97"/>
    </row>
    <row r="21" spans="1:19" s="97" customFormat="1" ht="23.1" customHeight="1">
      <c r="A21" s="62">
        <v>11</v>
      </c>
      <c r="B21" s="61" t="s">
        <v>1035</v>
      </c>
      <c r="C21" s="1015">
        <v>6.9</v>
      </c>
      <c r="D21" s="1016">
        <v>20</v>
      </c>
      <c r="E21" s="1025">
        <v>19500</v>
      </c>
      <c r="F21" s="1025">
        <v>16000</v>
      </c>
      <c r="G21" s="981">
        <v>630</v>
      </c>
      <c r="H21" s="981">
        <v>11375679</v>
      </c>
      <c r="I21" s="981">
        <v>617205</v>
      </c>
      <c r="J21" s="981">
        <v>11488</v>
      </c>
      <c r="K21" s="1025">
        <v>5955</v>
      </c>
      <c r="L21" s="1025">
        <v>173</v>
      </c>
      <c r="M21" s="1025">
        <v>153</v>
      </c>
      <c r="N21" s="390">
        <v>18608</v>
      </c>
      <c r="O21" s="449" t="s">
        <v>1104</v>
      </c>
      <c r="P21" s="1778" t="s">
        <v>1106</v>
      </c>
      <c r="Q21" s="450" t="s">
        <v>1105</v>
      </c>
      <c r="R21" s="63">
        <v>11</v>
      </c>
    </row>
    <row r="22" spans="1:19" s="97" customFormat="1" ht="23.1" customHeight="1">
      <c r="A22" s="62">
        <v>12</v>
      </c>
      <c r="B22" s="61" t="s">
        <v>1036</v>
      </c>
      <c r="C22" s="1019">
        <v>7.3</v>
      </c>
      <c r="D22" s="1016">
        <v>0</v>
      </c>
      <c r="E22" s="1025">
        <v>22800</v>
      </c>
      <c r="F22" s="1025">
        <v>0</v>
      </c>
      <c r="G22" s="981">
        <v>610</v>
      </c>
      <c r="H22" s="981">
        <v>14082846</v>
      </c>
      <c r="I22" s="981">
        <v>0</v>
      </c>
      <c r="J22" s="981">
        <v>13760</v>
      </c>
      <c r="K22" s="1025">
        <v>7369</v>
      </c>
      <c r="L22" s="1025">
        <v>347</v>
      </c>
      <c r="M22" s="1025">
        <v>167</v>
      </c>
      <c r="N22" s="390">
        <v>21287</v>
      </c>
      <c r="O22" s="449" t="s">
        <v>1104</v>
      </c>
      <c r="P22" s="1778" t="s">
        <v>572</v>
      </c>
      <c r="Q22" s="441" t="s">
        <v>1105</v>
      </c>
      <c r="R22" s="63">
        <v>12</v>
      </c>
    </row>
    <row r="23" spans="1:19" s="97" customFormat="1" ht="23.1" customHeight="1">
      <c r="A23" s="68">
        <v>14</v>
      </c>
      <c r="B23" s="58" t="s">
        <v>1037</v>
      </c>
      <c r="C23" s="1020">
        <v>6.8</v>
      </c>
      <c r="D23" s="1014">
        <v>0</v>
      </c>
      <c r="E23" s="1024">
        <v>31900</v>
      </c>
      <c r="F23" s="1024">
        <v>0</v>
      </c>
      <c r="G23" s="977">
        <v>610</v>
      </c>
      <c r="H23" s="977">
        <v>36898845</v>
      </c>
      <c r="I23" s="977">
        <v>0</v>
      </c>
      <c r="J23" s="977">
        <v>34885</v>
      </c>
      <c r="K23" s="1024">
        <v>19166</v>
      </c>
      <c r="L23" s="1024">
        <v>720</v>
      </c>
      <c r="M23" s="1024">
        <v>436</v>
      </c>
      <c r="N23" s="922">
        <v>52970</v>
      </c>
      <c r="O23" s="447" t="s">
        <v>1104</v>
      </c>
      <c r="P23" s="1777" t="s">
        <v>572</v>
      </c>
      <c r="Q23" s="455" t="s">
        <v>1105</v>
      </c>
      <c r="R23" s="69">
        <v>14</v>
      </c>
    </row>
    <row r="24" spans="1:19" s="97" customFormat="1" ht="23.1" customHeight="1">
      <c r="A24" s="62">
        <v>15</v>
      </c>
      <c r="B24" s="61" t="s">
        <v>1038</v>
      </c>
      <c r="C24" s="1015">
        <v>6.6</v>
      </c>
      <c r="D24" s="1016">
        <v>20</v>
      </c>
      <c r="E24" s="1025">
        <v>14000</v>
      </c>
      <c r="F24" s="1025">
        <v>10000</v>
      </c>
      <c r="G24" s="981">
        <v>550</v>
      </c>
      <c r="H24" s="981">
        <v>30200810</v>
      </c>
      <c r="I24" s="981">
        <v>1267313</v>
      </c>
      <c r="J24" s="981">
        <v>25328</v>
      </c>
      <c r="K24" s="1025">
        <v>12549</v>
      </c>
      <c r="L24" s="1025">
        <v>401</v>
      </c>
      <c r="M24" s="1025">
        <v>473</v>
      </c>
      <c r="N24" s="390">
        <v>38901</v>
      </c>
      <c r="O24" s="449" t="s">
        <v>1104</v>
      </c>
      <c r="P24" s="1778" t="s">
        <v>1106</v>
      </c>
      <c r="Q24" s="450" t="s">
        <v>1105</v>
      </c>
      <c r="R24" s="75">
        <v>15</v>
      </c>
    </row>
    <row r="25" spans="1:19" s="97" customFormat="1" ht="23.1" customHeight="1">
      <c r="A25" s="62">
        <v>16</v>
      </c>
      <c r="B25" s="61" t="s">
        <v>1039</v>
      </c>
      <c r="C25" s="1015">
        <v>6.4</v>
      </c>
      <c r="D25" s="1016">
        <v>26</v>
      </c>
      <c r="E25" s="1025">
        <v>10500</v>
      </c>
      <c r="F25" s="1025">
        <v>19000</v>
      </c>
      <c r="G25" s="981">
        <v>610</v>
      </c>
      <c r="H25" s="981">
        <v>7360845</v>
      </c>
      <c r="I25" s="981">
        <v>399822</v>
      </c>
      <c r="J25" s="981">
        <v>8100</v>
      </c>
      <c r="K25" s="1025">
        <v>4607</v>
      </c>
      <c r="L25" s="1025">
        <v>112</v>
      </c>
      <c r="M25" s="1025">
        <v>61</v>
      </c>
      <c r="N25" s="390">
        <v>12929</v>
      </c>
      <c r="O25" s="449" t="s">
        <v>1104</v>
      </c>
      <c r="P25" s="1778" t="s">
        <v>1106</v>
      </c>
      <c r="Q25" s="450" t="s">
        <v>1105</v>
      </c>
      <c r="R25" s="63">
        <v>16</v>
      </c>
    </row>
    <row r="26" spans="1:19" s="97" customFormat="1" ht="23.1" customHeight="1">
      <c r="A26" s="62">
        <v>17</v>
      </c>
      <c r="B26" s="61" t="s">
        <v>1040</v>
      </c>
      <c r="C26" s="1015">
        <v>7</v>
      </c>
      <c r="D26" s="1016">
        <v>0</v>
      </c>
      <c r="E26" s="1025">
        <v>16000</v>
      </c>
      <c r="F26" s="1025">
        <v>0</v>
      </c>
      <c r="G26" s="981">
        <v>630</v>
      </c>
      <c r="H26" s="981">
        <v>17132108</v>
      </c>
      <c r="I26" s="981">
        <v>0</v>
      </c>
      <c r="J26" s="981">
        <v>16555</v>
      </c>
      <c r="K26" s="1025">
        <v>8510</v>
      </c>
      <c r="L26" s="1025">
        <v>337</v>
      </c>
      <c r="M26" s="1025">
        <v>151</v>
      </c>
      <c r="N26" s="390">
        <v>26342</v>
      </c>
      <c r="O26" s="449" t="s">
        <v>1104</v>
      </c>
      <c r="P26" s="1775" t="s">
        <v>572</v>
      </c>
      <c r="Q26" s="450" t="s">
        <v>1105</v>
      </c>
      <c r="R26" s="63">
        <v>17</v>
      </c>
    </row>
    <row r="27" spans="1:19" s="97" customFormat="1" ht="23.1" customHeight="1">
      <c r="A27" s="71">
        <v>18</v>
      </c>
      <c r="B27" s="72" t="s">
        <v>1041</v>
      </c>
      <c r="C27" s="1021">
        <v>6.3</v>
      </c>
      <c r="D27" s="1018">
        <v>35</v>
      </c>
      <c r="E27" s="1026">
        <v>12000</v>
      </c>
      <c r="F27" s="1026">
        <v>17000</v>
      </c>
      <c r="G27" s="982">
        <v>610</v>
      </c>
      <c r="H27" s="982">
        <v>26635987</v>
      </c>
      <c r="I27" s="982">
        <v>1209169</v>
      </c>
      <c r="J27" s="982">
        <v>23786</v>
      </c>
      <c r="K27" s="1026">
        <v>12071</v>
      </c>
      <c r="L27" s="1026">
        <v>325</v>
      </c>
      <c r="M27" s="1026">
        <v>300</v>
      </c>
      <c r="N27" s="402">
        <v>39187</v>
      </c>
      <c r="O27" s="444" t="s">
        <v>1104</v>
      </c>
      <c r="P27" s="1778" t="s">
        <v>1106</v>
      </c>
      <c r="Q27" s="445" t="s">
        <v>1105</v>
      </c>
      <c r="R27" s="73">
        <v>18</v>
      </c>
    </row>
    <row r="28" spans="1:19" s="97" customFormat="1" ht="23.1" customHeight="1">
      <c r="A28" s="62">
        <v>19</v>
      </c>
      <c r="B28" s="61" t="s">
        <v>1042</v>
      </c>
      <c r="C28" s="1019">
        <v>6.8</v>
      </c>
      <c r="D28" s="1016">
        <v>0</v>
      </c>
      <c r="E28" s="1025">
        <v>27000</v>
      </c>
      <c r="F28" s="1025">
        <v>0</v>
      </c>
      <c r="G28" s="981">
        <v>610</v>
      </c>
      <c r="H28" s="981">
        <v>35063832</v>
      </c>
      <c r="I28" s="981">
        <v>0</v>
      </c>
      <c r="J28" s="981">
        <v>30416</v>
      </c>
      <c r="K28" s="1025">
        <v>14995</v>
      </c>
      <c r="L28" s="1025">
        <v>930</v>
      </c>
      <c r="M28" s="1025">
        <v>389</v>
      </c>
      <c r="N28" s="390">
        <v>46795</v>
      </c>
      <c r="O28" s="449" t="s">
        <v>1104</v>
      </c>
      <c r="P28" s="1777" t="s">
        <v>572</v>
      </c>
      <c r="Q28" s="450" t="s">
        <v>1105</v>
      </c>
      <c r="R28" s="63">
        <v>19</v>
      </c>
    </row>
    <row r="29" spans="1:19" s="97" customFormat="1" ht="23.1" customHeight="1">
      <c r="A29" s="62">
        <v>21</v>
      </c>
      <c r="B29" s="61" t="s">
        <v>1043</v>
      </c>
      <c r="C29" s="1015">
        <v>7.3</v>
      </c>
      <c r="D29" s="1016">
        <v>0</v>
      </c>
      <c r="E29" s="1025">
        <v>27000</v>
      </c>
      <c r="F29" s="1025">
        <v>0</v>
      </c>
      <c r="G29" s="981">
        <v>610</v>
      </c>
      <c r="H29" s="981">
        <v>44449013</v>
      </c>
      <c r="I29" s="981">
        <v>0</v>
      </c>
      <c r="J29" s="981">
        <v>39675</v>
      </c>
      <c r="K29" s="1025">
        <v>18541</v>
      </c>
      <c r="L29" s="1025">
        <v>157</v>
      </c>
      <c r="M29" s="1025">
        <v>677</v>
      </c>
      <c r="N29" s="390">
        <v>58558</v>
      </c>
      <c r="O29" s="449" t="s">
        <v>1104</v>
      </c>
      <c r="P29" s="1778" t="s">
        <v>572</v>
      </c>
      <c r="Q29" s="442" t="s">
        <v>1105</v>
      </c>
      <c r="R29" s="63">
        <v>21</v>
      </c>
    </row>
    <row r="30" spans="1:19" s="97" customFormat="1" ht="23.1" customHeight="1">
      <c r="A30" s="62">
        <v>22</v>
      </c>
      <c r="B30" s="61" t="s">
        <v>1044</v>
      </c>
      <c r="C30" s="1015">
        <v>8.1999999999999993</v>
      </c>
      <c r="D30" s="1016">
        <v>0</v>
      </c>
      <c r="E30" s="1025">
        <v>26500</v>
      </c>
      <c r="F30" s="1025">
        <v>0</v>
      </c>
      <c r="G30" s="981">
        <v>610</v>
      </c>
      <c r="H30" s="981">
        <v>55754534</v>
      </c>
      <c r="I30" s="981">
        <v>0</v>
      </c>
      <c r="J30" s="981">
        <v>46804</v>
      </c>
      <c r="K30" s="1025">
        <v>23041</v>
      </c>
      <c r="L30" s="1025">
        <v>199</v>
      </c>
      <c r="M30" s="1025">
        <v>1027</v>
      </c>
      <c r="N30" s="390">
        <v>71289</v>
      </c>
      <c r="O30" s="449" t="s">
        <v>1104</v>
      </c>
      <c r="P30" s="1778" t="s">
        <v>572</v>
      </c>
      <c r="Q30" s="442" t="s">
        <v>1105</v>
      </c>
      <c r="R30" s="63">
        <v>22</v>
      </c>
    </row>
    <row r="31" spans="1:19" s="97" customFormat="1" ht="23.1" customHeight="1">
      <c r="A31" s="62">
        <v>23</v>
      </c>
      <c r="B31" s="61" t="s">
        <v>1045</v>
      </c>
      <c r="C31" s="1015">
        <v>6.4</v>
      </c>
      <c r="D31" s="1016">
        <v>30</v>
      </c>
      <c r="E31" s="1025">
        <v>15000</v>
      </c>
      <c r="F31" s="1025">
        <v>6000</v>
      </c>
      <c r="G31" s="981">
        <v>610</v>
      </c>
      <c r="H31" s="981">
        <v>14190857</v>
      </c>
      <c r="I31" s="981">
        <v>486242</v>
      </c>
      <c r="J31" s="981">
        <v>12616</v>
      </c>
      <c r="K31" s="1025">
        <v>6042</v>
      </c>
      <c r="L31" s="1025">
        <v>327</v>
      </c>
      <c r="M31" s="1025">
        <v>154</v>
      </c>
      <c r="N31" s="390">
        <v>18448</v>
      </c>
      <c r="O31" s="449" t="s">
        <v>1104</v>
      </c>
      <c r="P31" s="1778" t="s">
        <v>1106</v>
      </c>
      <c r="Q31" s="442" t="s">
        <v>1105</v>
      </c>
      <c r="R31" s="63">
        <v>23</v>
      </c>
    </row>
    <row r="32" spans="1:19" s="97" customFormat="1" ht="23.1" customHeight="1">
      <c r="A32" s="71">
        <v>24</v>
      </c>
      <c r="B32" s="72" t="s">
        <v>1046</v>
      </c>
      <c r="C32" s="1021">
        <v>8</v>
      </c>
      <c r="D32" s="1018">
        <v>0</v>
      </c>
      <c r="E32" s="1026">
        <v>20000</v>
      </c>
      <c r="F32" s="1026">
        <v>0</v>
      </c>
      <c r="G32" s="982">
        <v>610</v>
      </c>
      <c r="H32" s="982">
        <v>25045220</v>
      </c>
      <c r="I32" s="982">
        <v>0</v>
      </c>
      <c r="J32" s="982">
        <v>16756</v>
      </c>
      <c r="K32" s="1026">
        <v>7231</v>
      </c>
      <c r="L32" s="1026">
        <v>86</v>
      </c>
      <c r="M32" s="1026">
        <v>476</v>
      </c>
      <c r="N32" s="402">
        <v>25710</v>
      </c>
      <c r="O32" s="475" t="s">
        <v>1104</v>
      </c>
      <c r="P32" s="1776" t="s">
        <v>572</v>
      </c>
      <c r="Q32" s="445" t="s">
        <v>1105</v>
      </c>
      <c r="R32" s="73">
        <v>24</v>
      </c>
    </row>
    <row r="33" spans="1:18" s="97" customFormat="1" ht="23.1" customHeight="1">
      <c r="A33" s="74">
        <v>25</v>
      </c>
      <c r="B33" s="61" t="s">
        <v>1047</v>
      </c>
      <c r="C33" s="1019">
        <v>7.4</v>
      </c>
      <c r="D33" s="1016">
        <v>10</v>
      </c>
      <c r="E33" s="1025">
        <v>20000</v>
      </c>
      <c r="F33" s="1025">
        <v>3000</v>
      </c>
      <c r="G33" s="981">
        <v>610</v>
      </c>
      <c r="H33" s="981">
        <v>24886218</v>
      </c>
      <c r="I33" s="981">
        <v>1238027</v>
      </c>
      <c r="J33" s="981">
        <v>21884</v>
      </c>
      <c r="K33" s="1025">
        <v>11000</v>
      </c>
      <c r="L33" s="1025">
        <v>441</v>
      </c>
      <c r="M33" s="1025">
        <v>329</v>
      </c>
      <c r="N33" s="390">
        <v>34167</v>
      </c>
      <c r="O33" s="447" t="s">
        <v>1104</v>
      </c>
      <c r="P33" s="1778" t="s">
        <v>1106</v>
      </c>
      <c r="Q33" s="452" t="s">
        <v>1105</v>
      </c>
      <c r="R33" s="75">
        <v>25</v>
      </c>
    </row>
    <row r="34" spans="1:18" s="97" customFormat="1" ht="23.1" customHeight="1">
      <c r="A34" s="62">
        <v>27</v>
      </c>
      <c r="B34" s="61" t="s">
        <v>1048</v>
      </c>
      <c r="C34" s="1015">
        <v>7.7</v>
      </c>
      <c r="D34" s="1016">
        <v>33</v>
      </c>
      <c r="E34" s="1025">
        <v>12000</v>
      </c>
      <c r="F34" s="1025">
        <v>14000</v>
      </c>
      <c r="G34" s="981">
        <v>610</v>
      </c>
      <c r="H34" s="981">
        <v>25888287</v>
      </c>
      <c r="I34" s="981">
        <v>1199868</v>
      </c>
      <c r="J34" s="981">
        <v>17224</v>
      </c>
      <c r="K34" s="1025">
        <v>7591</v>
      </c>
      <c r="L34" s="1025">
        <v>809</v>
      </c>
      <c r="M34" s="1025">
        <v>530</v>
      </c>
      <c r="N34" s="390">
        <v>25219</v>
      </c>
      <c r="O34" s="441" t="s">
        <v>1104</v>
      </c>
      <c r="P34" s="1778" t="s">
        <v>1106</v>
      </c>
      <c r="Q34" s="442" t="s">
        <v>1105</v>
      </c>
      <c r="R34" s="63">
        <v>27</v>
      </c>
    </row>
    <row r="35" spans="1:18" s="97" customFormat="1" ht="23.1" customHeight="1">
      <c r="A35" s="62">
        <v>28</v>
      </c>
      <c r="B35" s="61" t="s">
        <v>1049</v>
      </c>
      <c r="C35" s="1015">
        <v>7</v>
      </c>
      <c r="D35" s="1016">
        <v>13</v>
      </c>
      <c r="E35" s="1025">
        <v>18500</v>
      </c>
      <c r="F35" s="1025">
        <v>7000</v>
      </c>
      <c r="G35" s="981">
        <v>610</v>
      </c>
      <c r="H35" s="981">
        <v>14022117</v>
      </c>
      <c r="I35" s="981">
        <v>684921</v>
      </c>
      <c r="J35" s="981">
        <v>10244</v>
      </c>
      <c r="K35" s="1025">
        <v>4640</v>
      </c>
      <c r="L35" s="1025">
        <v>85</v>
      </c>
      <c r="M35" s="1025">
        <v>215</v>
      </c>
      <c r="N35" s="390">
        <v>15567</v>
      </c>
      <c r="O35" s="441" t="s">
        <v>1104</v>
      </c>
      <c r="P35" s="1778" t="s">
        <v>1106</v>
      </c>
      <c r="Q35" s="442" t="s">
        <v>1105</v>
      </c>
      <c r="R35" s="63">
        <v>28</v>
      </c>
    </row>
    <row r="36" spans="1:18" s="97" customFormat="1" ht="23.1" customHeight="1">
      <c r="A36" s="62">
        <v>29</v>
      </c>
      <c r="B36" s="61" t="s">
        <v>1050</v>
      </c>
      <c r="C36" s="1015">
        <v>6.9</v>
      </c>
      <c r="D36" s="1016">
        <v>12</v>
      </c>
      <c r="E36" s="1025">
        <v>16800</v>
      </c>
      <c r="F36" s="1025">
        <v>18000</v>
      </c>
      <c r="G36" s="981">
        <v>610</v>
      </c>
      <c r="H36" s="981">
        <v>15355837</v>
      </c>
      <c r="I36" s="981">
        <v>685639</v>
      </c>
      <c r="J36" s="981">
        <v>10080</v>
      </c>
      <c r="K36" s="1025">
        <v>4380</v>
      </c>
      <c r="L36" s="1025">
        <v>312</v>
      </c>
      <c r="M36" s="1025">
        <v>240</v>
      </c>
      <c r="N36" s="390">
        <v>14612</v>
      </c>
      <c r="O36" s="441" t="s">
        <v>1104</v>
      </c>
      <c r="P36" s="1778" t="s">
        <v>1106</v>
      </c>
      <c r="Q36" s="442" t="s">
        <v>1105</v>
      </c>
      <c r="R36" s="63">
        <v>29</v>
      </c>
    </row>
    <row r="37" spans="1:18" s="97" customFormat="1" ht="23.1" customHeight="1">
      <c r="A37" s="71">
        <v>30</v>
      </c>
      <c r="B37" s="72" t="s">
        <v>1051</v>
      </c>
      <c r="C37" s="1021">
        <v>7</v>
      </c>
      <c r="D37" s="1018">
        <v>20</v>
      </c>
      <c r="E37" s="1026">
        <v>15000</v>
      </c>
      <c r="F37" s="1026">
        <v>7000</v>
      </c>
      <c r="G37" s="982">
        <v>610</v>
      </c>
      <c r="H37" s="982">
        <v>28076519</v>
      </c>
      <c r="I37" s="982">
        <v>1198045</v>
      </c>
      <c r="J37" s="982">
        <v>22578</v>
      </c>
      <c r="K37" s="1026">
        <v>11240</v>
      </c>
      <c r="L37" s="1026">
        <v>439</v>
      </c>
      <c r="M37" s="1026">
        <v>427</v>
      </c>
      <c r="N37" s="402">
        <v>33496</v>
      </c>
      <c r="O37" s="444" t="s">
        <v>1104</v>
      </c>
      <c r="P37" s="1776" t="s">
        <v>1106</v>
      </c>
      <c r="Q37" s="445" t="s">
        <v>1105</v>
      </c>
      <c r="R37" s="73">
        <v>30</v>
      </c>
    </row>
    <row r="38" spans="1:18" s="97" customFormat="1" ht="23.1" customHeight="1">
      <c r="A38" s="62">
        <v>31</v>
      </c>
      <c r="B38" s="61" t="s">
        <v>1052</v>
      </c>
      <c r="C38" s="1019">
        <v>7.3</v>
      </c>
      <c r="D38" s="1016">
        <v>0</v>
      </c>
      <c r="E38" s="1025">
        <v>24000</v>
      </c>
      <c r="F38" s="1025">
        <v>0</v>
      </c>
      <c r="G38" s="981">
        <v>610</v>
      </c>
      <c r="H38" s="981">
        <v>10809730</v>
      </c>
      <c r="I38" s="981">
        <v>0</v>
      </c>
      <c r="J38" s="981">
        <v>10278</v>
      </c>
      <c r="K38" s="1025">
        <v>5248</v>
      </c>
      <c r="L38" s="1025">
        <v>78</v>
      </c>
      <c r="M38" s="1025">
        <v>126</v>
      </c>
      <c r="N38" s="390">
        <v>16054</v>
      </c>
      <c r="O38" s="475" t="s">
        <v>1104</v>
      </c>
      <c r="P38" s="1778" t="s">
        <v>572</v>
      </c>
      <c r="Q38" s="452" t="s">
        <v>1105</v>
      </c>
      <c r="R38" s="63">
        <v>31</v>
      </c>
    </row>
    <row r="39" spans="1:18" s="97" customFormat="1" ht="23.1" customHeight="1">
      <c r="A39" s="62">
        <v>32</v>
      </c>
      <c r="B39" s="61" t="s">
        <v>1053</v>
      </c>
      <c r="C39" s="1015">
        <v>7</v>
      </c>
      <c r="D39" s="1016">
        <v>0</v>
      </c>
      <c r="E39" s="1025">
        <v>29000</v>
      </c>
      <c r="F39" s="1025">
        <v>0</v>
      </c>
      <c r="G39" s="981">
        <v>580</v>
      </c>
      <c r="H39" s="981">
        <v>22581595</v>
      </c>
      <c r="I39" s="981">
        <v>0</v>
      </c>
      <c r="J39" s="981">
        <v>22121</v>
      </c>
      <c r="K39" s="1025">
        <v>11733</v>
      </c>
      <c r="L39" s="1025">
        <v>123</v>
      </c>
      <c r="M39" s="1025">
        <v>253</v>
      </c>
      <c r="N39" s="390">
        <v>34648</v>
      </c>
      <c r="O39" s="475" t="s">
        <v>1104</v>
      </c>
      <c r="P39" s="1778" t="s">
        <v>572</v>
      </c>
      <c r="Q39" s="442" t="s">
        <v>1105</v>
      </c>
      <c r="R39" s="63">
        <v>32</v>
      </c>
    </row>
    <row r="40" spans="1:18" s="97" customFormat="1" ht="23.1" customHeight="1">
      <c r="A40" s="62">
        <v>33</v>
      </c>
      <c r="B40" s="61" t="s">
        <v>1054</v>
      </c>
      <c r="C40" s="1015">
        <v>7.5</v>
      </c>
      <c r="D40" s="1016">
        <v>15</v>
      </c>
      <c r="E40" s="1025">
        <v>11500</v>
      </c>
      <c r="F40" s="1025">
        <v>5000</v>
      </c>
      <c r="G40" s="981">
        <v>610</v>
      </c>
      <c r="H40" s="981">
        <v>10099796</v>
      </c>
      <c r="I40" s="981">
        <v>509836</v>
      </c>
      <c r="J40" s="981">
        <v>9826</v>
      </c>
      <c r="K40" s="1025">
        <v>4926</v>
      </c>
      <c r="L40" s="1025">
        <v>111</v>
      </c>
      <c r="M40" s="1025">
        <v>125</v>
      </c>
      <c r="N40" s="390">
        <v>15271</v>
      </c>
      <c r="O40" s="475" t="s">
        <v>1104</v>
      </c>
      <c r="P40" s="1778" t="s">
        <v>1106</v>
      </c>
      <c r="Q40" s="442" t="s">
        <v>1105</v>
      </c>
      <c r="R40" s="63">
        <v>33</v>
      </c>
    </row>
    <row r="41" spans="1:18" s="97" customFormat="1" ht="23.1" customHeight="1">
      <c r="A41" s="62">
        <v>34</v>
      </c>
      <c r="B41" s="61" t="s">
        <v>1055</v>
      </c>
      <c r="C41" s="1015">
        <v>7.3</v>
      </c>
      <c r="D41" s="1016">
        <v>0</v>
      </c>
      <c r="E41" s="1025">
        <v>28000</v>
      </c>
      <c r="F41" s="1025">
        <v>0</v>
      </c>
      <c r="G41" s="981">
        <v>610</v>
      </c>
      <c r="H41" s="981">
        <v>17474204</v>
      </c>
      <c r="I41" s="981">
        <v>0</v>
      </c>
      <c r="J41" s="981">
        <v>12231</v>
      </c>
      <c r="K41" s="1025">
        <v>5456</v>
      </c>
      <c r="L41" s="1025">
        <v>159</v>
      </c>
      <c r="M41" s="1025">
        <v>300</v>
      </c>
      <c r="N41" s="390">
        <v>18956</v>
      </c>
      <c r="O41" s="475" t="s">
        <v>1104</v>
      </c>
      <c r="P41" s="1778" t="s">
        <v>572</v>
      </c>
      <c r="Q41" s="442" t="s">
        <v>1105</v>
      </c>
      <c r="R41" s="63">
        <v>34</v>
      </c>
    </row>
    <row r="42" spans="1:18" s="97" customFormat="1" ht="23.1" customHeight="1">
      <c r="A42" s="71">
        <v>35</v>
      </c>
      <c r="B42" s="72" t="s">
        <v>1056</v>
      </c>
      <c r="C42" s="1021">
        <v>6.95</v>
      </c>
      <c r="D42" s="1018">
        <v>0</v>
      </c>
      <c r="E42" s="1026">
        <v>28300</v>
      </c>
      <c r="F42" s="1026">
        <v>0</v>
      </c>
      <c r="G42" s="982">
        <v>610</v>
      </c>
      <c r="H42" s="982">
        <v>17973960</v>
      </c>
      <c r="I42" s="982">
        <v>0</v>
      </c>
      <c r="J42" s="982">
        <v>15062</v>
      </c>
      <c r="K42" s="1026">
        <v>7363</v>
      </c>
      <c r="L42" s="1026">
        <v>429</v>
      </c>
      <c r="M42" s="1026">
        <v>231</v>
      </c>
      <c r="N42" s="402">
        <v>22716</v>
      </c>
      <c r="O42" s="444" t="s">
        <v>1104</v>
      </c>
      <c r="P42" s="1776" t="s">
        <v>572</v>
      </c>
      <c r="Q42" s="445" t="s">
        <v>1105</v>
      </c>
      <c r="R42" s="73">
        <v>35</v>
      </c>
    </row>
    <row r="43" spans="1:18" s="97" customFormat="1" ht="23.1" customHeight="1">
      <c r="A43" s="74">
        <v>36</v>
      </c>
      <c r="B43" s="61" t="s">
        <v>1057</v>
      </c>
      <c r="C43" s="1019">
        <v>7.3</v>
      </c>
      <c r="D43" s="1016">
        <v>0</v>
      </c>
      <c r="E43" s="1025">
        <v>25100</v>
      </c>
      <c r="F43" s="1025">
        <v>0</v>
      </c>
      <c r="G43" s="981">
        <v>630</v>
      </c>
      <c r="H43" s="981">
        <v>17042964</v>
      </c>
      <c r="I43" s="981">
        <v>0</v>
      </c>
      <c r="J43" s="981">
        <v>14765</v>
      </c>
      <c r="K43" s="1025">
        <v>7291</v>
      </c>
      <c r="L43" s="1025">
        <v>311</v>
      </c>
      <c r="M43" s="1025">
        <v>225</v>
      </c>
      <c r="N43" s="390">
        <v>22174</v>
      </c>
      <c r="O43" s="447" t="s">
        <v>1104</v>
      </c>
      <c r="P43" s="1778" t="s">
        <v>572</v>
      </c>
      <c r="Q43" s="452" t="s">
        <v>1105</v>
      </c>
      <c r="R43" s="75">
        <v>36</v>
      </c>
    </row>
    <row r="44" spans="1:18" s="97" customFormat="1" ht="23.1" customHeight="1">
      <c r="A44" s="62">
        <v>37</v>
      </c>
      <c r="B44" s="61" t="s">
        <v>1058</v>
      </c>
      <c r="C44" s="1015">
        <v>6.9</v>
      </c>
      <c r="D44" s="1016">
        <v>0</v>
      </c>
      <c r="E44" s="1025">
        <v>28000</v>
      </c>
      <c r="F44" s="1025">
        <v>0</v>
      </c>
      <c r="G44" s="981">
        <v>580</v>
      </c>
      <c r="H44" s="981">
        <v>28747418</v>
      </c>
      <c r="I44" s="981">
        <v>0</v>
      </c>
      <c r="J44" s="981">
        <v>21191</v>
      </c>
      <c r="K44" s="1025">
        <v>9747</v>
      </c>
      <c r="L44" s="1025">
        <v>227</v>
      </c>
      <c r="M44" s="1025">
        <v>475</v>
      </c>
      <c r="N44" s="390">
        <v>33170</v>
      </c>
      <c r="O44" s="441" t="s">
        <v>1104</v>
      </c>
      <c r="P44" s="1778" t="s">
        <v>572</v>
      </c>
      <c r="Q44" s="442" t="s">
        <v>1105</v>
      </c>
      <c r="R44" s="63">
        <v>37</v>
      </c>
    </row>
    <row r="45" spans="1:18" s="97" customFormat="1" ht="23.1" customHeight="1">
      <c r="A45" s="62">
        <v>38</v>
      </c>
      <c r="B45" s="61" t="s">
        <v>1059</v>
      </c>
      <c r="C45" s="1015">
        <v>7.15</v>
      </c>
      <c r="D45" s="1016">
        <v>0</v>
      </c>
      <c r="E45" s="1025">
        <v>23700</v>
      </c>
      <c r="F45" s="1025">
        <v>0</v>
      </c>
      <c r="G45" s="981">
        <v>610</v>
      </c>
      <c r="H45" s="981">
        <v>9095980</v>
      </c>
      <c r="I45" s="981">
        <v>0</v>
      </c>
      <c r="J45" s="981">
        <v>8543</v>
      </c>
      <c r="K45" s="1025">
        <v>4223</v>
      </c>
      <c r="L45" s="1025">
        <v>78</v>
      </c>
      <c r="M45" s="1025">
        <v>115</v>
      </c>
      <c r="N45" s="390">
        <v>13184</v>
      </c>
      <c r="O45" s="441" t="s">
        <v>1104</v>
      </c>
      <c r="P45" s="1778" t="s">
        <v>572</v>
      </c>
      <c r="Q45" s="442" t="s">
        <v>1105</v>
      </c>
      <c r="R45" s="63">
        <v>38</v>
      </c>
    </row>
    <row r="46" spans="1:18" s="97" customFormat="1" ht="23.1" customHeight="1">
      <c r="A46" s="62">
        <v>39</v>
      </c>
      <c r="B46" s="61" t="s">
        <v>1060</v>
      </c>
      <c r="C46" s="1015">
        <v>7.6</v>
      </c>
      <c r="D46" s="1016">
        <v>0</v>
      </c>
      <c r="E46" s="1025">
        <v>22800</v>
      </c>
      <c r="F46" s="1025">
        <v>0</v>
      </c>
      <c r="G46" s="981">
        <v>610</v>
      </c>
      <c r="H46" s="981">
        <v>6234371</v>
      </c>
      <c r="I46" s="981">
        <v>0</v>
      </c>
      <c r="J46" s="981">
        <v>5355</v>
      </c>
      <c r="K46" s="1025">
        <v>2625</v>
      </c>
      <c r="L46" s="1025">
        <v>89</v>
      </c>
      <c r="M46" s="1025">
        <v>76</v>
      </c>
      <c r="N46" s="390">
        <v>8531</v>
      </c>
      <c r="O46" s="441" t="s">
        <v>1104</v>
      </c>
      <c r="P46" s="1778" t="s">
        <v>572</v>
      </c>
      <c r="Q46" s="442" t="s">
        <v>1105</v>
      </c>
      <c r="R46" s="63">
        <v>39</v>
      </c>
    </row>
    <row r="47" spans="1:18" s="97" customFormat="1" ht="23.1" customHeight="1">
      <c r="A47" s="71">
        <v>42</v>
      </c>
      <c r="B47" s="72" t="s">
        <v>1061</v>
      </c>
      <c r="C47" s="1021">
        <v>7</v>
      </c>
      <c r="D47" s="1018">
        <v>0</v>
      </c>
      <c r="E47" s="1026">
        <v>33000</v>
      </c>
      <c r="F47" s="1026">
        <v>0</v>
      </c>
      <c r="G47" s="982">
        <v>610</v>
      </c>
      <c r="H47" s="982">
        <v>8440824</v>
      </c>
      <c r="I47" s="982">
        <v>0</v>
      </c>
      <c r="J47" s="982">
        <v>5292</v>
      </c>
      <c r="K47" s="1026">
        <v>2622</v>
      </c>
      <c r="L47" s="1026">
        <v>64</v>
      </c>
      <c r="M47" s="1026">
        <v>115</v>
      </c>
      <c r="N47" s="402">
        <v>8393</v>
      </c>
      <c r="O47" s="444" t="s">
        <v>1104</v>
      </c>
      <c r="P47" s="1776" t="s">
        <v>572</v>
      </c>
      <c r="Q47" s="445" t="s">
        <v>1105</v>
      </c>
      <c r="R47" s="73">
        <v>42</v>
      </c>
    </row>
    <row r="48" spans="1:18" s="97" customFormat="1" ht="23.1" customHeight="1">
      <c r="A48" s="62">
        <v>43</v>
      </c>
      <c r="B48" s="61" t="s">
        <v>1062</v>
      </c>
      <c r="C48" s="1019">
        <v>7.8</v>
      </c>
      <c r="D48" s="1016">
        <v>0</v>
      </c>
      <c r="E48" s="1025">
        <v>24500</v>
      </c>
      <c r="F48" s="1025">
        <v>0</v>
      </c>
      <c r="G48" s="981">
        <v>610</v>
      </c>
      <c r="H48" s="981">
        <v>15564130</v>
      </c>
      <c r="I48" s="981">
        <v>0</v>
      </c>
      <c r="J48" s="981">
        <v>16125</v>
      </c>
      <c r="K48" s="1025">
        <v>7682</v>
      </c>
      <c r="L48" s="1025">
        <v>265</v>
      </c>
      <c r="M48" s="1025">
        <v>202</v>
      </c>
      <c r="N48" s="390">
        <v>24085</v>
      </c>
      <c r="O48" s="475" t="s">
        <v>1104</v>
      </c>
      <c r="P48" s="1778" t="s">
        <v>572</v>
      </c>
      <c r="Q48" s="452" t="s">
        <v>1105</v>
      </c>
      <c r="R48" s="63">
        <v>43</v>
      </c>
    </row>
    <row r="49" spans="1:18" s="97" customFormat="1" ht="23.1" customHeight="1">
      <c r="A49" s="62">
        <v>44</v>
      </c>
      <c r="B49" s="61" t="s">
        <v>1063</v>
      </c>
      <c r="C49" s="1015">
        <v>7</v>
      </c>
      <c r="D49" s="1016">
        <v>0</v>
      </c>
      <c r="E49" s="1025">
        <v>32000</v>
      </c>
      <c r="F49" s="1025">
        <v>0</v>
      </c>
      <c r="G49" s="981">
        <v>580</v>
      </c>
      <c r="H49" s="981">
        <v>4926526</v>
      </c>
      <c r="I49" s="981">
        <v>0</v>
      </c>
      <c r="J49" s="981">
        <v>5579</v>
      </c>
      <c r="K49" s="1025">
        <v>3159</v>
      </c>
      <c r="L49" s="1025">
        <v>15</v>
      </c>
      <c r="M49" s="1025">
        <v>50</v>
      </c>
      <c r="N49" s="390">
        <v>8602</v>
      </c>
      <c r="O49" s="475" t="s">
        <v>1104</v>
      </c>
      <c r="P49" s="1778" t="s">
        <v>572</v>
      </c>
      <c r="Q49" s="442" t="s">
        <v>1105</v>
      </c>
      <c r="R49" s="63">
        <v>44</v>
      </c>
    </row>
    <row r="50" spans="1:18" s="97" customFormat="1" ht="23.1" customHeight="1">
      <c r="A50" s="62">
        <v>45</v>
      </c>
      <c r="B50" s="61" t="s">
        <v>1064</v>
      </c>
      <c r="C50" s="1015">
        <v>7.4</v>
      </c>
      <c r="D50" s="1016">
        <v>0</v>
      </c>
      <c r="E50" s="1025">
        <v>24000</v>
      </c>
      <c r="F50" s="1025">
        <v>0</v>
      </c>
      <c r="G50" s="981">
        <v>630</v>
      </c>
      <c r="H50" s="981">
        <v>2178946</v>
      </c>
      <c r="I50" s="981">
        <v>0</v>
      </c>
      <c r="J50" s="981">
        <v>2030</v>
      </c>
      <c r="K50" s="1025">
        <v>1057</v>
      </c>
      <c r="L50" s="1025">
        <v>26</v>
      </c>
      <c r="M50" s="1025">
        <v>19</v>
      </c>
      <c r="N50" s="390">
        <v>3229</v>
      </c>
      <c r="O50" s="475" t="s">
        <v>1104</v>
      </c>
      <c r="P50" s="1778" t="s">
        <v>572</v>
      </c>
      <c r="Q50" s="442" t="s">
        <v>1105</v>
      </c>
      <c r="R50" s="63">
        <v>45</v>
      </c>
    </row>
    <row r="51" spans="1:18" s="97" customFormat="1" ht="23.1" customHeight="1">
      <c r="A51" s="62">
        <v>46</v>
      </c>
      <c r="B51" s="61" t="s">
        <v>1065</v>
      </c>
      <c r="C51" s="1015">
        <v>7.4</v>
      </c>
      <c r="D51" s="1016">
        <v>0</v>
      </c>
      <c r="E51" s="1025">
        <v>17000</v>
      </c>
      <c r="F51" s="1025">
        <v>0</v>
      </c>
      <c r="G51" s="981">
        <v>610</v>
      </c>
      <c r="H51" s="981">
        <v>11282747</v>
      </c>
      <c r="I51" s="981">
        <v>0</v>
      </c>
      <c r="J51" s="981">
        <v>10572</v>
      </c>
      <c r="K51" s="1025">
        <v>5529</v>
      </c>
      <c r="L51" s="1025">
        <v>147</v>
      </c>
      <c r="M51" s="1025">
        <v>155</v>
      </c>
      <c r="N51" s="390">
        <v>16271</v>
      </c>
      <c r="O51" s="475" t="s">
        <v>1104</v>
      </c>
      <c r="P51" s="1778" t="s">
        <v>572</v>
      </c>
      <c r="Q51" s="442" t="s">
        <v>1105</v>
      </c>
      <c r="R51" s="63">
        <v>46</v>
      </c>
    </row>
    <row r="52" spans="1:18" s="97" customFormat="1" ht="23.1" customHeight="1">
      <c r="A52" s="71">
        <v>47</v>
      </c>
      <c r="B52" s="72" t="s">
        <v>1066</v>
      </c>
      <c r="C52" s="1021">
        <v>6.8</v>
      </c>
      <c r="D52" s="1018">
        <v>0</v>
      </c>
      <c r="E52" s="1026">
        <v>20000</v>
      </c>
      <c r="F52" s="1026">
        <v>0</v>
      </c>
      <c r="G52" s="982">
        <v>610</v>
      </c>
      <c r="H52" s="982">
        <v>9680135</v>
      </c>
      <c r="I52" s="982">
        <v>0</v>
      </c>
      <c r="J52" s="982">
        <v>8721</v>
      </c>
      <c r="K52" s="1026">
        <v>4474</v>
      </c>
      <c r="L52" s="1026">
        <v>144</v>
      </c>
      <c r="M52" s="1026">
        <v>103</v>
      </c>
      <c r="N52" s="402">
        <v>13925</v>
      </c>
      <c r="O52" s="444" t="s">
        <v>1104</v>
      </c>
      <c r="P52" s="1776" t="s">
        <v>572</v>
      </c>
      <c r="Q52" s="445" t="s">
        <v>1105</v>
      </c>
      <c r="R52" s="73">
        <v>47</v>
      </c>
    </row>
    <row r="53" spans="1:18" s="97" customFormat="1" ht="23.1" customHeight="1">
      <c r="A53" s="62">
        <v>49</v>
      </c>
      <c r="B53" s="61" t="s">
        <v>1067</v>
      </c>
      <c r="C53" s="1019">
        <v>7</v>
      </c>
      <c r="D53" s="1016">
        <v>0</v>
      </c>
      <c r="E53" s="1025">
        <v>26000</v>
      </c>
      <c r="F53" s="1025">
        <v>0</v>
      </c>
      <c r="G53" s="981">
        <v>630</v>
      </c>
      <c r="H53" s="981">
        <v>2413381</v>
      </c>
      <c r="I53" s="981">
        <v>0</v>
      </c>
      <c r="J53" s="981">
        <v>2314</v>
      </c>
      <c r="K53" s="1025">
        <v>1193</v>
      </c>
      <c r="L53" s="1025">
        <v>28</v>
      </c>
      <c r="M53" s="1025">
        <v>25</v>
      </c>
      <c r="N53" s="390">
        <v>3692</v>
      </c>
      <c r="O53" s="441" t="s">
        <v>1104</v>
      </c>
      <c r="P53" s="1778" t="s">
        <v>572</v>
      </c>
      <c r="Q53" s="452" t="s">
        <v>1105</v>
      </c>
      <c r="R53" s="63">
        <v>49</v>
      </c>
    </row>
    <row r="54" spans="1:18" s="97" customFormat="1" ht="23.1" customHeight="1">
      <c r="A54" s="62">
        <v>50</v>
      </c>
      <c r="B54" s="61" t="s">
        <v>1068</v>
      </c>
      <c r="C54" s="1015">
        <v>7</v>
      </c>
      <c r="D54" s="1016">
        <v>0</v>
      </c>
      <c r="E54" s="1025">
        <v>27000</v>
      </c>
      <c r="F54" s="1025">
        <v>0</v>
      </c>
      <c r="G54" s="981">
        <v>630</v>
      </c>
      <c r="H54" s="981">
        <v>2698060</v>
      </c>
      <c r="I54" s="981">
        <v>0</v>
      </c>
      <c r="J54" s="981">
        <v>2675</v>
      </c>
      <c r="K54" s="1025">
        <v>1459</v>
      </c>
      <c r="L54" s="1025">
        <v>26</v>
      </c>
      <c r="M54" s="1025">
        <v>27</v>
      </c>
      <c r="N54" s="390">
        <v>4186</v>
      </c>
      <c r="O54" s="441" t="s">
        <v>1104</v>
      </c>
      <c r="P54" s="1778" t="s">
        <v>572</v>
      </c>
      <c r="Q54" s="442" t="s">
        <v>1105</v>
      </c>
      <c r="R54" s="63">
        <v>50</v>
      </c>
    </row>
    <row r="55" spans="1:18" s="97" customFormat="1" ht="23.1" customHeight="1">
      <c r="A55" s="62">
        <v>51</v>
      </c>
      <c r="B55" s="61" t="s">
        <v>1069</v>
      </c>
      <c r="C55" s="1015">
        <v>5.6</v>
      </c>
      <c r="D55" s="1016">
        <v>0</v>
      </c>
      <c r="E55" s="1025">
        <v>23600</v>
      </c>
      <c r="F55" s="1025">
        <v>0</v>
      </c>
      <c r="G55" s="981">
        <v>630</v>
      </c>
      <c r="H55" s="981">
        <v>4544465</v>
      </c>
      <c r="I55" s="981">
        <v>0</v>
      </c>
      <c r="J55" s="981">
        <v>5004</v>
      </c>
      <c r="K55" s="1025">
        <v>2816</v>
      </c>
      <c r="L55" s="1025">
        <v>44</v>
      </c>
      <c r="M55" s="1025">
        <v>16</v>
      </c>
      <c r="N55" s="390">
        <v>7898</v>
      </c>
      <c r="O55" s="441" t="s">
        <v>1104</v>
      </c>
      <c r="P55" s="1778" t="s">
        <v>572</v>
      </c>
      <c r="Q55" s="442" t="s">
        <v>1105</v>
      </c>
      <c r="R55" s="63">
        <v>51</v>
      </c>
    </row>
    <row r="56" spans="1:18" s="97" customFormat="1" ht="23.1" customHeight="1">
      <c r="A56" s="62">
        <v>52</v>
      </c>
      <c r="B56" s="61" t="s">
        <v>1070</v>
      </c>
      <c r="C56" s="1015">
        <v>6.3</v>
      </c>
      <c r="D56" s="1016">
        <v>0</v>
      </c>
      <c r="E56" s="1025">
        <v>30000</v>
      </c>
      <c r="F56" s="1025">
        <v>0</v>
      </c>
      <c r="G56" s="981">
        <v>630</v>
      </c>
      <c r="H56" s="981">
        <v>1753960</v>
      </c>
      <c r="I56" s="981">
        <v>0</v>
      </c>
      <c r="J56" s="981">
        <v>2003</v>
      </c>
      <c r="K56" s="1025">
        <v>1139</v>
      </c>
      <c r="L56" s="1025">
        <v>30</v>
      </c>
      <c r="M56" s="1025">
        <v>7</v>
      </c>
      <c r="N56" s="390">
        <v>3212</v>
      </c>
      <c r="O56" s="441" t="s">
        <v>1104</v>
      </c>
      <c r="P56" s="1778" t="s">
        <v>572</v>
      </c>
      <c r="Q56" s="442" t="s">
        <v>1105</v>
      </c>
      <c r="R56" s="63">
        <v>52</v>
      </c>
    </row>
    <row r="57" spans="1:18" s="97" customFormat="1" ht="23.1" customHeight="1" thickBot="1">
      <c r="A57" s="77">
        <v>54</v>
      </c>
      <c r="B57" s="78" t="s">
        <v>1071</v>
      </c>
      <c r="C57" s="1022">
        <v>5.7</v>
      </c>
      <c r="D57" s="1023">
        <v>0</v>
      </c>
      <c r="E57" s="1027">
        <v>31000</v>
      </c>
      <c r="F57" s="1027">
        <v>0</v>
      </c>
      <c r="G57" s="983">
        <v>630</v>
      </c>
      <c r="H57" s="983">
        <v>3450831</v>
      </c>
      <c r="I57" s="983">
        <v>0</v>
      </c>
      <c r="J57" s="983">
        <v>3168</v>
      </c>
      <c r="K57" s="1027">
        <v>1572</v>
      </c>
      <c r="L57" s="1027">
        <v>33</v>
      </c>
      <c r="M57" s="1027">
        <v>24</v>
      </c>
      <c r="N57" s="925">
        <v>5214</v>
      </c>
      <c r="O57" s="453" t="s">
        <v>1104</v>
      </c>
      <c r="P57" s="1779" t="s">
        <v>572</v>
      </c>
      <c r="Q57" s="454" t="s">
        <v>1105</v>
      </c>
      <c r="R57" s="79">
        <v>54</v>
      </c>
    </row>
    <row r="58" spans="1:18" s="97" customFormat="1" ht="23.1" customHeight="1">
      <c r="A58" s="62">
        <v>55</v>
      </c>
      <c r="B58" s="61" t="s">
        <v>1072</v>
      </c>
      <c r="C58" s="1019">
        <v>6.8</v>
      </c>
      <c r="D58" s="1016">
        <v>0</v>
      </c>
      <c r="E58" s="1025">
        <v>21500</v>
      </c>
      <c r="F58" s="1025">
        <v>0</v>
      </c>
      <c r="G58" s="981">
        <v>630</v>
      </c>
      <c r="H58" s="981">
        <v>2832722</v>
      </c>
      <c r="I58" s="981">
        <v>0</v>
      </c>
      <c r="J58" s="981">
        <v>3007</v>
      </c>
      <c r="K58" s="1025">
        <v>1637</v>
      </c>
      <c r="L58" s="1025">
        <v>25</v>
      </c>
      <c r="M58" s="1025">
        <v>16</v>
      </c>
      <c r="N58" s="390">
        <v>4896</v>
      </c>
      <c r="O58" s="441" t="s">
        <v>1104</v>
      </c>
      <c r="P58" s="1778" t="s">
        <v>572</v>
      </c>
      <c r="Q58" s="452" t="s">
        <v>1105</v>
      </c>
      <c r="R58" s="63">
        <v>55</v>
      </c>
    </row>
    <row r="59" spans="1:18" s="178" customFormat="1" ht="23.1" customHeight="1">
      <c r="A59" s="62">
        <v>56</v>
      </c>
      <c r="B59" s="61" t="s">
        <v>1073</v>
      </c>
      <c r="C59" s="1015">
        <v>7.6</v>
      </c>
      <c r="D59" s="1016">
        <v>0</v>
      </c>
      <c r="E59" s="1025">
        <v>33000</v>
      </c>
      <c r="F59" s="1025">
        <v>0</v>
      </c>
      <c r="G59" s="981">
        <v>610</v>
      </c>
      <c r="H59" s="981">
        <v>2456986</v>
      </c>
      <c r="I59" s="981">
        <v>0</v>
      </c>
      <c r="J59" s="981">
        <v>2604</v>
      </c>
      <c r="K59" s="1025">
        <v>1284</v>
      </c>
      <c r="L59" s="1025">
        <v>31</v>
      </c>
      <c r="M59" s="1025">
        <v>22</v>
      </c>
      <c r="N59" s="390">
        <v>4111</v>
      </c>
      <c r="O59" s="441" t="s">
        <v>1104</v>
      </c>
      <c r="P59" s="1778" t="s">
        <v>572</v>
      </c>
      <c r="Q59" s="442" t="s">
        <v>1105</v>
      </c>
      <c r="R59" s="63">
        <v>56</v>
      </c>
    </row>
    <row r="60" spans="1:18" s="178" customFormat="1" ht="23.1" customHeight="1">
      <c r="A60" s="62">
        <v>57</v>
      </c>
      <c r="B60" s="61" t="s">
        <v>1074</v>
      </c>
      <c r="C60" s="1015">
        <v>5.5</v>
      </c>
      <c r="D60" s="1016">
        <v>35</v>
      </c>
      <c r="E60" s="1025">
        <v>11500</v>
      </c>
      <c r="F60" s="1025">
        <v>13000</v>
      </c>
      <c r="G60" s="981">
        <v>630</v>
      </c>
      <c r="H60" s="981">
        <v>1238700</v>
      </c>
      <c r="I60" s="981">
        <v>67623</v>
      </c>
      <c r="J60" s="981">
        <v>1248</v>
      </c>
      <c r="K60" s="1025">
        <v>653</v>
      </c>
      <c r="L60" s="1025">
        <v>7</v>
      </c>
      <c r="M60" s="1025">
        <v>11</v>
      </c>
      <c r="N60" s="390">
        <v>2080</v>
      </c>
      <c r="O60" s="441" t="s">
        <v>1104</v>
      </c>
      <c r="P60" s="354" t="s">
        <v>1106</v>
      </c>
      <c r="Q60" s="442" t="s">
        <v>1105</v>
      </c>
      <c r="R60" s="63">
        <v>57</v>
      </c>
    </row>
    <row r="61" spans="1:18" s="178" customFormat="1" ht="23.1" customHeight="1">
      <c r="A61" s="74">
        <v>58</v>
      </c>
      <c r="B61" s="61" t="s">
        <v>1075</v>
      </c>
      <c r="C61" s="1015">
        <v>5.5</v>
      </c>
      <c r="D61" s="1016">
        <v>40</v>
      </c>
      <c r="E61" s="1025">
        <v>10000</v>
      </c>
      <c r="F61" s="1025">
        <v>14000</v>
      </c>
      <c r="G61" s="981">
        <v>630</v>
      </c>
      <c r="H61" s="981">
        <v>1369089</v>
      </c>
      <c r="I61" s="981">
        <v>75450</v>
      </c>
      <c r="J61" s="981">
        <v>1541</v>
      </c>
      <c r="K61" s="1025">
        <v>813</v>
      </c>
      <c r="L61" s="1025">
        <v>26</v>
      </c>
      <c r="M61" s="1025">
        <v>9</v>
      </c>
      <c r="N61" s="390">
        <v>2518</v>
      </c>
      <c r="O61" s="441" t="s">
        <v>1104</v>
      </c>
      <c r="P61" s="354" t="s">
        <v>1106</v>
      </c>
      <c r="Q61" s="442" t="s">
        <v>1105</v>
      </c>
      <c r="R61" s="75">
        <v>58</v>
      </c>
    </row>
    <row r="62" spans="1:18" s="178" customFormat="1" ht="23.1" customHeight="1">
      <c r="A62" s="71">
        <v>59</v>
      </c>
      <c r="B62" s="72" t="s">
        <v>1076</v>
      </c>
      <c r="C62" s="1021">
        <v>5.5</v>
      </c>
      <c r="D62" s="1018">
        <v>40</v>
      </c>
      <c r="E62" s="1026">
        <v>10000</v>
      </c>
      <c r="F62" s="1026">
        <v>14000</v>
      </c>
      <c r="G62" s="982">
        <v>630</v>
      </c>
      <c r="H62" s="982">
        <v>979700</v>
      </c>
      <c r="I62" s="982">
        <v>56592</v>
      </c>
      <c r="J62" s="982">
        <v>1129</v>
      </c>
      <c r="K62" s="1026">
        <v>630</v>
      </c>
      <c r="L62" s="1026">
        <v>23</v>
      </c>
      <c r="M62" s="1026">
        <v>7</v>
      </c>
      <c r="N62" s="402">
        <v>1836</v>
      </c>
      <c r="O62" s="444" t="s">
        <v>1104</v>
      </c>
      <c r="P62" s="1776" t="s">
        <v>1106</v>
      </c>
      <c r="Q62" s="445" t="s">
        <v>1105</v>
      </c>
      <c r="R62" s="73">
        <v>59</v>
      </c>
    </row>
    <row r="63" spans="1:18" s="178" customFormat="1" ht="23.1" customHeight="1">
      <c r="A63" s="62">
        <v>61</v>
      </c>
      <c r="B63" s="61" t="s">
        <v>1077</v>
      </c>
      <c r="C63" s="1019">
        <v>5.4</v>
      </c>
      <c r="D63" s="1016">
        <v>38</v>
      </c>
      <c r="E63" s="1025">
        <v>11000</v>
      </c>
      <c r="F63" s="1025">
        <v>13100</v>
      </c>
      <c r="G63" s="981">
        <v>630</v>
      </c>
      <c r="H63" s="981">
        <v>1953250</v>
      </c>
      <c r="I63" s="981">
        <v>86458</v>
      </c>
      <c r="J63" s="981">
        <v>1870</v>
      </c>
      <c r="K63" s="1025">
        <v>1095</v>
      </c>
      <c r="L63" s="1025">
        <v>25</v>
      </c>
      <c r="M63" s="1025">
        <v>9</v>
      </c>
      <c r="N63" s="390">
        <v>3282</v>
      </c>
      <c r="O63" s="441" t="s">
        <v>1104</v>
      </c>
      <c r="P63" s="1778" t="s">
        <v>1106</v>
      </c>
      <c r="Q63" s="452" t="s">
        <v>1105</v>
      </c>
      <c r="R63" s="63">
        <v>61</v>
      </c>
    </row>
    <row r="64" spans="1:18" s="97" customFormat="1" ht="23.1" customHeight="1">
      <c r="A64" s="62">
        <v>65</v>
      </c>
      <c r="B64" s="61" t="s">
        <v>1078</v>
      </c>
      <c r="C64" s="1015">
        <v>3.8</v>
      </c>
      <c r="D64" s="1016">
        <v>0</v>
      </c>
      <c r="E64" s="1025">
        <v>21000</v>
      </c>
      <c r="F64" s="1025">
        <v>0</v>
      </c>
      <c r="G64" s="981">
        <v>630</v>
      </c>
      <c r="H64" s="981">
        <v>490487</v>
      </c>
      <c r="I64" s="981">
        <v>0</v>
      </c>
      <c r="J64" s="981">
        <v>523</v>
      </c>
      <c r="K64" s="1025">
        <v>278</v>
      </c>
      <c r="L64" s="1025">
        <v>2</v>
      </c>
      <c r="M64" s="1025">
        <v>1</v>
      </c>
      <c r="N64" s="390">
        <v>863</v>
      </c>
      <c r="O64" s="441" t="s">
        <v>1104</v>
      </c>
      <c r="P64" s="1778" t="s">
        <v>572</v>
      </c>
      <c r="Q64" s="442" t="s">
        <v>1105</v>
      </c>
      <c r="R64" s="63">
        <v>65</v>
      </c>
    </row>
    <row r="65" spans="1:19" s="97" customFormat="1" ht="23.1" customHeight="1">
      <c r="A65" s="62">
        <v>66</v>
      </c>
      <c r="B65" s="61" t="s">
        <v>1079</v>
      </c>
      <c r="C65" s="1015">
        <v>5.6</v>
      </c>
      <c r="D65" s="1016">
        <v>20</v>
      </c>
      <c r="E65" s="1025">
        <v>18000</v>
      </c>
      <c r="F65" s="1025">
        <v>12000</v>
      </c>
      <c r="G65" s="981">
        <v>630</v>
      </c>
      <c r="H65" s="981">
        <v>1692361</v>
      </c>
      <c r="I65" s="981">
        <v>91719</v>
      </c>
      <c r="J65" s="981">
        <v>1640</v>
      </c>
      <c r="K65" s="1025">
        <v>922</v>
      </c>
      <c r="L65" s="1025">
        <v>15</v>
      </c>
      <c r="M65" s="1025">
        <v>18</v>
      </c>
      <c r="N65" s="390">
        <v>2769</v>
      </c>
      <c r="O65" s="441" t="s">
        <v>1104</v>
      </c>
      <c r="P65" s="1778" t="s">
        <v>1106</v>
      </c>
      <c r="Q65" s="442" t="s">
        <v>1105</v>
      </c>
      <c r="R65" s="63">
        <v>66</v>
      </c>
    </row>
    <row r="66" spans="1:19" s="97" customFormat="1" ht="23.1" customHeight="1">
      <c r="A66" s="62">
        <v>68</v>
      </c>
      <c r="B66" s="61" t="s">
        <v>1080</v>
      </c>
      <c r="C66" s="1015">
        <v>4.8</v>
      </c>
      <c r="D66" s="1016">
        <v>30</v>
      </c>
      <c r="E66" s="1028">
        <v>10000</v>
      </c>
      <c r="F66" s="1025">
        <v>16000</v>
      </c>
      <c r="G66" s="981">
        <v>630</v>
      </c>
      <c r="H66" s="981">
        <v>1853238</v>
      </c>
      <c r="I66" s="981">
        <v>94105</v>
      </c>
      <c r="J66" s="981">
        <v>2075</v>
      </c>
      <c r="K66" s="1025">
        <v>1202</v>
      </c>
      <c r="L66" s="1025">
        <v>53</v>
      </c>
      <c r="M66" s="1025">
        <v>7</v>
      </c>
      <c r="N66" s="390">
        <v>3447</v>
      </c>
      <c r="O66" s="441" t="s">
        <v>1104</v>
      </c>
      <c r="P66" s="1778" t="s">
        <v>1106</v>
      </c>
      <c r="Q66" s="442" t="s">
        <v>1105</v>
      </c>
      <c r="R66" s="63">
        <v>68</v>
      </c>
    </row>
    <row r="67" spans="1:19" s="97" customFormat="1" ht="23.1" customHeight="1">
      <c r="A67" s="71">
        <v>70</v>
      </c>
      <c r="B67" s="72" t="s">
        <v>1081</v>
      </c>
      <c r="C67" s="1017">
        <v>6.3</v>
      </c>
      <c r="D67" s="1018">
        <v>12</v>
      </c>
      <c r="E67" s="1026">
        <v>21000</v>
      </c>
      <c r="F67" s="1026">
        <v>9000</v>
      </c>
      <c r="G67" s="982">
        <v>630</v>
      </c>
      <c r="H67" s="982">
        <v>4223387</v>
      </c>
      <c r="I67" s="982">
        <v>207254</v>
      </c>
      <c r="J67" s="982">
        <v>4549</v>
      </c>
      <c r="K67" s="1026">
        <v>2386</v>
      </c>
      <c r="L67" s="1026">
        <v>48</v>
      </c>
      <c r="M67" s="1026">
        <v>30</v>
      </c>
      <c r="N67" s="402">
        <v>7447</v>
      </c>
      <c r="O67" s="2207" t="s">
        <v>1104</v>
      </c>
      <c r="P67" s="1776" t="s">
        <v>1106</v>
      </c>
      <c r="Q67" s="445" t="s">
        <v>1105</v>
      </c>
      <c r="R67" s="73">
        <v>70</v>
      </c>
    </row>
    <row r="68" spans="1:19" ht="23.1" customHeight="1">
      <c r="A68" s="62">
        <v>78</v>
      </c>
      <c r="B68" s="61" t="s">
        <v>1082</v>
      </c>
      <c r="C68" s="1015">
        <v>6.75</v>
      </c>
      <c r="D68" s="1016">
        <v>25</v>
      </c>
      <c r="E68" s="1025">
        <v>20000</v>
      </c>
      <c r="F68" s="1025">
        <v>12000</v>
      </c>
      <c r="G68" s="981">
        <v>630</v>
      </c>
      <c r="H68" s="981">
        <v>5869900</v>
      </c>
      <c r="I68" s="981">
        <v>248542</v>
      </c>
      <c r="J68" s="981">
        <v>5255</v>
      </c>
      <c r="K68" s="1025">
        <v>2795</v>
      </c>
      <c r="L68" s="1025">
        <v>38</v>
      </c>
      <c r="M68" s="1025">
        <v>50</v>
      </c>
      <c r="N68" s="1025">
        <v>8578</v>
      </c>
      <c r="O68" s="2208" t="s">
        <v>1104</v>
      </c>
      <c r="P68" s="354" t="s">
        <v>1106</v>
      </c>
      <c r="Q68" s="666" t="s">
        <v>1105</v>
      </c>
      <c r="R68" s="63">
        <v>78</v>
      </c>
      <c r="S68" s="97"/>
    </row>
    <row r="69" spans="1:19" ht="23.1" customHeight="1">
      <c r="A69" s="62">
        <v>84</v>
      </c>
      <c r="B69" s="61" t="s">
        <v>1083</v>
      </c>
      <c r="C69" s="1015">
        <v>6.17</v>
      </c>
      <c r="D69" s="1016">
        <v>0</v>
      </c>
      <c r="E69" s="1025">
        <v>31800</v>
      </c>
      <c r="F69" s="1025">
        <v>0</v>
      </c>
      <c r="G69" s="981">
        <v>610</v>
      </c>
      <c r="H69" s="981">
        <v>5256480</v>
      </c>
      <c r="I69" s="981">
        <v>0</v>
      </c>
      <c r="J69" s="981">
        <v>5189</v>
      </c>
      <c r="K69" s="1025">
        <v>2651</v>
      </c>
      <c r="L69" s="1025">
        <v>59</v>
      </c>
      <c r="M69" s="1025">
        <v>40</v>
      </c>
      <c r="N69" s="390">
        <v>7990</v>
      </c>
      <c r="O69" s="1775" t="s">
        <v>1104</v>
      </c>
      <c r="P69" s="1778" t="s">
        <v>572</v>
      </c>
      <c r="Q69" s="442" t="s">
        <v>1105</v>
      </c>
      <c r="R69" s="63">
        <v>84</v>
      </c>
      <c r="S69" s="97"/>
    </row>
    <row r="70" spans="1:19" ht="23.1" customHeight="1">
      <c r="A70" s="62">
        <v>85</v>
      </c>
      <c r="B70" s="61" t="s">
        <v>1084</v>
      </c>
      <c r="C70" s="1015">
        <v>7.04</v>
      </c>
      <c r="D70" s="1016">
        <v>0</v>
      </c>
      <c r="E70" s="1025">
        <v>23700</v>
      </c>
      <c r="F70" s="1025">
        <v>0</v>
      </c>
      <c r="G70" s="981">
        <v>630</v>
      </c>
      <c r="H70" s="981">
        <v>7259112</v>
      </c>
      <c r="I70" s="981">
        <v>0</v>
      </c>
      <c r="J70" s="981">
        <v>6522</v>
      </c>
      <c r="K70" s="1025">
        <v>3250</v>
      </c>
      <c r="L70" s="1025">
        <v>86</v>
      </c>
      <c r="M70" s="1025">
        <v>83</v>
      </c>
      <c r="N70" s="390">
        <v>10199</v>
      </c>
      <c r="O70" s="441" t="s">
        <v>1104</v>
      </c>
      <c r="P70" s="354" t="s">
        <v>572</v>
      </c>
      <c r="Q70" s="443" t="s">
        <v>1105</v>
      </c>
      <c r="R70" s="63">
        <v>85</v>
      </c>
      <c r="S70" s="97"/>
    </row>
    <row r="71" spans="1:19" ht="23.1" customHeight="1">
      <c r="A71" s="62">
        <v>89</v>
      </c>
      <c r="B71" s="61" t="s">
        <v>1085</v>
      </c>
      <c r="C71" s="1015">
        <v>7.3</v>
      </c>
      <c r="D71" s="1016">
        <v>0</v>
      </c>
      <c r="E71" s="1025">
        <v>23600</v>
      </c>
      <c r="F71" s="1025">
        <v>0</v>
      </c>
      <c r="G71" s="981">
        <v>540</v>
      </c>
      <c r="H71" s="981">
        <v>9337823</v>
      </c>
      <c r="I71" s="981">
        <v>0</v>
      </c>
      <c r="J71" s="981">
        <v>8365</v>
      </c>
      <c r="K71" s="1025">
        <v>4324</v>
      </c>
      <c r="L71" s="1025">
        <v>62</v>
      </c>
      <c r="M71" s="1025">
        <v>103</v>
      </c>
      <c r="N71" s="390">
        <v>13047</v>
      </c>
      <c r="O71" s="441" t="s">
        <v>1104</v>
      </c>
      <c r="P71" s="354" t="s">
        <v>572</v>
      </c>
      <c r="Q71" s="443" t="s">
        <v>1105</v>
      </c>
      <c r="R71" s="63">
        <v>89</v>
      </c>
      <c r="S71" s="97"/>
    </row>
    <row r="72" spans="1:19" ht="23.1" customHeight="1">
      <c r="A72" s="71">
        <v>90</v>
      </c>
      <c r="B72" s="72" t="s">
        <v>1086</v>
      </c>
      <c r="C72" s="1017">
        <v>5.7</v>
      </c>
      <c r="D72" s="1018">
        <v>0</v>
      </c>
      <c r="E72" s="1026">
        <v>27000</v>
      </c>
      <c r="F72" s="1026">
        <v>0</v>
      </c>
      <c r="G72" s="982">
        <v>610</v>
      </c>
      <c r="H72" s="982">
        <v>7253114</v>
      </c>
      <c r="I72" s="982">
        <v>0</v>
      </c>
      <c r="J72" s="982">
        <v>6866</v>
      </c>
      <c r="K72" s="1026">
        <v>3695</v>
      </c>
      <c r="L72" s="1026">
        <v>144</v>
      </c>
      <c r="M72" s="1026">
        <v>61</v>
      </c>
      <c r="N72" s="402">
        <v>10962</v>
      </c>
      <c r="O72" s="444" t="s">
        <v>1104</v>
      </c>
      <c r="P72" s="1776" t="s">
        <v>572</v>
      </c>
      <c r="Q72" s="445" t="s">
        <v>1105</v>
      </c>
      <c r="R72" s="73">
        <v>90</v>
      </c>
      <c r="S72" s="97"/>
    </row>
    <row r="73" spans="1:19" ht="23.1" customHeight="1">
      <c r="A73" s="62">
        <v>91</v>
      </c>
      <c r="B73" s="61" t="s">
        <v>1087</v>
      </c>
      <c r="C73" s="1013">
        <v>7.8</v>
      </c>
      <c r="D73" s="1014">
        <v>0</v>
      </c>
      <c r="E73" s="1024">
        <v>31200</v>
      </c>
      <c r="F73" s="1024">
        <v>0</v>
      </c>
      <c r="G73" s="977">
        <v>610</v>
      </c>
      <c r="H73" s="977">
        <v>5083870</v>
      </c>
      <c r="I73" s="977">
        <v>0</v>
      </c>
      <c r="J73" s="977">
        <v>4290</v>
      </c>
      <c r="K73" s="1024">
        <v>2125</v>
      </c>
      <c r="L73" s="1024">
        <v>39</v>
      </c>
      <c r="M73" s="1024">
        <v>74</v>
      </c>
      <c r="N73" s="922">
        <v>6982</v>
      </c>
      <c r="O73" s="446" t="s">
        <v>1104</v>
      </c>
      <c r="P73" s="1777" t="s">
        <v>572</v>
      </c>
      <c r="Q73" s="448" t="s">
        <v>1105</v>
      </c>
      <c r="R73" s="63">
        <v>91</v>
      </c>
      <c r="S73" s="97"/>
    </row>
    <row r="74" spans="1:19" ht="23.1" customHeight="1">
      <c r="A74" s="62">
        <v>92</v>
      </c>
      <c r="B74" s="61" t="s">
        <v>1088</v>
      </c>
      <c r="C74" s="1015">
        <v>6.4</v>
      </c>
      <c r="D74" s="1016">
        <v>0</v>
      </c>
      <c r="E74" s="1025">
        <v>33000</v>
      </c>
      <c r="F74" s="1025">
        <v>0</v>
      </c>
      <c r="G74" s="981">
        <v>610</v>
      </c>
      <c r="H74" s="981">
        <v>12341771</v>
      </c>
      <c r="I74" s="981">
        <v>0</v>
      </c>
      <c r="J74" s="981">
        <v>9292</v>
      </c>
      <c r="K74" s="1025">
        <v>4449</v>
      </c>
      <c r="L74" s="1025">
        <v>33</v>
      </c>
      <c r="M74" s="1025">
        <v>169</v>
      </c>
      <c r="N74" s="390">
        <v>14852</v>
      </c>
      <c r="O74" s="449" t="s">
        <v>1104</v>
      </c>
      <c r="P74" s="1778" t="s">
        <v>572</v>
      </c>
      <c r="Q74" s="442" t="s">
        <v>1105</v>
      </c>
      <c r="R74" s="63">
        <v>92</v>
      </c>
      <c r="S74" s="97"/>
    </row>
    <row r="75" spans="1:19" ht="23.1" customHeight="1">
      <c r="A75" s="62">
        <v>94</v>
      </c>
      <c r="B75" s="61" t="s">
        <v>1089</v>
      </c>
      <c r="C75" s="1015">
        <v>7.51</v>
      </c>
      <c r="D75" s="1016">
        <v>0</v>
      </c>
      <c r="E75" s="1025">
        <v>29500</v>
      </c>
      <c r="F75" s="1025">
        <v>0</v>
      </c>
      <c r="G75" s="981">
        <v>610</v>
      </c>
      <c r="H75" s="981">
        <v>247292683</v>
      </c>
      <c r="I75" s="981">
        <v>0</v>
      </c>
      <c r="J75" s="981">
        <v>178737</v>
      </c>
      <c r="K75" s="1025">
        <v>83277</v>
      </c>
      <c r="L75" s="1025">
        <v>4061</v>
      </c>
      <c r="M75" s="1025">
        <v>3791</v>
      </c>
      <c r="N75" s="390">
        <v>263379</v>
      </c>
      <c r="O75" s="449" t="s">
        <v>1104</v>
      </c>
      <c r="P75" s="1778" t="s">
        <v>572</v>
      </c>
      <c r="Q75" s="441" t="s">
        <v>1105</v>
      </c>
      <c r="R75" s="63">
        <v>94</v>
      </c>
      <c r="S75" s="97"/>
    </row>
    <row r="76" spans="1:19" s="97" customFormat="1" ht="23.1" customHeight="1">
      <c r="A76" s="62">
        <v>301</v>
      </c>
      <c r="B76" s="61" t="s">
        <v>1090</v>
      </c>
      <c r="C76" s="1015" t="s">
        <v>572</v>
      </c>
      <c r="D76" s="1015" t="s">
        <v>572</v>
      </c>
      <c r="E76" s="1028" t="s">
        <v>572</v>
      </c>
      <c r="F76" s="1028" t="s">
        <v>572</v>
      </c>
      <c r="G76" s="981" t="s">
        <v>572</v>
      </c>
      <c r="H76" s="981">
        <v>0</v>
      </c>
      <c r="I76" s="981">
        <v>0</v>
      </c>
      <c r="J76" s="981">
        <v>7703</v>
      </c>
      <c r="K76" s="1025">
        <v>0</v>
      </c>
      <c r="L76" s="1025">
        <v>2</v>
      </c>
      <c r="M76" s="1025">
        <v>0</v>
      </c>
      <c r="N76" s="390">
        <v>12517</v>
      </c>
      <c r="O76" s="449" t="s">
        <v>572</v>
      </c>
      <c r="P76" s="1778" t="s">
        <v>572</v>
      </c>
      <c r="Q76" s="450" t="s">
        <v>1107</v>
      </c>
      <c r="R76" s="63">
        <v>301</v>
      </c>
    </row>
    <row r="77" spans="1:19" s="97" customFormat="1" ht="23.1" customHeight="1">
      <c r="A77" s="62">
        <v>302</v>
      </c>
      <c r="B77" s="61" t="s">
        <v>1091</v>
      </c>
      <c r="C77" s="1019" t="s">
        <v>572</v>
      </c>
      <c r="D77" s="1016" t="s">
        <v>572</v>
      </c>
      <c r="E77" s="1025" t="s">
        <v>572</v>
      </c>
      <c r="F77" s="1025" t="s">
        <v>572</v>
      </c>
      <c r="G77" s="981" t="s">
        <v>572</v>
      </c>
      <c r="H77" s="981">
        <v>0</v>
      </c>
      <c r="I77" s="981">
        <v>0</v>
      </c>
      <c r="J77" s="981">
        <v>7066</v>
      </c>
      <c r="K77" s="1025">
        <v>0</v>
      </c>
      <c r="L77" s="1025">
        <v>70</v>
      </c>
      <c r="M77" s="1025">
        <v>0</v>
      </c>
      <c r="N77" s="390">
        <v>11631</v>
      </c>
      <c r="O77" s="449" t="s">
        <v>572</v>
      </c>
      <c r="P77" s="1778" t="s">
        <v>572</v>
      </c>
      <c r="Q77" s="441" t="s">
        <v>1107</v>
      </c>
      <c r="R77" s="63">
        <v>302</v>
      </c>
    </row>
    <row r="78" spans="1:19" s="97" customFormat="1" ht="23.1" customHeight="1">
      <c r="A78" s="68">
        <v>303</v>
      </c>
      <c r="B78" s="58" t="s">
        <v>1092</v>
      </c>
      <c r="C78" s="1020" t="s">
        <v>572</v>
      </c>
      <c r="D78" s="1014" t="s">
        <v>572</v>
      </c>
      <c r="E78" s="1024" t="s">
        <v>572</v>
      </c>
      <c r="F78" s="1024" t="s">
        <v>572</v>
      </c>
      <c r="G78" s="977" t="s">
        <v>572</v>
      </c>
      <c r="H78" s="977">
        <v>0</v>
      </c>
      <c r="I78" s="977">
        <v>0</v>
      </c>
      <c r="J78" s="977">
        <v>1549</v>
      </c>
      <c r="K78" s="1024">
        <v>0</v>
      </c>
      <c r="L78" s="1024">
        <v>1</v>
      </c>
      <c r="M78" s="1024">
        <v>0</v>
      </c>
      <c r="N78" s="922">
        <v>2329</v>
      </c>
      <c r="O78" s="447" t="s">
        <v>572</v>
      </c>
      <c r="P78" s="1777" t="s">
        <v>572</v>
      </c>
      <c r="Q78" s="455" t="s">
        <v>1107</v>
      </c>
      <c r="R78" s="69">
        <v>303</v>
      </c>
    </row>
    <row r="79" spans="1:19" s="97" customFormat="1" ht="23.1" customHeight="1">
      <c r="A79" s="62">
        <v>304</v>
      </c>
      <c r="B79" s="61" t="s">
        <v>1093</v>
      </c>
      <c r="C79" s="1015" t="s">
        <v>572</v>
      </c>
      <c r="D79" s="1016" t="s">
        <v>572</v>
      </c>
      <c r="E79" s="1025" t="s">
        <v>572</v>
      </c>
      <c r="F79" s="1025" t="s">
        <v>572</v>
      </c>
      <c r="G79" s="981" t="s">
        <v>572</v>
      </c>
      <c r="H79" s="981">
        <v>0</v>
      </c>
      <c r="I79" s="981">
        <v>0</v>
      </c>
      <c r="J79" s="981">
        <v>11562</v>
      </c>
      <c r="K79" s="1025">
        <v>0</v>
      </c>
      <c r="L79" s="1025">
        <v>0</v>
      </c>
      <c r="M79" s="1025">
        <v>0</v>
      </c>
      <c r="N79" s="390">
        <v>18988</v>
      </c>
      <c r="O79" s="449" t="s">
        <v>572</v>
      </c>
      <c r="P79" s="1778" t="s">
        <v>572</v>
      </c>
      <c r="Q79" s="450" t="s">
        <v>1107</v>
      </c>
      <c r="R79" s="75">
        <v>304</v>
      </c>
    </row>
    <row r="80" spans="1:19" s="97" customFormat="1" ht="23.1" customHeight="1">
      <c r="A80" s="62">
        <v>305</v>
      </c>
      <c r="B80" s="61" t="s">
        <v>1094</v>
      </c>
      <c r="C80" s="1015" t="s">
        <v>572</v>
      </c>
      <c r="D80" s="1016" t="s">
        <v>572</v>
      </c>
      <c r="E80" s="1025" t="s">
        <v>572</v>
      </c>
      <c r="F80" s="1025" t="s">
        <v>572</v>
      </c>
      <c r="G80" s="981" t="s">
        <v>572</v>
      </c>
      <c r="H80" s="981">
        <v>0</v>
      </c>
      <c r="I80" s="981">
        <v>0</v>
      </c>
      <c r="J80" s="981">
        <v>12970</v>
      </c>
      <c r="K80" s="1025">
        <v>0</v>
      </c>
      <c r="L80" s="1025">
        <v>225</v>
      </c>
      <c r="M80" s="1025">
        <v>0</v>
      </c>
      <c r="N80" s="390">
        <v>28236</v>
      </c>
      <c r="O80" s="449" t="s">
        <v>572</v>
      </c>
      <c r="P80" s="1778" t="s">
        <v>572</v>
      </c>
      <c r="Q80" s="450" t="s">
        <v>1107</v>
      </c>
      <c r="R80" s="63">
        <v>305</v>
      </c>
    </row>
    <row r="81" spans="1:18" s="97" customFormat="1" ht="23.1" customHeight="1">
      <c r="A81" s="62">
        <v>306</v>
      </c>
      <c r="B81" s="61" t="s">
        <v>1095</v>
      </c>
      <c r="C81" s="1015" t="s">
        <v>572</v>
      </c>
      <c r="D81" s="1016" t="s">
        <v>572</v>
      </c>
      <c r="E81" s="1025" t="s">
        <v>572</v>
      </c>
      <c r="F81" s="1025" t="s">
        <v>572</v>
      </c>
      <c r="G81" s="981" t="s">
        <v>572</v>
      </c>
      <c r="H81" s="981">
        <v>0</v>
      </c>
      <c r="I81" s="981">
        <v>0</v>
      </c>
      <c r="J81" s="981">
        <v>48776</v>
      </c>
      <c r="K81" s="1025">
        <v>0</v>
      </c>
      <c r="L81" s="1025">
        <v>2041</v>
      </c>
      <c r="M81" s="1025">
        <v>0</v>
      </c>
      <c r="N81" s="390">
        <v>98321</v>
      </c>
      <c r="O81" s="449" t="s">
        <v>572</v>
      </c>
      <c r="P81" s="1778" t="s">
        <v>572</v>
      </c>
      <c r="Q81" s="450" t="s">
        <v>1107</v>
      </c>
      <c r="R81" s="63">
        <v>306</v>
      </c>
    </row>
    <row r="82" spans="1:18" s="97" customFormat="1" ht="23.1" customHeight="1">
      <c r="A82" s="71"/>
      <c r="B82" s="72"/>
      <c r="C82" s="1021"/>
      <c r="D82" s="1018"/>
      <c r="E82" s="1026"/>
      <c r="F82" s="1026"/>
      <c r="G82" s="982"/>
      <c r="H82" s="982"/>
      <c r="I82" s="982"/>
      <c r="J82" s="982"/>
      <c r="K82" s="1026"/>
      <c r="L82" s="1026"/>
      <c r="M82" s="1026"/>
      <c r="N82" s="402"/>
      <c r="O82" s="444"/>
      <c r="P82" s="441"/>
      <c r="Q82" s="445"/>
      <c r="R82" s="73"/>
    </row>
    <row r="83" spans="1:18" s="97" customFormat="1" ht="23.1" customHeight="1">
      <c r="A83" s="62"/>
      <c r="B83" s="61"/>
      <c r="C83" s="1019"/>
      <c r="D83" s="1016"/>
      <c r="E83" s="1025"/>
      <c r="F83" s="1025"/>
      <c r="G83" s="981"/>
      <c r="H83" s="981"/>
      <c r="I83" s="981"/>
      <c r="J83" s="981"/>
      <c r="K83" s="1025"/>
      <c r="L83" s="1025"/>
      <c r="M83" s="1025"/>
      <c r="N83" s="390"/>
      <c r="O83" s="449"/>
      <c r="P83" s="447"/>
      <c r="Q83" s="450"/>
      <c r="R83" s="63"/>
    </row>
    <row r="84" spans="1:18" s="97" customFormat="1" ht="23.1" customHeight="1">
      <c r="A84" s="62"/>
      <c r="B84" s="61"/>
      <c r="C84" s="1015"/>
      <c r="D84" s="1016"/>
      <c r="E84" s="1025"/>
      <c r="F84" s="1025"/>
      <c r="G84" s="981"/>
      <c r="H84" s="981"/>
      <c r="I84" s="981"/>
      <c r="J84" s="981"/>
      <c r="K84" s="1025"/>
      <c r="L84" s="1025"/>
      <c r="M84" s="1025"/>
      <c r="N84" s="390"/>
      <c r="O84" s="449"/>
      <c r="P84" s="441"/>
      <c r="Q84" s="442"/>
      <c r="R84" s="63"/>
    </row>
    <row r="85" spans="1:18" s="97" customFormat="1" ht="23.1" customHeight="1">
      <c r="A85" s="62"/>
      <c r="B85" s="61"/>
      <c r="C85" s="1015"/>
      <c r="D85" s="1016"/>
      <c r="E85" s="1025"/>
      <c r="F85" s="1025"/>
      <c r="G85" s="981"/>
      <c r="H85" s="981"/>
      <c r="I85" s="981"/>
      <c r="J85" s="981"/>
      <c r="K85" s="1025"/>
      <c r="L85" s="1025"/>
      <c r="M85" s="1025"/>
      <c r="N85" s="390"/>
      <c r="O85" s="449"/>
      <c r="P85" s="441"/>
      <c r="Q85" s="442"/>
      <c r="R85" s="63"/>
    </row>
    <row r="86" spans="1:18" s="97" customFormat="1" ht="23.1" customHeight="1">
      <c r="A86" s="62"/>
      <c r="B86" s="61"/>
      <c r="C86" s="1015"/>
      <c r="D86" s="1016"/>
      <c r="E86" s="1025"/>
      <c r="F86" s="1025"/>
      <c r="G86" s="981"/>
      <c r="H86" s="981"/>
      <c r="I86" s="981"/>
      <c r="J86" s="981"/>
      <c r="K86" s="1025"/>
      <c r="L86" s="1025"/>
      <c r="M86" s="1025"/>
      <c r="N86" s="390"/>
      <c r="O86" s="449"/>
      <c r="P86" s="441"/>
      <c r="Q86" s="442"/>
      <c r="R86" s="63"/>
    </row>
    <row r="87" spans="1:18" s="97" customFormat="1" ht="23.1" customHeight="1">
      <c r="A87" s="71"/>
      <c r="B87" s="72"/>
      <c r="C87" s="1021"/>
      <c r="D87" s="1018"/>
      <c r="E87" s="1026"/>
      <c r="F87" s="1026"/>
      <c r="G87" s="982"/>
      <c r="H87" s="982"/>
      <c r="I87" s="982"/>
      <c r="J87" s="982"/>
      <c r="K87" s="1026"/>
      <c r="L87" s="1026"/>
      <c r="M87" s="1026"/>
      <c r="N87" s="402"/>
      <c r="O87" s="475"/>
      <c r="P87" s="444"/>
      <c r="Q87" s="445"/>
      <c r="R87" s="73"/>
    </row>
    <row r="88" spans="1:18" s="97" customFormat="1" ht="23.1" customHeight="1">
      <c r="A88" s="74"/>
      <c r="B88" s="61"/>
      <c r="C88" s="1019"/>
      <c r="D88" s="1016"/>
      <c r="E88" s="1025"/>
      <c r="F88" s="1025"/>
      <c r="G88" s="981"/>
      <c r="H88" s="981"/>
      <c r="I88" s="981"/>
      <c r="J88" s="981"/>
      <c r="K88" s="1025"/>
      <c r="L88" s="1025"/>
      <c r="M88" s="1025"/>
      <c r="N88" s="390"/>
      <c r="O88" s="447"/>
      <c r="P88" s="441"/>
      <c r="Q88" s="452"/>
      <c r="R88" s="75"/>
    </row>
    <row r="89" spans="1:18" s="97" customFormat="1" ht="23.1" customHeight="1">
      <c r="A89" s="62"/>
      <c r="B89" s="61"/>
      <c r="C89" s="1015"/>
      <c r="D89" s="1016"/>
      <c r="E89" s="1025"/>
      <c r="F89" s="1025"/>
      <c r="G89" s="981"/>
      <c r="H89" s="981"/>
      <c r="I89" s="981"/>
      <c r="J89" s="981"/>
      <c r="K89" s="1025"/>
      <c r="L89" s="1025"/>
      <c r="M89" s="1025"/>
      <c r="N89" s="390"/>
      <c r="O89" s="441"/>
      <c r="P89" s="441"/>
      <c r="Q89" s="442"/>
      <c r="R89" s="63"/>
    </row>
    <row r="90" spans="1:18" s="97" customFormat="1" ht="23.1" customHeight="1">
      <c r="A90" s="62"/>
      <c r="B90" s="61"/>
      <c r="C90" s="1015"/>
      <c r="D90" s="1016"/>
      <c r="E90" s="1025"/>
      <c r="F90" s="1025"/>
      <c r="G90" s="981"/>
      <c r="H90" s="981"/>
      <c r="I90" s="981"/>
      <c r="J90" s="981"/>
      <c r="K90" s="1025"/>
      <c r="L90" s="1025"/>
      <c r="M90" s="1025"/>
      <c r="N90" s="390"/>
      <c r="O90" s="441"/>
      <c r="P90" s="441"/>
      <c r="Q90" s="442"/>
      <c r="R90" s="63"/>
    </row>
    <row r="91" spans="1:18" s="97" customFormat="1" ht="23.1" customHeight="1">
      <c r="A91" s="62"/>
      <c r="B91" s="61"/>
      <c r="C91" s="1015"/>
      <c r="D91" s="1016"/>
      <c r="E91" s="1025"/>
      <c r="F91" s="1025"/>
      <c r="G91" s="981"/>
      <c r="H91" s="981"/>
      <c r="I91" s="981"/>
      <c r="J91" s="981"/>
      <c r="K91" s="1025"/>
      <c r="L91" s="1025"/>
      <c r="M91" s="1025"/>
      <c r="N91" s="390"/>
      <c r="O91" s="441"/>
      <c r="P91" s="441"/>
      <c r="Q91" s="442"/>
      <c r="R91" s="63"/>
    </row>
    <row r="92" spans="1:18" s="97" customFormat="1" ht="23.1" customHeight="1">
      <c r="A92" s="71"/>
      <c r="B92" s="72"/>
      <c r="C92" s="1021"/>
      <c r="D92" s="1018"/>
      <c r="E92" s="1026"/>
      <c r="F92" s="1026"/>
      <c r="G92" s="982"/>
      <c r="H92" s="982"/>
      <c r="I92" s="982"/>
      <c r="J92" s="982"/>
      <c r="K92" s="1026"/>
      <c r="L92" s="1026"/>
      <c r="M92" s="1026"/>
      <c r="N92" s="402"/>
      <c r="O92" s="444"/>
      <c r="P92" s="444"/>
      <c r="Q92" s="445"/>
      <c r="R92" s="73"/>
    </row>
    <row r="93" spans="1:18" s="97" customFormat="1" ht="23.1" customHeight="1">
      <c r="A93" s="62"/>
      <c r="B93" s="61"/>
      <c r="C93" s="1019"/>
      <c r="D93" s="1016"/>
      <c r="E93" s="1025"/>
      <c r="F93" s="1025"/>
      <c r="G93" s="981"/>
      <c r="H93" s="981"/>
      <c r="I93" s="981"/>
      <c r="J93" s="981"/>
      <c r="K93" s="1025"/>
      <c r="L93" s="1025"/>
      <c r="M93" s="1025"/>
      <c r="N93" s="390"/>
      <c r="O93" s="475"/>
      <c r="P93" s="441"/>
      <c r="Q93" s="452"/>
      <c r="R93" s="63"/>
    </row>
    <row r="94" spans="1:18" s="97" customFormat="1" ht="23.1" customHeight="1">
      <c r="A94" s="62"/>
      <c r="B94" s="61"/>
      <c r="C94" s="1015"/>
      <c r="D94" s="1016"/>
      <c r="E94" s="1025"/>
      <c r="F94" s="1025"/>
      <c r="G94" s="981"/>
      <c r="H94" s="981"/>
      <c r="I94" s="981"/>
      <c r="J94" s="981"/>
      <c r="K94" s="1025"/>
      <c r="L94" s="1025"/>
      <c r="M94" s="1025"/>
      <c r="N94" s="390"/>
      <c r="O94" s="475"/>
      <c r="P94" s="441"/>
      <c r="Q94" s="442"/>
      <c r="R94" s="63"/>
    </row>
    <row r="95" spans="1:18" s="97" customFormat="1" ht="23.1" customHeight="1">
      <c r="A95" s="62"/>
      <c r="B95" s="61"/>
      <c r="C95" s="1015"/>
      <c r="D95" s="1016"/>
      <c r="E95" s="1025"/>
      <c r="F95" s="1025"/>
      <c r="G95" s="981"/>
      <c r="H95" s="981"/>
      <c r="I95" s="981"/>
      <c r="J95" s="981"/>
      <c r="K95" s="1025"/>
      <c r="L95" s="1025"/>
      <c r="M95" s="1025"/>
      <c r="N95" s="390"/>
      <c r="O95" s="475"/>
      <c r="P95" s="441"/>
      <c r="Q95" s="442"/>
      <c r="R95" s="63"/>
    </row>
    <row r="96" spans="1:18" s="97" customFormat="1" ht="23.1" customHeight="1">
      <c r="A96" s="62"/>
      <c r="B96" s="61"/>
      <c r="C96" s="1015"/>
      <c r="D96" s="1016"/>
      <c r="E96" s="1025"/>
      <c r="F96" s="1025"/>
      <c r="G96" s="981"/>
      <c r="H96" s="981"/>
      <c r="I96" s="981"/>
      <c r="J96" s="981"/>
      <c r="K96" s="1025"/>
      <c r="L96" s="1025"/>
      <c r="M96" s="1025"/>
      <c r="N96" s="390"/>
      <c r="O96" s="475"/>
      <c r="P96" s="441"/>
      <c r="Q96" s="442"/>
      <c r="R96" s="63"/>
    </row>
    <row r="97" spans="1:18" s="97" customFormat="1" ht="23.1" customHeight="1">
      <c r="A97" s="71"/>
      <c r="B97" s="72"/>
      <c r="C97" s="1021"/>
      <c r="D97" s="1018"/>
      <c r="E97" s="1026"/>
      <c r="F97" s="1026"/>
      <c r="G97" s="982"/>
      <c r="H97" s="982"/>
      <c r="I97" s="982"/>
      <c r="J97" s="982"/>
      <c r="K97" s="1026"/>
      <c r="L97" s="1026"/>
      <c r="M97" s="1026"/>
      <c r="N97" s="402"/>
      <c r="O97" s="444"/>
      <c r="P97" s="444"/>
      <c r="Q97" s="445"/>
      <c r="R97" s="73"/>
    </row>
    <row r="98" spans="1:18" s="97" customFormat="1" ht="23.1" customHeight="1">
      <c r="A98" s="74"/>
      <c r="B98" s="61"/>
      <c r="C98" s="1019"/>
      <c r="D98" s="1016"/>
      <c r="E98" s="1025"/>
      <c r="F98" s="1025"/>
      <c r="G98" s="981"/>
      <c r="H98" s="981"/>
      <c r="I98" s="981"/>
      <c r="J98" s="981"/>
      <c r="K98" s="1025"/>
      <c r="L98" s="1025"/>
      <c r="M98" s="1025"/>
      <c r="N98" s="390"/>
      <c r="O98" s="447"/>
      <c r="P98" s="441"/>
      <c r="Q98" s="452"/>
      <c r="R98" s="75"/>
    </row>
    <row r="99" spans="1:18" s="97" customFormat="1" ht="23.1" customHeight="1">
      <c r="A99" s="62"/>
      <c r="B99" s="61"/>
      <c r="C99" s="1015"/>
      <c r="D99" s="1016"/>
      <c r="E99" s="1025"/>
      <c r="F99" s="1025"/>
      <c r="G99" s="981"/>
      <c r="H99" s="981"/>
      <c r="I99" s="981"/>
      <c r="J99" s="981"/>
      <c r="K99" s="1025"/>
      <c r="L99" s="1025"/>
      <c r="M99" s="1025"/>
      <c r="N99" s="390"/>
      <c r="O99" s="441"/>
      <c r="P99" s="441"/>
      <c r="Q99" s="442"/>
      <c r="R99" s="63"/>
    </row>
    <row r="100" spans="1:18" s="97" customFormat="1" ht="23.1" customHeight="1">
      <c r="A100" s="62"/>
      <c r="B100" s="61"/>
      <c r="C100" s="1015"/>
      <c r="D100" s="1016"/>
      <c r="E100" s="1025"/>
      <c r="F100" s="1025"/>
      <c r="G100" s="981"/>
      <c r="H100" s="981"/>
      <c r="I100" s="981"/>
      <c r="J100" s="981"/>
      <c r="K100" s="1025"/>
      <c r="L100" s="1025"/>
      <c r="M100" s="1025"/>
      <c r="N100" s="390"/>
      <c r="O100" s="441"/>
      <c r="P100" s="441"/>
      <c r="Q100" s="442"/>
      <c r="R100" s="63"/>
    </row>
    <row r="101" spans="1:18" s="97" customFormat="1" ht="23.1" customHeight="1">
      <c r="A101" s="62"/>
      <c r="B101" s="61"/>
      <c r="C101" s="1015"/>
      <c r="D101" s="1016"/>
      <c r="E101" s="1025"/>
      <c r="F101" s="1025"/>
      <c r="G101" s="981"/>
      <c r="H101" s="981"/>
      <c r="I101" s="981"/>
      <c r="J101" s="981"/>
      <c r="K101" s="1025"/>
      <c r="L101" s="1025"/>
      <c r="M101" s="1025"/>
      <c r="N101" s="390"/>
      <c r="O101" s="441"/>
      <c r="P101" s="441"/>
      <c r="Q101" s="442"/>
      <c r="R101" s="63"/>
    </row>
    <row r="102" spans="1:18" s="97" customFormat="1" ht="23.1" customHeight="1">
      <c r="A102" s="71"/>
      <c r="B102" s="72"/>
      <c r="C102" s="1021"/>
      <c r="D102" s="1018"/>
      <c r="E102" s="1026"/>
      <c r="F102" s="1026"/>
      <c r="G102" s="982"/>
      <c r="H102" s="982"/>
      <c r="I102" s="982"/>
      <c r="J102" s="982"/>
      <c r="K102" s="1026"/>
      <c r="L102" s="1026"/>
      <c r="M102" s="1026"/>
      <c r="N102" s="402"/>
      <c r="O102" s="444"/>
      <c r="P102" s="444"/>
      <c r="Q102" s="445"/>
      <c r="R102" s="73"/>
    </row>
    <row r="103" spans="1:18" s="97" customFormat="1" ht="23.1" customHeight="1">
      <c r="A103" s="62"/>
      <c r="B103" s="61"/>
      <c r="C103" s="1019"/>
      <c r="D103" s="1016"/>
      <c r="E103" s="1025"/>
      <c r="F103" s="1025"/>
      <c r="G103" s="981"/>
      <c r="H103" s="981"/>
      <c r="I103" s="981"/>
      <c r="J103" s="981"/>
      <c r="K103" s="1025"/>
      <c r="L103" s="1025"/>
      <c r="M103" s="1025"/>
      <c r="N103" s="390"/>
      <c r="O103" s="475"/>
      <c r="P103" s="441"/>
      <c r="Q103" s="452"/>
      <c r="R103" s="63"/>
    </row>
    <row r="104" spans="1:18" s="97" customFormat="1" ht="23.1" customHeight="1">
      <c r="A104" s="62"/>
      <c r="B104" s="61"/>
      <c r="C104" s="1015"/>
      <c r="D104" s="1016"/>
      <c r="E104" s="1025"/>
      <c r="F104" s="1025"/>
      <c r="G104" s="981"/>
      <c r="H104" s="981"/>
      <c r="I104" s="981"/>
      <c r="J104" s="981"/>
      <c r="K104" s="1025"/>
      <c r="L104" s="1025"/>
      <c r="M104" s="1025"/>
      <c r="N104" s="390"/>
      <c r="O104" s="475"/>
      <c r="P104" s="441"/>
      <c r="Q104" s="442"/>
      <c r="R104" s="63"/>
    </row>
    <row r="105" spans="1:18" s="97" customFormat="1" ht="23.1" customHeight="1">
      <c r="A105" s="62"/>
      <c r="B105" s="61"/>
      <c r="C105" s="1015"/>
      <c r="D105" s="1016"/>
      <c r="E105" s="1025"/>
      <c r="F105" s="1025"/>
      <c r="G105" s="981"/>
      <c r="H105" s="981"/>
      <c r="I105" s="981"/>
      <c r="J105" s="981"/>
      <c r="K105" s="1025"/>
      <c r="L105" s="1025"/>
      <c r="M105" s="1025"/>
      <c r="N105" s="390"/>
      <c r="O105" s="475"/>
      <c r="P105" s="441"/>
      <c r="Q105" s="442"/>
      <c r="R105" s="63"/>
    </row>
    <row r="106" spans="1:18" s="97" customFormat="1" ht="23.1" customHeight="1">
      <c r="A106" s="62"/>
      <c r="B106" s="61"/>
      <c r="C106" s="1015"/>
      <c r="D106" s="1016"/>
      <c r="E106" s="1025"/>
      <c r="F106" s="1025"/>
      <c r="G106" s="981"/>
      <c r="H106" s="981"/>
      <c r="I106" s="981"/>
      <c r="J106" s="981"/>
      <c r="K106" s="1025"/>
      <c r="L106" s="1025"/>
      <c r="M106" s="1025"/>
      <c r="N106" s="390"/>
      <c r="O106" s="475"/>
      <c r="P106" s="441"/>
      <c r="Q106" s="442"/>
      <c r="R106" s="63"/>
    </row>
    <row r="107" spans="1:18" s="97" customFormat="1" ht="23.1" customHeight="1" thickBot="1">
      <c r="A107" s="77"/>
      <c r="B107" s="78"/>
      <c r="C107" s="1022"/>
      <c r="D107" s="1023"/>
      <c r="E107" s="1027"/>
      <c r="F107" s="1027"/>
      <c r="G107" s="983"/>
      <c r="H107" s="983"/>
      <c r="I107" s="983"/>
      <c r="J107" s="983"/>
      <c r="K107" s="1027"/>
      <c r="L107" s="1027"/>
      <c r="M107" s="1027"/>
      <c r="N107" s="925"/>
      <c r="O107" s="453"/>
      <c r="P107" s="453"/>
      <c r="Q107" s="454"/>
      <c r="R107" s="79"/>
    </row>
    <row r="108" spans="1:18" ht="21" customHeight="1">
      <c r="O108" s="103"/>
    </row>
    <row r="109" spans="1:18" ht="21" customHeight="1">
      <c r="O109" s="103"/>
    </row>
    <row r="110" spans="1:18" ht="21" customHeight="1">
      <c r="O110" s="103"/>
    </row>
    <row r="111" spans="1:18" ht="21" customHeight="1">
      <c r="O111" s="103"/>
    </row>
    <row r="112" spans="1:18" ht="21" customHeight="1">
      <c r="O112" s="103"/>
    </row>
    <row r="113" spans="15:15" ht="21" customHeight="1">
      <c r="O113" s="103"/>
    </row>
    <row r="114" spans="15:15" ht="21" customHeight="1">
      <c r="O114" s="103"/>
    </row>
    <row r="115" spans="15:15" ht="21" customHeight="1">
      <c r="O115" s="103"/>
    </row>
    <row r="116" spans="15:15" ht="21" customHeight="1">
      <c r="O116" s="103"/>
    </row>
    <row r="117" spans="15:15" ht="21" customHeight="1">
      <c r="O117" s="103"/>
    </row>
    <row r="118" spans="15:15" ht="21" customHeight="1">
      <c r="O118" s="103"/>
    </row>
    <row r="119" spans="15:15" ht="21" customHeight="1">
      <c r="O119" s="103"/>
    </row>
    <row r="120" spans="15:15" ht="21" customHeight="1"/>
    <row r="121" spans="15:15" ht="21" customHeight="1"/>
    <row r="122" spans="15:15" ht="21" customHeight="1"/>
    <row r="123" spans="15:15" ht="21" customHeight="1"/>
    <row r="124" spans="15:15" ht="21" customHeight="1"/>
    <row r="125" spans="15:15" ht="21" customHeight="1"/>
    <row r="126" spans="15:15" ht="21" customHeight="1"/>
    <row r="127" spans="15:15" ht="21" customHeight="1"/>
    <row r="128" spans="15:15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</sheetData>
  <phoneticPr fontId="2"/>
  <printOptions horizontalCentered="1"/>
  <pageMargins left="0.59055118110236227" right="0.59055118110236227" top="0.61" bottom="0.59055118110236227" header="0.6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5"/>
  <dimension ref="A1:X20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0" customWidth="1"/>
    <col min="2" max="2" width="27.625" style="98" customWidth="1"/>
    <col min="3" max="3" width="13.625" style="98" customWidth="1"/>
    <col min="4" max="4" width="10.625" style="98" customWidth="1"/>
    <col min="5" max="5" width="16.625" style="98" customWidth="1"/>
    <col min="6" max="6" width="10.625" style="163" customWidth="1"/>
    <col min="7" max="7" width="16.625" style="98" customWidth="1"/>
    <col min="8" max="8" width="10.625" style="163" customWidth="1"/>
    <col min="9" max="9" width="16.625" style="98" customWidth="1"/>
    <col min="10" max="10" width="10.625" style="163" customWidth="1"/>
    <col min="11" max="11" width="16.625" style="98" customWidth="1"/>
    <col min="12" max="12" width="10.625" style="163" customWidth="1"/>
    <col min="13" max="18" width="16.625" style="164" customWidth="1"/>
    <col min="19" max="19" width="5.875" style="182" customWidth="1"/>
    <col min="20" max="25" width="2.125" style="98" customWidth="1"/>
    <col min="26" max="16384" width="9" style="98"/>
  </cols>
  <sheetData>
    <row r="1" spans="1:24" ht="30.95" customHeight="1">
      <c r="A1" s="4" t="s">
        <v>377</v>
      </c>
      <c r="S1" s="165"/>
    </row>
    <row r="2" spans="1:24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8"/>
      <c r="S2" s="166" t="s">
        <v>460</v>
      </c>
    </row>
    <row r="3" spans="1:24" s="169" customFormat="1" ht="24.95" customHeight="1">
      <c r="A3" s="13" t="s">
        <v>423</v>
      </c>
      <c r="B3" s="14"/>
      <c r="C3" s="167"/>
      <c r="D3" s="167"/>
      <c r="E3" s="2901" t="s">
        <v>660</v>
      </c>
      <c r="F3" s="2899"/>
      <c r="G3" s="2899"/>
      <c r="H3" s="2899"/>
      <c r="I3" s="2899"/>
      <c r="J3" s="2899"/>
      <c r="K3" s="2899" t="s">
        <v>661</v>
      </c>
      <c r="L3" s="2899"/>
      <c r="M3" s="2900"/>
      <c r="N3" s="167"/>
      <c r="O3" s="167"/>
      <c r="P3" s="167"/>
      <c r="Q3" s="167"/>
      <c r="R3" s="168"/>
      <c r="S3" s="20" t="s">
        <v>423</v>
      </c>
    </row>
    <row r="4" spans="1:24" s="169" customFormat="1" ht="24.95" customHeight="1">
      <c r="A4" s="22" t="s">
        <v>424</v>
      </c>
      <c r="B4" s="23"/>
      <c r="C4" s="89" t="s">
        <v>461</v>
      </c>
      <c r="D4" s="89" t="s">
        <v>421</v>
      </c>
      <c r="E4" s="170" t="s">
        <v>462</v>
      </c>
      <c r="F4" s="171"/>
      <c r="G4" s="170" t="s">
        <v>463</v>
      </c>
      <c r="H4" s="171"/>
      <c r="I4" s="170" t="s">
        <v>464</v>
      </c>
      <c r="J4" s="171"/>
      <c r="K4" s="170" t="s">
        <v>465</v>
      </c>
      <c r="L4" s="171"/>
      <c r="M4" s="172" t="s">
        <v>392</v>
      </c>
      <c r="N4" s="89"/>
      <c r="O4" s="89"/>
      <c r="P4" s="89" t="s">
        <v>217</v>
      </c>
      <c r="Q4" s="89"/>
      <c r="R4" s="173"/>
      <c r="S4" s="28" t="s">
        <v>424</v>
      </c>
    </row>
    <row r="5" spans="1:24" s="169" customFormat="1" ht="24.95" customHeight="1">
      <c r="A5" s="22" t="s">
        <v>425</v>
      </c>
      <c r="B5" s="23" t="s">
        <v>393</v>
      </c>
      <c r="C5" s="89"/>
      <c r="D5" s="89"/>
      <c r="E5" s="88"/>
      <c r="F5" s="174"/>
      <c r="G5" s="88"/>
      <c r="H5" s="174"/>
      <c r="I5" s="88"/>
      <c r="J5" s="174"/>
      <c r="K5" s="88"/>
      <c r="L5" s="174"/>
      <c r="M5" s="88"/>
      <c r="N5" s="89" t="s">
        <v>405</v>
      </c>
      <c r="O5" s="89" t="s">
        <v>662</v>
      </c>
      <c r="P5" s="89"/>
      <c r="Q5" s="89" t="s">
        <v>403</v>
      </c>
      <c r="R5" s="173" t="s">
        <v>399</v>
      </c>
      <c r="S5" s="28" t="s">
        <v>425</v>
      </c>
    </row>
    <row r="6" spans="1:24" s="169" customFormat="1" ht="24.95" customHeight="1">
      <c r="A6" s="22" t="s">
        <v>426</v>
      </c>
      <c r="B6" s="23"/>
      <c r="C6" s="89" t="s">
        <v>466</v>
      </c>
      <c r="D6" s="89" t="s">
        <v>467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175" t="s">
        <v>431</v>
      </c>
      <c r="M6" s="89" t="s">
        <v>468</v>
      </c>
      <c r="N6" s="89"/>
      <c r="O6" s="89"/>
      <c r="P6" s="89" t="s">
        <v>341</v>
      </c>
      <c r="Q6" s="89"/>
      <c r="R6" s="173"/>
      <c r="S6" s="28" t="s">
        <v>426</v>
      </c>
    </row>
    <row r="7" spans="1:24" s="169" customFormat="1" ht="24.95" customHeight="1" thickBot="1">
      <c r="A7" s="40" t="s">
        <v>427</v>
      </c>
      <c r="B7" s="41"/>
      <c r="C7" s="91"/>
      <c r="D7" s="91"/>
      <c r="E7" s="91"/>
      <c r="F7" s="176"/>
      <c r="G7" s="91"/>
      <c r="H7" s="176"/>
      <c r="I7" s="91"/>
      <c r="J7" s="176"/>
      <c r="K7" s="91"/>
      <c r="L7" s="176"/>
      <c r="M7" s="91"/>
      <c r="N7" s="91"/>
      <c r="O7" s="91"/>
      <c r="P7" s="91"/>
      <c r="Q7" s="91"/>
      <c r="R7" s="177"/>
      <c r="S7" s="52" t="s">
        <v>427</v>
      </c>
    </row>
    <row r="8" spans="1:24" s="169" customFormat="1" ht="30" customHeight="1">
      <c r="A8" s="22"/>
      <c r="B8" s="29" t="s">
        <v>6</v>
      </c>
      <c r="C8" s="427" t="s">
        <v>572</v>
      </c>
      <c r="D8" s="480" t="s">
        <v>572</v>
      </c>
      <c r="E8" s="1024">
        <v>27547003</v>
      </c>
      <c r="F8" s="984">
        <v>68.430000000000007</v>
      </c>
      <c r="G8" s="1031">
        <v>0</v>
      </c>
      <c r="H8" s="984">
        <v>0</v>
      </c>
      <c r="I8" s="1031">
        <v>15064344</v>
      </c>
      <c r="J8" s="984">
        <v>31.57</v>
      </c>
      <c r="K8" s="1031">
        <v>0</v>
      </c>
      <c r="L8" s="984">
        <v>0</v>
      </c>
      <c r="M8" s="927">
        <v>47721262</v>
      </c>
      <c r="N8" s="927">
        <v>3657092</v>
      </c>
      <c r="O8" s="927">
        <v>453630</v>
      </c>
      <c r="P8" s="396">
        <v>4389062</v>
      </c>
      <c r="Q8" s="396">
        <v>-1260055</v>
      </c>
      <c r="R8" s="936">
        <v>37961423</v>
      </c>
      <c r="S8" s="132"/>
      <c r="T8" s="178"/>
      <c r="U8" s="178"/>
      <c r="V8" s="178"/>
      <c r="W8" s="178"/>
      <c r="X8" s="178"/>
    </row>
    <row r="9" spans="1:24" s="169" customFormat="1" ht="30" customHeight="1">
      <c r="A9" s="22"/>
      <c r="B9" s="29" t="s">
        <v>1023</v>
      </c>
      <c r="C9" s="354" t="s">
        <v>572</v>
      </c>
      <c r="D9" s="474" t="s">
        <v>572</v>
      </c>
      <c r="E9" s="1029">
        <v>27547003</v>
      </c>
      <c r="F9" s="985">
        <v>64.650000000000006</v>
      </c>
      <c r="G9" s="1029">
        <v>0</v>
      </c>
      <c r="H9" s="985">
        <v>0</v>
      </c>
      <c r="I9" s="1029">
        <v>15064344</v>
      </c>
      <c r="J9" s="985">
        <v>35.35</v>
      </c>
      <c r="K9" s="1029">
        <v>0</v>
      </c>
      <c r="L9" s="985">
        <v>0</v>
      </c>
      <c r="M9" s="389">
        <v>42611346</v>
      </c>
      <c r="N9" s="389">
        <v>3657092</v>
      </c>
      <c r="O9" s="389">
        <v>400906</v>
      </c>
      <c r="P9" s="388">
        <v>4389062</v>
      </c>
      <c r="Q9" s="388">
        <v>-1297426</v>
      </c>
      <c r="R9" s="387">
        <v>32866860</v>
      </c>
      <c r="S9" s="55"/>
    </row>
    <row r="10" spans="1:24" s="169" customFormat="1" ht="30" customHeight="1">
      <c r="A10" s="22"/>
      <c r="B10" s="29" t="s">
        <v>1024</v>
      </c>
      <c r="C10" s="354" t="s">
        <v>572</v>
      </c>
      <c r="D10" s="474" t="s">
        <v>572</v>
      </c>
      <c r="E10" s="1029">
        <v>0</v>
      </c>
      <c r="F10" s="985">
        <v>0</v>
      </c>
      <c r="G10" s="1029">
        <v>0</v>
      </c>
      <c r="H10" s="985">
        <v>0</v>
      </c>
      <c r="I10" s="1029">
        <v>0</v>
      </c>
      <c r="J10" s="985">
        <v>0</v>
      </c>
      <c r="K10" s="1029">
        <v>0</v>
      </c>
      <c r="L10" s="985">
        <v>0</v>
      </c>
      <c r="M10" s="389">
        <v>5109916</v>
      </c>
      <c r="N10" s="389">
        <v>0</v>
      </c>
      <c r="O10" s="389">
        <v>52724</v>
      </c>
      <c r="P10" s="388">
        <v>0</v>
      </c>
      <c r="Q10" s="388">
        <v>37371</v>
      </c>
      <c r="R10" s="387">
        <v>5094563</v>
      </c>
      <c r="S10" s="55"/>
    </row>
    <row r="11" spans="1:24" s="169" customFormat="1" ht="30" customHeight="1">
      <c r="A11" s="22"/>
      <c r="B11" s="29" t="s">
        <v>1025</v>
      </c>
      <c r="C11" s="354" t="s">
        <v>572</v>
      </c>
      <c r="D11" s="474" t="s">
        <v>572</v>
      </c>
      <c r="E11" s="1029">
        <v>25864016</v>
      </c>
      <c r="F11" s="985">
        <v>65.099999999999994</v>
      </c>
      <c r="G11" s="1029">
        <v>0</v>
      </c>
      <c r="H11" s="985">
        <v>0</v>
      </c>
      <c r="I11" s="1029">
        <v>13864172</v>
      </c>
      <c r="J11" s="985">
        <v>34.9</v>
      </c>
      <c r="K11" s="1029">
        <v>0</v>
      </c>
      <c r="L11" s="985">
        <v>0</v>
      </c>
      <c r="M11" s="389">
        <v>39728187</v>
      </c>
      <c r="N11" s="389">
        <v>3350983</v>
      </c>
      <c r="O11" s="389">
        <v>378321</v>
      </c>
      <c r="P11" s="388">
        <v>4200405</v>
      </c>
      <c r="Q11" s="388">
        <v>-1279767</v>
      </c>
      <c r="R11" s="387">
        <v>30518711</v>
      </c>
      <c r="S11" s="55"/>
    </row>
    <row r="12" spans="1:24" s="169" customFormat="1" ht="30" customHeight="1">
      <c r="A12" s="109"/>
      <c r="B12" s="133" t="s">
        <v>1026</v>
      </c>
      <c r="C12" s="430" t="s">
        <v>572</v>
      </c>
      <c r="D12" s="487" t="s">
        <v>572</v>
      </c>
      <c r="E12" s="1030">
        <v>1682987</v>
      </c>
      <c r="F12" s="986">
        <v>58.37</v>
      </c>
      <c r="G12" s="1030">
        <v>0</v>
      </c>
      <c r="H12" s="986">
        <v>0</v>
      </c>
      <c r="I12" s="1030">
        <v>1200172</v>
      </c>
      <c r="J12" s="986">
        <v>41.63</v>
      </c>
      <c r="K12" s="1030">
        <v>0</v>
      </c>
      <c r="L12" s="986">
        <v>0</v>
      </c>
      <c r="M12" s="391">
        <v>2883159</v>
      </c>
      <c r="N12" s="391">
        <v>306109</v>
      </c>
      <c r="O12" s="391">
        <v>22585</v>
      </c>
      <c r="P12" s="404">
        <v>188657</v>
      </c>
      <c r="Q12" s="404">
        <v>-17659</v>
      </c>
      <c r="R12" s="938">
        <v>2348149</v>
      </c>
      <c r="S12" s="126"/>
    </row>
    <row r="13" spans="1:24" ht="23.1" customHeight="1">
      <c r="A13" s="60">
        <v>1</v>
      </c>
      <c r="B13" s="93" t="s">
        <v>1027</v>
      </c>
      <c r="C13" s="427" t="s">
        <v>1102</v>
      </c>
      <c r="D13" s="428">
        <v>8</v>
      </c>
      <c r="E13" s="1024">
        <v>1416724</v>
      </c>
      <c r="F13" s="984">
        <v>69.459999999999994</v>
      </c>
      <c r="G13" s="1031">
        <v>0</v>
      </c>
      <c r="H13" s="984">
        <v>0</v>
      </c>
      <c r="I13" s="1031">
        <v>622960</v>
      </c>
      <c r="J13" s="984">
        <v>30.54</v>
      </c>
      <c r="K13" s="1031">
        <v>0</v>
      </c>
      <c r="L13" s="984">
        <v>0</v>
      </c>
      <c r="M13" s="927">
        <v>2039684</v>
      </c>
      <c r="N13" s="927">
        <v>148580</v>
      </c>
      <c r="O13" s="927">
        <v>17118</v>
      </c>
      <c r="P13" s="396">
        <v>204901</v>
      </c>
      <c r="Q13" s="396">
        <v>-178161</v>
      </c>
      <c r="R13" s="936">
        <v>1490924</v>
      </c>
      <c r="S13" s="55">
        <v>1</v>
      </c>
    </row>
    <row r="14" spans="1:24" ht="23.1" customHeight="1">
      <c r="A14" s="60">
        <v>2</v>
      </c>
      <c r="B14" s="93" t="s">
        <v>1028</v>
      </c>
      <c r="C14" s="354" t="s">
        <v>1102</v>
      </c>
      <c r="D14" s="429">
        <v>8</v>
      </c>
      <c r="E14" s="1029">
        <v>594553</v>
      </c>
      <c r="F14" s="985">
        <v>52.44</v>
      </c>
      <c r="G14" s="1029">
        <v>0</v>
      </c>
      <c r="H14" s="985">
        <v>0</v>
      </c>
      <c r="I14" s="1029">
        <v>539328</v>
      </c>
      <c r="J14" s="985">
        <v>47.56</v>
      </c>
      <c r="K14" s="1029">
        <v>0</v>
      </c>
      <c r="L14" s="985">
        <v>0</v>
      </c>
      <c r="M14" s="389">
        <v>1133881</v>
      </c>
      <c r="N14" s="389">
        <v>138064</v>
      </c>
      <c r="O14" s="389">
        <v>7348</v>
      </c>
      <c r="P14" s="388">
        <v>67974</v>
      </c>
      <c r="Q14" s="388">
        <v>875</v>
      </c>
      <c r="R14" s="387">
        <v>921370</v>
      </c>
      <c r="S14" s="55">
        <v>2</v>
      </c>
    </row>
    <row r="15" spans="1:24" ht="23.1" customHeight="1">
      <c r="A15" s="60">
        <v>3</v>
      </c>
      <c r="B15" s="93" t="s">
        <v>1029</v>
      </c>
      <c r="C15" s="354" t="s">
        <v>1102</v>
      </c>
      <c r="D15" s="429">
        <v>8</v>
      </c>
      <c r="E15" s="1029">
        <v>2729912</v>
      </c>
      <c r="F15" s="985">
        <v>69.45</v>
      </c>
      <c r="G15" s="1029">
        <v>0</v>
      </c>
      <c r="H15" s="985">
        <v>0</v>
      </c>
      <c r="I15" s="1029">
        <v>1201068</v>
      </c>
      <c r="J15" s="985">
        <v>30.55</v>
      </c>
      <c r="K15" s="1029">
        <v>0</v>
      </c>
      <c r="L15" s="985">
        <v>0</v>
      </c>
      <c r="M15" s="389">
        <v>3930980</v>
      </c>
      <c r="N15" s="389">
        <v>282127</v>
      </c>
      <c r="O15" s="389">
        <v>61135</v>
      </c>
      <c r="P15" s="388">
        <v>481731</v>
      </c>
      <c r="Q15" s="388">
        <v>-10690</v>
      </c>
      <c r="R15" s="387">
        <v>3095297</v>
      </c>
      <c r="S15" s="55">
        <v>3</v>
      </c>
    </row>
    <row r="16" spans="1:24" ht="23.1" customHeight="1">
      <c r="A16" s="60">
        <v>6</v>
      </c>
      <c r="B16" s="93" t="s">
        <v>1030</v>
      </c>
      <c r="C16" s="354" t="s">
        <v>1102</v>
      </c>
      <c r="D16" s="429">
        <v>9</v>
      </c>
      <c r="E16" s="1029">
        <v>260823</v>
      </c>
      <c r="F16" s="985">
        <v>59.5</v>
      </c>
      <c r="G16" s="1029">
        <v>0</v>
      </c>
      <c r="H16" s="985">
        <v>0</v>
      </c>
      <c r="I16" s="1029">
        <v>177525</v>
      </c>
      <c r="J16" s="985">
        <v>40.5</v>
      </c>
      <c r="K16" s="1029">
        <v>0</v>
      </c>
      <c r="L16" s="985">
        <v>0</v>
      </c>
      <c r="M16" s="389">
        <v>438348</v>
      </c>
      <c r="N16" s="389">
        <v>42100</v>
      </c>
      <c r="O16" s="389">
        <v>3716</v>
      </c>
      <c r="P16" s="388">
        <v>19747</v>
      </c>
      <c r="Q16" s="388">
        <v>336</v>
      </c>
      <c r="R16" s="387">
        <v>373121</v>
      </c>
      <c r="S16" s="55">
        <v>6</v>
      </c>
    </row>
    <row r="17" spans="1:19" ht="23.1" customHeight="1">
      <c r="A17" s="179">
        <v>7</v>
      </c>
      <c r="B17" s="180" t="s">
        <v>1031</v>
      </c>
      <c r="C17" s="430" t="s">
        <v>1102</v>
      </c>
      <c r="D17" s="431">
        <v>8</v>
      </c>
      <c r="E17" s="1030">
        <v>166352</v>
      </c>
      <c r="F17" s="986">
        <v>56.45</v>
      </c>
      <c r="G17" s="1030">
        <v>0</v>
      </c>
      <c r="H17" s="986">
        <v>0</v>
      </c>
      <c r="I17" s="1030">
        <v>128357</v>
      </c>
      <c r="J17" s="986">
        <v>43.55</v>
      </c>
      <c r="K17" s="1030">
        <v>0</v>
      </c>
      <c r="L17" s="986">
        <v>0</v>
      </c>
      <c r="M17" s="391">
        <v>294709</v>
      </c>
      <c r="N17" s="391">
        <v>33963</v>
      </c>
      <c r="O17" s="391">
        <v>2107</v>
      </c>
      <c r="P17" s="404">
        <v>9740</v>
      </c>
      <c r="Q17" s="404">
        <v>5496</v>
      </c>
      <c r="R17" s="938">
        <v>254395</v>
      </c>
      <c r="S17" s="126">
        <v>7</v>
      </c>
    </row>
    <row r="18" spans="1:19" ht="23.1" customHeight="1">
      <c r="A18" s="60">
        <v>8</v>
      </c>
      <c r="B18" s="93" t="s">
        <v>1032</v>
      </c>
      <c r="C18" s="427" t="s">
        <v>1102</v>
      </c>
      <c r="D18" s="428">
        <v>8</v>
      </c>
      <c r="E18" s="1031">
        <v>1650007</v>
      </c>
      <c r="F18" s="984">
        <v>66.7</v>
      </c>
      <c r="G18" s="1031">
        <v>0</v>
      </c>
      <c r="H18" s="984">
        <v>0</v>
      </c>
      <c r="I18" s="1031">
        <v>823801</v>
      </c>
      <c r="J18" s="984">
        <v>33.299999999999997</v>
      </c>
      <c r="K18" s="1031">
        <v>0</v>
      </c>
      <c r="L18" s="984">
        <v>0</v>
      </c>
      <c r="M18" s="927">
        <v>2473808</v>
      </c>
      <c r="N18" s="927">
        <v>192948</v>
      </c>
      <c r="O18" s="927">
        <v>23318</v>
      </c>
      <c r="P18" s="396">
        <v>345048</v>
      </c>
      <c r="Q18" s="396">
        <v>-15621</v>
      </c>
      <c r="R18" s="936">
        <v>1896873</v>
      </c>
      <c r="S18" s="55">
        <v>8</v>
      </c>
    </row>
    <row r="19" spans="1:19" ht="23.1" customHeight="1">
      <c r="A19" s="60">
        <v>9</v>
      </c>
      <c r="B19" s="93" t="s">
        <v>1033</v>
      </c>
      <c r="C19" s="432" t="s">
        <v>1102</v>
      </c>
      <c r="D19" s="429">
        <v>10</v>
      </c>
      <c r="E19" s="1029">
        <v>316531</v>
      </c>
      <c r="F19" s="985">
        <v>66.900000000000006</v>
      </c>
      <c r="G19" s="1029">
        <v>0</v>
      </c>
      <c r="H19" s="985">
        <v>0</v>
      </c>
      <c r="I19" s="1029">
        <v>156592</v>
      </c>
      <c r="J19" s="985">
        <v>33.1</v>
      </c>
      <c r="K19" s="1029">
        <v>0</v>
      </c>
      <c r="L19" s="985">
        <v>0</v>
      </c>
      <c r="M19" s="389">
        <v>473123</v>
      </c>
      <c r="N19" s="389">
        <v>38593</v>
      </c>
      <c r="O19" s="389">
        <v>3297</v>
      </c>
      <c r="P19" s="388">
        <v>39407</v>
      </c>
      <c r="Q19" s="388">
        <v>2104</v>
      </c>
      <c r="R19" s="387">
        <v>393930</v>
      </c>
      <c r="S19" s="55">
        <v>9</v>
      </c>
    </row>
    <row r="20" spans="1:19" ht="23.1" customHeight="1">
      <c r="A20" s="60">
        <v>10</v>
      </c>
      <c r="B20" s="93" t="s">
        <v>1034</v>
      </c>
      <c r="C20" s="432" t="s">
        <v>1102</v>
      </c>
      <c r="D20" s="429">
        <v>9</v>
      </c>
      <c r="E20" s="1029">
        <v>448270</v>
      </c>
      <c r="F20" s="985">
        <v>63.4</v>
      </c>
      <c r="G20" s="1029">
        <v>0</v>
      </c>
      <c r="H20" s="985">
        <v>0</v>
      </c>
      <c r="I20" s="1029">
        <v>258733</v>
      </c>
      <c r="J20" s="985">
        <v>36.6</v>
      </c>
      <c r="K20" s="1029">
        <v>0</v>
      </c>
      <c r="L20" s="985">
        <v>0</v>
      </c>
      <c r="M20" s="389">
        <v>707003</v>
      </c>
      <c r="N20" s="389">
        <v>72089</v>
      </c>
      <c r="O20" s="389">
        <v>2123</v>
      </c>
      <c r="P20" s="388">
        <v>33986</v>
      </c>
      <c r="Q20" s="388">
        <v>-49341</v>
      </c>
      <c r="R20" s="387">
        <v>549464</v>
      </c>
      <c r="S20" s="55">
        <v>10</v>
      </c>
    </row>
    <row r="21" spans="1:19" s="97" customFormat="1" ht="23.1" customHeight="1">
      <c r="A21" s="60">
        <v>11</v>
      </c>
      <c r="B21" s="93" t="s">
        <v>1035</v>
      </c>
      <c r="C21" s="432" t="s">
        <v>1102</v>
      </c>
      <c r="D21" s="429">
        <v>8</v>
      </c>
      <c r="E21" s="1025">
        <v>329803</v>
      </c>
      <c r="F21" s="987">
        <v>64.17</v>
      </c>
      <c r="G21" s="1025">
        <v>0</v>
      </c>
      <c r="H21" s="987">
        <v>0</v>
      </c>
      <c r="I21" s="1025">
        <v>184145</v>
      </c>
      <c r="J21" s="987">
        <v>35.83</v>
      </c>
      <c r="K21" s="1025">
        <v>0</v>
      </c>
      <c r="L21" s="987">
        <v>0</v>
      </c>
      <c r="M21" s="390">
        <v>513948</v>
      </c>
      <c r="N21" s="390">
        <v>46804</v>
      </c>
      <c r="O21" s="390">
        <v>6797</v>
      </c>
      <c r="P21" s="384">
        <v>42629</v>
      </c>
      <c r="Q21" s="384">
        <v>3333</v>
      </c>
      <c r="R21" s="400">
        <v>421051</v>
      </c>
      <c r="S21" s="55">
        <v>11</v>
      </c>
    </row>
    <row r="22" spans="1:19" s="97" customFormat="1" ht="23.1" customHeight="1">
      <c r="A22" s="62">
        <v>12</v>
      </c>
      <c r="B22" s="61" t="s">
        <v>1036</v>
      </c>
      <c r="C22" s="432" t="s">
        <v>1102</v>
      </c>
      <c r="D22" s="429">
        <v>8</v>
      </c>
      <c r="E22" s="1025">
        <v>337984</v>
      </c>
      <c r="F22" s="987">
        <v>56.95</v>
      </c>
      <c r="G22" s="1025">
        <v>0</v>
      </c>
      <c r="H22" s="987">
        <v>0</v>
      </c>
      <c r="I22" s="1025">
        <v>255444</v>
      </c>
      <c r="J22" s="987">
        <v>43.05</v>
      </c>
      <c r="K22" s="1025">
        <v>0</v>
      </c>
      <c r="L22" s="987">
        <v>0</v>
      </c>
      <c r="M22" s="390">
        <v>593428</v>
      </c>
      <c r="N22" s="390">
        <v>66168</v>
      </c>
      <c r="O22" s="390">
        <v>6345</v>
      </c>
      <c r="P22" s="384">
        <v>38284</v>
      </c>
      <c r="Q22" s="384">
        <v>866</v>
      </c>
      <c r="R22" s="400">
        <v>483497</v>
      </c>
      <c r="S22" s="63">
        <v>12</v>
      </c>
    </row>
    <row r="23" spans="1:19" s="97" customFormat="1" ht="23.1" customHeight="1">
      <c r="A23" s="66">
        <v>14</v>
      </c>
      <c r="B23" s="58" t="s">
        <v>1037</v>
      </c>
      <c r="C23" s="427" t="s">
        <v>1102</v>
      </c>
      <c r="D23" s="428">
        <v>9</v>
      </c>
      <c r="E23" s="1024">
        <v>756416</v>
      </c>
      <c r="F23" s="989">
        <v>53.93</v>
      </c>
      <c r="G23" s="1024">
        <v>0</v>
      </c>
      <c r="H23" s="989">
        <v>0</v>
      </c>
      <c r="I23" s="1024">
        <v>646234</v>
      </c>
      <c r="J23" s="989">
        <v>46.07</v>
      </c>
      <c r="K23" s="1024">
        <v>0</v>
      </c>
      <c r="L23" s="989">
        <v>0</v>
      </c>
      <c r="M23" s="922">
        <v>1402650</v>
      </c>
      <c r="N23" s="922">
        <v>165224</v>
      </c>
      <c r="O23" s="922">
        <v>20126</v>
      </c>
      <c r="P23" s="386">
        <v>102129</v>
      </c>
      <c r="Q23" s="386">
        <v>13442</v>
      </c>
      <c r="R23" s="905">
        <v>1128613</v>
      </c>
      <c r="S23" s="67">
        <v>14</v>
      </c>
    </row>
    <row r="24" spans="1:19" s="97" customFormat="1" ht="23.1" customHeight="1">
      <c r="A24" s="62">
        <v>15</v>
      </c>
      <c r="B24" s="61" t="s">
        <v>1038</v>
      </c>
      <c r="C24" s="354" t="s">
        <v>1102</v>
      </c>
      <c r="D24" s="429">
        <v>8</v>
      </c>
      <c r="E24" s="1025">
        <v>755014</v>
      </c>
      <c r="F24" s="987">
        <v>70.81</v>
      </c>
      <c r="G24" s="1025">
        <v>0</v>
      </c>
      <c r="H24" s="987">
        <v>0</v>
      </c>
      <c r="I24" s="1025">
        <v>311208</v>
      </c>
      <c r="J24" s="987">
        <v>29.19</v>
      </c>
      <c r="K24" s="1025">
        <v>0</v>
      </c>
      <c r="L24" s="987">
        <v>0</v>
      </c>
      <c r="M24" s="390">
        <v>1066222</v>
      </c>
      <c r="N24" s="390">
        <v>81639</v>
      </c>
      <c r="O24" s="390">
        <v>6543</v>
      </c>
      <c r="P24" s="384">
        <v>131834</v>
      </c>
      <c r="Q24" s="384">
        <v>-91800</v>
      </c>
      <c r="R24" s="400">
        <v>754406</v>
      </c>
      <c r="S24" s="63">
        <v>15</v>
      </c>
    </row>
    <row r="25" spans="1:19" s="97" customFormat="1" ht="23.1" customHeight="1">
      <c r="A25" s="62">
        <v>16</v>
      </c>
      <c r="B25" s="61" t="s">
        <v>1039</v>
      </c>
      <c r="C25" s="354" t="s">
        <v>1102</v>
      </c>
      <c r="D25" s="429">
        <v>9</v>
      </c>
      <c r="E25" s="1025">
        <v>191272</v>
      </c>
      <c r="F25" s="987">
        <v>60.91</v>
      </c>
      <c r="G25" s="1025">
        <v>0</v>
      </c>
      <c r="H25" s="987">
        <v>0</v>
      </c>
      <c r="I25" s="1025">
        <v>122734</v>
      </c>
      <c r="J25" s="987">
        <v>39.090000000000003</v>
      </c>
      <c r="K25" s="1025">
        <v>0</v>
      </c>
      <c r="L25" s="987">
        <v>0</v>
      </c>
      <c r="M25" s="390">
        <v>314006</v>
      </c>
      <c r="N25" s="390">
        <v>34074</v>
      </c>
      <c r="O25" s="390">
        <v>2691</v>
      </c>
      <c r="P25" s="384">
        <v>16218</v>
      </c>
      <c r="Q25" s="384">
        <v>3484</v>
      </c>
      <c r="R25" s="400">
        <v>264507</v>
      </c>
      <c r="S25" s="63">
        <v>16</v>
      </c>
    </row>
    <row r="26" spans="1:19" s="97" customFormat="1" ht="23.1" customHeight="1">
      <c r="A26" s="62">
        <v>17</v>
      </c>
      <c r="B26" s="61" t="s">
        <v>1040</v>
      </c>
      <c r="C26" s="432" t="s">
        <v>1102</v>
      </c>
      <c r="D26" s="429">
        <v>8</v>
      </c>
      <c r="E26" s="1025">
        <v>394033</v>
      </c>
      <c r="F26" s="987">
        <v>53.5</v>
      </c>
      <c r="G26" s="1025">
        <v>0</v>
      </c>
      <c r="H26" s="987">
        <v>0</v>
      </c>
      <c r="I26" s="1025">
        <v>342446</v>
      </c>
      <c r="J26" s="987">
        <v>46.5</v>
      </c>
      <c r="K26" s="1025">
        <v>0</v>
      </c>
      <c r="L26" s="987">
        <v>0</v>
      </c>
      <c r="M26" s="390">
        <v>736479</v>
      </c>
      <c r="N26" s="390">
        <v>82758</v>
      </c>
      <c r="O26" s="390">
        <v>5984</v>
      </c>
      <c r="P26" s="384">
        <v>43917</v>
      </c>
      <c r="Q26" s="384">
        <v>6897</v>
      </c>
      <c r="R26" s="400">
        <v>610717</v>
      </c>
      <c r="S26" s="63">
        <v>17</v>
      </c>
    </row>
    <row r="27" spans="1:19" s="97" customFormat="1" ht="23.1" customHeight="1">
      <c r="A27" s="71">
        <v>18</v>
      </c>
      <c r="B27" s="72" t="s">
        <v>1041</v>
      </c>
      <c r="C27" s="430" t="s">
        <v>1102</v>
      </c>
      <c r="D27" s="431">
        <v>8</v>
      </c>
      <c r="E27" s="1026">
        <v>719085</v>
      </c>
      <c r="F27" s="988">
        <v>67.11</v>
      </c>
      <c r="G27" s="1026">
        <v>0</v>
      </c>
      <c r="H27" s="988">
        <v>0</v>
      </c>
      <c r="I27" s="1026">
        <v>352346</v>
      </c>
      <c r="J27" s="988">
        <v>32.89</v>
      </c>
      <c r="K27" s="1026">
        <v>0</v>
      </c>
      <c r="L27" s="988">
        <v>0</v>
      </c>
      <c r="M27" s="402">
        <v>1071431</v>
      </c>
      <c r="N27" s="402">
        <v>78505</v>
      </c>
      <c r="O27" s="402">
        <v>8223</v>
      </c>
      <c r="P27" s="385">
        <v>83392</v>
      </c>
      <c r="Q27" s="385">
        <v>-156862</v>
      </c>
      <c r="R27" s="906">
        <v>744449</v>
      </c>
      <c r="S27" s="73">
        <v>18</v>
      </c>
    </row>
    <row r="28" spans="1:19" s="97" customFormat="1" ht="23.1" customHeight="1">
      <c r="A28" s="62">
        <v>19</v>
      </c>
      <c r="B28" s="61" t="s">
        <v>1042</v>
      </c>
      <c r="C28" s="427" t="s">
        <v>1102</v>
      </c>
      <c r="D28" s="428">
        <v>8</v>
      </c>
      <c r="E28" s="1024">
        <v>666098</v>
      </c>
      <c r="F28" s="989">
        <v>58.75</v>
      </c>
      <c r="G28" s="1024">
        <v>0</v>
      </c>
      <c r="H28" s="989">
        <v>0</v>
      </c>
      <c r="I28" s="1024">
        <v>467756</v>
      </c>
      <c r="J28" s="989">
        <v>41.25</v>
      </c>
      <c r="K28" s="1024">
        <v>0</v>
      </c>
      <c r="L28" s="989">
        <v>0</v>
      </c>
      <c r="M28" s="922">
        <v>1133854</v>
      </c>
      <c r="N28" s="922">
        <v>110720</v>
      </c>
      <c r="O28" s="922">
        <v>9854</v>
      </c>
      <c r="P28" s="386">
        <v>103433</v>
      </c>
      <c r="Q28" s="386">
        <v>-617</v>
      </c>
      <c r="R28" s="905">
        <v>909230</v>
      </c>
      <c r="S28" s="63">
        <v>19</v>
      </c>
    </row>
    <row r="29" spans="1:19" s="97" customFormat="1" ht="23.1" customHeight="1">
      <c r="A29" s="62">
        <v>21</v>
      </c>
      <c r="B29" s="61" t="s">
        <v>1043</v>
      </c>
      <c r="C29" s="354" t="s">
        <v>1102</v>
      </c>
      <c r="D29" s="429">
        <v>9</v>
      </c>
      <c r="E29" s="1025">
        <v>1022327</v>
      </c>
      <c r="F29" s="987">
        <v>69.12</v>
      </c>
      <c r="G29" s="1025">
        <v>0</v>
      </c>
      <c r="H29" s="987">
        <v>0</v>
      </c>
      <c r="I29" s="1025">
        <v>456752</v>
      </c>
      <c r="J29" s="987">
        <v>30.88</v>
      </c>
      <c r="K29" s="1025">
        <v>0</v>
      </c>
      <c r="L29" s="987">
        <v>0</v>
      </c>
      <c r="M29" s="390">
        <v>1479079</v>
      </c>
      <c r="N29" s="390">
        <v>109301</v>
      </c>
      <c r="O29" s="390">
        <v>871</v>
      </c>
      <c r="P29" s="384">
        <v>197495</v>
      </c>
      <c r="Q29" s="384">
        <v>-42161</v>
      </c>
      <c r="R29" s="400">
        <v>1129251</v>
      </c>
      <c r="S29" s="63">
        <v>21</v>
      </c>
    </row>
    <row r="30" spans="1:19" s="97" customFormat="1" ht="23.1" customHeight="1">
      <c r="A30" s="62">
        <v>22</v>
      </c>
      <c r="B30" s="61" t="s">
        <v>1044</v>
      </c>
      <c r="C30" s="354" t="s">
        <v>1102</v>
      </c>
      <c r="D30" s="429">
        <v>10</v>
      </c>
      <c r="E30" s="1025">
        <v>1226585</v>
      </c>
      <c r="F30" s="987">
        <v>65.66</v>
      </c>
      <c r="G30" s="1025">
        <v>0</v>
      </c>
      <c r="H30" s="987">
        <v>0</v>
      </c>
      <c r="I30" s="1025">
        <v>641601</v>
      </c>
      <c r="J30" s="987">
        <v>34.340000000000003</v>
      </c>
      <c r="K30" s="1025">
        <v>0</v>
      </c>
      <c r="L30" s="987">
        <v>0</v>
      </c>
      <c r="M30" s="390">
        <v>1868186</v>
      </c>
      <c r="N30" s="390">
        <v>157454</v>
      </c>
      <c r="O30" s="390">
        <v>1778</v>
      </c>
      <c r="P30" s="384">
        <v>184619</v>
      </c>
      <c r="Q30" s="384">
        <v>-27965</v>
      </c>
      <c r="R30" s="400">
        <v>1496370</v>
      </c>
      <c r="S30" s="63">
        <v>22</v>
      </c>
    </row>
    <row r="31" spans="1:19" s="97" customFormat="1" ht="23.1" customHeight="1">
      <c r="A31" s="62">
        <v>23</v>
      </c>
      <c r="B31" s="61" t="s">
        <v>1045</v>
      </c>
      <c r="C31" s="354" t="s">
        <v>1102</v>
      </c>
      <c r="D31" s="429">
        <v>8</v>
      </c>
      <c r="E31" s="1025">
        <v>184477</v>
      </c>
      <c r="F31" s="987">
        <v>52.63</v>
      </c>
      <c r="G31" s="1025">
        <v>0</v>
      </c>
      <c r="H31" s="987">
        <v>0</v>
      </c>
      <c r="I31" s="1025">
        <v>166032</v>
      </c>
      <c r="J31" s="987">
        <v>47.37</v>
      </c>
      <c r="K31" s="1025">
        <v>0</v>
      </c>
      <c r="L31" s="987">
        <v>0</v>
      </c>
      <c r="M31" s="390">
        <v>350509</v>
      </c>
      <c r="N31" s="390">
        <v>39522</v>
      </c>
      <c r="O31" s="390">
        <v>7895</v>
      </c>
      <c r="P31" s="384">
        <v>16046</v>
      </c>
      <c r="Q31" s="384">
        <v>165</v>
      </c>
      <c r="R31" s="400">
        <v>287211</v>
      </c>
      <c r="S31" s="63">
        <v>23</v>
      </c>
    </row>
    <row r="32" spans="1:19" s="97" customFormat="1" ht="23.1" customHeight="1">
      <c r="A32" s="71">
        <v>24</v>
      </c>
      <c r="B32" s="72" t="s">
        <v>1046</v>
      </c>
      <c r="C32" s="430" t="s">
        <v>1102</v>
      </c>
      <c r="D32" s="431">
        <v>8</v>
      </c>
      <c r="E32" s="1026">
        <v>400718</v>
      </c>
      <c r="F32" s="988">
        <v>62.13</v>
      </c>
      <c r="G32" s="1026">
        <v>0</v>
      </c>
      <c r="H32" s="988">
        <v>0</v>
      </c>
      <c r="I32" s="1026">
        <v>244245</v>
      </c>
      <c r="J32" s="988">
        <v>37.869999999999997</v>
      </c>
      <c r="K32" s="1026">
        <v>0</v>
      </c>
      <c r="L32" s="988">
        <v>0</v>
      </c>
      <c r="M32" s="402">
        <v>644963</v>
      </c>
      <c r="N32" s="402">
        <v>50984</v>
      </c>
      <c r="O32" s="402">
        <v>272</v>
      </c>
      <c r="P32" s="385">
        <v>59774</v>
      </c>
      <c r="Q32" s="385">
        <v>-7961</v>
      </c>
      <c r="R32" s="906">
        <v>525972</v>
      </c>
      <c r="S32" s="73">
        <v>24</v>
      </c>
    </row>
    <row r="33" spans="1:19" s="97" customFormat="1" ht="23.1" customHeight="1">
      <c r="A33" s="74">
        <v>25</v>
      </c>
      <c r="B33" s="61" t="s">
        <v>1047</v>
      </c>
      <c r="C33" s="427" t="s">
        <v>1102</v>
      </c>
      <c r="D33" s="428">
        <v>8</v>
      </c>
      <c r="E33" s="1024">
        <v>497719</v>
      </c>
      <c r="F33" s="989">
        <v>64.55</v>
      </c>
      <c r="G33" s="1024">
        <v>0</v>
      </c>
      <c r="H33" s="989">
        <v>0</v>
      </c>
      <c r="I33" s="1024">
        <v>273336</v>
      </c>
      <c r="J33" s="989">
        <v>35.450000000000003</v>
      </c>
      <c r="K33" s="1024">
        <v>0</v>
      </c>
      <c r="L33" s="989">
        <v>0</v>
      </c>
      <c r="M33" s="922">
        <v>771055</v>
      </c>
      <c r="N33" s="922">
        <v>65750</v>
      </c>
      <c r="O33" s="922">
        <v>7528</v>
      </c>
      <c r="P33" s="386">
        <v>55272</v>
      </c>
      <c r="Q33" s="386">
        <v>4341</v>
      </c>
      <c r="R33" s="905">
        <v>646846</v>
      </c>
      <c r="S33" s="75">
        <v>25</v>
      </c>
    </row>
    <row r="34" spans="1:19" s="97" customFormat="1" ht="23.1" customHeight="1">
      <c r="A34" s="62">
        <v>27</v>
      </c>
      <c r="B34" s="61" t="s">
        <v>1048</v>
      </c>
      <c r="C34" s="354" t="s">
        <v>1102</v>
      </c>
      <c r="D34" s="429">
        <v>8</v>
      </c>
      <c r="E34" s="1025">
        <v>515403</v>
      </c>
      <c r="F34" s="987">
        <v>69.430000000000007</v>
      </c>
      <c r="G34" s="1025">
        <v>0</v>
      </c>
      <c r="H34" s="987">
        <v>0</v>
      </c>
      <c r="I34" s="1025">
        <v>226971</v>
      </c>
      <c r="J34" s="987">
        <v>30.57</v>
      </c>
      <c r="K34" s="1025">
        <v>0</v>
      </c>
      <c r="L34" s="987">
        <v>0</v>
      </c>
      <c r="M34" s="390">
        <v>742374</v>
      </c>
      <c r="N34" s="390">
        <v>50593</v>
      </c>
      <c r="O34" s="390">
        <v>14538</v>
      </c>
      <c r="P34" s="384">
        <v>123350</v>
      </c>
      <c r="Q34" s="384">
        <v>2293</v>
      </c>
      <c r="R34" s="400">
        <v>556186</v>
      </c>
      <c r="S34" s="63">
        <v>27</v>
      </c>
    </row>
    <row r="35" spans="1:19" s="97" customFormat="1" ht="23.1" customHeight="1">
      <c r="A35" s="62">
        <v>28</v>
      </c>
      <c r="B35" s="61" t="s">
        <v>1049</v>
      </c>
      <c r="C35" s="354" t="s">
        <v>1102</v>
      </c>
      <c r="D35" s="429">
        <v>9</v>
      </c>
      <c r="E35" s="1025">
        <v>294530</v>
      </c>
      <c r="F35" s="987">
        <v>67.77</v>
      </c>
      <c r="G35" s="1025">
        <v>0</v>
      </c>
      <c r="H35" s="987">
        <v>0</v>
      </c>
      <c r="I35" s="1025">
        <v>140103</v>
      </c>
      <c r="J35" s="987">
        <v>32.229999999999997</v>
      </c>
      <c r="K35" s="1025">
        <v>0</v>
      </c>
      <c r="L35" s="987">
        <v>0</v>
      </c>
      <c r="M35" s="390">
        <v>434633</v>
      </c>
      <c r="N35" s="390">
        <v>31048</v>
      </c>
      <c r="O35" s="390">
        <v>440</v>
      </c>
      <c r="P35" s="384">
        <v>55692</v>
      </c>
      <c r="Q35" s="384">
        <v>-6033</v>
      </c>
      <c r="R35" s="400">
        <v>341420</v>
      </c>
      <c r="S35" s="63">
        <v>28</v>
      </c>
    </row>
    <row r="36" spans="1:19" s="97" customFormat="1" ht="23.1" customHeight="1">
      <c r="A36" s="62">
        <v>29</v>
      </c>
      <c r="B36" s="61" t="s">
        <v>1050</v>
      </c>
      <c r="C36" s="354" t="s">
        <v>1102</v>
      </c>
      <c r="D36" s="429">
        <v>8</v>
      </c>
      <c r="E36" s="1025">
        <v>307005</v>
      </c>
      <c r="F36" s="987">
        <v>74.5</v>
      </c>
      <c r="G36" s="1025">
        <v>0</v>
      </c>
      <c r="H36" s="987">
        <v>0</v>
      </c>
      <c r="I36" s="1025">
        <v>105082</v>
      </c>
      <c r="J36" s="987">
        <v>25.5</v>
      </c>
      <c r="K36" s="1025">
        <v>0</v>
      </c>
      <c r="L36" s="987">
        <v>0</v>
      </c>
      <c r="M36" s="390">
        <v>412087</v>
      </c>
      <c r="N36" s="390">
        <v>29000</v>
      </c>
      <c r="O36" s="390">
        <v>2952</v>
      </c>
      <c r="P36" s="384">
        <v>68371</v>
      </c>
      <c r="Q36" s="384">
        <v>-2275</v>
      </c>
      <c r="R36" s="400">
        <v>309489</v>
      </c>
      <c r="S36" s="63">
        <v>29</v>
      </c>
    </row>
    <row r="37" spans="1:19" s="97" customFormat="1" ht="23.1" customHeight="1">
      <c r="A37" s="71">
        <v>30</v>
      </c>
      <c r="B37" s="72" t="s">
        <v>1051</v>
      </c>
      <c r="C37" s="430" t="s">
        <v>1102</v>
      </c>
      <c r="D37" s="431">
        <v>8</v>
      </c>
      <c r="E37" s="1026">
        <v>426763</v>
      </c>
      <c r="F37" s="988">
        <v>53.67</v>
      </c>
      <c r="G37" s="1026">
        <v>0</v>
      </c>
      <c r="H37" s="988">
        <v>0</v>
      </c>
      <c r="I37" s="1026">
        <v>368456</v>
      </c>
      <c r="J37" s="988">
        <v>46.33</v>
      </c>
      <c r="K37" s="1026">
        <v>0</v>
      </c>
      <c r="L37" s="988">
        <v>0</v>
      </c>
      <c r="M37" s="402">
        <v>795219</v>
      </c>
      <c r="N37" s="402">
        <v>90643</v>
      </c>
      <c r="O37" s="402">
        <v>7782</v>
      </c>
      <c r="P37" s="385">
        <v>50168</v>
      </c>
      <c r="Q37" s="385">
        <v>8536</v>
      </c>
      <c r="R37" s="906">
        <v>655162</v>
      </c>
      <c r="S37" s="73">
        <v>30</v>
      </c>
    </row>
    <row r="38" spans="1:19" s="97" customFormat="1" ht="23.1" customHeight="1">
      <c r="A38" s="62">
        <v>31</v>
      </c>
      <c r="B38" s="61" t="s">
        <v>1052</v>
      </c>
      <c r="C38" s="427" t="s">
        <v>1102</v>
      </c>
      <c r="D38" s="428">
        <v>8</v>
      </c>
      <c r="E38" s="1024">
        <v>211628</v>
      </c>
      <c r="F38" s="989">
        <v>59.88</v>
      </c>
      <c r="G38" s="1024">
        <v>0</v>
      </c>
      <c r="H38" s="989">
        <v>0</v>
      </c>
      <c r="I38" s="1024">
        <v>141769</v>
      </c>
      <c r="J38" s="989">
        <v>40.119999999999997</v>
      </c>
      <c r="K38" s="1024">
        <v>0</v>
      </c>
      <c r="L38" s="989">
        <v>0</v>
      </c>
      <c r="M38" s="922">
        <v>353397</v>
      </c>
      <c r="N38" s="922">
        <v>33971</v>
      </c>
      <c r="O38" s="922">
        <v>611</v>
      </c>
      <c r="P38" s="386">
        <v>15103</v>
      </c>
      <c r="Q38" s="386">
        <v>-675</v>
      </c>
      <c r="R38" s="905">
        <v>303037</v>
      </c>
      <c r="S38" s="63">
        <v>31</v>
      </c>
    </row>
    <row r="39" spans="1:19" s="97" customFormat="1" ht="23.1" customHeight="1">
      <c r="A39" s="62">
        <v>32</v>
      </c>
      <c r="B39" s="61" t="s">
        <v>1053</v>
      </c>
      <c r="C39" s="354" t="s">
        <v>1102</v>
      </c>
      <c r="D39" s="429">
        <v>9</v>
      </c>
      <c r="E39" s="1025">
        <v>474206</v>
      </c>
      <c r="F39" s="987">
        <v>57.78</v>
      </c>
      <c r="G39" s="1025">
        <v>0</v>
      </c>
      <c r="H39" s="987">
        <v>0</v>
      </c>
      <c r="I39" s="1025">
        <v>346480</v>
      </c>
      <c r="J39" s="987">
        <v>42.22</v>
      </c>
      <c r="K39" s="1025">
        <v>0</v>
      </c>
      <c r="L39" s="987">
        <v>0</v>
      </c>
      <c r="M39" s="390">
        <v>820686</v>
      </c>
      <c r="N39" s="390">
        <v>87571</v>
      </c>
      <c r="O39" s="390">
        <v>631</v>
      </c>
      <c r="P39" s="384">
        <v>43043</v>
      </c>
      <c r="Q39" s="384">
        <v>8141</v>
      </c>
      <c r="R39" s="400">
        <v>697582</v>
      </c>
      <c r="S39" s="63">
        <v>32</v>
      </c>
    </row>
    <row r="40" spans="1:19" s="97" customFormat="1" ht="23.1" customHeight="1">
      <c r="A40" s="62">
        <v>33</v>
      </c>
      <c r="B40" s="61" t="s">
        <v>1054</v>
      </c>
      <c r="C40" s="432" t="s">
        <v>1102</v>
      </c>
      <c r="D40" s="429">
        <v>8</v>
      </c>
      <c r="E40" s="1025">
        <v>313094</v>
      </c>
      <c r="F40" s="987">
        <v>76.78</v>
      </c>
      <c r="G40" s="1025">
        <v>0</v>
      </c>
      <c r="H40" s="987">
        <v>0</v>
      </c>
      <c r="I40" s="1025">
        <v>94680</v>
      </c>
      <c r="J40" s="987">
        <v>23.22</v>
      </c>
      <c r="K40" s="1025">
        <v>0</v>
      </c>
      <c r="L40" s="987">
        <v>0</v>
      </c>
      <c r="M40" s="390">
        <v>407774</v>
      </c>
      <c r="N40" s="390">
        <v>22286</v>
      </c>
      <c r="O40" s="390">
        <v>3270</v>
      </c>
      <c r="P40" s="384">
        <v>41995</v>
      </c>
      <c r="Q40" s="384">
        <v>5111</v>
      </c>
      <c r="R40" s="400">
        <v>345334</v>
      </c>
      <c r="S40" s="63">
        <v>33</v>
      </c>
    </row>
    <row r="41" spans="1:19" s="97" customFormat="1" ht="23.1" customHeight="1">
      <c r="A41" s="62">
        <v>34</v>
      </c>
      <c r="B41" s="61" t="s">
        <v>1055</v>
      </c>
      <c r="C41" s="354" t="s">
        <v>1102</v>
      </c>
      <c r="D41" s="429">
        <v>10</v>
      </c>
      <c r="E41" s="1025">
        <v>384429</v>
      </c>
      <c r="F41" s="987">
        <v>60.94</v>
      </c>
      <c r="G41" s="1025">
        <v>0</v>
      </c>
      <c r="H41" s="987">
        <v>0</v>
      </c>
      <c r="I41" s="1025">
        <v>246428</v>
      </c>
      <c r="J41" s="987">
        <v>39.06</v>
      </c>
      <c r="K41" s="1025">
        <v>0</v>
      </c>
      <c r="L41" s="987">
        <v>0</v>
      </c>
      <c r="M41" s="390">
        <v>630857</v>
      </c>
      <c r="N41" s="390">
        <v>55071</v>
      </c>
      <c r="O41" s="390">
        <v>4257</v>
      </c>
      <c r="P41" s="384">
        <v>79514</v>
      </c>
      <c r="Q41" s="384">
        <v>3234</v>
      </c>
      <c r="R41" s="400">
        <v>495249</v>
      </c>
      <c r="S41" s="63">
        <v>34</v>
      </c>
    </row>
    <row r="42" spans="1:19" s="97" customFormat="1" ht="23.1" customHeight="1">
      <c r="A42" s="71">
        <v>35</v>
      </c>
      <c r="B42" s="72" t="s">
        <v>1056</v>
      </c>
      <c r="C42" s="430" t="s">
        <v>1102</v>
      </c>
      <c r="D42" s="431">
        <v>9</v>
      </c>
      <c r="E42" s="1026">
        <v>377448</v>
      </c>
      <c r="F42" s="988">
        <v>64.87</v>
      </c>
      <c r="G42" s="1026">
        <v>0</v>
      </c>
      <c r="H42" s="988">
        <v>0</v>
      </c>
      <c r="I42" s="1026">
        <v>204444</v>
      </c>
      <c r="J42" s="988">
        <v>35.130000000000003</v>
      </c>
      <c r="K42" s="1026">
        <v>0</v>
      </c>
      <c r="L42" s="988">
        <v>0</v>
      </c>
      <c r="M42" s="402">
        <v>581892</v>
      </c>
      <c r="N42" s="402">
        <v>49055</v>
      </c>
      <c r="O42" s="402">
        <v>6763</v>
      </c>
      <c r="P42" s="385">
        <v>59823</v>
      </c>
      <c r="Q42" s="385">
        <v>-396</v>
      </c>
      <c r="R42" s="906">
        <v>465855</v>
      </c>
      <c r="S42" s="73">
        <v>35</v>
      </c>
    </row>
    <row r="43" spans="1:19" s="97" customFormat="1" ht="23.1" customHeight="1">
      <c r="A43" s="62">
        <v>36</v>
      </c>
      <c r="B43" s="61" t="s">
        <v>1057</v>
      </c>
      <c r="C43" s="427" t="s">
        <v>1102</v>
      </c>
      <c r="D43" s="428">
        <v>9</v>
      </c>
      <c r="E43" s="1024">
        <v>298248</v>
      </c>
      <c r="F43" s="989">
        <v>55.01</v>
      </c>
      <c r="G43" s="1024">
        <v>0</v>
      </c>
      <c r="H43" s="989">
        <v>0</v>
      </c>
      <c r="I43" s="1024">
        <v>243914</v>
      </c>
      <c r="J43" s="989">
        <v>44.99</v>
      </c>
      <c r="K43" s="1024">
        <v>0</v>
      </c>
      <c r="L43" s="989">
        <v>0</v>
      </c>
      <c r="M43" s="922">
        <v>542162</v>
      </c>
      <c r="N43" s="922">
        <v>58642</v>
      </c>
      <c r="O43" s="922">
        <v>3473</v>
      </c>
      <c r="P43" s="386">
        <v>39255</v>
      </c>
      <c r="Q43" s="386">
        <v>-1152</v>
      </c>
      <c r="R43" s="905">
        <v>439640</v>
      </c>
      <c r="S43" s="63">
        <v>36</v>
      </c>
    </row>
    <row r="44" spans="1:19" s="97" customFormat="1" ht="23.1" customHeight="1">
      <c r="A44" s="62">
        <v>37</v>
      </c>
      <c r="B44" s="61" t="s">
        <v>1058</v>
      </c>
      <c r="C44" s="354" t="s">
        <v>1102</v>
      </c>
      <c r="D44" s="429">
        <v>8</v>
      </c>
      <c r="E44" s="1025">
        <v>546194</v>
      </c>
      <c r="F44" s="987">
        <v>67.760000000000005</v>
      </c>
      <c r="G44" s="1025">
        <v>0</v>
      </c>
      <c r="H44" s="987">
        <v>0</v>
      </c>
      <c r="I44" s="1025">
        <v>259824</v>
      </c>
      <c r="J44" s="987">
        <v>32.24</v>
      </c>
      <c r="K44" s="1025">
        <v>0</v>
      </c>
      <c r="L44" s="987">
        <v>0</v>
      </c>
      <c r="M44" s="390">
        <v>806018</v>
      </c>
      <c r="N44" s="390">
        <v>59340</v>
      </c>
      <c r="O44" s="390">
        <v>4689</v>
      </c>
      <c r="P44" s="384">
        <v>106764</v>
      </c>
      <c r="Q44" s="384">
        <v>-5529</v>
      </c>
      <c r="R44" s="400">
        <v>629696</v>
      </c>
      <c r="S44" s="63">
        <v>37</v>
      </c>
    </row>
    <row r="45" spans="1:19" s="97" customFormat="1" ht="23.1" customHeight="1">
      <c r="A45" s="62">
        <v>38</v>
      </c>
      <c r="B45" s="61" t="s">
        <v>1059</v>
      </c>
      <c r="C45" s="354" t="s">
        <v>1102</v>
      </c>
      <c r="D45" s="429">
        <v>8</v>
      </c>
      <c r="E45" s="1025">
        <v>213753</v>
      </c>
      <c r="F45" s="987">
        <v>66.680000000000007</v>
      </c>
      <c r="G45" s="1025">
        <v>0</v>
      </c>
      <c r="H45" s="987">
        <v>0</v>
      </c>
      <c r="I45" s="1025">
        <v>106790</v>
      </c>
      <c r="J45" s="987">
        <v>33.32</v>
      </c>
      <c r="K45" s="1025">
        <v>0</v>
      </c>
      <c r="L45" s="987">
        <v>0</v>
      </c>
      <c r="M45" s="390">
        <v>320543</v>
      </c>
      <c r="N45" s="390">
        <v>24848</v>
      </c>
      <c r="O45" s="390">
        <v>441</v>
      </c>
      <c r="P45" s="384">
        <v>22578</v>
      </c>
      <c r="Q45" s="384">
        <v>-1483</v>
      </c>
      <c r="R45" s="400">
        <v>271193</v>
      </c>
      <c r="S45" s="63">
        <v>38</v>
      </c>
    </row>
    <row r="46" spans="1:19" s="97" customFormat="1" ht="23.1" customHeight="1">
      <c r="A46" s="62">
        <v>39</v>
      </c>
      <c r="B46" s="61" t="s">
        <v>1060</v>
      </c>
      <c r="C46" s="354" t="s">
        <v>1102</v>
      </c>
      <c r="D46" s="429">
        <v>8</v>
      </c>
      <c r="E46" s="1025">
        <v>143388</v>
      </c>
      <c r="F46" s="987">
        <v>65.64</v>
      </c>
      <c r="G46" s="1025">
        <v>0</v>
      </c>
      <c r="H46" s="987">
        <v>0</v>
      </c>
      <c r="I46" s="1025">
        <v>75072</v>
      </c>
      <c r="J46" s="987">
        <v>34.36</v>
      </c>
      <c r="K46" s="1025">
        <v>0</v>
      </c>
      <c r="L46" s="987">
        <v>0</v>
      </c>
      <c r="M46" s="390">
        <v>218460</v>
      </c>
      <c r="N46" s="390">
        <v>17744</v>
      </c>
      <c r="O46" s="390">
        <v>2516</v>
      </c>
      <c r="P46" s="384">
        <v>20718</v>
      </c>
      <c r="Q46" s="384">
        <v>247</v>
      </c>
      <c r="R46" s="400">
        <v>177729</v>
      </c>
      <c r="S46" s="63">
        <v>39</v>
      </c>
    </row>
    <row r="47" spans="1:19" s="97" customFormat="1" ht="23.1" customHeight="1">
      <c r="A47" s="71">
        <v>42</v>
      </c>
      <c r="B47" s="72" t="s">
        <v>1061</v>
      </c>
      <c r="C47" s="430" t="s">
        <v>1102</v>
      </c>
      <c r="D47" s="431">
        <v>8</v>
      </c>
      <c r="E47" s="1026">
        <v>202578</v>
      </c>
      <c r="F47" s="988">
        <v>72.84</v>
      </c>
      <c r="G47" s="1026">
        <v>0</v>
      </c>
      <c r="H47" s="988">
        <v>0</v>
      </c>
      <c r="I47" s="1026">
        <v>75537</v>
      </c>
      <c r="J47" s="988">
        <v>27.16</v>
      </c>
      <c r="K47" s="1026">
        <v>0</v>
      </c>
      <c r="L47" s="988">
        <v>0</v>
      </c>
      <c r="M47" s="402">
        <v>278115</v>
      </c>
      <c r="N47" s="402">
        <v>17605</v>
      </c>
      <c r="O47" s="402">
        <v>1854</v>
      </c>
      <c r="P47" s="385">
        <v>68008</v>
      </c>
      <c r="Q47" s="385">
        <v>-754</v>
      </c>
      <c r="R47" s="906">
        <v>189894</v>
      </c>
      <c r="S47" s="73">
        <v>42</v>
      </c>
    </row>
    <row r="48" spans="1:19" s="97" customFormat="1" ht="23.1" customHeight="1">
      <c r="A48" s="62">
        <v>43</v>
      </c>
      <c r="B48" s="61" t="s">
        <v>1062</v>
      </c>
      <c r="C48" s="427" t="s">
        <v>1102</v>
      </c>
      <c r="D48" s="428">
        <v>9</v>
      </c>
      <c r="E48" s="1024">
        <v>264585</v>
      </c>
      <c r="F48" s="989">
        <v>70.94</v>
      </c>
      <c r="G48" s="1024">
        <v>0</v>
      </c>
      <c r="H48" s="989">
        <v>0</v>
      </c>
      <c r="I48" s="1024">
        <v>108383</v>
      </c>
      <c r="J48" s="989">
        <v>29.06</v>
      </c>
      <c r="K48" s="1024">
        <v>0</v>
      </c>
      <c r="L48" s="989">
        <v>0</v>
      </c>
      <c r="M48" s="922">
        <v>372968</v>
      </c>
      <c r="N48" s="922">
        <v>27051</v>
      </c>
      <c r="O48" s="922">
        <v>4035</v>
      </c>
      <c r="P48" s="386">
        <v>25282</v>
      </c>
      <c r="Q48" s="386">
        <v>-1209</v>
      </c>
      <c r="R48" s="905">
        <v>315391</v>
      </c>
      <c r="S48" s="63">
        <v>43</v>
      </c>
    </row>
    <row r="49" spans="1:19" s="97" customFormat="1" ht="23.1" customHeight="1">
      <c r="A49" s="62">
        <v>44</v>
      </c>
      <c r="B49" s="61" t="s">
        <v>1063</v>
      </c>
      <c r="C49" s="354" t="s">
        <v>1102</v>
      </c>
      <c r="D49" s="429">
        <v>8</v>
      </c>
      <c r="E49" s="1025">
        <v>123161</v>
      </c>
      <c r="F49" s="987">
        <v>58.88</v>
      </c>
      <c r="G49" s="1025">
        <v>0</v>
      </c>
      <c r="H49" s="987">
        <v>0</v>
      </c>
      <c r="I49" s="1025">
        <v>86020</v>
      </c>
      <c r="J49" s="987">
        <v>41.12</v>
      </c>
      <c r="K49" s="1025">
        <v>0</v>
      </c>
      <c r="L49" s="987">
        <v>0</v>
      </c>
      <c r="M49" s="390">
        <v>209181</v>
      </c>
      <c r="N49" s="390">
        <v>23596</v>
      </c>
      <c r="O49" s="390">
        <v>79</v>
      </c>
      <c r="P49" s="384">
        <v>9104</v>
      </c>
      <c r="Q49" s="384">
        <v>-777</v>
      </c>
      <c r="R49" s="400">
        <v>175625</v>
      </c>
      <c r="S49" s="63">
        <v>44</v>
      </c>
    </row>
    <row r="50" spans="1:19" s="97" customFormat="1" ht="23.1" customHeight="1">
      <c r="A50" s="62">
        <v>45</v>
      </c>
      <c r="B50" s="61" t="s">
        <v>1064</v>
      </c>
      <c r="C50" s="354" t="s">
        <v>1102</v>
      </c>
      <c r="D50" s="429">
        <v>8</v>
      </c>
      <c r="E50" s="1025">
        <v>34862</v>
      </c>
      <c r="F50" s="987">
        <v>57.44</v>
      </c>
      <c r="G50" s="1025">
        <v>0</v>
      </c>
      <c r="H50" s="987">
        <v>0</v>
      </c>
      <c r="I50" s="1025">
        <v>25832</v>
      </c>
      <c r="J50" s="987">
        <v>42.56</v>
      </c>
      <c r="K50" s="1025">
        <v>0</v>
      </c>
      <c r="L50" s="987">
        <v>0</v>
      </c>
      <c r="M50" s="390">
        <v>60694</v>
      </c>
      <c r="N50" s="390">
        <v>6464</v>
      </c>
      <c r="O50" s="390">
        <v>474</v>
      </c>
      <c r="P50" s="384">
        <v>3709</v>
      </c>
      <c r="Q50" s="384">
        <v>-609</v>
      </c>
      <c r="R50" s="400">
        <v>49438</v>
      </c>
      <c r="S50" s="63">
        <v>45</v>
      </c>
    </row>
    <row r="51" spans="1:19" s="97" customFormat="1" ht="23.1" customHeight="1">
      <c r="A51" s="74">
        <v>46</v>
      </c>
      <c r="B51" s="61" t="s">
        <v>1065</v>
      </c>
      <c r="C51" s="354" t="s">
        <v>1102</v>
      </c>
      <c r="D51" s="429">
        <v>8</v>
      </c>
      <c r="E51" s="1025">
        <v>238376</v>
      </c>
      <c r="F51" s="987">
        <v>59.43</v>
      </c>
      <c r="G51" s="1025">
        <v>0</v>
      </c>
      <c r="H51" s="987">
        <v>0</v>
      </c>
      <c r="I51" s="1025">
        <v>162710</v>
      </c>
      <c r="J51" s="987">
        <v>40.57</v>
      </c>
      <c r="K51" s="1025">
        <v>0</v>
      </c>
      <c r="L51" s="987">
        <v>0</v>
      </c>
      <c r="M51" s="390">
        <v>401086</v>
      </c>
      <c r="N51" s="390">
        <v>47390</v>
      </c>
      <c r="O51" s="390">
        <v>2501</v>
      </c>
      <c r="P51" s="384">
        <v>17700</v>
      </c>
      <c r="Q51" s="384">
        <v>-50391</v>
      </c>
      <c r="R51" s="400">
        <v>283104</v>
      </c>
      <c r="S51" s="75">
        <v>46</v>
      </c>
    </row>
    <row r="52" spans="1:19" s="97" customFormat="1" ht="23.1" customHeight="1">
      <c r="A52" s="71">
        <v>47</v>
      </c>
      <c r="B52" s="72" t="s">
        <v>1066</v>
      </c>
      <c r="C52" s="430" t="s">
        <v>1102</v>
      </c>
      <c r="D52" s="431">
        <v>8</v>
      </c>
      <c r="E52" s="1026">
        <v>232320</v>
      </c>
      <c r="F52" s="988">
        <v>70.489999999999995</v>
      </c>
      <c r="G52" s="1026">
        <v>0</v>
      </c>
      <c r="H52" s="988">
        <v>0</v>
      </c>
      <c r="I52" s="1026">
        <v>97278</v>
      </c>
      <c r="J52" s="988">
        <v>29.51</v>
      </c>
      <c r="K52" s="1026">
        <v>0</v>
      </c>
      <c r="L52" s="988">
        <v>0</v>
      </c>
      <c r="M52" s="402">
        <v>329598</v>
      </c>
      <c r="N52" s="402">
        <v>23271</v>
      </c>
      <c r="O52" s="402">
        <v>2047</v>
      </c>
      <c r="P52" s="385">
        <v>27643</v>
      </c>
      <c r="Q52" s="385">
        <v>1365</v>
      </c>
      <c r="R52" s="906">
        <v>278002</v>
      </c>
      <c r="S52" s="73">
        <v>47</v>
      </c>
    </row>
    <row r="53" spans="1:19" s="178" customFormat="1" ht="23.1" customHeight="1">
      <c r="A53" s="62">
        <v>49</v>
      </c>
      <c r="B53" s="61" t="s">
        <v>1067</v>
      </c>
      <c r="C53" s="427" t="s">
        <v>1102</v>
      </c>
      <c r="D53" s="428">
        <v>8</v>
      </c>
      <c r="E53" s="1024">
        <v>53093</v>
      </c>
      <c r="F53" s="989">
        <v>54.51</v>
      </c>
      <c r="G53" s="1024">
        <v>0</v>
      </c>
      <c r="H53" s="989">
        <v>0</v>
      </c>
      <c r="I53" s="1024">
        <v>44304</v>
      </c>
      <c r="J53" s="989">
        <v>45.49</v>
      </c>
      <c r="K53" s="1024">
        <v>0</v>
      </c>
      <c r="L53" s="989">
        <v>0</v>
      </c>
      <c r="M53" s="922">
        <v>97397</v>
      </c>
      <c r="N53" s="922">
        <v>10796</v>
      </c>
      <c r="O53" s="922">
        <v>857</v>
      </c>
      <c r="P53" s="386">
        <v>3994</v>
      </c>
      <c r="Q53" s="386">
        <v>201</v>
      </c>
      <c r="R53" s="905">
        <v>81951</v>
      </c>
      <c r="S53" s="63">
        <v>49</v>
      </c>
    </row>
    <row r="54" spans="1:19" s="178" customFormat="1" ht="23.1" customHeight="1">
      <c r="A54" s="62">
        <v>50</v>
      </c>
      <c r="B54" s="61" t="s">
        <v>1068</v>
      </c>
      <c r="C54" s="354" t="s">
        <v>1102</v>
      </c>
      <c r="D54" s="429">
        <v>8</v>
      </c>
      <c r="E54" s="1025">
        <v>59356</v>
      </c>
      <c r="F54" s="987">
        <v>54.16</v>
      </c>
      <c r="G54" s="1025">
        <v>0</v>
      </c>
      <c r="H54" s="987">
        <v>0</v>
      </c>
      <c r="I54" s="1025">
        <v>50232</v>
      </c>
      <c r="J54" s="987">
        <v>45.84</v>
      </c>
      <c r="K54" s="1025">
        <v>0</v>
      </c>
      <c r="L54" s="987">
        <v>0</v>
      </c>
      <c r="M54" s="390">
        <v>109588</v>
      </c>
      <c r="N54" s="390">
        <v>13044</v>
      </c>
      <c r="O54" s="390">
        <v>827</v>
      </c>
      <c r="P54" s="384">
        <v>5262</v>
      </c>
      <c r="Q54" s="384">
        <v>1095</v>
      </c>
      <c r="R54" s="400">
        <v>91550</v>
      </c>
      <c r="S54" s="63">
        <v>50</v>
      </c>
    </row>
    <row r="55" spans="1:19" s="178" customFormat="1" ht="23.1" customHeight="1">
      <c r="A55" s="62">
        <v>51</v>
      </c>
      <c r="B55" s="61" t="s">
        <v>1069</v>
      </c>
      <c r="C55" s="354" t="s">
        <v>1102</v>
      </c>
      <c r="D55" s="429">
        <v>8</v>
      </c>
      <c r="E55" s="1025">
        <v>104520</v>
      </c>
      <c r="F55" s="987">
        <v>50.45</v>
      </c>
      <c r="G55" s="1025">
        <v>0</v>
      </c>
      <c r="H55" s="987">
        <v>0</v>
      </c>
      <c r="I55" s="1025">
        <v>102674</v>
      </c>
      <c r="J55" s="987">
        <v>49.55</v>
      </c>
      <c r="K55" s="1025">
        <v>0</v>
      </c>
      <c r="L55" s="987">
        <v>0</v>
      </c>
      <c r="M55" s="390">
        <v>207194</v>
      </c>
      <c r="N55" s="390">
        <v>27146</v>
      </c>
      <c r="O55" s="390">
        <v>1300</v>
      </c>
      <c r="P55" s="384">
        <v>6507</v>
      </c>
      <c r="Q55" s="384">
        <v>875</v>
      </c>
      <c r="R55" s="400">
        <v>173116</v>
      </c>
      <c r="S55" s="63">
        <v>51</v>
      </c>
    </row>
    <row r="56" spans="1:19" s="178" customFormat="1" ht="23.1" customHeight="1">
      <c r="A56" s="62">
        <v>52</v>
      </c>
      <c r="B56" s="61" t="s">
        <v>1070</v>
      </c>
      <c r="C56" s="354" t="s">
        <v>1102</v>
      </c>
      <c r="D56" s="429">
        <v>8</v>
      </c>
      <c r="E56" s="1025">
        <v>24554</v>
      </c>
      <c r="F56" s="987">
        <v>41</v>
      </c>
      <c r="G56" s="1025">
        <v>0</v>
      </c>
      <c r="H56" s="987">
        <v>0</v>
      </c>
      <c r="I56" s="1025">
        <v>35332</v>
      </c>
      <c r="J56" s="987">
        <v>59</v>
      </c>
      <c r="K56" s="1025">
        <v>0</v>
      </c>
      <c r="L56" s="987">
        <v>0</v>
      </c>
      <c r="M56" s="390">
        <v>59886</v>
      </c>
      <c r="N56" s="390">
        <v>9806</v>
      </c>
      <c r="O56" s="390">
        <v>592</v>
      </c>
      <c r="P56" s="384">
        <v>395</v>
      </c>
      <c r="Q56" s="384">
        <v>-10</v>
      </c>
      <c r="R56" s="400">
        <v>49083</v>
      </c>
      <c r="S56" s="63">
        <v>52</v>
      </c>
    </row>
    <row r="57" spans="1:19" s="178" customFormat="1" ht="23.1" customHeight="1" thickBot="1">
      <c r="A57" s="77">
        <v>54</v>
      </c>
      <c r="B57" s="78" t="s">
        <v>1071</v>
      </c>
      <c r="C57" s="348" t="s">
        <v>1102</v>
      </c>
      <c r="D57" s="435">
        <v>8</v>
      </c>
      <c r="E57" s="1027">
        <v>82819</v>
      </c>
      <c r="F57" s="990">
        <v>54.06</v>
      </c>
      <c r="G57" s="1027">
        <v>0</v>
      </c>
      <c r="H57" s="990">
        <v>0</v>
      </c>
      <c r="I57" s="1027">
        <v>70389</v>
      </c>
      <c r="J57" s="990">
        <v>45.94</v>
      </c>
      <c r="K57" s="1027">
        <v>0</v>
      </c>
      <c r="L57" s="990">
        <v>0</v>
      </c>
      <c r="M57" s="925">
        <v>153208</v>
      </c>
      <c r="N57" s="925">
        <v>16620</v>
      </c>
      <c r="O57" s="925">
        <v>1149</v>
      </c>
      <c r="P57" s="392">
        <v>5927</v>
      </c>
      <c r="Q57" s="392">
        <v>-600</v>
      </c>
      <c r="R57" s="907">
        <v>128912</v>
      </c>
      <c r="S57" s="79">
        <v>54</v>
      </c>
    </row>
    <row r="58" spans="1:19" ht="23.1" customHeight="1">
      <c r="A58" s="60">
        <v>55</v>
      </c>
      <c r="B58" s="93" t="s">
        <v>1072</v>
      </c>
      <c r="C58" s="427" t="s">
        <v>1102</v>
      </c>
      <c r="D58" s="428">
        <v>8</v>
      </c>
      <c r="E58" s="1024">
        <v>70817</v>
      </c>
      <c r="F58" s="984">
        <v>53.64</v>
      </c>
      <c r="G58" s="1031">
        <v>0</v>
      </c>
      <c r="H58" s="984">
        <v>0</v>
      </c>
      <c r="I58" s="1031">
        <v>61200</v>
      </c>
      <c r="J58" s="984">
        <v>46.36</v>
      </c>
      <c r="K58" s="1031">
        <v>0</v>
      </c>
      <c r="L58" s="984">
        <v>0</v>
      </c>
      <c r="M58" s="927">
        <v>132017</v>
      </c>
      <c r="N58" s="927">
        <v>15511</v>
      </c>
      <c r="O58" s="927">
        <v>781</v>
      </c>
      <c r="P58" s="396">
        <v>3052</v>
      </c>
      <c r="Q58" s="396">
        <v>593</v>
      </c>
      <c r="R58" s="936">
        <v>113266</v>
      </c>
      <c r="S58" s="55">
        <v>55</v>
      </c>
    </row>
    <row r="59" spans="1:19" ht="23.1" customHeight="1">
      <c r="A59" s="60">
        <v>56</v>
      </c>
      <c r="B59" s="93" t="s">
        <v>1073</v>
      </c>
      <c r="C59" s="354" t="s">
        <v>1102</v>
      </c>
      <c r="D59" s="429">
        <v>8</v>
      </c>
      <c r="E59" s="1029">
        <v>39310</v>
      </c>
      <c r="F59" s="985">
        <v>46.5</v>
      </c>
      <c r="G59" s="1029">
        <v>0</v>
      </c>
      <c r="H59" s="985">
        <v>0</v>
      </c>
      <c r="I59" s="1029">
        <v>45221</v>
      </c>
      <c r="J59" s="985">
        <v>53.5</v>
      </c>
      <c r="K59" s="1029">
        <v>0</v>
      </c>
      <c r="L59" s="985">
        <v>0</v>
      </c>
      <c r="M59" s="389">
        <v>84531</v>
      </c>
      <c r="N59" s="389">
        <v>10050</v>
      </c>
      <c r="O59" s="389">
        <v>665</v>
      </c>
      <c r="P59" s="388">
        <v>998</v>
      </c>
      <c r="Q59" s="388">
        <v>-168</v>
      </c>
      <c r="R59" s="387">
        <v>72650</v>
      </c>
      <c r="S59" s="55">
        <v>56</v>
      </c>
    </row>
    <row r="60" spans="1:19" ht="23.1" customHeight="1">
      <c r="A60" s="60">
        <v>57</v>
      </c>
      <c r="B60" s="93" t="s">
        <v>1074</v>
      </c>
      <c r="C60" s="354" t="s">
        <v>1102</v>
      </c>
      <c r="D60" s="429">
        <v>8</v>
      </c>
      <c r="E60" s="1029">
        <v>17341</v>
      </c>
      <c r="F60" s="985">
        <v>48.65</v>
      </c>
      <c r="G60" s="1029">
        <v>0</v>
      </c>
      <c r="H60" s="985">
        <v>0</v>
      </c>
      <c r="I60" s="1029">
        <v>18304</v>
      </c>
      <c r="J60" s="985">
        <v>51.35</v>
      </c>
      <c r="K60" s="1029">
        <v>0</v>
      </c>
      <c r="L60" s="985">
        <v>0</v>
      </c>
      <c r="M60" s="389">
        <v>35645</v>
      </c>
      <c r="N60" s="389">
        <v>4668</v>
      </c>
      <c r="O60" s="389">
        <v>174</v>
      </c>
      <c r="P60" s="388">
        <v>304</v>
      </c>
      <c r="Q60" s="388">
        <v>189</v>
      </c>
      <c r="R60" s="387">
        <v>30688</v>
      </c>
      <c r="S60" s="55">
        <v>57</v>
      </c>
    </row>
    <row r="61" spans="1:19" ht="23.1" customHeight="1">
      <c r="A61" s="60">
        <v>58</v>
      </c>
      <c r="B61" s="93" t="s">
        <v>1075</v>
      </c>
      <c r="C61" s="354" t="s">
        <v>1102</v>
      </c>
      <c r="D61" s="429">
        <v>8</v>
      </c>
      <c r="E61" s="1029">
        <v>15059</v>
      </c>
      <c r="F61" s="985">
        <v>45.37</v>
      </c>
      <c r="G61" s="1029">
        <v>0</v>
      </c>
      <c r="H61" s="985">
        <v>0</v>
      </c>
      <c r="I61" s="1029">
        <v>18129</v>
      </c>
      <c r="J61" s="985">
        <v>54.63</v>
      </c>
      <c r="K61" s="1029">
        <v>0</v>
      </c>
      <c r="L61" s="985">
        <v>0</v>
      </c>
      <c r="M61" s="389">
        <v>33188</v>
      </c>
      <c r="N61" s="389">
        <v>4374</v>
      </c>
      <c r="O61" s="389">
        <v>353</v>
      </c>
      <c r="P61" s="388">
        <v>472</v>
      </c>
      <c r="Q61" s="388">
        <v>-646</v>
      </c>
      <c r="R61" s="387">
        <v>27343</v>
      </c>
      <c r="S61" s="55">
        <v>58</v>
      </c>
    </row>
    <row r="62" spans="1:19" ht="23.1" customHeight="1">
      <c r="A62" s="179">
        <v>59</v>
      </c>
      <c r="B62" s="180" t="s">
        <v>1076</v>
      </c>
      <c r="C62" s="430" t="s">
        <v>1102</v>
      </c>
      <c r="D62" s="431">
        <v>8</v>
      </c>
      <c r="E62" s="1030">
        <v>10702</v>
      </c>
      <c r="F62" s="986">
        <v>45.11</v>
      </c>
      <c r="G62" s="1030">
        <v>0</v>
      </c>
      <c r="H62" s="986">
        <v>0</v>
      </c>
      <c r="I62" s="1030">
        <v>13023</v>
      </c>
      <c r="J62" s="986">
        <v>54.89</v>
      </c>
      <c r="K62" s="1030">
        <v>0</v>
      </c>
      <c r="L62" s="986">
        <v>0</v>
      </c>
      <c r="M62" s="391">
        <v>23725</v>
      </c>
      <c r="N62" s="391">
        <v>3538</v>
      </c>
      <c r="O62" s="391">
        <v>594</v>
      </c>
      <c r="P62" s="404">
        <v>101</v>
      </c>
      <c r="Q62" s="404">
        <v>63</v>
      </c>
      <c r="R62" s="938">
        <v>19555</v>
      </c>
      <c r="S62" s="126">
        <v>59</v>
      </c>
    </row>
    <row r="63" spans="1:19" ht="23.1" customHeight="1">
      <c r="A63" s="60">
        <v>61</v>
      </c>
      <c r="B63" s="93" t="s">
        <v>1077</v>
      </c>
      <c r="C63" s="427" t="s">
        <v>1102</v>
      </c>
      <c r="D63" s="428">
        <v>8</v>
      </c>
      <c r="E63" s="1031">
        <v>27345</v>
      </c>
      <c r="F63" s="984">
        <v>60.24</v>
      </c>
      <c r="G63" s="1031">
        <v>0</v>
      </c>
      <c r="H63" s="984">
        <v>0</v>
      </c>
      <c r="I63" s="1031">
        <v>18051</v>
      </c>
      <c r="J63" s="984">
        <v>39.76</v>
      </c>
      <c r="K63" s="1031">
        <v>0</v>
      </c>
      <c r="L63" s="984">
        <v>0</v>
      </c>
      <c r="M63" s="927">
        <v>45396</v>
      </c>
      <c r="N63" s="927">
        <v>4772</v>
      </c>
      <c r="O63" s="927">
        <v>501</v>
      </c>
      <c r="P63" s="396">
        <v>1304</v>
      </c>
      <c r="Q63" s="396">
        <v>-879</v>
      </c>
      <c r="R63" s="936">
        <v>37940</v>
      </c>
      <c r="S63" s="55">
        <v>61</v>
      </c>
    </row>
    <row r="64" spans="1:19" ht="23.1" customHeight="1">
      <c r="A64" s="60">
        <v>65</v>
      </c>
      <c r="B64" s="93" t="s">
        <v>1078</v>
      </c>
      <c r="C64" s="432" t="s">
        <v>1102</v>
      </c>
      <c r="D64" s="429">
        <v>8</v>
      </c>
      <c r="E64" s="1029">
        <v>10790</v>
      </c>
      <c r="F64" s="985">
        <v>51.03</v>
      </c>
      <c r="G64" s="1029">
        <v>0</v>
      </c>
      <c r="H64" s="985">
        <v>0</v>
      </c>
      <c r="I64" s="1029">
        <v>10356</v>
      </c>
      <c r="J64" s="985">
        <v>48.97</v>
      </c>
      <c r="K64" s="1029">
        <v>0</v>
      </c>
      <c r="L64" s="985">
        <v>0</v>
      </c>
      <c r="M64" s="389">
        <v>21146</v>
      </c>
      <c r="N64" s="389">
        <v>2515</v>
      </c>
      <c r="O64" s="389">
        <v>33</v>
      </c>
      <c r="P64" s="388">
        <v>441</v>
      </c>
      <c r="Q64" s="388">
        <v>423</v>
      </c>
      <c r="R64" s="387">
        <v>18580</v>
      </c>
      <c r="S64" s="55">
        <v>65</v>
      </c>
    </row>
    <row r="65" spans="1:19" ht="23.1" customHeight="1">
      <c r="A65" s="60">
        <v>66</v>
      </c>
      <c r="B65" s="93" t="s">
        <v>1079</v>
      </c>
      <c r="C65" s="432" t="s">
        <v>1102</v>
      </c>
      <c r="D65" s="429">
        <v>8</v>
      </c>
      <c r="E65" s="1029">
        <v>32154</v>
      </c>
      <c r="F65" s="985">
        <v>56.34</v>
      </c>
      <c r="G65" s="1029">
        <v>0</v>
      </c>
      <c r="H65" s="985">
        <v>0</v>
      </c>
      <c r="I65" s="1029">
        <v>24921</v>
      </c>
      <c r="J65" s="985">
        <v>43.66</v>
      </c>
      <c r="K65" s="1029">
        <v>0</v>
      </c>
      <c r="L65" s="985">
        <v>0</v>
      </c>
      <c r="M65" s="389">
        <v>57075</v>
      </c>
      <c r="N65" s="389">
        <v>6758</v>
      </c>
      <c r="O65" s="389">
        <v>555</v>
      </c>
      <c r="P65" s="388">
        <v>1657</v>
      </c>
      <c r="Q65" s="388">
        <v>739</v>
      </c>
      <c r="R65" s="387">
        <v>48844</v>
      </c>
      <c r="S65" s="55">
        <v>66</v>
      </c>
    </row>
    <row r="66" spans="1:19" ht="23.1" customHeight="1">
      <c r="A66" s="60">
        <v>68</v>
      </c>
      <c r="B66" s="93" t="s">
        <v>1080</v>
      </c>
      <c r="C66" s="432" t="s">
        <v>1102</v>
      </c>
      <c r="D66" s="429">
        <v>8</v>
      </c>
      <c r="E66" s="1029">
        <v>49780</v>
      </c>
      <c r="F66" s="985">
        <v>67.63</v>
      </c>
      <c r="G66" s="1029">
        <v>0</v>
      </c>
      <c r="H66" s="985">
        <v>0</v>
      </c>
      <c r="I66" s="1029">
        <v>23821</v>
      </c>
      <c r="J66" s="985">
        <v>32.369999999999997</v>
      </c>
      <c r="K66" s="1029">
        <v>0</v>
      </c>
      <c r="L66" s="985">
        <v>0</v>
      </c>
      <c r="M66" s="389">
        <v>73601</v>
      </c>
      <c r="N66" s="389">
        <v>6722</v>
      </c>
      <c r="O66" s="389">
        <v>1080</v>
      </c>
      <c r="P66" s="388">
        <v>2603</v>
      </c>
      <c r="Q66" s="388">
        <v>2260</v>
      </c>
      <c r="R66" s="387">
        <v>65456</v>
      </c>
      <c r="S66" s="55">
        <v>68</v>
      </c>
    </row>
    <row r="67" spans="1:19" s="97" customFormat="1" ht="23.1" customHeight="1">
      <c r="A67" s="62">
        <v>70</v>
      </c>
      <c r="B67" s="61" t="s">
        <v>1081</v>
      </c>
      <c r="C67" s="432" t="s">
        <v>1102</v>
      </c>
      <c r="D67" s="429">
        <v>8</v>
      </c>
      <c r="E67" s="1025">
        <v>80242</v>
      </c>
      <c r="F67" s="987">
        <v>54.49</v>
      </c>
      <c r="G67" s="1025">
        <v>0</v>
      </c>
      <c r="H67" s="987">
        <v>0</v>
      </c>
      <c r="I67" s="1025">
        <v>67023</v>
      </c>
      <c r="J67" s="987">
        <v>45.51</v>
      </c>
      <c r="K67" s="1025">
        <v>0</v>
      </c>
      <c r="L67" s="987">
        <v>0</v>
      </c>
      <c r="M67" s="390">
        <v>147265</v>
      </c>
      <c r="N67" s="390">
        <v>17109</v>
      </c>
      <c r="O67" s="390">
        <v>1172</v>
      </c>
      <c r="P67" s="384">
        <v>3913</v>
      </c>
      <c r="Q67" s="384">
        <v>1100</v>
      </c>
      <c r="R67" s="400">
        <v>126171</v>
      </c>
      <c r="S67" s="63">
        <v>70</v>
      </c>
    </row>
    <row r="68" spans="1:19" s="97" customFormat="1" ht="23.1" customHeight="1">
      <c r="A68" s="66">
        <v>78</v>
      </c>
      <c r="B68" s="58" t="s">
        <v>1082</v>
      </c>
      <c r="C68" s="427" t="s">
        <v>1102</v>
      </c>
      <c r="D68" s="428">
        <v>8</v>
      </c>
      <c r="E68" s="1024">
        <v>126201</v>
      </c>
      <c r="F68" s="989">
        <v>55.08</v>
      </c>
      <c r="G68" s="1024">
        <v>0</v>
      </c>
      <c r="H68" s="989">
        <v>0</v>
      </c>
      <c r="I68" s="1024">
        <v>102936</v>
      </c>
      <c r="J68" s="989">
        <v>44.92</v>
      </c>
      <c r="K68" s="1024">
        <v>0</v>
      </c>
      <c r="L68" s="989">
        <v>0</v>
      </c>
      <c r="M68" s="922">
        <v>229137</v>
      </c>
      <c r="N68" s="922">
        <v>29923</v>
      </c>
      <c r="O68" s="922">
        <v>1283</v>
      </c>
      <c r="P68" s="386">
        <v>9549</v>
      </c>
      <c r="Q68" s="386">
        <v>-18167</v>
      </c>
      <c r="R68" s="905">
        <v>170215</v>
      </c>
      <c r="S68" s="67">
        <v>78</v>
      </c>
    </row>
    <row r="69" spans="1:19" s="97" customFormat="1" ht="23.1" customHeight="1">
      <c r="A69" s="62">
        <v>84</v>
      </c>
      <c r="B69" s="61" t="s">
        <v>1083</v>
      </c>
      <c r="C69" s="354" t="s">
        <v>1102</v>
      </c>
      <c r="D69" s="429">
        <v>9</v>
      </c>
      <c r="E69" s="1025">
        <v>107756</v>
      </c>
      <c r="F69" s="987">
        <v>55.08</v>
      </c>
      <c r="G69" s="1025">
        <v>0</v>
      </c>
      <c r="H69" s="987">
        <v>0</v>
      </c>
      <c r="I69" s="1025">
        <v>87890</v>
      </c>
      <c r="J69" s="987">
        <v>44.92</v>
      </c>
      <c r="K69" s="1025">
        <v>0</v>
      </c>
      <c r="L69" s="987">
        <v>0</v>
      </c>
      <c r="M69" s="390">
        <v>195646</v>
      </c>
      <c r="N69" s="390">
        <v>21256</v>
      </c>
      <c r="O69" s="390">
        <v>1305</v>
      </c>
      <c r="P69" s="384">
        <v>9587</v>
      </c>
      <c r="Q69" s="384">
        <v>-2449</v>
      </c>
      <c r="R69" s="400">
        <v>161049</v>
      </c>
      <c r="S69" s="75">
        <v>84</v>
      </c>
    </row>
    <row r="70" spans="1:19" s="97" customFormat="1" ht="23.1" customHeight="1">
      <c r="A70" s="62">
        <v>85</v>
      </c>
      <c r="B70" s="61" t="s">
        <v>1084</v>
      </c>
      <c r="C70" s="354" t="s">
        <v>1102</v>
      </c>
      <c r="D70" s="429">
        <v>8</v>
      </c>
      <c r="E70" s="1025">
        <v>166231</v>
      </c>
      <c r="F70" s="987">
        <v>53.62</v>
      </c>
      <c r="G70" s="1025">
        <v>0</v>
      </c>
      <c r="H70" s="987">
        <v>0</v>
      </c>
      <c r="I70" s="1025">
        <v>143806</v>
      </c>
      <c r="J70" s="987">
        <v>46.38</v>
      </c>
      <c r="K70" s="1025">
        <v>0</v>
      </c>
      <c r="L70" s="987">
        <v>0</v>
      </c>
      <c r="M70" s="390">
        <v>310037</v>
      </c>
      <c r="N70" s="390">
        <v>34188</v>
      </c>
      <c r="O70" s="390">
        <v>2088</v>
      </c>
      <c r="P70" s="384">
        <v>20263</v>
      </c>
      <c r="Q70" s="384">
        <v>825</v>
      </c>
      <c r="R70" s="902">
        <v>254323</v>
      </c>
      <c r="S70" s="63">
        <v>85</v>
      </c>
    </row>
    <row r="71" spans="1:19" s="97" customFormat="1" ht="23.1" customHeight="1">
      <c r="A71" s="62">
        <v>89</v>
      </c>
      <c r="B71" s="61" t="s">
        <v>1085</v>
      </c>
      <c r="C71" s="432" t="s">
        <v>1102</v>
      </c>
      <c r="D71" s="429">
        <v>8</v>
      </c>
      <c r="E71" s="1025">
        <v>147310</v>
      </c>
      <c r="F71" s="987">
        <v>51.84</v>
      </c>
      <c r="G71" s="1025">
        <v>0</v>
      </c>
      <c r="H71" s="987">
        <v>0</v>
      </c>
      <c r="I71" s="1025">
        <v>136873</v>
      </c>
      <c r="J71" s="987">
        <v>48.16</v>
      </c>
      <c r="K71" s="1025">
        <v>0</v>
      </c>
      <c r="L71" s="987">
        <v>0</v>
      </c>
      <c r="M71" s="390">
        <v>284182</v>
      </c>
      <c r="N71" s="390">
        <v>33388</v>
      </c>
      <c r="O71" s="390">
        <v>1811</v>
      </c>
      <c r="P71" s="384">
        <v>5943</v>
      </c>
      <c r="Q71" s="384">
        <v>-927</v>
      </c>
      <c r="R71" s="400">
        <v>242113</v>
      </c>
      <c r="S71" s="63">
        <v>89</v>
      </c>
    </row>
    <row r="72" spans="1:19" s="97" customFormat="1" ht="23.1" customHeight="1">
      <c r="A72" s="71">
        <v>90</v>
      </c>
      <c r="B72" s="72" t="s">
        <v>1086</v>
      </c>
      <c r="C72" s="430" t="s">
        <v>1102</v>
      </c>
      <c r="D72" s="431">
        <v>8</v>
      </c>
      <c r="E72" s="1026">
        <v>166819</v>
      </c>
      <c r="F72" s="988">
        <v>62.84</v>
      </c>
      <c r="G72" s="1026">
        <v>0</v>
      </c>
      <c r="H72" s="988">
        <v>0</v>
      </c>
      <c r="I72" s="1026">
        <v>98658</v>
      </c>
      <c r="J72" s="988">
        <v>37.159999999999997</v>
      </c>
      <c r="K72" s="1026">
        <v>0</v>
      </c>
      <c r="L72" s="988">
        <v>0</v>
      </c>
      <c r="M72" s="402">
        <v>265477</v>
      </c>
      <c r="N72" s="402">
        <v>25214</v>
      </c>
      <c r="O72" s="402">
        <v>3381</v>
      </c>
      <c r="P72" s="385">
        <v>20077</v>
      </c>
      <c r="Q72" s="385">
        <v>-2111</v>
      </c>
      <c r="R72" s="906">
        <v>214694</v>
      </c>
      <c r="S72" s="73">
        <v>90</v>
      </c>
    </row>
    <row r="73" spans="1:19" s="97" customFormat="1" ht="23.1" customHeight="1">
      <c r="A73" s="62">
        <v>91</v>
      </c>
      <c r="B73" s="61" t="s">
        <v>1087</v>
      </c>
      <c r="C73" s="427" t="s">
        <v>1102</v>
      </c>
      <c r="D73" s="428">
        <v>8</v>
      </c>
      <c r="E73" s="1024">
        <v>100340</v>
      </c>
      <c r="F73" s="989">
        <v>68.92</v>
      </c>
      <c r="G73" s="1024">
        <v>0</v>
      </c>
      <c r="H73" s="989">
        <v>0</v>
      </c>
      <c r="I73" s="1024">
        <v>45247</v>
      </c>
      <c r="J73" s="989">
        <v>31.08</v>
      </c>
      <c r="K73" s="1024">
        <v>0</v>
      </c>
      <c r="L73" s="989">
        <v>0</v>
      </c>
      <c r="M73" s="922">
        <v>145587</v>
      </c>
      <c r="N73" s="922">
        <v>10878</v>
      </c>
      <c r="O73" s="922">
        <v>1060</v>
      </c>
      <c r="P73" s="386">
        <v>10975</v>
      </c>
      <c r="Q73" s="386">
        <v>1726</v>
      </c>
      <c r="R73" s="905">
        <v>124400</v>
      </c>
      <c r="S73" s="63">
        <v>91</v>
      </c>
    </row>
    <row r="74" spans="1:19" s="97" customFormat="1" ht="23.1" customHeight="1">
      <c r="A74" s="62">
        <v>92</v>
      </c>
      <c r="B74" s="61" t="s">
        <v>1088</v>
      </c>
      <c r="C74" s="354" t="s">
        <v>1102</v>
      </c>
      <c r="D74" s="429">
        <v>8</v>
      </c>
      <c r="E74" s="1025">
        <v>232845</v>
      </c>
      <c r="F74" s="987">
        <v>66.209999999999994</v>
      </c>
      <c r="G74" s="1025">
        <v>0</v>
      </c>
      <c r="H74" s="987">
        <v>0</v>
      </c>
      <c r="I74" s="1025">
        <v>118816</v>
      </c>
      <c r="J74" s="987">
        <v>33.79</v>
      </c>
      <c r="K74" s="1025">
        <v>0</v>
      </c>
      <c r="L74" s="987">
        <v>0</v>
      </c>
      <c r="M74" s="390">
        <v>351661</v>
      </c>
      <c r="N74" s="390">
        <v>27242</v>
      </c>
      <c r="O74" s="390">
        <v>143</v>
      </c>
      <c r="P74" s="384">
        <v>32534</v>
      </c>
      <c r="Q74" s="384">
        <v>-531</v>
      </c>
      <c r="R74" s="400">
        <v>291211</v>
      </c>
      <c r="S74" s="63">
        <v>92</v>
      </c>
    </row>
    <row r="75" spans="1:19" s="97" customFormat="1" ht="23.1" customHeight="1">
      <c r="A75" s="62">
        <v>94</v>
      </c>
      <c r="B75" s="61" t="s">
        <v>1089</v>
      </c>
      <c r="C75" s="354" t="s">
        <v>1102</v>
      </c>
      <c r="D75" s="429">
        <v>8</v>
      </c>
      <c r="E75" s="1025">
        <v>5154945</v>
      </c>
      <c r="F75" s="987">
        <v>69.72</v>
      </c>
      <c r="G75" s="1025">
        <v>0</v>
      </c>
      <c r="H75" s="987">
        <v>0</v>
      </c>
      <c r="I75" s="1025">
        <v>2238722</v>
      </c>
      <c r="J75" s="987">
        <v>30.28</v>
      </c>
      <c r="K75" s="1025">
        <v>0</v>
      </c>
      <c r="L75" s="987">
        <v>0</v>
      </c>
      <c r="M75" s="390">
        <v>7393667</v>
      </c>
      <c r="N75" s="390">
        <v>529018</v>
      </c>
      <c r="O75" s="390">
        <v>110780</v>
      </c>
      <c r="P75" s="384">
        <v>1087808</v>
      </c>
      <c r="Q75" s="384">
        <v>-698831</v>
      </c>
      <c r="R75" s="400">
        <v>4967230</v>
      </c>
      <c r="S75" s="63">
        <v>94</v>
      </c>
    </row>
    <row r="76" spans="1:19" s="97" customFormat="1" ht="23.1" customHeight="1">
      <c r="A76" s="62">
        <v>301</v>
      </c>
      <c r="B76" s="61" t="s">
        <v>1090</v>
      </c>
      <c r="C76" s="354" t="s">
        <v>394</v>
      </c>
      <c r="D76" s="429">
        <v>12</v>
      </c>
      <c r="E76" s="1025">
        <v>0</v>
      </c>
      <c r="F76" s="987">
        <v>0</v>
      </c>
      <c r="G76" s="1025">
        <v>0</v>
      </c>
      <c r="H76" s="987">
        <v>0</v>
      </c>
      <c r="I76" s="1025">
        <v>0</v>
      </c>
      <c r="J76" s="987">
        <v>0</v>
      </c>
      <c r="K76" s="1025">
        <v>0</v>
      </c>
      <c r="L76" s="987">
        <v>0</v>
      </c>
      <c r="M76" s="390">
        <v>575450</v>
      </c>
      <c r="N76" s="390">
        <v>0</v>
      </c>
      <c r="O76" s="390">
        <v>94</v>
      </c>
      <c r="P76" s="384">
        <v>0</v>
      </c>
      <c r="Q76" s="384">
        <v>0</v>
      </c>
      <c r="R76" s="400">
        <v>575356</v>
      </c>
      <c r="S76" s="63">
        <v>301</v>
      </c>
    </row>
    <row r="77" spans="1:19" s="97" customFormat="1" ht="23.1" customHeight="1">
      <c r="A77" s="71">
        <v>302</v>
      </c>
      <c r="B77" s="72" t="s">
        <v>1091</v>
      </c>
      <c r="C77" s="430" t="s">
        <v>394</v>
      </c>
      <c r="D77" s="431">
        <v>12</v>
      </c>
      <c r="E77" s="1026">
        <v>0</v>
      </c>
      <c r="F77" s="988">
        <v>0</v>
      </c>
      <c r="G77" s="1026">
        <v>0</v>
      </c>
      <c r="H77" s="988">
        <v>0</v>
      </c>
      <c r="I77" s="1026">
        <v>0</v>
      </c>
      <c r="J77" s="988">
        <v>0</v>
      </c>
      <c r="K77" s="1026">
        <v>0</v>
      </c>
      <c r="L77" s="988">
        <v>0</v>
      </c>
      <c r="M77" s="402">
        <v>574566</v>
      </c>
      <c r="N77" s="402">
        <v>0</v>
      </c>
      <c r="O77" s="402">
        <v>5243</v>
      </c>
      <c r="P77" s="385">
        <v>0</v>
      </c>
      <c r="Q77" s="385">
        <v>-1352</v>
      </c>
      <c r="R77" s="906">
        <v>567971</v>
      </c>
      <c r="S77" s="73">
        <v>302</v>
      </c>
    </row>
    <row r="78" spans="1:19" s="97" customFormat="1" ht="23.1" customHeight="1">
      <c r="A78" s="74">
        <v>303</v>
      </c>
      <c r="B78" s="61" t="s">
        <v>1092</v>
      </c>
      <c r="C78" s="427" t="s">
        <v>394</v>
      </c>
      <c r="D78" s="428">
        <v>12</v>
      </c>
      <c r="E78" s="1024">
        <v>0</v>
      </c>
      <c r="F78" s="989">
        <v>0</v>
      </c>
      <c r="G78" s="1024">
        <v>0</v>
      </c>
      <c r="H78" s="989">
        <v>0</v>
      </c>
      <c r="I78" s="1024">
        <v>0</v>
      </c>
      <c r="J78" s="989">
        <v>0</v>
      </c>
      <c r="K78" s="1024">
        <v>0</v>
      </c>
      <c r="L78" s="989">
        <v>0</v>
      </c>
      <c r="M78" s="922">
        <v>132138</v>
      </c>
      <c r="N78" s="922">
        <v>0</v>
      </c>
      <c r="O78" s="922">
        <v>216</v>
      </c>
      <c r="P78" s="386">
        <v>0</v>
      </c>
      <c r="Q78" s="386">
        <v>-3672</v>
      </c>
      <c r="R78" s="905">
        <v>128250</v>
      </c>
      <c r="S78" s="75">
        <v>303</v>
      </c>
    </row>
    <row r="79" spans="1:19" s="97" customFormat="1" ht="23.1" customHeight="1">
      <c r="A79" s="62">
        <v>304</v>
      </c>
      <c r="B79" s="61" t="s">
        <v>1093</v>
      </c>
      <c r="C79" s="354" t="s">
        <v>394</v>
      </c>
      <c r="D79" s="429">
        <v>12</v>
      </c>
      <c r="E79" s="1025">
        <v>0</v>
      </c>
      <c r="F79" s="987">
        <v>0</v>
      </c>
      <c r="G79" s="1025">
        <v>0</v>
      </c>
      <c r="H79" s="987">
        <v>0</v>
      </c>
      <c r="I79" s="1025">
        <v>0</v>
      </c>
      <c r="J79" s="987">
        <v>0</v>
      </c>
      <c r="K79" s="1025">
        <v>0</v>
      </c>
      <c r="L79" s="987">
        <v>0</v>
      </c>
      <c r="M79" s="390">
        <v>695766</v>
      </c>
      <c r="N79" s="390">
        <v>0</v>
      </c>
      <c r="O79" s="390">
        <v>0</v>
      </c>
      <c r="P79" s="384">
        <v>0</v>
      </c>
      <c r="Q79" s="384">
        <v>0</v>
      </c>
      <c r="R79" s="400">
        <v>695766</v>
      </c>
      <c r="S79" s="63">
        <v>304</v>
      </c>
    </row>
    <row r="80" spans="1:19" s="97" customFormat="1" ht="23.1" customHeight="1">
      <c r="A80" s="62">
        <v>305</v>
      </c>
      <c r="B80" s="61" t="s">
        <v>1094</v>
      </c>
      <c r="C80" s="354" t="s">
        <v>394</v>
      </c>
      <c r="D80" s="429">
        <v>12</v>
      </c>
      <c r="E80" s="1025">
        <v>0</v>
      </c>
      <c r="F80" s="987">
        <v>0</v>
      </c>
      <c r="G80" s="1025">
        <v>0</v>
      </c>
      <c r="H80" s="987">
        <v>0</v>
      </c>
      <c r="I80" s="1025">
        <v>0</v>
      </c>
      <c r="J80" s="987">
        <v>0</v>
      </c>
      <c r="K80" s="1025">
        <v>0</v>
      </c>
      <c r="L80" s="987">
        <v>0</v>
      </c>
      <c r="M80" s="390">
        <v>828244</v>
      </c>
      <c r="N80" s="390">
        <v>0</v>
      </c>
      <c r="O80" s="390">
        <v>5443</v>
      </c>
      <c r="P80" s="384">
        <v>0</v>
      </c>
      <c r="Q80" s="384">
        <v>32408</v>
      </c>
      <c r="R80" s="400">
        <v>855209</v>
      </c>
      <c r="S80" s="63">
        <v>305</v>
      </c>
    </row>
    <row r="81" spans="1:19" s="97" customFormat="1" ht="23.1" customHeight="1">
      <c r="A81" s="62">
        <v>306</v>
      </c>
      <c r="B81" s="61" t="s">
        <v>1095</v>
      </c>
      <c r="C81" s="354" t="s">
        <v>394</v>
      </c>
      <c r="D81" s="429">
        <v>12</v>
      </c>
      <c r="E81" s="1025">
        <v>0</v>
      </c>
      <c r="F81" s="987">
        <v>0</v>
      </c>
      <c r="G81" s="1025">
        <v>0</v>
      </c>
      <c r="H81" s="987">
        <v>0</v>
      </c>
      <c r="I81" s="1025">
        <v>0</v>
      </c>
      <c r="J81" s="987">
        <v>0</v>
      </c>
      <c r="K81" s="1025">
        <v>0</v>
      </c>
      <c r="L81" s="987">
        <v>0</v>
      </c>
      <c r="M81" s="390">
        <v>2303752</v>
      </c>
      <c r="N81" s="390">
        <v>0</v>
      </c>
      <c r="O81" s="390">
        <v>41728</v>
      </c>
      <c r="P81" s="384">
        <v>0</v>
      </c>
      <c r="Q81" s="384">
        <v>9987</v>
      </c>
      <c r="R81" s="400">
        <v>2272011</v>
      </c>
      <c r="S81" s="63">
        <v>306</v>
      </c>
    </row>
    <row r="82" spans="1:19" s="97" customFormat="1" ht="23.1" customHeight="1">
      <c r="A82" s="71"/>
      <c r="B82" s="72"/>
      <c r="C82" s="430"/>
      <c r="D82" s="431"/>
      <c r="E82" s="1026"/>
      <c r="F82" s="988"/>
      <c r="G82" s="1026"/>
      <c r="H82" s="988"/>
      <c r="I82" s="1026"/>
      <c r="J82" s="988"/>
      <c r="K82" s="1026"/>
      <c r="L82" s="988"/>
      <c r="M82" s="402"/>
      <c r="N82" s="402"/>
      <c r="O82" s="402"/>
      <c r="P82" s="385"/>
      <c r="Q82" s="385"/>
      <c r="R82" s="906"/>
      <c r="S82" s="73"/>
    </row>
    <row r="83" spans="1:19" s="97" customFormat="1" ht="23.1" customHeight="1">
      <c r="A83" s="62"/>
      <c r="B83" s="61"/>
      <c r="C83" s="427"/>
      <c r="D83" s="428"/>
      <c r="E83" s="1024"/>
      <c r="F83" s="989"/>
      <c r="G83" s="1024"/>
      <c r="H83" s="989"/>
      <c r="I83" s="1024"/>
      <c r="J83" s="989"/>
      <c r="K83" s="1024"/>
      <c r="L83" s="989"/>
      <c r="M83" s="922"/>
      <c r="N83" s="922"/>
      <c r="O83" s="922"/>
      <c r="P83" s="386"/>
      <c r="Q83" s="386"/>
      <c r="R83" s="905"/>
      <c r="S83" s="63"/>
    </row>
    <row r="84" spans="1:19" s="97" customFormat="1" ht="23.1" customHeight="1">
      <c r="A84" s="62"/>
      <c r="B84" s="61"/>
      <c r="C84" s="354"/>
      <c r="D84" s="429"/>
      <c r="E84" s="1025"/>
      <c r="F84" s="987"/>
      <c r="G84" s="1025"/>
      <c r="H84" s="987"/>
      <c r="I84" s="1025"/>
      <c r="J84" s="987"/>
      <c r="K84" s="1025"/>
      <c r="L84" s="987"/>
      <c r="M84" s="390"/>
      <c r="N84" s="390"/>
      <c r="O84" s="390"/>
      <c r="P84" s="384"/>
      <c r="Q84" s="384"/>
      <c r="R84" s="400"/>
      <c r="S84" s="63"/>
    </row>
    <row r="85" spans="1:19" s="97" customFormat="1" ht="23.1" customHeight="1">
      <c r="A85" s="62"/>
      <c r="B85" s="61"/>
      <c r="C85" s="354"/>
      <c r="D85" s="429"/>
      <c r="E85" s="1025"/>
      <c r="F85" s="987"/>
      <c r="G85" s="1025"/>
      <c r="H85" s="987"/>
      <c r="I85" s="1025"/>
      <c r="J85" s="987"/>
      <c r="K85" s="1025"/>
      <c r="L85" s="987"/>
      <c r="M85" s="390"/>
      <c r="N85" s="390"/>
      <c r="O85" s="390"/>
      <c r="P85" s="384"/>
      <c r="Q85" s="384"/>
      <c r="R85" s="400"/>
      <c r="S85" s="63"/>
    </row>
    <row r="86" spans="1:19" s="97" customFormat="1" ht="23.1" customHeight="1">
      <c r="A86" s="62"/>
      <c r="B86" s="61"/>
      <c r="C86" s="354"/>
      <c r="D86" s="429"/>
      <c r="E86" s="1025"/>
      <c r="F86" s="987"/>
      <c r="G86" s="1025"/>
      <c r="H86" s="987"/>
      <c r="I86" s="1025"/>
      <c r="J86" s="987"/>
      <c r="K86" s="1025"/>
      <c r="L86" s="987"/>
      <c r="M86" s="390"/>
      <c r="N86" s="390"/>
      <c r="O86" s="390"/>
      <c r="P86" s="384"/>
      <c r="Q86" s="384"/>
      <c r="R86" s="400"/>
      <c r="S86" s="63"/>
    </row>
    <row r="87" spans="1:19" s="97" customFormat="1" ht="23.1" customHeight="1">
      <c r="A87" s="71"/>
      <c r="B87" s="72"/>
      <c r="C87" s="430"/>
      <c r="D87" s="431"/>
      <c r="E87" s="1026"/>
      <c r="F87" s="988"/>
      <c r="G87" s="1026"/>
      <c r="H87" s="988"/>
      <c r="I87" s="1026"/>
      <c r="J87" s="988"/>
      <c r="K87" s="1026"/>
      <c r="L87" s="988"/>
      <c r="M87" s="402"/>
      <c r="N87" s="402"/>
      <c r="O87" s="402"/>
      <c r="P87" s="385"/>
      <c r="Q87" s="385"/>
      <c r="R87" s="906"/>
      <c r="S87" s="73"/>
    </row>
    <row r="88" spans="1:19" s="97" customFormat="1" ht="23.1" customHeight="1">
      <c r="A88" s="62"/>
      <c r="B88" s="61"/>
      <c r="C88" s="427"/>
      <c r="D88" s="428"/>
      <c r="E88" s="1024"/>
      <c r="F88" s="989"/>
      <c r="G88" s="1024"/>
      <c r="H88" s="989"/>
      <c r="I88" s="1024"/>
      <c r="J88" s="989"/>
      <c r="K88" s="1024"/>
      <c r="L88" s="989"/>
      <c r="M88" s="922"/>
      <c r="N88" s="922"/>
      <c r="O88" s="922"/>
      <c r="P88" s="386"/>
      <c r="Q88" s="386"/>
      <c r="R88" s="905"/>
      <c r="S88" s="63"/>
    </row>
    <row r="89" spans="1:19" s="97" customFormat="1" ht="23.1" customHeight="1">
      <c r="A89" s="62"/>
      <c r="B89" s="61"/>
      <c r="C89" s="354"/>
      <c r="D89" s="429"/>
      <c r="E89" s="1025"/>
      <c r="F89" s="987"/>
      <c r="G89" s="1025"/>
      <c r="H89" s="987"/>
      <c r="I89" s="1025"/>
      <c r="J89" s="987"/>
      <c r="K89" s="1025"/>
      <c r="L89" s="987"/>
      <c r="M89" s="390"/>
      <c r="N89" s="390"/>
      <c r="O89" s="390"/>
      <c r="P89" s="384"/>
      <c r="Q89" s="384"/>
      <c r="R89" s="400"/>
      <c r="S89" s="63"/>
    </row>
    <row r="90" spans="1:19" s="97" customFormat="1" ht="23.1" customHeight="1">
      <c r="A90" s="62"/>
      <c r="B90" s="61"/>
      <c r="C90" s="354"/>
      <c r="D90" s="429"/>
      <c r="E90" s="1025"/>
      <c r="F90" s="987"/>
      <c r="G90" s="1025"/>
      <c r="H90" s="987"/>
      <c r="I90" s="1025"/>
      <c r="J90" s="987"/>
      <c r="K90" s="1025"/>
      <c r="L90" s="987"/>
      <c r="M90" s="390"/>
      <c r="N90" s="390"/>
      <c r="O90" s="390"/>
      <c r="P90" s="384"/>
      <c r="Q90" s="384"/>
      <c r="R90" s="400"/>
      <c r="S90" s="63"/>
    </row>
    <row r="91" spans="1:19" s="97" customFormat="1" ht="23.1" customHeight="1">
      <c r="A91" s="62"/>
      <c r="B91" s="61"/>
      <c r="C91" s="354"/>
      <c r="D91" s="429"/>
      <c r="E91" s="1025"/>
      <c r="F91" s="987"/>
      <c r="G91" s="1025"/>
      <c r="H91" s="987"/>
      <c r="I91" s="1025"/>
      <c r="J91" s="987"/>
      <c r="K91" s="1025"/>
      <c r="L91" s="987"/>
      <c r="M91" s="390"/>
      <c r="N91" s="390"/>
      <c r="O91" s="390"/>
      <c r="P91" s="384"/>
      <c r="Q91" s="384"/>
      <c r="R91" s="400"/>
      <c r="S91" s="63"/>
    </row>
    <row r="92" spans="1:19" s="97" customFormat="1" ht="23.1" customHeight="1">
      <c r="A92" s="71"/>
      <c r="B92" s="72"/>
      <c r="C92" s="430"/>
      <c r="D92" s="431"/>
      <c r="E92" s="1026"/>
      <c r="F92" s="988"/>
      <c r="G92" s="1026"/>
      <c r="H92" s="988"/>
      <c r="I92" s="1026"/>
      <c r="J92" s="988"/>
      <c r="K92" s="1026"/>
      <c r="L92" s="988"/>
      <c r="M92" s="402"/>
      <c r="N92" s="402"/>
      <c r="O92" s="402"/>
      <c r="P92" s="385"/>
      <c r="Q92" s="385"/>
      <c r="R92" s="906"/>
      <c r="S92" s="73"/>
    </row>
    <row r="93" spans="1:19" s="97" customFormat="1" ht="23.1" customHeight="1">
      <c r="A93" s="62"/>
      <c r="B93" s="61"/>
      <c r="C93" s="354"/>
      <c r="D93" s="429"/>
      <c r="E93" s="1025"/>
      <c r="F93" s="987"/>
      <c r="G93" s="1025"/>
      <c r="H93" s="987"/>
      <c r="I93" s="1025"/>
      <c r="J93" s="987"/>
      <c r="K93" s="1025"/>
      <c r="L93" s="987"/>
      <c r="M93" s="390"/>
      <c r="N93" s="390"/>
      <c r="O93" s="390"/>
      <c r="P93" s="384"/>
      <c r="Q93" s="384"/>
      <c r="R93" s="400"/>
      <c r="S93" s="63"/>
    </row>
    <row r="94" spans="1:19" s="97" customFormat="1" ht="23.1" customHeight="1">
      <c r="A94" s="62"/>
      <c r="B94" s="61"/>
      <c r="C94" s="354"/>
      <c r="D94" s="429"/>
      <c r="E94" s="1025"/>
      <c r="F94" s="987"/>
      <c r="G94" s="1025"/>
      <c r="H94" s="987"/>
      <c r="I94" s="1025"/>
      <c r="J94" s="987"/>
      <c r="K94" s="1025"/>
      <c r="L94" s="987"/>
      <c r="M94" s="390"/>
      <c r="N94" s="390"/>
      <c r="O94" s="390"/>
      <c r="P94" s="384"/>
      <c r="Q94" s="384"/>
      <c r="R94" s="400"/>
      <c r="S94" s="63"/>
    </row>
    <row r="95" spans="1:19" s="97" customFormat="1" ht="23.1" customHeight="1">
      <c r="A95" s="62"/>
      <c r="B95" s="61"/>
      <c r="C95" s="354"/>
      <c r="D95" s="429"/>
      <c r="E95" s="1025"/>
      <c r="F95" s="987"/>
      <c r="G95" s="1025"/>
      <c r="H95" s="987"/>
      <c r="I95" s="1025"/>
      <c r="J95" s="987"/>
      <c r="K95" s="1025"/>
      <c r="L95" s="987"/>
      <c r="M95" s="390"/>
      <c r="N95" s="390"/>
      <c r="O95" s="390"/>
      <c r="P95" s="384"/>
      <c r="Q95" s="384"/>
      <c r="R95" s="400"/>
      <c r="S95" s="63"/>
    </row>
    <row r="96" spans="1:19" s="178" customFormat="1" ht="23.1" customHeight="1">
      <c r="A96" s="74"/>
      <c r="B96" s="61"/>
      <c r="C96" s="354"/>
      <c r="D96" s="429"/>
      <c r="E96" s="1025"/>
      <c r="F96" s="987"/>
      <c r="G96" s="1025"/>
      <c r="H96" s="987"/>
      <c r="I96" s="1025"/>
      <c r="J96" s="987"/>
      <c r="K96" s="1025"/>
      <c r="L96" s="987"/>
      <c r="M96" s="390"/>
      <c r="N96" s="390"/>
      <c r="O96" s="390"/>
      <c r="P96" s="384"/>
      <c r="Q96" s="384"/>
      <c r="R96" s="400"/>
      <c r="S96" s="75"/>
    </row>
    <row r="97" spans="1:19" s="178" customFormat="1" ht="23.1" customHeight="1">
      <c r="A97" s="71"/>
      <c r="B97" s="72"/>
      <c r="C97" s="430"/>
      <c r="D97" s="431"/>
      <c r="E97" s="1026"/>
      <c r="F97" s="988"/>
      <c r="G97" s="1026"/>
      <c r="H97" s="988"/>
      <c r="I97" s="1026"/>
      <c r="J97" s="988"/>
      <c r="K97" s="1026"/>
      <c r="L97" s="988"/>
      <c r="M97" s="402"/>
      <c r="N97" s="402"/>
      <c r="O97" s="402"/>
      <c r="P97" s="385"/>
      <c r="Q97" s="385"/>
      <c r="R97" s="906"/>
      <c r="S97" s="73"/>
    </row>
    <row r="98" spans="1:19" s="97" customFormat="1" ht="23.1" customHeight="1">
      <c r="A98" s="62"/>
      <c r="B98" s="61"/>
      <c r="C98" s="354"/>
      <c r="D98" s="429"/>
      <c r="E98" s="1025"/>
      <c r="F98" s="987"/>
      <c r="G98" s="1025"/>
      <c r="H98" s="987"/>
      <c r="I98" s="1025"/>
      <c r="J98" s="987"/>
      <c r="K98" s="1025"/>
      <c r="L98" s="987"/>
      <c r="M98" s="390"/>
      <c r="N98" s="390"/>
      <c r="O98" s="390"/>
      <c r="P98" s="384"/>
      <c r="Q98" s="384"/>
      <c r="R98" s="400"/>
      <c r="S98" s="63"/>
    </row>
    <row r="99" spans="1:19" s="97" customFormat="1" ht="23.1" customHeight="1">
      <c r="A99" s="62"/>
      <c r="B99" s="61"/>
      <c r="C99" s="354"/>
      <c r="D99" s="429"/>
      <c r="E99" s="1025"/>
      <c r="F99" s="987"/>
      <c r="G99" s="1025"/>
      <c r="H99" s="987"/>
      <c r="I99" s="1025"/>
      <c r="J99" s="987"/>
      <c r="K99" s="1025"/>
      <c r="L99" s="987"/>
      <c r="M99" s="390"/>
      <c r="N99" s="390"/>
      <c r="O99" s="390"/>
      <c r="P99" s="384"/>
      <c r="Q99" s="384"/>
      <c r="R99" s="400"/>
      <c r="S99" s="63"/>
    </row>
    <row r="100" spans="1:19" s="97" customFormat="1" ht="23.1" customHeight="1">
      <c r="A100" s="62"/>
      <c r="B100" s="61"/>
      <c r="C100" s="354"/>
      <c r="D100" s="429"/>
      <c r="E100" s="1025"/>
      <c r="F100" s="987"/>
      <c r="G100" s="1025"/>
      <c r="H100" s="987"/>
      <c r="I100" s="1025"/>
      <c r="J100" s="987"/>
      <c r="K100" s="1025"/>
      <c r="L100" s="987"/>
      <c r="M100" s="390"/>
      <c r="N100" s="390"/>
      <c r="O100" s="390"/>
      <c r="P100" s="384"/>
      <c r="Q100" s="384"/>
      <c r="R100" s="400"/>
      <c r="S100" s="63"/>
    </row>
    <row r="101" spans="1:19" s="178" customFormat="1" ht="23.1" customHeight="1">
      <c r="A101" s="74"/>
      <c r="B101" s="61"/>
      <c r="C101" s="354"/>
      <c r="D101" s="429"/>
      <c r="E101" s="1025"/>
      <c r="F101" s="987"/>
      <c r="G101" s="1025"/>
      <c r="H101" s="987"/>
      <c r="I101" s="1025"/>
      <c r="J101" s="987"/>
      <c r="K101" s="1025"/>
      <c r="L101" s="987"/>
      <c r="M101" s="390"/>
      <c r="N101" s="390"/>
      <c r="O101" s="390"/>
      <c r="P101" s="384"/>
      <c r="Q101" s="384"/>
      <c r="R101" s="400"/>
      <c r="S101" s="75"/>
    </row>
    <row r="102" spans="1:19" s="178" customFormat="1" ht="23.1" customHeight="1">
      <c r="A102" s="71"/>
      <c r="B102" s="72"/>
      <c r="C102" s="430"/>
      <c r="D102" s="431"/>
      <c r="E102" s="1026"/>
      <c r="F102" s="988"/>
      <c r="G102" s="1026"/>
      <c r="H102" s="988"/>
      <c r="I102" s="1026"/>
      <c r="J102" s="988"/>
      <c r="K102" s="1026"/>
      <c r="L102" s="988"/>
      <c r="M102" s="402"/>
      <c r="N102" s="402"/>
      <c r="O102" s="402"/>
      <c r="P102" s="385"/>
      <c r="Q102" s="385"/>
      <c r="R102" s="906"/>
      <c r="S102" s="73"/>
    </row>
    <row r="103" spans="1:19" s="178" customFormat="1" ht="23.1" customHeight="1">
      <c r="A103" s="62"/>
      <c r="B103" s="61"/>
      <c r="C103" s="354"/>
      <c r="D103" s="429"/>
      <c r="E103" s="1025"/>
      <c r="F103" s="987"/>
      <c r="G103" s="1025"/>
      <c r="H103" s="987"/>
      <c r="I103" s="1025"/>
      <c r="J103" s="987"/>
      <c r="K103" s="1025"/>
      <c r="L103" s="987"/>
      <c r="M103" s="390"/>
      <c r="N103" s="390"/>
      <c r="O103" s="390"/>
      <c r="P103" s="384"/>
      <c r="Q103" s="384"/>
      <c r="R103" s="400"/>
      <c r="S103" s="63"/>
    </row>
    <row r="104" spans="1:19" s="178" customFormat="1" ht="23.1" customHeight="1">
      <c r="A104" s="62"/>
      <c r="B104" s="61"/>
      <c r="C104" s="354"/>
      <c r="D104" s="429"/>
      <c r="E104" s="1025"/>
      <c r="F104" s="987"/>
      <c r="G104" s="1025"/>
      <c r="H104" s="987"/>
      <c r="I104" s="1025"/>
      <c r="J104" s="987"/>
      <c r="K104" s="1025"/>
      <c r="L104" s="987"/>
      <c r="M104" s="390"/>
      <c r="N104" s="390"/>
      <c r="O104" s="390"/>
      <c r="P104" s="384"/>
      <c r="Q104" s="384"/>
      <c r="R104" s="400"/>
      <c r="S104" s="63"/>
    </row>
    <row r="105" spans="1:19" s="178" customFormat="1" ht="23.1" customHeight="1">
      <c r="A105" s="62"/>
      <c r="B105" s="61"/>
      <c r="C105" s="354"/>
      <c r="D105" s="429"/>
      <c r="E105" s="1025"/>
      <c r="F105" s="987"/>
      <c r="G105" s="1025"/>
      <c r="H105" s="987"/>
      <c r="I105" s="1025"/>
      <c r="J105" s="987"/>
      <c r="K105" s="1025"/>
      <c r="L105" s="987"/>
      <c r="M105" s="390"/>
      <c r="N105" s="390"/>
      <c r="O105" s="390"/>
      <c r="P105" s="384"/>
      <c r="Q105" s="384"/>
      <c r="R105" s="400"/>
      <c r="S105" s="63"/>
    </row>
    <row r="106" spans="1:19" s="97" customFormat="1" ht="23.1" customHeight="1">
      <c r="A106" s="62"/>
      <c r="B106" s="61"/>
      <c r="C106" s="354"/>
      <c r="D106" s="429"/>
      <c r="E106" s="1025"/>
      <c r="F106" s="987"/>
      <c r="G106" s="1025"/>
      <c r="H106" s="987"/>
      <c r="I106" s="1025"/>
      <c r="J106" s="987"/>
      <c r="K106" s="1025"/>
      <c r="L106" s="987"/>
      <c r="M106" s="390"/>
      <c r="N106" s="390"/>
      <c r="O106" s="390"/>
      <c r="P106" s="384"/>
      <c r="Q106" s="384"/>
      <c r="R106" s="400"/>
      <c r="S106" s="63"/>
    </row>
    <row r="107" spans="1:19" s="97" customFormat="1" ht="23.1" customHeight="1" thickBot="1">
      <c r="A107" s="77"/>
      <c r="B107" s="78"/>
      <c r="C107" s="434"/>
      <c r="D107" s="435"/>
      <c r="E107" s="1027"/>
      <c r="F107" s="990"/>
      <c r="G107" s="1027"/>
      <c r="H107" s="990"/>
      <c r="I107" s="1027"/>
      <c r="J107" s="990"/>
      <c r="K107" s="1027"/>
      <c r="L107" s="990"/>
      <c r="M107" s="925"/>
      <c r="N107" s="925"/>
      <c r="O107" s="925"/>
      <c r="P107" s="392"/>
      <c r="Q107" s="392"/>
      <c r="R107" s="907"/>
      <c r="S107" s="79"/>
    </row>
    <row r="108" spans="1:19" ht="21" customHeight="1"/>
    <row r="109" spans="1:19" ht="21" customHeight="1"/>
    <row r="110" spans="1:19" ht="21" customHeight="1"/>
    <row r="111" spans="1:19" ht="21" customHeight="1"/>
    <row r="112" spans="1:19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1"/>
  <dimension ref="A1:S107"/>
  <sheetViews>
    <sheetView showGridLines="0" view="pageBreakPreview" zoomScale="55" zoomScaleNormal="75" zoomScaleSheetLayoutView="55" workbookViewId="0">
      <pane xSplit="2" ySplit="12" topLeftCell="E13" activePane="bottomRight" state="frozen"/>
      <selection pane="topRight"/>
      <selection pane="bottomLeft"/>
      <selection pane="bottomRight" activeCell="U5" sqref="U5"/>
    </sheetView>
  </sheetViews>
  <sheetFormatPr defaultRowHeight="19.7" customHeight="1"/>
  <cols>
    <col min="1" max="1" width="4.875" style="80" customWidth="1"/>
    <col min="2" max="2" width="24.25" style="98" bestFit="1" customWidth="1"/>
    <col min="3" max="6" width="13.625" style="98" customWidth="1"/>
    <col min="7" max="7" width="16.625" style="98" customWidth="1"/>
    <col min="8" max="8" width="17.625" style="98" customWidth="1"/>
    <col min="9" max="13" width="16.625" style="98" customWidth="1"/>
    <col min="14" max="14" width="16.625" style="164" customWidth="1"/>
    <col min="15" max="15" width="34.5" style="164" bestFit="1" customWidth="1"/>
    <col min="16" max="16" width="27.625" style="164" bestFit="1" customWidth="1"/>
    <col min="17" max="17" width="19.75" style="164" customWidth="1"/>
    <col min="18" max="18" width="4.875" style="182" customWidth="1"/>
    <col min="19" max="16384" width="9" style="98"/>
  </cols>
  <sheetData>
    <row r="1" spans="1:18" ht="30.95" customHeight="1">
      <c r="A1" s="4" t="s">
        <v>378</v>
      </c>
      <c r="R1" s="165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8"/>
      <c r="R2" s="191" t="s">
        <v>469</v>
      </c>
    </row>
    <row r="3" spans="1:18" s="169" customFormat="1" ht="24.95" customHeight="1">
      <c r="A3" s="13" t="s">
        <v>423</v>
      </c>
      <c r="B3" s="14"/>
      <c r="C3" s="184" t="s">
        <v>470</v>
      </c>
      <c r="D3" s="85"/>
      <c r="E3" s="85"/>
      <c r="F3" s="183"/>
      <c r="G3" s="167"/>
      <c r="H3" s="184" t="s">
        <v>471</v>
      </c>
      <c r="I3" s="183"/>
      <c r="J3" s="167"/>
      <c r="K3" s="167"/>
      <c r="L3" s="167"/>
      <c r="M3" s="15"/>
      <c r="N3" s="15"/>
      <c r="O3" s="15"/>
      <c r="P3" s="15"/>
      <c r="Q3" s="438"/>
      <c r="R3" s="20" t="s">
        <v>423</v>
      </c>
    </row>
    <row r="4" spans="1:18" s="169" customFormat="1" ht="24.95" customHeight="1">
      <c r="A4" s="22" t="s">
        <v>424</v>
      </c>
      <c r="B4" s="23"/>
      <c r="C4" s="88"/>
      <c r="D4" s="88"/>
      <c r="E4" s="88"/>
      <c r="F4" s="88"/>
      <c r="G4" s="89" t="s">
        <v>663</v>
      </c>
      <c r="H4" s="88"/>
      <c r="I4" s="88"/>
      <c r="J4" s="89" t="s">
        <v>404</v>
      </c>
      <c r="K4" s="89" t="s">
        <v>472</v>
      </c>
      <c r="L4" s="89" t="s">
        <v>473</v>
      </c>
      <c r="M4" s="24" t="s">
        <v>220</v>
      </c>
      <c r="N4" s="24" t="s">
        <v>404</v>
      </c>
      <c r="O4" s="24" t="s">
        <v>474</v>
      </c>
      <c r="P4" s="24" t="s">
        <v>475</v>
      </c>
      <c r="Q4" s="370" t="s">
        <v>576</v>
      </c>
      <c r="R4" s="28" t="s">
        <v>424</v>
      </c>
    </row>
    <row r="5" spans="1:18" s="169" customFormat="1" ht="24.95" customHeight="1">
      <c r="A5" s="22" t="s">
        <v>425</v>
      </c>
      <c r="B5" s="23" t="s">
        <v>393</v>
      </c>
      <c r="C5" s="89" t="s">
        <v>406</v>
      </c>
      <c r="D5" s="89" t="s">
        <v>407</v>
      </c>
      <c r="E5" s="89" t="s">
        <v>408</v>
      </c>
      <c r="F5" s="89" t="s">
        <v>409</v>
      </c>
      <c r="G5" s="89"/>
      <c r="H5" s="89" t="s">
        <v>406</v>
      </c>
      <c r="I5" s="89" t="s">
        <v>407</v>
      </c>
      <c r="J5" s="89"/>
      <c r="K5" s="89"/>
      <c r="L5" s="89"/>
      <c r="M5" s="24" t="s">
        <v>221</v>
      </c>
      <c r="N5" s="24"/>
      <c r="O5" s="24"/>
      <c r="P5" s="24"/>
      <c r="Q5" s="370" t="s">
        <v>578</v>
      </c>
      <c r="R5" s="28" t="s">
        <v>425</v>
      </c>
    </row>
    <row r="6" spans="1:18" s="169" customFormat="1" ht="24.95" customHeight="1">
      <c r="A6" s="22" t="s">
        <v>426</v>
      </c>
      <c r="B6" s="23"/>
      <c r="C6" s="86" t="s">
        <v>476</v>
      </c>
      <c r="D6" s="86" t="s">
        <v>476</v>
      </c>
      <c r="E6" s="86" t="s">
        <v>477</v>
      </c>
      <c r="F6" s="86" t="s">
        <v>477</v>
      </c>
      <c r="G6" s="89" t="s">
        <v>664</v>
      </c>
      <c r="H6" s="89"/>
      <c r="I6" s="89"/>
      <c r="J6" s="89" t="s">
        <v>388</v>
      </c>
      <c r="K6" s="89" t="s">
        <v>388</v>
      </c>
      <c r="L6" s="89" t="s">
        <v>388</v>
      </c>
      <c r="M6" s="24" t="s">
        <v>388</v>
      </c>
      <c r="N6" s="24" t="s">
        <v>389</v>
      </c>
      <c r="O6" s="24" t="s">
        <v>478</v>
      </c>
      <c r="P6" s="24" t="s">
        <v>478</v>
      </c>
      <c r="Q6" s="370" t="s">
        <v>579</v>
      </c>
      <c r="R6" s="28" t="s">
        <v>426</v>
      </c>
    </row>
    <row r="7" spans="1:18" s="169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91"/>
      <c r="L7" s="91"/>
      <c r="M7" s="42"/>
      <c r="N7" s="42"/>
      <c r="O7" s="42"/>
      <c r="P7" s="42"/>
      <c r="Q7" s="371"/>
      <c r="R7" s="52" t="s">
        <v>427</v>
      </c>
    </row>
    <row r="8" spans="1:18" s="178" customFormat="1" ht="30" customHeight="1">
      <c r="A8" s="26"/>
      <c r="B8" s="34" t="s">
        <v>6</v>
      </c>
      <c r="C8" s="479" t="s">
        <v>572</v>
      </c>
      <c r="D8" s="478" t="s">
        <v>572</v>
      </c>
      <c r="E8" s="478" t="s">
        <v>572</v>
      </c>
      <c r="F8" s="478" t="s">
        <v>572</v>
      </c>
      <c r="G8" s="478" t="s">
        <v>572</v>
      </c>
      <c r="H8" s="1029">
        <v>1272178307</v>
      </c>
      <c r="I8" s="1029">
        <v>0</v>
      </c>
      <c r="J8" s="1029">
        <v>1154002</v>
      </c>
      <c r="K8" s="1029">
        <v>522995</v>
      </c>
      <c r="L8" s="1029">
        <v>19266</v>
      </c>
      <c r="M8" s="1029">
        <v>16692</v>
      </c>
      <c r="N8" s="389">
        <v>1797808</v>
      </c>
      <c r="O8" s="427" t="s">
        <v>572</v>
      </c>
      <c r="P8" s="427" t="s">
        <v>572</v>
      </c>
      <c r="Q8" s="427" t="s">
        <v>572</v>
      </c>
      <c r="R8" s="75"/>
    </row>
    <row r="9" spans="1:18" s="178" customFormat="1" ht="30" customHeight="1">
      <c r="A9" s="26"/>
      <c r="B9" s="34" t="s">
        <v>1023</v>
      </c>
      <c r="C9" s="341" t="s">
        <v>572</v>
      </c>
      <c r="D9" s="341" t="s">
        <v>572</v>
      </c>
      <c r="E9" s="341" t="s">
        <v>572</v>
      </c>
      <c r="F9" s="341" t="s">
        <v>572</v>
      </c>
      <c r="G9" s="341" t="s">
        <v>572</v>
      </c>
      <c r="H9" s="1025">
        <v>1272178307</v>
      </c>
      <c r="I9" s="1029">
        <v>0</v>
      </c>
      <c r="J9" s="1029">
        <v>1064376</v>
      </c>
      <c r="K9" s="1029">
        <v>522995</v>
      </c>
      <c r="L9" s="1029">
        <v>16927</v>
      </c>
      <c r="M9" s="1029">
        <v>16692</v>
      </c>
      <c r="N9" s="390">
        <v>1627241</v>
      </c>
      <c r="O9" s="354" t="s">
        <v>572</v>
      </c>
      <c r="P9" s="354" t="s">
        <v>572</v>
      </c>
      <c r="Q9" s="354" t="s">
        <v>572</v>
      </c>
      <c r="R9" s="63"/>
    </row>
    <row r="10" spans="1:18" s="178" customFormat="1" ht="30" customHeight="1">
      <c r="A10" s="26"/>
      <c r="B10" s="34" t="s">
        <v>1024</v>
      </c>
      <c r="C10" s="341" t="s">
        <v>572</v>
      </c>
      <c r="D10" s="341" t="s">
        <v>572</v>
      </c>
      <c r="E10" s="341" t="s">
        <v>572</v>
      </c>
      <c r="F10" s="341" t="s">
        <v>572</v>
      </c>
      <c r="G10" s="341" t="s">
        <v>572</v>
      </c>
      <c r="H10" s="1029">
        <v>0</v>
      </c>
      <c r="I10" s="1029">
        <v>0</v>
      </c>
      <c r="J10" s="1029">
        <v>89626</v>
      </c>
      <c r="K10" s="1029">
        <v>0</v>
      </c>
      <c r="L10" s="1029">
        <v>2339</v>
      </c>
      <c r="M10" s="1029">
        <v>0</v>
      </c>
      <c r="N10" s="389">
        <v>170567</v>
      </c>
      <c r="O10" s="354" t="s">
        <v>572</v>
      </c>
      <c r="P10" s="354" t="s">
        <v>572</v>
      </c>
      <c r="Q10" s="354" t="s">
        <v>572</v>
      </c>
      <c r="R10" s="63"/>
    </row>
    <row r="11" spans="1:18" s="169" customFormat="1" ht="30" customHeight="1">
      <c r="A11" s="22"/>
      <c r="B11" s="29" t="s">
        <v>1025</v>
      </c>
      <c r="C11" s="432" t="s">
        <v>572</v>
      </c>
      <c r="D11" s="354" t="s">
        <v>572</v>
      </c>
      <c r="E11" s="354" t="s">
        <v>572</v>
      </c>
      <c r="F11" s="354" t="s">
        <v>572</v>
      </c>
      <c r="G11" s="354" t="s">
        <v>572</v>
      </c>
      <c r="H11" s="1029">
        <v>1192983659</v>
      </c>
      <c r="I11" s="1029">
        <v>0</v>
      </c>
      <c r="J11" s="1029">
        <v>989170</v>
      </c>
      <c r="K11" s="1029">
        <v>483187</v>
      </c>
      <c r="L11" s="1029">
        <v>16037</v>
      </c>
      <c r="M11" s="1029">
        <v>15898</v>
      </c>
      <c r="N11" s="389">
        <v>1506523</v>
      </c>
      <c r="O11" s="354" t="s">
        <v>572</v>
      </c>
      <c r="P11" s="476" t="s">
        <v>572</v>
      </c>
      <c r="Q11" s="354" t="s">
        <v>572</v>
      </c>
      <c r="R11" s="55"/>
    </row>
    <row r="12" spans="1:18" s="169" customFormat="1" ht="30" customHeight="1">
      <c r="A12" s="109"/>
      <c r="B12" s="185" t="s">
        <v>1026</v>
      </c>
      <c r="C12" s="432" t="s">
        <v>572</v>
      </c>
      <c r="D12" s="354" t="s">
        <v>572</v>
      </c>
      <c r="E12" s="354" t="s">
        <v>572</v>
      </c>
      <c r="F12" s="354" t="s">
        <v>572</v>
      </c>
      <c r="G12" s="354" t="s">
        <v>572</v>
      </c>
      <c r="H12" s="1030">
        <v>79194648</v>
      </c>
      <c r="I12" s="1030">
        <v>0</v>
      </c>
      <c r="J12" s="1030">
        <v>75206</v>
      </c>
      <c r="K12" s="1030">
        <v>39808</v>
      </c>
      <c r="L12" s="1030">
        <v>890</v>
      </c>
      <c r="M12" s="1030">
        <v>794</v>
      </c>
      <c r="N12" s="391">
        <v>120718</v>
      </c>
      <c r="O12" s="430" t="s">
        <v>572</v>
      </c>
      <c r="P12" s="477" t="s">
        <v>572</v>
      </c>
      <c r="Q12" s="354" t="s">
        <v>572</v>
      </c>
      <c r="R12" s="126"/>
    </row>
    <row r="13" spans="1:18" ht="23.1" customHeight="1">
      <c r="A13" s="60">
        <v>1</v>
      </c>
      <c r="B13" s="93" t="s">
        <v>1027</v>
      </c>
      <c r="C13" s="1014">
        <v>2.2000000000000002</v>
      </c>
      <c r="D13" s="1014">
        <v>0</v>
      </c>
      <c r="E13" s="1024">
        <v>7300</v>
      </c>
      <c r="F13" s="1024">
        <v>0</v>
      </c>
      <c r="G13" s="1024">
        <v>190</v>
      </c>
      <c r="H13" s="1024">
        <v>65128550</v>
      </c>
      <c r="I13" s="1024">
        <v>0</v>
      </c>
      <c r="J13" s="1024">
        <v>56474</v>
      </c>
      <c r="K13" s="1024">
        <v>27505</v>
      </c>
      <c r="L13" s="1024">
        <v>862</v>
      </c>
      <c r="M13" s="1024">
        <v>818</v>
      </c>
      <c r="N13" s="1024">
        <v>85337</v>
      </c>
      <c r="O13" s="439" t="s">
        <v>1104</v>
      </c>
      <c r="P13" s="427" t="s">
        <v>572</v>
      </c>
      <c r="Q13" s="440" t="s">
        <v>1105</v>
      </c>
      <c r="R13" s="55">
        <v>1</v>
      </c>
    </row>
    <row r="14" spans="1:18" ht="23.1" customHeight="1">
      <c r="A14" s="60">
        <v>2</v>
      </c>
      <c r="B14" s="93" t="s">
        <v>1028</v>
      </c>
      <c r="C14" s="1016">
        <v>2.1</v>
      </c>
      <c r="D14" s="1016">
        <v>0</v>
      </c>
      <c r="E14" s="1025">
        <v>12000</v>
      </c>
      <c r="F14" s="1025">
        <v>0</v>
      </c>
      <c r="G14" s="1025">
        <v>190</v>
      </c>
      <c r="H14" s="1025">
        <v>28594682</v>
      </c>
      <c r="I14" s="1029">
        <v>0</v>
      </c>
      <c r="J14" s="1029">
        <v>28596</v>
      </c>
      <c r="K14" s="1029">
        <v>15078</v>
      </c>
      <c r="L14" s="1029">
        <v>309</v>
      </c>
      <c r="M14" s="1029">
        <v>286</v>
      </c>
      <c r="N14" s="390">
        <v>44944</v>
      </c>
      <c r="O14" s="441" t="s">
        <v>1104</v>
      </c>
      <c r="P14" s="1778" t="s">
        <v>572</v>
      </c>
      <c r="Q14" s="442" t="s">
        <v>1105</v>
      </c>
      <c r="R14" s="55">
        <v>2</v>
      </c>
    </row>
    <row r="15" spans="1:18" ht="23.1" customHeight="1">
      <c r="A15" s="60">
        <v>3</v>
      </c>
      <c r="B15" s="93" t="s">
        <v>1029</v>
      </c>
      <c r="C15" s="1032">
        <v>2.5</v>
      </c>
      <c r="D15" s="1032">
        <v>0</v>
      </c>
      <c r="E15" s="1029">
        <v>9000</v>
      </c>
      <c r="F15" s="1029">
        <v>0</v>
      </c>
      <c r="G15" s="1029">
        <v>190</v>
      </c>
      <c r="H15" s="1029">
        <v>109197233</v>
      </c>
      <c r="I15" s="1029">
        <v>0</v>
      </c>
      <c r="J15" s="1029">
        <v>88493</v>
      </c>
      <c r="K15" s="1029">
        <v>41072</v>
      </c>
      <c r="L15" s="1029">
        <v>1735</v>
      </c>
      <c r="M15" s="1029">
        <v>1889</v>
      </c>
      <c r="N15" s="389">
        <v>133452</v>
      </c>
      <c r="O15" s="441" t="s">
        <v>1104</v>
      </c>
      <c r="P15" s="354" t="s">
        <v>572</v>
      </c>
      <c r="Q15" s="443" t="s">
        <v>1105</v>
      </c>
      <c r="R15" s="55">
        <v>3</v>
      </c>
    </row>
    <row r="16" spans="1:18" ht="23.1" customHeight="1">
      <c r="A16" s="60">
        <v>6</v>
      </c>
      <c r="B16" s="93" t="s">
        <v>1030</v>
      </c>
      <c r="C16" s="1032">
        <v>2.2000000000000002</v>
      </c>
      <c r="D16" s="1032">
        <v>0</v>
      </c>
      <c r="E16" s="1029">
        <v>9000</v>
      </c>
      <c r="F16" s="1029">
        <v>0</v>
      </c>
      <c r="G16" s="1029">
        <v>190</v>
      </c>
      <c r="H16" s="1029">
        <v>11855779</v>
      </c>
      <c r="I16" s="1029">
        <v>0</v>
      </c>
      <c r="J16" s="1029">
        <v>12271</v>
      </c>
      <c r="K16" s="1029">
        <v>6164</v>
      </c>
      <c r="L16" s="1029">
        <v>145</v>
      </c>
      <c r="M16" s="1029">
        <v>101</v>
      </c>
      <c r="N16" s="389">
        <v>19725</v>
      </c>
      <c r="O16" s="441" t="s">
        <v>1104</v>
      </c>
      <c r="P16" s="354" t="s">
        <v>572</v>
      </c>
      <c r="Q16" s="443" t="s">
        <v>1105</v>
      </c>
      <c r="R16" s="55">
        <v>6</v>
      </c>
    </row>
    <row r="17" spans="1:18" ht="23.1" customHeight="1">
      <c r="A17" s="179">
        <v>7</v>
      </c>
      <c r="B17" s="180" t="s">
        <v>1031</v>
      </c>
      <c r="C17" s="1033">
        <v>2</v>
      </c>
      <c r="D17" s="1033">
        <v>0</v>
      </c>
      <c r="E17" s="1030">
        <v>8500</v>
      </c>
      <c r="F17" s="1030">
        <v>0</v>
      </c>
      <c r="G17" s="1030">
        <v>190</v>
      </c>
      <c r="H17" s="1030">
        <v>8489265</v>
      </c>
      <c r="I17" s="1030">
        <v>0</v>
      </c>
      <c r="J17" s="1030">
        <v>10404</v>
      </c>
      <c r="K17" s="1030">
        <v>5128</v>
      </c>
      <c r="L17" s="1030">
        <v>88</v>
      </c>
      <c r="M17" s="1030">
        <v>58</v>
      </c>
      <c r="N17" s="391">
        <v>15349</v>
      </c>
      <c r="O17" s="444" t="s">
        <v>1104</v>
      </c>
      <c r="P17" s="1776" t="s">
        <v>572</v>
      </c>
      <c r="Q17" s="445" t="s">
        <v>1105</v>
      </c>
      <c r="R17" s="126">
        <v>7</v>
      </c>
    </row>
    <row r="18" spans="1:18" ht="23.1" customHeight="1">
      <c r="A18" s="60">
        <v>8</v>
      </c>
      <c r="B18" s="93" t="s">
        <v>1032</v>
      </c>
      <c r="C18" s="1034">
        <v>2.6</v>
      </c>
      <c r="D18" s="1034">
        <v>0</v>
      </c>
      <c r="E18" s="1031">
        <v>11000</v>
      </c>
      <c r="F18" s="1031">
        <v>0</v>
      </c>
      <c r="G18" s="1031">
        <v>190</v>
      </c>
      <c r="H18" s="1031">
        <v>63461880</v>
      </c>
      <c r="I18" s="1031">
        <v>0</v>
      </c>
      <c r="J18" s="1031">
        <v>49290</v>
      </c>
      <c r="K18" s="1031">
        <v>23546</v>
      </c>
      <c r="L18" s="1031">
        <v>816</v>
      </c>
      <c r="M18" s="1031">
        <v>1301</v>
      </c>
      <c r="N18" s="927">
        <v>74891</v>
      </c>
      <c r="O18" s="446" t="s">
        <v>1104</v>
      </c>
      <c r="P18" s="1777" t="s">
        <v>572</v>
      </c>
      <c r="Q18" s="448" t="s">
        <v>1105</v>
      </c>
      <c r="R18" s="55">
        <v>8</v>
      </c>
    </row>
    <row r="19" spans="1:18" ht="23.1" customHeight="1">
      <c r="A19" s="60">
        <v>9</v>
      </c>
      <c r="B19" s="93" t="s">
        <v>1033</v>
      </c>
      <c r="C19" s="1032">
        <v>2.2999999999999998</v>
      </c>
      <c r="D19" s="1032">
        <v>0</v>
      </c>
      <c r="E19" s="1029">
        <v>8000</v>
      </c>
      <c r="F19" s="1029">
        <v>0</v>
      </c>
      <c r="G19" s="1029">
        <v>190</v>
      </c>
      <c r="H19" s="1029">
        <v>13762382</v>
      </c>
      <c r="I19" s="1029">
        <v>0</v>
      </c>
      <c r="J19" s="1029">
        <v>12336</v>
      </c>
      <c r="K19" s="1029">
        <v>6397</v>
      </c>
      <c r="L19" s="1029">
        <v>138</v>
      </c>
      <c r="M19" s="1029">
        <v>157</v>
      </c>
      <c r="N19" s="389">
        <v>19574</v>
      </c>
      <c r="O19" s="449" t="s">
        <v>1104</v>
      </c>
      <c r="P19" s="1778" t="s">
        <v>572</v>
      </c>
      <c r="Q19" s="442" t="s">
        <v>1105</v>
      </c>
      <c r="R19" s="55">
        <v>9</v>
      </c>
    </row>
    <row r="20" spans="1:18" ht="23.1" customHeight="1">
      <c r="A20" s="60">
        <v>10</v>
      </c>
      <c r="B20" s="93" t="s">
        <v>1034</v>
      </c>
      <c r="C20" s="1032">
        <v>2.2999999999999998</v>
      </c>
      <c r="D20" s="1032">
        <v>0</v>
      </c>
      <c r="E20" s="1029">
        <v>9500</v>
      </c>
      <c r="F20" s="1029">
        <v>0</v>
      </c>
      <c r="G20" s="1029">
        <v>190</v>
      </c>
      <c r="H20" s="1029">
        <v>19490286</v>
      </c>
      <c r="I20" s="1029">
        <v>0</v>
      </c>
      <c r="J20" s="1029">
        <v>16776</v>
      </c>
      <c r="K20" s="1029">
        <v>10397</v>
      </c>
      <c r="L20" s="1029">
        <v>94</v>
      </c>
      <c r="M20" s="1029">
        <v>207</v>
      </c>
      <c r="N20" s="389">
        <v>27235</v>
      </c>
      <c r="O20" s="449" t="s">
        <v>1104</v>
      </c>
      <c r="P20" s="1778" t="s">
        <v>572</v>
      </c>
      <c r="Q20" s="441" t="s">
        <v>1105</v>
      </c>
      <c r="R20" s="55">
        <v>10</v>
      </c>
    </row>
    <row r="21" spans="1:18" s="97" customFormat="1" ht="23.1" customHeight="1">
      <c r="A21" s="60">
        <v>11</v>
      </c>
      <c r="B21" s="93" t="s">
        <v>1035</v>
      </c>
      <c r="C21" s="1032">
        <v>2.9</v>
      </c>
      <c r="D21" s="1032">
        <v>0</v>
      </c>
      <c r="E21" s="1029">
        <v>9900</v>
      </c>
      <c r="F21" s="1029">
        <v>0</v>
      </c>
      <c r="G21" s="1029">
        <v>190</v>
      </c>
      <c r="H21" s="1029">
        <v>11375679</v>
      </c>
      <c r="I21" s="1025">
        <v>0</v>
      </c>
      <c r="J21" s="1025">
        <v>11488</v>
      </c>
      <c r="K21" s="1025">
        <v>5955</v>
      </c>
      <c r="L21" s="1025">
        <v>169</v>
      </c>
      <c r="M21" s="1025">
        <v>222</v>
      </c>
      <c r="N21" s="390">
        <v>18608</v>
      </c>
      <c r="O21" s="449" t="s">
        <v>1104</v>
      </c>
      <c r="P21" s="1778" t="s">
        <v>572</v>
      </c>
      <c r="Q21" s="450" t="s">
        <v>1105</v>
      </c>
      <c r="R21" s="55">
        <v>11</v>
      </c>
    </row>
    <row r="22" spans="1:18" s="97" customFormat="1" ht="23.1" customHeight="1">
      <c r="A22" s="62">
        <v>12</v>
      </c>
      <c r="B22" s="61" t="s">
        <v>1036</v>
      </c>
      <c r="C22" s="1016">
        <v>2.4</v>
      </c>
      <c r="D22" s="1016">
        <v>0</v>
      </c>
      <c r="E22" s="1025">
        <v>12000</v>
      </c>
      <c r="F22" s="1025">
        <v>0</v>
      </c>
      <c r="G22" s="1025">
        <v>190</v>
      </c>
      <c r="H22" s="1025">
        <v>14082846</v>
      </c>
      <c r="I22" s="1025">
        <v>0</v>
      </c>
      <c r="J22" s="1025">
        <v>13760</v>
      </c>
      <c r="K22" s="1025">
        <v>7369</v>
      </c>
      <c r="L22" s="1025">
        <v>347</v>
      </c>
      <c r="M22" s="1025">
        <v>217</v>
      </c>
      <c r="N22" s="390">
        <v>21287</v>
      </c>
      <c r="O22" s="449" t="s">
        <v>1104</v>
      </c>
      <c r="P22" s="1778" t="s">
        <v>572</v>
      </c>
      <c r="Q22" s="441" t="s">
        <v>1105</v>
      </c>
      <c r="R22" s="63">
        <v>12</v>
      </c>
    </row>
    <row r="23" spans="1:18" s="97" customFormat="1" ht="23.1" customHeight="1">
      <c r="A23" s="66">
        <v>14</v>
      </c>
      <c r="B23" s="58" t="s">
        <v>1037</v>
      </c>
      <c r="C23" s="1014">
        <v>2.0499999999999998</v>
      </c>
      <c r="D23" s="1014">
        <v>0</v>
      </c>
      <c r="E23" s="1024">
        <v>12200</v>
      </c>
      <c r="F23" s="1024">
        <v>0</v>
      </c>
      <c r="G23" s="1024">
        <v>190</v>
      </c>
      <c r="H23" s="1024">
        <v>36898845</v>
      </c>
      <c r="I23" s="1024">
        <v>0</v>
      </c>
      <c r="J23" s="1024">
        <v>34885</v>
      </c>
      <c r="K23" s="1024">
        <v>19166</v>
      </c>
      <c r="L23" s="1024">
        <v>720</v>
      </c>
      <c r="M23" s="1024">
        <v>438</v>
      </c>
      <c r="N23" s="922">
        <v>52970</v>
      </c>
      <c r="O23" s="456" t="s">
        <v>1104</v>
      </c>
      <c r="P23" s="1777" t="s">
        <v>572</v>
      </c>
      <c r="Q23" s="457" t="s">
        <v>1105</v>
      </c>
      <c r="R23" s="67">
        <v>14</v>
      </c>
    </row>
    <row r="24" spans="1:18" s="97" customFormat="1" ht="23.1" customHeight="1">
      <c r="A24" s="62">
        <v>15</v>
      </c>
      <c r="B24" s="61" t="s">
        <v>1038</v>
      </c>
      <c r="C24" s="1016">
        <v>2.5</v>
      </c>
      <c r="D24" s="1016">
        <v>0</v>
      </c>
      <c r="E24" s="1025">
        <v>8000</v>
      </c>
      <c r="F24" s="1025">
        <v>0</v>
      </c>
      <c r="G24" s="1025">
        <v>190</v>
      </c>
      <c r="H24" s="1025">
        <v>30200810</v>
      </c>
      <c r="I24" s="1025">
        <v>0</v>
      </c>
      <c r="J24" s="1025">
        <v>25328</v>
      </c>
      <c r="K24" s="1025">
        <v>12549</v>
      </c>
      <c r="L24" s="1025">
        <v>372</v>
      </c>
      <c r="M24" s="1025">
        <v>489</v>
      </c>
      <c r="N24" s="390">
        <v>38901</v>
      </c>
      <c r="O24" s="449" t="s">
        <v>1104</v>
      </c>
      <c r="P24" s="1778" t="s">
        <v>572</v>
      </c>
      <c r="Q24" s="450" t="s">
        <v>1105</v>
      </c>
      <c r="R24" s="63">
        <v>15</v>
      </c>
    </row>
    <row r="25" spans="1:18" s="97" customFormat="1" ht="23.1" customHeight="1">
      <c r="A25" s="62">
        <v>16</v>
      </c>
      <c r="B25" s="61" t="s">
        <v>1039</v>
      </c>
      <c r="C25" s="1016">
        <v>2.6</v>
      </c>
      <c r="D25" s="1016">
        <v>0</v>
      </c>
      <c r="E25" s="1025">
        <v>9500</v>
      </c>
      <c r="F25" s="1025">
        <v>0</v>
      </c>
      <c r="G25" s="1025">
        <v>190</v>
      </c>
      <c r="H25" s="1025">
        <v>7360845</v>
      </c>
      <c r="I25" s="1025">
        <v>0</v>
      </c>
      <c r="J25" s="1025">
        <v>8100</v>
      </c>
      <c r="K25" s="1025">
        <v>4607</v>
      </c>
      <c r="L25" s="1025">
        <v>108</v>
      </c>
      <c r="M25" s="1025">
        <v>101</v>
      </c>
      <c r="N25" s="390">
        <v>12929</v>
      </c>
      <c r="O25" s="449" t="s">
        <v>1104</v>
      </c>
      <c r="P25" s="1778" t="s">
        <v>572</v>
      </c>
      <c r="Q25" s="450" t="s">
        <v>1105</v>
      </c>
      <c r="R25" s="63">
        <v>16</v>
      </c>
    </row>
    <row r="26" spans="1:18" s="97" customFormat="1" ht="23.1" customHeight="1">
      <c r="A26" s="62">
        <v>17</v>
      </c>
      <c r="B26" s="61" t="s">
        <v>1040</v>
      </c>
      <c r="C26" s="1016">
        <v>2.2999999999999998</v>
      </c>
      <c r="D26" s="1016">
        <v>0</v>
      </c>
      <c r="E26" s="1025">
        <v>13000</v>
      </c>
      <c r="F26" s="1025">
        <v>0</v>
      </c>
      <c r="G26" s="1025">
        <v>190</v>
      </c>
      <c r="H26" s="1025">
        <v>17132108</v>
      </c>
      <c r="I26" s="1025">
        <v>0</v>
      </c>
      <c r="J26" s="1025">
        <v>16555</v>
      </c>
      <c r="K26" s="1025">
        <v>8510</v>
      </c>
      <c r="L26" s="1025">
        <v>337</v>
      </c>
      <c r="M26" s="1025">
        <v>230</v>
      </c>
      <c r="N26" s="390">
        <v>26342</v>
      </c>
      <c r="O26" s="449" t="s">
        <v>1104</v>
      </c>
      <c r="P26" s="1780" t="s">
        <v>572</v>
      </c>
      <c r="Q26" s="450" t="s">
        <v>1105</v>
      </c>
      <c r="R26" s="63">
        <v>17</v>
      </c>
    </row>
    <row r="27" spans="1:18" s="97" customFormat="1" ht="23.1" customHeight="1">
      <c r="A27" s="71">
        <v>18</v>
      </c>
      <c r="B27" s="72" t="s">
        <v>1041</v>
      </c>
      <c r="C27" s="1018">
        <v>2.7</v>
      </c>
      <c r="D27" s="1018">
        <v>0</v>
      </c>
      <c r="E27" s="1026">
        <v>9000</v>
      </c>
      <c r="F27" s="1026">
        <v>0</v>
      </c>
      <c r="G27" s="1026">
        <v>190</v>
      </c>
      <c r="H27" s="1026">
        <v>26635987</v>
      </c>
      <c r="I27" s="1026">
        <v>0</v>
      </c>
      <c r="J27" s="1026">
        <v>23786</v>
      </c>
      <c r="K27" s="1026">
        <v>12071</v>
      </c>
      <c r="L27" s="1026">
        <v>312</v>
      </c>
      <c r="M27" s="1026">
        <v>406</v>
      </c>
      <c r="N27" s="402">
        <v>39187</v>
      </c>
      <c r="O27" s="449" t="s">
        <v>1104</v>
      </c>
      <c r="P27" s="1780" t="s">
        <v>572</v>
      </c>
      <c r="Q27" s="445" t="s">
        <v>1105</v>
      </c>
      <c r="R27" s="73">
        <v>18</v>
      </c>
    </row>
    <row r="28" spans="1:18" s="97" customFormat="1" ht="23.1" customHeight="1">
      <c r="A28" s="62">
        <v>19</v>
      </c>
      <c r="B28" s="61" t="s">
        <v>1042</v>
      </c>
      <c r="C28" s="1014">
        <v>1.9</v>
      </c>
      <c r="D28" s="1014">
        <v>0</v>
      </c>
      <c r="E28" s="1024">
        <v>10000</v>
      </c>
      <c r="F28" s="1024">
        <v>0</v>
      </c>
      <c r="G28" s="1024">
        <v>190</v>
      </c>
      <c r="H28" s="1024">
        <v>35063832</v>
      </c>
      <c r="I28" s="1024">
        <v>0</v>
      </c>
      <c r="J28" s="1024">
        <v>30416</v>
      </c>
      <c r="K28" s="1024">
        <v>14995</v>
      </c>
      <c r="L28" s="1024">
        <v>399</v>
      </c>
      <c r="M28" s="1024">
        <v>342</v>
      </c>
      <c r="N28" s="922">
        <v>46795</v>
      </c>
      <c r="O28" s="447" t="s">
        <v>1104</v>
      </c>
      <c r="P28" s="1777" t="s">
        <v>572</v>
      </c>
      <c r="Q28" s="450" t="s">
        <v>1105</v>
      </c>
      <c r="R28" s="63">
        <v>19</v>
      </c>
    </row>
    <row r="29" spans="1:18" s="97" customFormat="1" ht="23.1" customHeight="1">
      <c r="A29" s="62">
        <v>21</v>
      </c>
      <c r="B29" s="61" t="s">
        <v>1043</v>
      </c>
      <c r="C29" s="1016">
        <v>2.2999999999999998</v>
      </c>
      <c r="D29" s="1016">
        <v>0</v>
      </c>
      <c r="E29" s="1025">
        <v>7800</v>
      </c>
      <c r="F29" s="1025">
        <v>0</v>
      </c>
      <c r="G29" s="1025">
        <v>190</v>
      </c>
      <c r="H29" s="1025">
        <v>44449013</v>
      </c>
      <c r="I29" s="1025">
        <v>0</v>
      </c>
      <c r="J29" s="1025">
        <v>39675</v>
      </c>
      <c r="K29" s="1025">
        <v>18541</v>
      </c>
      <c r="L29" s="1025">
        <v>157</v>
      </c>
      <c r="M29" s="1025">
        <v>683</v>
      </c>
      <c r="N29" s="390">
        <v>58558</v>
      </c>
      <c r="O29" s="449" t="s">
        <v>1104</v>
      </c>
      <c r="P29" s="1778" t="s">
        <v>572</v>
      </c>
      <c r="Q29" s="442" t="s">
        <v>1105</v>
      </c>
      <c r="R29" s="63">
        <v>21</v>
      </c>
    </row>
    <row r="30" spans="1:18" s="97" customFormat="1" ht="23.1" customHeight="1">
      <c r="A30" s="62">
        <v>22</v>
      </c>
      <c r="B30" s="61" t="s">
        <v>1044</v>
      </c>
      <c r="C30" s="1016">
        <v>2.2000000000000002</v>
      </c>
      <c r="D30" s="1016">
        <v>0</v>
      </c>
      <c r="E30" s="1025">
        <v>9000</v>
      </c>
      <c r="F30" s="1025">
        <v>0</v>
      </c>
      <c r="G30" s="1025">
        <v>190</v>
      </c>
      <c r="H30" s="1025">
        <v>55754534</v>
      </c>
      <c r="I30" s="1025">
        <v>0</v>
      </c>
      <c r="J30" s="1025">
        <v>46804</v>
      </c>
      <c r="K30" s="1025">
        <v>23041</v>
      </c>
      <c r="L30" s="1025">
        <v>199</v>
      </c>
      <c r="M30" s="1025">
        <v>834</v>
      </c>
      <c r="N30" s="390">
        <v>71289</v>
      </c>
      <c r="O30" s="449" t="s">
        <v>1104</v>
      </c>
      <c r="P30" s="1778" t="s">
        <v>572</v>
      </c>
      <c r="Q30" s="442" t="s">
        <v>1105</v>
      </c>
      <c r="R30" s="63">
        <v>22</v>
      </c>
    </row>
    <row r="31" spans="1:18" s="97" customFormat="1" ht="23.1" customHeight="1">
      <c r="A31" s="62">
        <v>23</v>
      </c>
      <c r="B31" s="61" t="s">
        <v>1045</v>
      </c>
      <c r="C31" s="1016">
        <v>1.3</v>
      </c>
      <c r="D31" s="1016">
        <v>0</v>
      </c>
      <c r="E31" s="1025">
        <v>9000</v>
      </c>
      <c r="F31" s="1025">
        <v>0</v>
      </c>
      <c r="G31" s="1025">
        <v>190</v>
      </c>
      <c r="H31" s="1025">
        <v>14190857</v>
      </c>
      <c r="I31" s="1025">
        <v>0</v>
      </c>
      <c r="J31" s="1025">
        <v>12616</v>
      </c>
      <c r="K31" s="1025">
        <v>6042</v>
      </c>
      <c r="L31" s="1025">
        <v>325</v>
      </c>
      <c r="M31" s="1025">
        <v>62</v>
      </c>
      <c r="N31" s="390">
        <v>18448</v>
      </c>
      <c r="O31" s="449" t="s">
        <v>1104</v>
      </c>
      <c r="P31" s="1778" t="s">
        <v>572</v>
      </c>
      <c r="Q31" s="442" t="s">
        <v>1105</v>
      </c>
      <c r="R31" s="63">
        <v>23</v>
      </c>
    </row>
    <row r="32" spans="1:18" s="97" customFormat="1" ht="23.1" customHeight="1">
      <c r="A32" s="71">
        <v>24</v>
      </c>
      <c r="B32" s="72" t="s">
        <v>1046</v>
      </c>
      <c r="C32" s="1018">
        <v>1.6</v>
      </c>
      <c r="D32" s="1018">
        <v>0</v>
      </c>
      <c r="E32" s="1026">
        <v>9500</v>
      </c>
      <c r="F32" s="1026">
        <v>0</v>
      </c>
      <c r="G32" s="1026">
        <v>190</v>
      </c>
      <c r="H32" s="1026">
        <v>25045220</v>
      </c>
      <c r="I32" s="1026">
        <v>0</v>
      </c>
      <c r="J32" s="1026">
        <v>16756</v>
      </c>
      <c r="K32" s="1026">
        <v>7231</v>
      </c>
      <c r="L32" s="1026">
        <v>86</v>
      </c>
      <c r="M32" s="1026">
        <v>254</v>
      </c>
      <c r="N32" s="402">
        <v>25710</v>
      </c>
      <c r="O32" s="475" t="s">
        <v>1104</v>
      </c>
      <c r="P32" s="1776" t="s">
        <v>572</v>
      </c>
      <c r="Q32" s="445" t="s">
        <v>1105</v>
      </c>
      <c r="R32" s="73">
        <v>24</v>
      </c>
    </row>
    <row r="33" spans="1:18" s="97" customFormat="1" ht="23.1" customHeight="1">
      <c r="A33" s="74">
        <v>25</v>
      </c>
      <c r="B33" s="61" t="s">
        <v>1047</v>
      </c>
      <c r="C33" s="1014">
        <v>2</v>
      </c>
      <c r="D33" s="1014">
        <v>0</v>
      </c>
      <c r="E33" s="1024">
        <v>8000</v>
      </c>
      <c r="F33" s="1024">
        <v>0</v>
      </c>
      <c r="G33" s="1024">
        <v>190</v>
      </c>
      <c r="H33" s="1024">
        <v>24886218</v>
      </c>
      <c r="I33" s="1024">
        <v>0</v>
      </c>
      <c r="J33" s="1024">
        <v>21884</v>
      </c>
      <c r="K33" s="1024">
        <v>11000</v>
      </c>
      <c r="L33" s="1024">
        <v>441</v>
      </c>
      <c r="M33" s="1024">
        <v>240</v>
      </c>
      <c r="N33" s="922">
        <v>34167</v>
      </c>
      <c r="O33" s="447" t="s">
        <v>1104</v>
      </c>
      <c r="P33" s="1777" t="s">
        <v>572</v>
      </c>
      <c r="Q33" s="452" t="s">
        <v>1105</v>
      </c>
      <c r="R33" s="75">
        <v>25</v>
      </c>
    </row>
    <row r="34" spans="1:18" s="97" customFormat="1" ht="23.1" customHeight="1">
      <c r="A34" s="62">
        <v>27</v>
      </c>
      <c r="B34" s="61" t="s">
        <v>1048</v>
      </c>
      <c r="C34" s="1016">
        <v>2</v>
      </c>
      <c r="D34" s="1016">
        <v>0</v>
      </c>
      <c r="E34" s="1025">
        <v>9000</v>
      </c>
      <c r="F34" s="1025">
        <v>0</v>
      </c>
      <c r="G34" s="1025">
        <v>190</v>
      </c>
      <c r="H34" s="1025">
        <v>25888287</v>
      </c>
      <c r="I34" s="1025">
        <v>0</v>
      </c>
      <c r="J34" s="1025">
        <v>17224</v>
      </c>
      <c r="K34" s="1025">
        <v>7591</v>
      </c>
      <c r="L34" s="1025">
        <v>786</v>
      </c>
      <c r="M34" s="1025">
        <v>343</v>
      </c>
      <c r="N34" s="390">
        <v>25219</v>
      </c>
      <c r="O34" s="441" t="s">
        <v>1104</v>
      </c>
      <c r="P34" s="1778" t="s">
        <v>572</v>
      </c>
      <c r="Q34" s="442" t="s">
        <v>1105</v>
      </c>
      <c r="R34" s="63">
        <v>27</v>
      </c>
    </row>
    <row r="35" spans="1:18" s="97" customFormat="1" ht="23.1" customHeight="1">
      <c r="A35" s="62">
        <v>28</v>
      </c>
      <c r="B35" s="61" t="s">
        <v>1049</v>
      </c>
      <c r="C35" s="1016">
        <v>2.1</v>
      </c>
      <c r="D35" s="1016">
        <v>0</v>
      </c>
      <c r="E35" s="1025">
        <v>9000</v>
      </c>
      <c r="F35" s="1025">
        <v>0</v>
      </c>
      <c r="G35" s="1025">
        <v>190</v>
      </c>
      <c r="H35" s="1025">
        <v>14022117</v>
      </c>
      <c r="I35" s="1025">
        <v>0</v>
      </c>
      <c r="J35" s="1025">
        <v>10244</v>
      </c>
      <c r="K35" s="1025">
        <v>4640</v>
      </c>
      <c r="L35" s="1025">
        <v>74</v>
      </c>
      <c r="M35" s="1025">
        <v>174</v>
      </c>
      <c r="N35" s="390">
        <v>15567</v>
      </c>
      <c r="O35" s="441" t="s">
        <v>1104</v>
      </c>
      <c r="P35" s="1778" t="s">
        <v>572</v>
      </c>
      <c r="Q35" s="442" t="s">
        <v>1105</v>
      </c>
      <c r="R35" s="63">
        <v>28</v>
      </c>
    </row>
    <row r="36" spans="1:18" s="97" customFormat="1" ht="23.1" customHeight="1">
      <c r="A36" s="62">
        <v>29</v>
      </c>
      <c r="B36" s="61" t="s">
        <v>1050</v>
      </c>
      <c r="C36" s="1016">
        <v>2</v>
      </c>
      <c r="D36" s="1016">
        <v>0</v>
      </c>
      <c r="E36" s="1025">
        <v>7200</v>
      </c>
      <c r="F36" s="1025">
        <v>0</v>
      </c>
      <c r="G36" s="1025">
        <v>190</v>
      </c>
      <c r="H36" s="1025">
        <v>15355837</v>
      </c>
      <c r="I36" s="1025">
        <v>0</v>
      </c>
      <c r="J36" s="1025">
        <v>10080</v>
      </c>
      <c r="K36" s="1025">
        <v>4380</v>
      </c>
      <c r="L36" s="1025">
        <v>303</v>
      </c>
      <c r="M36" s="1025">
        <v>190</v>
      </c>
      <c r="N36" s="390">
        <v>14612</v>
      </c>
      <c r="O36" s="441" t="s">
        <v>1104</v>
      </c>
      <c r="P36" s="1778" t="s">
        <v>572</v>
      </c>
      <c r="Q36" s="442" t="s">
        <v>1105</v>
      </c>
      <c r="R36" s="63">
        <v>29</v>
      </c>
    </row>
    <row r="37" spans="1:18" s="97" customFormat="1" ht="23.1" customHeight="1">
      <c r="A37" s="71">
        <v>30</v>
      </c>
      <c r="B37" s="72" t="s">
        <v>1051</v>
      </c>
      <c r="C37" s="1018">
        <v>1.52</v>
      </c>
      <c r="D37" s="1018">
        <v>0</v>
      </c>
      <c r="E37" s="1026">
        <v>11000</v>
      </c>
      <c r="F37" s="1026">
        <v>0</v>
      </c>
      <c r="G37" s="1026">
        <v>190</v>
      </c>
      <c r="H37" s="1026">
        <v>28076519</v>
      </c>
      <c r="I37" s="1026">
        <v>0</v>
      </c>
      <c r="J37" s="1026">
        <v>22578</v>
      </c>
      <c r="K37" s="1026">
        <v>11240</v>
      </c>
      <c r="L37" s="1026">
        <v>414</v>
      </c>
      <c r="M37" s="1026">
        <v>218</v>
      </c>
      <c r="N37" s="402">
        <v>33496</v>
      </c>
      <c r="O37" s="444" t="s">
        <v>1104</v>
      </c>
      <c r="P37" s="1776" t="s">
        <v>572</v>
      </c>
      <c r="Q37" s="445" t="s">
        <v>1105</v>
      </c>
      <c r="R37" s="73">
        <v>30</v>
      </c>
    </row>
    <row r="38" spans="1:18" s="97" customFormat="1" ht="23.1" customHeight="1">
      <c r="A38" s="62">
        <v>31</v>
      </c>
      <c r="B38" s="61" t="s">
        <v>1052</v>
      </c>
      <c r="C38" s="1014">
        <v>2</v>
      </c>
      <c r="D38" s="1014">
        <v>0</v>
      </c>
      <c r="E38" s="1024">
        <v>9000</v>
      </c>
      <c r="F38" s="1024">
        <v>0</v>
      </c>
      <c r="G38" s="1024">
        <v>190</v>
      </c>
      <c r="H38" s="1024">
        <v>10809730</v>
      </c>
      <c r="I38" s="1024">
        <v>0</v>
      </c>
      <c r="J38" s="1024">
        <v>10278</v>
      </c>
      <c r="K38" s="1024">
        <v>5248</v>
      </c>
      <c r="L38" s="1024">
        <v>78</v>
      </c>
      <c r="M38" s="1024">
        <v>96</v>
      </c>
      <c r="N38" s="922">
        <v>16054</v>
      </c>
      <c r="O38" s="447" t="s">
        <v>1104</v>
      </c>
      <c r="P38" s="1777" t="s">
        <v>572</v>
      </c>
      <c r="Q38" s="452" t="s">
        <v>1105</v>
      </c>
      <c r="R38" s="63">
        <v>31</v>
      </c>
    </row>
    <row r="39" spans="1:18" s="97" customFormat="1" ht="23.1" customHeight="1">
      <c r="A39" s="62">
        <v>32</v>
      </c>
      <c r="B39" s="61" t="s">
        <v>1053</v>
      </c>
      <c r="C39" s="1016">
        <v>2.1</v>
      </c>
      <c r="D39" s="1016">
        <v>0</v>
      </c>
      <c r="E39" s="1025">
        <v>10000</v>
      </c>
      <c r="F39" s="1025">
        <v>0</v>
      </c>
      <c r="G39" s="1025">
        <v>190</v>
      </c>
      <c r="H39" s="1025">
        <v>22581595</v>
      </c>
      <c r="I39" s="1025">
        <v>0</v>
      </c>
      <c r="J39" s="1025">
        <v>22121</v>
      </c>
      <c r="K39" s="1025">
        <v>11733</v>
      </c>
      <c r="L39" s="1025">
        <v>123</v>
      </c>
      <c r="M39" s="1025">
        <v>227</v>
      </c>
      <c r="N39" s="390">
        <v>34648</v>
      </c>
      <c r="O39" s="441" t="s">
        <v>1104</v>
      </c>
      <c r="P39" s="1778" t="s">
        <v>572</v>
      </c>
      <c r="Q39" s="442" t="s">
        <v>1105</v>
      </c>
      <c r="R39" s="63">
        <v>32</v>
      </c>
    </row>
    <row r="40" spans="1:18" s="97" customFormat="1" ht="23.1" customHeight="1">
      <c r="A40" s="62">
        <v>33</v>
      </c>
      <c r="B40" s="61" t="s">
        <v>1054</v>
      </c>
      <c r="C40" s="1016">
        <v>3.1</v>
      </c>
      <c r="D40" s="1016">
        <v>0</v>
      </c>
      <c r="E40" s="1025">
        <v>6200</v>
      </c>
      <c r="F40" s="1025">
        <v>0</v>
      </c>
      <c r="G40" s="1025">
        <v>190</v>
      </c>
      <c r="H40" s="1025">
        <v>10099796</v>
      </c>
      <c r="I40" s="1025">
        <v>0</v>
      </c>
      <c r="J40" s="1025">
        <v>9826</v>
      </c>
      <c r="K40" s="1025">
        <v>4926</v>
      </c>
      <c r="L40" s="1025">
        <v>104</v>
      </c>
      <c r="M40" s="1025">
        <v>190</v>
      </c>
      <c r="N40" s="390">
        <v>15271</v>
      </c>
      <c r="O40" s="441" t="s">
        <v>1104</v>
      </c>
      <c r="P40" s="1778" t="s">
        <v>572</v>
      </c>
      <c r="Q40" s="442" t="s">
        <v>1105</v>
      </c>
      <c r="R40" s="63">
        <v>33</v>
      </c>
    </row>
    <row r="41" spans="1:18" s="97" customFormat="1" ht="23.1" customHeight="1">
      <c r="A41" s="62">
        <v>34</v>
      </c>
      <c r="B41" s="61" t="s">
        <v>1055</v>
      </c>
      <c r="C41" s="1016">
        <v>2.2000000000000002</v>
      </c>
      <c r="D41" s="1016">
        <v>0</v>
      </c>
      <c r="E41" s="1025">
        <v>13000</v>
      </c>
      <c r="F41" s="1025">
        <v>0</v>
      </c>
      <c r="G41" s="1025">
        <v>190</v>
      </c>
      <c r="H41" s="1025">
        <v>17474204</v>
      </c>
      <c r="I41" s="1025">
        <v>0</v>
      </c>
      <c r="J41" s="1025">
        <v>12231</v>
      </c>
      <c r="K41" s="1025">
        <v>5456</v>
      </c>
      <c r="L41" s="1025">
        <v>158</v>
      </c>
      <c r="M41" s="1025">
        <v>321</v>
      </c>
      <c r="N41" s="390">
        <v>18956</v>
      </c>
      <c r="O41" s="441" t="s">
        <v>1104</v>
      </c>
      <c r="P41" s="1778" t="s">
        <v>572</v>
      </c>
      <c r="Q41" s="442" t="s">
        <v>1105</v>
      </c>
      <c r="R41" s="63">
        <v>34</v>
      </c>
    </row>
    <row r="42" spans="1:18" s="97" customFormat="1" ht="23.1" customHeight="1">
      <c r="A42" s="71">
        <v>35</v>
      </c>
      <c r="B42" s="72" t="s">
        <v>1056</v>
      </c>
      <c r="C42" s="1018">
        <v>2.1</v>
      </c>
      <c r="D42" s="1018">
        <v>0</v>
      </c>
      <c r="E42" s="1026">
        <v>9000</v>
      </c>
      <c r="F42" s="1026">
        <v>0</v>
      </c>
      <c r="G42" s="1026">
        <v>190</v>
      </c>
      <c r="H42" s="1026">
        <v>17973960</v>
      </c>
      <c r="I42" s="1026">
        <v>0</v>
      </c>
      <c r="J42" s="1026">
        <v>15062</v>
      </c>
      <c r="K42" s="1026">
        <v>7363</v>
      </c>
      <c r="L42" s="1026">
        <v>425</v>
      </c>
      <c r="M42" s="1026">
        <v>219</v>
      </c>
      <c r="N42" s="402">
        <v>22716</v>
      </c>
      <c r="O42" s="444" t="s">
        <v>1104</v>
      </c>
      <c r="P42" s="1776" t="s">
        <v>572</v>
      </c>
      <c r="Q42" s="445" t="s">
        <v>1105</v>
      </c>
      <c r="R42" s="73">
        <v>35</v>
      </c>
    </row>
    <row r="43" spans="1:18" s="97" customFormat="1" ht="23.1" customHeight="1">
      <c r="A43" s="62">
        <v>36</v>
      </c>
      <c r="B43" s="61" t="s">
        <v>1057</v>
      </c>
      <c r="C43" s="1014">
        <v>1.75</v>
      </c>
      <c r="D43" s="1014">
        <v>0</v>
      </c>
      <c r="E43" s="1024">
        <v>11000</v>
      </c>
      <c r="F43" s="1024">
        <v>0</v>
      </c>
      <c r="G43" s="1024">
        <v>190</v>
      </c>
      <c r="H43" s="1024">
        <v>17042964</v>
      </c>
      <c r="I43" s="1024">
        <v>0</v>
      </c>
      <c r="J43" s="1024">
        <v>14765</v>
      </c>
      <c r="K43" s="1024">
        <v>7291</v>
      </c>
      <c r="L43" s="1024">
        <v>311</v>
      </c>
      <c r="M43" s="1024">
        <v>172</v>
      </c>
      <c r="N43" s="922">
        <v>22174</v>
      </c>
      <c r="O43" s="447" t="s">
        <v>1104</v>
      </c>
      <c r="P43" s="1777" t="s">
        <v>572</v>
      </c>
      <c r="Q43" s="452" t="s">
        <v>1105</v>
      </c>
      <c r="R43" s="63">
        <v>36</v>
      </c>
    </row>
    <row r="44" spans="1:18" s="97" customFormat="1" ht="23.1" customHeight="1">
      <c r="A44" s="62">
        <v>37</v>
      </c>
      <c r="B44" s="61" t="s">
        <v>1058</v>
      </c>
      <c r="C44" s="1016">
        <v>1.9</v>
      </c>
      <c r="D44" s="1016">
        <v>0</v>
      </c>
      <c r="E44" s="1025">
        <v>8000</v>
      </c>
      <c r="F44" s="1025">
        <v>0</v>
      </c>
      <c r="G44" s="1025">
        <v>170</v>
      </c>
      <c r="H44" s="1025">
        <v>28747418</v>
      </c>
      <c r="I44" s="1025">
        <v>0</v>
      </c>
      <c r="J44" s="1025">
        <v>21191</v>
      </c>
      <c r="K44" s="1025">
        <v>9747</v>
      </c>
      <c r="L44" s="1025">
        <v>227</v>
      </c>
      <c r="M44" s="1025">
        <v>423</v>
      </c>
      <c r="N44" s="390">
        <v>33170</v>
      </c>
      <c r="O44" s="441" t="s">
        <v>1104</v>
      </c>
      <c r="P44" s="1778" t="s">
        <v>572</v>
      </c>
      <c r="Q44" s="442" t="s">
        <v>1105</v>
      </c>
      <c r="R44" s="63">
        <v>37</v>
      </c>
    </row>
    <row r="45" spans="1:18" s="97" customFormat="1" ht="23.1" customHeight="1">
      <c r="A45" s="62">
        <v>38</v>
      </c>
      <c r="B45" s="61" t="s">
        <v>1059</v>
      </c>
      <c r="C45" s="1016">
        <v>2.35</v>
      </c>
      <c r="D45" s="1016">
        <v>0</v>
      </c>
      <c r="E45" s="1025">
        <v>8100</v>
      </c>
      <c r="F45" s="1025">
        <v>0</v>
      </c>
      <c r="G45" s="1025">
        <v>190</v>
      </c>
      <c r="H45" s="1025">
        <v>9095980</v>
      </c>
      <c r="I45" s="1025">
        <v>0</v>
      </c>
      <c r="J45" s="1025">
        <v>8543</v>
      </c>
      <c r="K45" s="1025">
        <v>4223</v>
      </c>
      <c r="L45" s="1025">
        <v>78</v>
      </c>
      <c r="M45" s="1025">
        <v>127</v>
      </c>
      <c r="N45" s="390">
        <v>13184</v>
      </c>
      <c r="O45" s="441" t="s">
        <v>1104</v>
      </c>
      <c r="P45" s="1778" t="s">
        <v>572</v>
      </c>
      <c r="Q45" s="442" t="s">
        <v>1105</v>
      </c>
      <c r="R45" s="63">
        <v>38</v>
      </c>
    </row>
    <row r="46" spans="1:18" s="97" customFormat="1" ht="23.1" customHeight="1">
      <c r="A46" s="62">
        <v>39</v>
      </c>
      <c r="B46" s="61" t="s">
        <v>1060</v>
      </c>
      <c r="C46" s="1016">
        <v>2.2999999999999998</v>
      </c>
      <c r="D46" s="1016">
        <v>0</v>
      </c>
      <c r="E46" s="1025">
        <v>8800</v>
      </c>
      <c r="F46" s="1025">
        <v>0</v>
      </c>
      <c r="G46" s="1025">
        <v>190</v>
      </c>
      <c r="H46" s="1025">
        <v>6234371</v>
      </c>
      <c r="I46" s="1025">
        <v>0</v>
      </c>
      <c r="J46" s="1025">
        <v>5355</v>
      </c>
      <c r="K46" s="1025">
        <v>2625</v>
      </c>
      <c r="L46" s="1025">
        <v>89</v>
      </c>
      <c r="M46" s="1025">
        <v>77</v>
      </c>
      <c r="N46" s="390">
        <v>8531</v>
      </c>
      <c r="O46" s="441" t="s">
        <v>1104</v>
      </c>
      <c r="P46" s="1778" t="s">
        <v>572</v>
      </c>
      <c r="Q46" s="442" t="s">
        <v>1105</v>
      </c>
      <c r="R46" s="63">
        <v>39</v>
      </c>
    </row>
    <row r="47" spans="1:18" s="97" customFormat="1" ht="23.1" customHeight="1">
      <c r="A47" s="71">
        <v>42</v>
      </c>
      <c r="B47" s="72" t="s">
        <v>1061</v>
      </c>
      <c r="C47" s="1018">
        <v>2.4</v>
      </c>
      <c r="D47" s="1018">
        <v>0</v>
      </c>
      <c r="E47" s="1026">
        <v>9000</v>
      </c>
      <c r="F47" s="1026">
        <v>0</v>
      </c>
      <c r="G47" s="1026">
        <v>190</v>
      </c>
      <c r="H47" s="1026">
        <v>8440824</v>
      </c>
      <c r="I47" s="1026">
        <v>0</v>
      </c>
      <c r="J47" s="1026">
        <v>5292</v>
      </c>
      <c r="K47" s="1026">
        <v>2622</v>
      </c>
      <c r="L47" s="1026">
        <v>64</v>
      </c>
      <c r="M47" s="1026">
        <v>131</v>
      </c>
      <c r="N47" s="402">
        <v>8393</v>
      </c>
      <c r="O47" s="444" t="s">
        <v>1104</v>
      </c>
      <c r="P47" s="1776" t="s">
        <v>572</v>
      </c>
      <c r="Q47" s="445" t="s">
        <v>1105</v>
      </c>
      <c r="R47" s="73">
        <v>42</v>
      </c>
    </row>
    <row r="48" spans="1:18" s="97" customFormat="1" ht="23.1" customHeight="1">
      <c r="A48" s="62">
        <v>43</v>
      </c>
      <c r="B48" s="61" t="s">
        <v>1062</v>
      </c>
      <c r="C48" s="1014">
        <v>1.7</v>
      </c>
      <c r="D48" s="1014">
        <v>0</v>
      </c>
      <c r="E48" s="1024">
        <v>4500</v>
      </c>
      <c r="F48" s="1024">
        <v>0</v>
      </c>
      <c r="G48" s="1024">
        <v>190</v>
      </c>
      <c r="H48" s="1024">
        <v>15564130</v>
      </c>
      <c r="I48" s="1024">
        <v>0</v>
      </c>
      <c r="J48" s="1024">
        <v>16125</v>
      </c>
      <c r="K48" s="1024">
        <v>7682</v>
      </c>
      <c r="L48" s="1024">
        <v>265</v>
      </c>
      <c r="M48" s="1024">
        <v>123</v>
      </c>
      <c r="N48" s="922">
        <v>24085</v>
      </c>
      <c r="O48" s="447" t="s">
        <v>1104</v>
      </c>
      <c r="P48" s="1777" t="s">
        <v>572</v>
      </c>
      <c r="Q48" s="452" t="s">
        <v>1105</v>
      </c>
      <c r="R48" s="63">
        <v>43</v>
      </c>
    </row>
    <row r="49" spans="1:18" s="97" customFormat="1" ht="23.1" customHeight="1">
      <c r="A49" s="62">
        <v>44</v>
      </c>
      <c r="B49" s="61" t="s">
        <v>1063</v>
      </c>
      <c r="C49" s="1016">
        <v>2.5</v>
      </c>
      <c r="D49" s="1016">
        <v>0</v>
      </c>
      <c r="E49" s="1025">
        <v>10000</v>
      </c>
      <c r="F49" s="1025">
        <v>0</v>
      </c>
      <c r="G49" s="1025">
        <v>190</v>
      </c>
      <c r="H49" s="1025">
        <v>4926526</v>
      </c>
      <c r="I49" s="1025">
        <v>0</v>
      </c>
      <c r="J49" s="1025">
        <v>5579</v>
      </c>
      <c r="K49" s="1025">
        <v>3159</v>
      </c>
      <c r="L49" s="1025">
        <v>15</v>
      </c>
      <c r="M49" s="1025">
        <v>58</v>
      </c>
      <c r="N49" s="390">
        <v>8602</v>
      </c>
      <c r="O49" s="441" t="s">
        <v>1104</v>
      </c>
      <c r="P49" s="1778" t="s">
        <v>572</v>
      </c>
      <c r="Q49" s="442" t="s">
        <v>1105</v>
      </c>
      <c r="R49" s="63">
        <v>44</v>
      </c>
    </row>
    <row r="50" spans="1:18" s="97" customFormat="1" ht="23.1" customHeight="1">
      <c r="A50" s="62">
        <v>45</v>
      </c>
      <c r="B50" s="61" t="s">
        <v>1064</v>
      </c>
      <c r="C50" s="1016">
        <v>1.6</v>
      </c>
      <c r="D50" s="1016">
        <v>0</v>
      </c>
      <c r="E50" s="1025">
        <v>8000</v>
      </c>
      <c r="F50" s="1025">
        <v>0</v>
      </c>
      <c r="G50" s="1025">
        <v>190</v>
      </c>
      <c r="H50" s="1025">
        <v>2178946</v>
      </c>
      <c r="I50" s="1025">
        <v>0</v>
      </c>
      <c r="J50" s="1025">
        <v>2030</v>
      </c>
      <c r="K50" s="1025">
        <v>1057</v>
      </c>
      <c r="L50" s="1025">
        <v>26</v>
      </c>
      <c r="M50" s="1025">
        <v>14</v>
      </c>
      <c r="N50" s="390">
        <v>3229</v>
      </c>
      <c r="O50" s="441" t="s">
        <v>1104</v>
      </c>
      <c r="P50" s="1778" t="s">
        <v>572</v>
      </c>
      <c r="Q50" s="442" t="s">
        <v>1105</v>
      </c>
      <c r="R50" s="63">
        <v>45</v>
      </c>
    </row>
    <row r="51" spans="1:18" s="97" customFormat="1" ht="23.1" customHeight="1">
      <c r="A51" s="74">
        <v>46</v>
      </c>
      <c r="B51" s="61" t="s">
        <v>1065</v>
      </c>
      <c r="C51" s="1016">
        <v>1.6</v>
      </c>
      <c r="D51" s="1016">
        <v>0</v>
      </c>
      <c r="E51" s="1025">
        <v>10000</v>
      </c>
      <c r="F51" s="1025">
        <v>0</v>
      </c>
      <c r="G51" s="1025">
        <v>190</v>
      </c>
      <c r="H51" s="1025">
        <v>11282747</v>
      </c>
      <c r="I51" s="1025">
        <v>0</v>
      </c>
      <c r="J51" s="1025">
        <v>10572</v>
      </c>
      <c r="K51" s="1025">
        <v>5529</v>
      </c>
      <c r="L51" s="1025">
        <v>146</v>
      </c>
      <c r="M51" s="1025">
        <v>97</v>
      </c>
      <c r="N51" s="390">
        <v>16271</v>
      </c>
      <c r="O51" s="441" t="s">
        <v>1104</v>
      </c>
      <c r="P51" s="1778" t="s">
        <v>572</v>
      </c>
      <c r="Q51" s="442" t="s">
        <v>1105</v>
      </c>
      <c r="R51" s="75">
        <v>46</v>
      </c>
    </row>
    <row r="52" spans="1:18" s="97" customFormat="1" ht="23.1" customHeight="1">
      <c r="A52" s="71">
        <v>47</v>
      </c>
      <c r="B52" s="72" t="s">
        <v>1066</v>
      </c>
      <c r="C52" s="1018">
        <v>2.4</v>
      </c>
      <c r="D52" s="1018">
        <v>0</v>
      </c>
      <c r="E52" s="1026">
        <v>7000</v>
      </c>
      <c r="F52" s="1026">
        <v>0</v>
      </c>
      <c r="G52" s="1026">
        <v>190</v>
      </c>
      <c r="H52" s="1026">
        <v>9680135</v>
      </c>
      <c r="I52" s="1026">
        <v>0</v>
      </c>
      <c r="J52" s="1026">
        <v>8721</v>
      </c>
      <c r="K52" s="1026">
        <v>4474</v>
      </c>
      <c r="L52" s="1026">
        <v>144</v>
      </c>
      <c r="M52" s="1026">
        <v>133</v>
      </c>
      <c r="N52" s="402">
        <v>13925</v>
      </c>
      <c r="O52" s="444" t="s">
        <v>1104</v>
      </c>
      <c r="P52" s="1776" t="s">
        <v>572</v>
      </c>
      <c r="Q52" s="445" t="s">
        <v>1105</v>
      </c>
      <c r="R52" s="73">
        <v>47</v>
      </c>
    </row>
    <row r="53" spans="1:18" s="178" customFormat="1" ht="23.1" customHeight="1">
      <c r="A53" s="62">
        <v>49</v>
      </c>
      <c r="B53" s="61" t="s">
        <v>1067</v>
      </c>
      <c r="C53" s="1014">
        <v>2.2000000000000002</v>
      </c>
      <c r="D53" s="1014">
        <v>0</v>
      </c>
      <c r="E53" s="1024">
        <v>12000</v>
      </c>
      <c r="F53" s="1024">
        <v>0</v>
      </c>
      <c r="G53" s="1024">
        <v>190</v>
      </c>
      <c r="H53" s="1024">
        <v>2413381</v>
      </c>
      <c r="I53" s="1024">
        <v>0</v>
      </c>
      <c r="J53" s="1024">
        <v>2314</v>
      </c>
      <c r="K53" s="1024">
        <v>1193</v>
      </c>
      <c r="L53" s="1024">
        <v>28</v>
      </c>
      <c r="M53" s="1024">
        <v>29</v>
      </c>
      <c r="N53" s="922">
        <v>3692</v>
      </c>
      <c r="O53" s="447" t="s">
        <v>1104</v>
      </c>
      <c r="P53" s="1778" t="s">
        <v>572</v>
      </c>
      <c r="Q53" s="452" t="s">
        <v>1105</v>
      </c>
      <c r="R53" s="63">
        <v>49</v>
      </c>
    </row>
    <row r="54" spans="1:18" s="178" customFormat="1" ht="23.1" customHeight="1">
      <c r="A54" s="62">
        <v>50</v>
      </c>
      <c r="B54" s="61" t="s">
        <v>1068</v>
      </c>
      <c r="C54" s="1016">
        <v>2.2000000000000002</v>
      </c>
      <c r="D54" s="1016">
        <v>0</v>
      </c>
      <c r="E54" s="1025">
        <v>12000</v>
      </c>
      <c r="F54" s="1025">
        <v>0</v>
      </c>
      <c r="G54" s="1025">
        <v>190</v>
      </c>
      <c r="H54" s="1025">
        <v>2698060</v>
      </c>
      <c r="I54" s="1025">
        <v>0</v>
      </c>
      <c r="J54" s="1025">
        <v>2675</v>
      </c>
      <c r="K54" s="1025">
        <v>1459</v>
      </c>
      <c r="L54" s="1025">
        <v>26</v>
      </c>
      <c r="M54" s="1025">
        <v>32</v>
      </c>
      <c r="N54" s="390">
        <v>4186</v>
      </c>
      <c r="O54" s="441" t="s">
        <v>1104</v>
      </c>
      <c r="P54" s="1778" t="s">
        <v>572</v>
      </c>
      <c r="Q54" s="442" t="s">
        <v>1105</v>
      </c>
      <c r="R54" s="63">
        <v>50</v>
      </c>
    </row>
    <row r="55" spans="1:18" s="178" customFormat="1" ht="23.1" customHeight="1">
      <c r="A55" s="62">
        <v>51</v>
      </c>
      <c r="B55" s="61" t="s">
        <v>1069</v>
      </c>
      <c r="C55" s="1016">
        <v>2.2999999999999998</v>
      </c>
      <c r="D55" s="1016">
        <v>0</v>
      </c>
      <c r="E55" s="1025">
        <v>13000</v>
      </c>
      <c r="F55" s="1025">
        <v>0</v>
      </c>
      <c r="G55" s="1025">
        <v>190</v>
      </c>
      <c r="H55" s="1025">
        <v>4544465</v>
      </c>
      <c r="I55" s="1025">
        <v>0</v>
      </c>
      <c r="J55" s="1025">
        <v>5004</v>
      </c>
      <c r="K55" s="1025">
        <v>2816</v>
      </c>
      <c r="L55" s="1025">
        <v>44</v>
      </c>
      <c r="M55" s="1025">
        <v>32</v>
      </c>
      <c r="N55" s="390">
        <v>7898</v>
      </c>
      <c r="O55" s="441" t="s">
        <v>1104</v>
      </c>
      <c r="P55" s="1778" t="s">
        <v>572</v>
      </c>
      <c r="Q55" s="442" t="s">
        <v>1105</v>
      </c>
      <c r="R55" s="63">
        <v>51</v>
      </c>
    </row>
    <row r="56" spans="1:18" s="178" customFormat="1" ht="23.1" customHeight="1">
      <c r="A56" s="62">
        <v>52</v>
      </c>
      <c r="B56" s="61" t="s">
        <v>1070</v>
      </c>
      <c r="C56" s="1016">
        <v>1.4</v>
      </c>
      <c r="D56" s="1016">
        <v>0</v>
      </c>
      <c r="E56" s="1025">
        <v>11000</v>
      </c>
      <c r="F56" s="1025">
        <v>0</v>
      </c>
      <c r="G56" s="1025">
        <v>190</v>
      </c>
      <c r="H56" s="1025">
        <v>1753960</v>
      </c>
      <c r="I56" s="1025">
        <v>0</v>
      </c>
      <c r="J56" s="1025">
        <v>2003</v>
      </c>
      <c r="K56" s="1025">
        <v>1139</v>
      </c>
      <c r="L56" s="1025">
        <v>30</v>
      </c>
      <c r="M56" s="1025">
        <v>2</v>
      </c>
      <c r="N56" s="390">
        <v>3212</v>
      </c>
      <c r="O56" s="441" t="s">
        <v>1104</v>
      </c>
      <c r="P56" s="1778" t="s">
        <v>572</v>
      </c>
      <c r="Q56" s="442" t="s">
        <v>1105</v>
      </c>
      <c r="R56" s="63">
        <v>52</v>
      </c>
    </row>
    <row r="57" spans="1:18" s="178" customFormat="1" ht="23.1" customHeight="1" thickBot="1">
      <c r="A57" s="77">
        <v>54</v>
      </c>
      <c r="B57" s="78" t="s">
        <v>1071</v>
      </c>
      <c r="C57" s="1022">
        <v>2.4</v>
      </c>
      <c r="D57" s="1023">
        <v>0</v>
      </c>
      <c r="E57" s="1027">
        <v>13500</v>
      </c>
      <c r="F57" s="1027">
        <v>0</v>
      </c>
      <c r="G57" s="1027">
        <v>190</v>
      </c>
      <c r="H57" s="1027">
        <v>3450831</v>
      </c>
      <c r="I57" s="1027">
        <v>0</v>
      </c>
      <c r="J57" s="1027">
        <v>3168</v>
      </c>
      <c r="K57" s="1027">
        <v>1572</v>
      </c>
      <c r="L57" s="1027">
        <v>33</v>
      </c>
      <c r="M57" s="1027">
        <v>54</v>
      </c>
      <c r="N57" s="925">
        <v>5214</v>
      </c>
      <c r="O57" s="453" t="s">
        <v>1104</v>
      </c>
      <c r="P57" s="1779" t="s">
        <v>572</v>
      </c>
      <c r="Q57" s="2209" t="s">
        <v>1105</v>
      </c>
      <c r="R57" s="79">
        <v>54</v>
      </c>
    </row>
    <row r="58" spans="1:18" s="97" customFormat="1" ht="23.1" customHeight="1">
      <c r="A58" s="62">
        <v>55</v>
      </c>
      <c r="B58" s="61" t="s">
        <v>1072</v>
      </c>
      <c r="C58" s="1019">
        <v>2.5</v>
      </c>
      <c r="D58" s="1016">
        <v>0</v>
      </c>
      <c r="E58" s="1025">
        <v>12500</v>
      </c>
      <c r="F58" s="1025">
        <v>0</v>
      </c>
      <c r="G58" s="1025">
        <v>190</v>
      </c>
      <c r="H58" s="1025">
        <v>2832722</v>
      </c>
      <c r="I58" s="1025">
        <v>0</v>
      </c>
      <c r="J58" s="1025">
        <v>3007</v>
      </c>
      <c r="K58" s="1025">
        <v>1637</v>
      </c>
      <c r="L58" s="1025">
        <v>25</v>
      </c>
      <c r="M58" s="1025">
        <v>34</v>
      </c>
      <c r="N58" s="390">
        <v>4896</v>
      </c>
      <c r="O58" s="441" t="s">
        <v>1104</v>
      </c>
      <c r="P58" s="1778" t="s">
        <v>572</v>
      </c>
      <c r="Q58" s="2210" t="s">
        <v>1105</v>
      </c>
      <c r="R58" s="63">
        <v>55</v>
      </c>
    </row>
    <row r="59" spans="1:18" s="178" customFormat="1" ht="23.1" customHeight="1">
      <c r="A59" s="62">
        <v>56</v>
      </c>
      <c r="B59" s="61" t="s">
        <v>1073</v>
      </c>
      <c r="C59" s="1015">
        <v>1.6</v>
      </c>
      <c r="D59" s="1016">
        <v>0</v>
      </c>
      <c r="E59" s="1025">
        <v>11000</v>
      </c>
      <c r="F59" s="1025">
        <v>0</v>
      </c>
      <c r="G59" s="1025">
        <v>190</v>
      </c>
      <c r="H59" s="1025">
        <v>2456986</v>
      </c>
      <c r="I59" s="1025">
        <v>0</v>
      </c>
      <c r="J59" s="1025">
        <v>2604</v>
      </c>
      <c r="K59" s="1025">
        <v>1284</v>
      </c>
      <c r="L59" s="1025">
        <v>31</v>
      </c>
      <c r="M59" s="1025">
        <v>10</v>
      </c>
      <c r="N59" s="390">
        <v>4111</v>
      </c>
      <c r="O59" s="441" t="s">
        <v>1104</v>
      </c>
      <c r="P59" s="1778" t="s">
        <v>572</v>
      </c>
      <c r="Q59" s="2211" t="s">
        <v>1105</v>
      </c>
      <c r="R59" s="63">
        <v>56</v>
      </c>
    </row>
    <row r="60" spans="1:18" s="178" customFormat="1" ht="23.1" customHeight="1">
      <c r="A60" s="62">
        <v>57</v>
      </c>
      <c r="B60" s="61" t="s">
        <v>1074</v>
      </c>
      <c r="C60" s="1015">
        <v>1.4</v>
      </c>
      <c r="D60" s="1016">
        <v>0</v>
      </c>
      <c r="E60" s="1025">
        <v>8800</v>
      </c>
      <c r="F60" s="1025">
        <v>0</v>
      </c>
      <c r="G60" s="1025">
        <v>190</v>
      </c>
      <c r="H60" s="1025">
        <v>1238700</v>
      </c>
      <c r="I60" s="1025">
        <v>0</v>
      </c>
      <c r="J60" s="1025">
        <v>1248</v>
      </c>
      <c r="K60" s="1025">
        <v>653</v>
      </c>
      <c r="L60" s="1025">
        <v>7</v>
      </c>
      <c r="M60" s="1025">
        <v>6</v>
      </c>
      <c r="N60" s="390">
        <v>2080</v>
      </c>
      <c r="O60" s="441" t="s">
        <v>1104</v>
      </c>
      <c r="P60" s="354" t="s">
        <v>572</v>
      </c>
      <c r="Q60" s="2211" t="s">
        <v>1105</v>
      </c>
      <c r="R60" s="63">
        <v>57</v>
      </c>
    </row>
    <row r="61" spans="1:18" s="178" customFormat="1" ht="23.1" customHeight="1">
      <c r="A61" s="74">
        <v>58</v>
      </c>
      <c r="B61" s="61" t="s">
        <v>1075</v>
      </c>
      <c r="C61" s="1015">
        <v>1.1000000000000001</v>
      </c>
      <c r="D61" s="1016">
        <v>0</v>
      </c>
      <c r="E61" s="1025">
        <v>7200</v>
      </c>
      <c r="F61" s="1025">
        <v>0</v>
      </c>
      <c r="G61" s="1025">
        <v>190</v>
      </c>
      <c r="H61" s="1025">
        <v>1369089</v>
      </c>
      <c r="I61" s="1025">
        <v>0</v>
      </c>
      <c r="J61" s="1025">
        <v>1541</v>
      </c>
      <c r="K61" s="1025">
        <v>813</v>
      </c>
      <c r="L61" s="1025">
        <v>25</v>
      </c>
      <c r="M61" s="1025">
        <v>2</v>
      </c>
      <c r="N61" s="390">
        <v>2518</v>
      </c>
      <c r="O61" s="441" t="s">
        <v>1104</v>
      </c>
      <c r="P61" s="354" t="s">
        <v>572</v>
      </c>
      <c r="Q61" s="442" t="s">
        <v>1105</v>
      </c>
      <c r="R61" s="75">
        <v>58</v>
      </c>
    </row>
    <row r="62" spans="1:18" s="178" customFormat="1" ht="23.1" customHeight="1">
      <c r="A62" s="71">
        <v>59</v>
      </c>
      <c r="B62" s="72" t="s">
        <v>1076</v>
      </c>
      <c r="C62" s="1021">
        <v>1.1000000000000001</v>
      </c>
      <c r="D62" s="1018">
        <v>0</v>
      </c>
      <c r="E62" s="1026">
        <v>7200</v>
      </c>
      <c r="F62" s="1026">
        <v>0</v>
      </c>
      <c r="G62" s="1026">
        <v>190</v>
      </c>
      <c r="H62" s="1026">
        <v>979700</v>
      </c>
      <c r="I62" s="1026">
        <v>0</v>
      </c>
      <c r="J62" s="1026">
        <v>1129</v>
      </c>
      <c r="K62" s="1026">
        <v>630</v>
      </c>
      <c r="L62" s="1026">
        <v>23</v>
      </c>
      <c r="M62" s="1026">
        <v>2</v>
      </c>
      <c r="N62" s="402">
        <v>1836</v>
      </c>
      <c r="O62" s="444" t="s">
        <v>1104</v>
      </c>
      <c r="P62" s="1776" t="s">
        <v>572</v>
      </c>
      <c r="Q62" s="445" t="s">
        <v>1105</v>
      </c>
      <c r="R62" s="73">
        <v>59</v>
      </c>
    </row>
    <row r="63" spans="1:18" s="178" customFormat="1" ht="23.1" customHeight="1">
      <c r="A63" s="62">
        <v>61</v>
      </c>
      <c r="B63" s="61" t="s">
        <v>1077</v>
      </c>
      <c r="C63" s="1019">
        <v>1.4</v>
      </c>
      <c r="D63" s="1016">
        <v>0</v>
      </c>
      <c r="E63" s="1025">
        <v>5500</v>
      </c>
      <c r="F63" s="1025">
        <v>0</v>
      </c>
      <c r="G63" s="1025">
        <v>190</v>
      </c>
      <c r="H63" s="1025">
        <v>1953250</v>
      </c>
      <c r="I63" s="1025">
        <v>0</v>
      </c>
      <c r="J63" s="1025">
        <v>1870</v>
      </c>
      <c r="K63" s="1025">
        <v>1095</v>
      </c>
      <c r="L63" s="1025">
        <v>23</v>
      </c>
      <c r="M63" s="1025">
        <v>7</v>
      </c>
      <c r="N63" s="390">
        <v>3282</v>
      </c>
      <c r="O63" s="441" t="s">
        <v>1104</v>
      </c>
      <c r="P63" s="1778" t="s">
        <v>572</v>
      </c>
      <c r="Q63" s="452" t="s">
        <v>1105</v>
      </c>
      <c r="R63" s="63">
        <v>61</v>
      </c>
    </row>
    <row r="64" spans="1:18" s="97" customFormat="1" ht="23.1" customHeight="1">
      <c r="A64" s="62">
        <v>65</v>
      </c>
      <c r="B64" s="61" t="s">
        <v>1078</v>
      </c>
      <c r="C64" s="1015">
        <v>2.2000000000000002</v>
      </c>
      <c r="D64" s="1016">
        <v>0</v>
      </c>
      <c r="E64" s="1025">
        <v>12000</v>
      </c>
      <c r="F64" s="1025">
        <v>0</v>
      </c>
      <c r="G64" s="1025">
        <v>190</v>
      </c>
      <c r="H64" s="1025">
        <v>490487</v>
      </c>
      <c r="I64" s="1025">
        <v>0</v>
      </c>
      <c r="J64" s="1025">
        <v>523</v>
      </c>
      <c r="K64" s="1025">
        <v>278</v>
      </c>
      <c r="L64" s="1025">
        <v>2</v>
      </c>
      <c r="M64" s="1025">
        <v>3</v>
      </c>
      <c r="N64" s="390">
        <v>863</v>
      </c>
      <c r="O64" s="441" t="s">
        <v>1104</v>
      </c>
      <c r="P64" s="1778" t="s">
        <v>572</v>
      </c>
      <c r="Q64" s="442" t="s">
        <v>1105</v>
      </c>
      <c r="R64" s="63">
        <v>65</v>
      </c>
    </row>
    <row r="65" spans="1:19" s="97" customFormat="1" ht="23.1" customHeight="1">
      <c r="A65" s="62">
        <v>66</v>
      </c>
      <c r="B65" s="61" t="s">
        <v>1079</v>
      </c>
      <c r="C65" s="1015">
        <v>1.9</v>
      </c>
      <c r="D65" s="1016">
        <v>0</v>
      </c>
      <c r="E65" s="1025">
        <v>9000</v>
      </c>
      <c r="F65" s="1025">
        <v>0</v>
      </c>
      <c r="G65" s="1025">
        <v>190</v>
      </c>
      <c r="H65" s="1025">
        <v>1692361</v>
      </c>
      <c r="I65" s="1025">
        <v>0</v>
      </c>
      <c r="J65" s="1025">
        <v>1640</v>
      </c>
      <c r="K65" s="1025">
        <v>922</v>
      </c>
      <c r="L65" s="1025">
        <v>15</v>
      </c>
      <c r="M65" s="1025">
        <v>20</v>
      </c>
      <c r="N65" s="390">
        <v>2769</v>
      </c>
      <c r="O65" s="441" t="s">
        <v>1104</v>
      </c>
      <c r="P65" s="1778" t="s">
        <v>572</v>
      </c>
      <c r="Q65" s="442" t="s">
        <v>1105</v>
      </c>
      <c r="R65" s="63">
        <v>66</v>
      </c>
    </row>
    <row r="66" spans="1:19" s="97" customFormat="1" ht="23.1" customHeight="1">
      <c r="A66" s="62">
        <v>68</v>
      </c>
      <c r="B66" s="61" t="s">
        <v>1080</v>
      </c>
      <c r="C66" s="1015">
        <v>2.7</v>
      </c>
      <c r="D66" s="1016">
        <v>0</v>
      </c>
      <c r="E66" s="1028">
        <v>7000</v>
      </c>
      <c r="F66" s="1025">
        <v>0</v>
      </c>
      <c r="G66" s="1025">
        <v>190</v>
      </c>
      <c r="H66" s="1025">
        <v>1853238</v>
      </c>
      <c r="I66" s="1025">
        <v>0</v>
      </c>
      <c r="J66" s="1025">
        <v>2075</v>
      </c>
      <c r="K66" s="1025">
        <v>1202</v>
      </c>
      <c r="L66" s="1025">
        <v>53</v>
      </c>
      <c r="M66" s="1025">
        <v>23</v>
      </c>
      <c r="N66" s="390">
        <v>3447</v>
      </c>
      <c r="O66" s="441" t="s">
        <v>1104</v>
      </c>
      <c r="P66" s="1778" t="s">
        <v>572</v>
      </c>
      <c r="Q66" s="442" t="s">
        <v>1105</v>
      </c>
      <c r="R66" s="63">
        <v>68</v>
      </c>
    </row>
    <row r="67" spans="1:19" s="97" customFormat="1" ht="23.1" customHeight="1">
      <c r="A67" s="71">
        <v>70</v>
      </c>
      <c r="B67" s="72" t="s">
        <v>1081</v>
      </c>
      <c r="C67" s="1772">
        <v>1.9</v>
      </c>
      <c r="D67" s="1773">
        <v>0</v>
      </c>
      <c r="E67" s="1026">
        <v>9000</v>
      </c>
      <c r="F67" s="1026">
        <v>0</v>
      </c>
      <c r="G67" s="1026">
        <v>190</v>
      </c>
      <c r="H67" s="1026">
        <v>4223387</v>
      </c>
      <c r="I67" s="1026">
        <v>0</v>
      </c>
      <c r="J67" s="1026">
        <v>4549</v>
      </c>
      <c r="K67" s="1026">
        <v>2386</v>
      </c>
      <c r="L67" s="1026">
        <v>48</v>
      </c>
      <c r="M67" s="1026">
        <v>27</v>
      </c>
      <c r="N67" s="402">
        <v>7447</v>
      </c>
      <c r="O67" s="2207" t="s">
        <v>1104</v>
      </c>
      <c r="P67" s="1776" t="s">
        <v>572</v>
      </c>
      <c r="Q67" s="445" t="s">
        <v>1105</v>
      </c>
      <c r="R67" s="73">
        <v>70</v>
      </c>
    </row>
    <row r="68" spans="1:19" ht="23.1" customHeight="1">
      <c r="A68" s="62">
        <v>78</v>
      </c>
      <c r="B68" s="61" t="s">
        <v>1082</v>
      </c>
      <c r="C68" s="1774">
        <v>2.15</v>
      </c>
      <c r="D68" s="1148">
        <v>0</v>
      </c>
      <c r="E68" s="1025">
        <v>12000</v>
      </c>
      <c r="F68" s="1025">
        <v>0</v>
      </c>
      <c r="G68" s="1025">
        <v>190</v>
      </c>
      <c r="H68" s="1025">
        <v>5869900</v>
      </c>
      <c r="I68" s="1025">
        <v>0</v>
      </c>
      <c r="J68" s="1025">
        <v>5255</v>
      </c>
      <c r="K68" s="1025">
        <v>2795</v>
      </c>
      <c r="L68" s="1025">
        <v>41</v>
      </c>
      <c r="M68" s="1025">
        <v>47</v>
      </c>
      <c r="N68" s="1025">
        <v>8578</v>
      </c>
      <c r="O68" s="2208" t="s">
        <v>1104</v>
      </c>
      <c r="P68" s="354" t="s">
        <v>572</v>
      </c>
      <c r="Q68" s="666" t="s">
        <v>1105</v>
      </c>
      <c r="R68" s="63">
        <v>78</v>
      </c>
      <c r="S68" s="97"/>
    </row>
    <row r="69" spans="1:19" ht="23.1" customHeight="1">
      <c r="A69" s="62">
        <v>84</v>
      </c>
      <c r="B69" s="61" t="s">
        <v>1083</v>
      </c>
      <c r="C69" s="1774">
        <v>2.0499999999999998</v>
      </c>
      <c r="D69" s="1148">
        <v>0</v>
      </c>
      <c r="E69" s="1025">
        <v>11000</v>
      </c>
      <c r="F69" s="1025">
        <v>0</v>
      </c>
      <c r="G69" s="1025">
        <v>190</v>
      </c>
      <c r="H69" s="1025">
        <v>5256480</v>
      </c>
      <c r="I69" s="1025">
        <v>0</v>
      </c>
      <c r="J69" s="1025">
        <v>5189</v>
      </c>
      <c r="K69" s="1025">
        <v>2651</v>
      </c>
      <c r="L69" s="1025">
        <v>59</v>
      </c>
      <c r="M69" s="1025">
        <v>43</v>
      </c>
      <c r="N69" s="390">
        <v>7990</v>
      </c>
      <c r="O69" s="1775" t="s">
        <v>1104</v>
      </c>
      <c r="P69" s="1778" t="s">
        <v>572</v>
      </c>
      <c r="Q69" s="442" t="s">
        <v>1105</v>
      </c>
      <c r="R69" s="63">
        <v>84</v>
      </c>
      <c r="S69" s="97"/>
    </row>
    <row r="70" spans="1:19" ht="23.1" customHeight="1">
      <c r="A70" s="62">
        <v>85</v>
      </c>
      <c r="B70" s="61" t="s">
        <v>1084</v>
      </c>
      <c r="C70" s="1015">
        <v>2.29</v>
      </c>
      <c r="D70" s="1016">
        <v>0</v>
      </c>
      <c r="E70" s="1025">
        <v>14100</v>
      </c>
      <c r="F70" s="1025">
        <v>0</v>
      </c>
      <c r="G70" s="1025">
        <v>190</v>
      </c>
      <c r="H70" s="1025">
        <v>7259112</v>
      </c>
      <c r="I70" s="1025">
        <v>0</v>
      </c>
      <c r="J70" s="1025">
        <v>6522</v>
      </c>
      <c r="K70" s="1025">
        <v>3250</v>
      </c>
      <c r="L70" s="1025">
        <v>86</v>
      </c>
      <c r="M70" s="1025">
        <v>113</v>
      </c>
      <c r="N70" s="390">
        <v>10199</v>
      </c>
      <c r="O70" s="441" t="s">
        <v>1104</v>
      </c>
      <c r="P70" s="354" t="s">
        <v>572</v>
      </c>
      <c r="Q70" s="443" t="s">
        <v>1105</v>
      </c>
      <c r="R70" s="63">
        <v>85</v>
      </c>
      <c r="S70" s="97"/>
    </row>
    <row r="71" spans="1:19" ht="23.1" customHeight="1">
      <c r="A71" s="62">
        <v>89</v>
      </c>
      <c r="B71" s="61" t="s">
        <v>1085</v>
      </c>
      <c r="C71" s="1015">
        <v>2</v>
      </c>
      <c r="D71" s="1016">
        <v>0</v>
      </c>
      <c r="E71" s="1025">
        <v>10500</v>
      </c>
      <c r="F71" s="1025">
        <v>0</v>
      </c>
      <c r="G71" s="1025">
        <v>190</v>
      </c>
      <c r="H71" s="1025">
        <v>9337823</v>
      </c>
      <c r="I71" s="1025">
        <v>0</v>
      </c>
      <c r="J71" s="1025">
        <v>8365</v>
      </c>
      <c r="K71" s="1025">
        <v>4324</v>
      </c>
      <c r="L71" s="1025">
        <v>62</v>
      </c>
      <c r="M71" s="1025">
        <v>58</v>
      </c>
      <c r="N71" s="390">
        <v>13047</v>
      </c>
      <c r="O71" s="441" t="s">
        <v>1104</v>
      </c>
      <c r="P71" s="354" t="s">
        <v>572</v>
      </c>
      <c r="Q71" s="443" t="s">
        <v>1105</v>
      </c>
      <c r="R71" s="63">
        <v>89</v>
      </c>
      <c r="S71" s="97"/>
    </row>
    <row r="72" spans="1:19" ht="23.1" customHeight="1">
      <c r="A72" s="71">
        <v>90</v>
      </c>
      <c r="B72" s="72" t="s">
        <v>1086</v>
      </c>
      <c r="C72" s="1017">
        <v>2.2999999999999998</v>
      </c>
      <c r="D72" s="1018">
        <v>0</v>
      </c>
      <c r="E72" s="1026">
        <v>9000</v>
      </c>
      <c r="F72" s="1026">
        <v>0</v>
      </c>
      <c r="G72" s="1026">
        <v>190</v>
      </c>
      <c r="H72" s="1026">
        <v>7253114</v>
      </c>
      <c r="I72" s="1026">
        <v>0</v>
      </c>
      <c r="J72" s="1026">
        <v>6866</v>
      </c>
      <c r="K72" s="1026">
        <v>3695</v>
      </c>
      <c r="L72" s="1026">
        <v>144</v>
      </c>
      <c r="M72" s="1026">
        <v>98</v>
      </c>
      <c r="N72" s="402">
        <v>10962</v>
      </c>
      <c r="O72" s="444" t="s">
        <v>1104</v>
      </c>
      <c r="P72" s="1776" t="s">
        <v>572</v>
      </c>
      <c r="Q72" s="445" t="s">
        <v>1105</v>
      </c>
      <c r="R72" s="73">
        <v>90</v>
      </c>
      <c r="S72" s="97"/>
    </row>
    <row r="73" spans="1:19" ht="23.1" customHeight="1">
      <c r="A73" s="62">
        <v>91</v>
      </c>
      <c r="B73" s="61" t="s">
        <v>1087</v>
      </c>
      <c r="C73" s="1013">
        <v>2</v>
      </c>
      <c r="D73" s="1014">
        <v>0</v>
      </c>
      <c r="E73" s="1024">
        <v>6600</v>
      </c>
      <c r="F73" s="1024">
        <v>0</v>
      </c>
      <c r="G73" s="1024">
        <v>190</v>
      </c>
      <c r="H73" s="1024">
        <v>5083870</v>
      </c>
      <c r="I73" s="1024">
        <v>0</v>
      </c>
      <c r="J73" s="1024">
        <v>4290</v>
      </c>
      <c r="K73" s="1024">
        <v>2125</v>
      </c>
      <c r="L73" s="1024">
        <v>39</v>
      </c>
      <c r="M73" s="1024">
        <v>43</v>
      </c>
      <c r="N73" s="922">
        <v>6982</v>
      </c>
      <c r="O73" s="446" t="s">
        <v>1104</v>
      </c>
      <c r="P73" s="1777" t="s">
        <v>572</v>
      </c>
      <c r="Q73" s="448" t="s">
        <v>1105</v>
      </c>
      <c r="R73" s="63">
        <v>91</v>
      </c>
      <c r="S73" s="97"/>
    </row>
    <row r="74" spans="1:19" ht="23.1" customHeight="1">
      <c r="A74" s="62">
        <v>92</v>
      </c>
      <c r="B74" s="61" t="s">
        <v>1088</v>
      </c>
      <c r="C74" s="1015">
        <v>1.9</v>
      </c>
      <c r="D74" s="1016">
        <v>0</v>
      </c>
      <c r="E74" s="1025">
        <v>8000</v>
      </c>
      <c r="F74" s="1025">
        <v>0</v>
      </c>
      <c r="G74" s="1025">
        <v>190</v>
      </c>
      <c r="H74" s="1025">
        <v>12341771</v>
      </c>
      <c r="I74" s="1025">
        <v>0</v>
      </c>
      <c r="J74" s="1025">
        <v>9292</v>
      </c>
      <c r="K74" s="1025">
        <v>4449</v>
      </c>
      <c r="L74" s="1025">
        <v>33</v>
      </c>
      <c r="M74" s="1025">
        <v>143</v>
      </c>
      <c r="N74" s="390">
        <v>14852</v>
      </c>
      <c r="O74" s="449" t="s">
        <v>1104</v>
      </c>
      <c r="P74" s="1778" t="s">
        <v>572</v>
      </c>
      <c r="Q74" s="442" t="s">
        <v>1105</v>
      </c>
      <c r="R74" s="63">
        <v>92</v>
      </c>
      <c r="S74" s="97"/>
    </row>
    <row r="75" spans="1:19" ht="23.1" customHeight="1">
      <c r="A75" s="62">
        <v>94</v>
      </c>
      <c r="B75" s="61" t="s">
        <v>1089</v>
      </c>
      <c r="C75" s="1015">
        <v>2.11</v>
      </c>
      <c r="D75" s="1016">
        <v>0</v>
      </c>
      <c r="E75" s="1025">
        <v>8500</v>
      </c>
      <c r="F75" s="1025">
        <v>0</v>
      </c>
      <c r="G75" s="1025">
        <v>190</v>
      </c>
      <c r="H75" s="1025">
        <v>247292683</v>
      </c>
      <c r="I75" s="1025">
        <v>0</v>
      </c>
      <c r="J75" s="1025">
        <v>178737</v>
      </c>
      <c r="K75" s="1025">
        <v>83277</v>
      </c>
      <c r="L75" s="1025">
        <v>4061</v>
      </c>
      <c r="M75" s="1025">
        <v>3196</v>
      </c>
      <c r="N75" s="390">
        <v>263379</v>
      </c>
      <c r="O75" s="449" t="s">
        <v>1104</v>
      </c>
      <c r="P75" s="1778" t="s">
        <v>572</v>
      </c>
      <c r="Q75" s="441" t="s">
        <v>1105</v>
      </c>
      <c r="R75" s="63">
        <v>94</v>
      </c>
      <c r="S75" s="97"/>
    </row>
    <row r="76" spans="1:19" s="97" customFormat="1" ht="23.1" customHeight="1">
      <c r="A76" s="62">
        <v>301</v>
      </c>
      <c r="B76" s="61" t="s">
        <v>1090</v>
      </c>
      <c r="C76" s="1015" t="s">
        <v>572</v>
      </c>
      <c r="D76" s="1015" t="s">
        <v>572</v>
      </c>
      <c r="E76" s="1028" t="s">
        <v>572</v>
      </c>
      <c r="F76" s="1028" t="s">
        <v>572</v>
      </c>
      <c r="G76" s="1025" t="s">
        <v>572</v>
      </c>
      <c r="H76" s="1025">
        <v>0</v>
      </c>
      <c r="I76" s="1025">
        <v>0</v>
      </c>
      <c r="J76" s="1025">
        <v>7703</v>
      </c>
      <c r="K76" s="1025">
        <v>0</v>
      </c>
      <c r="L76" s="1025">
        <v>2</v>
      </c>
      <c r="M76" s="1025">
        <v>0</v>
      </c>
      <c r="N76" s="390">
        <v>12517</v>
      </c>
      <c r="O76" s="449" t="s">
        <v>572</v>
      </c>
      <c r="P76" s="1778" t="s">
        <v>572</v>
      </c>
      <c r="Q76" s="450" t="s">
        <v>1107</v>
      </c>
      <c r="R76" s="63">
        <v>301</v>
      </c>
    </row>
    <row r="77" spans="1:19" s="97" customFormat="1" ht="23.1" customHeight="1">
      <c r="A77" s="62">
        <v>302</v>
      </c>
      <c r="B77" s="61" t="s">
        <v>1091</v>
      </c>
      <c r="C77" s="1019" t="s">
        <v>572</v>
      </c>
      <c r="D77" s="1016" t="s">
        <v>572</v>
      </c>
      <c r="E77" s="1025" t="s">
        <v>572</v>
      </c>
      <c r="F77" s="1025" t="s">
        <v>572</v>
      </c>
      <c r="G77" s="1025" t="s">
        <v>572</v>
      </c>
      <c r="H77" s="1025">
        <v>0</v>
      </c>
      <c r="I77" s="1025">
        <v>0</v>
      </c>
      <c r="J77" s="1025">
        <v>7066</v>
      </c>
      <c r="K77" s="1025">
        <v>0</v>
      </c>
      <c r="L77" s="1025">
        <v>70</v>
      </c>
      <c r="M77" s="1025">
        <v>0</v>
      </c>
      <c r="N77" s="390">
        <v>11148</v>
      </c>
      <c r="O77" s="449" t="s">
        <v>572</v>
      </c>
      <c r="P77" s="1778" t="s">
        <v>572</v>
      </c>
      <c r="Q77" s="441" t="s">
        <v>1107</v>
      </c>
      <c r="R77" s="63">
        <v>302</v>
      </c>
    </row>
    <row r="78" spans="1:19" s="97" customFormat="1" ht="23.1" customHeight="1">
      <c r="A78" s="68">
        <v>303</v>
      </c>
      <c r="B78" s="58" t="s">
        <v>1092</v>
      </c>
      <c r="C78" s="1020" t="s">
        <v>572</v>
      </c>
      <c r="D78" s="1014" t="s">
        <v>572</v>
      </c>
      <c r="E78" s="1024" t="s">
        <v>572</v>
      </c>
      <c r="F78" s="1024" t="s">
        <v>572</v>
      </c>
      <c r="G78" s="1024" t="s">
        <v>572</v>
      </c>
      <c r="H78" s="1024">
        <v>0</v>
      </c>
      <c r="I78" s="1024">
        <v>0</v>
      </c>
      <c r="J78" s="1024">
        <v>1549</v>
      </c>
      <c r="K78" s="1024">
        <v>0</v>
      </c>
      <c r="L78" s="1024">
        <v>1</v>
      </c>
      <c r="M78" s="1024">
        <v>0</v>
      </c>
      <c r="N78" s="922">
        <v>2329</v>
      </c>
      <c r="O78" s="447" t="s">
        <v>572</v>
      </c>
      <c r="P78" s="1777" t="s">
        <v>572</v>
      </c>
      <c r="Q78" s="455" t="s">
        <v>1107</v>
      </c>
      <c r="R78" s="69">
        <v>303</v>
      </c>
    </row>
    <row r="79" spans="1:19" s="97" customFormat="1" ht="23.1" customHeight="1">
      <c r="A79" s="62">
        <v>304</v>
      </c>
      <c r="B79" s="61" t="s">
        <v>1093</v>
      </c>
      <c r="C79" s="1015" t="s">
        <v>572</v>
      </c>
      <c r="D79" s="1016" t="s">
        <v>572</v>
      </c>
      <c r="E79" s="1025" t="s">
        <v>572</v>
      </c>
      <c r="F79" s="1025" t="s">
        <v>572</v>
      </c>
      <c r="G79" s="1025" t="s">
        <v>572</v>
      </c>
      <c r="H79" s="1025">
        <v>0</v>
      </c>
      <c r="I79" s="1025">
        <v>0</v>
      </c>
      <c r="J79" s="1025">
        <v>11562</v>
      </c>
      <c r="K79" s="1025">
        <v>0</v>
      </c>
      <c r="L79" s="1025">
        <v>0</v>
      </c>
      <c r="M79" s="1025">
        <v>0</v>
      </c>
      <c r="N79" s="390">
        <v>18016</v>
      </c>
      <c r="O79" s="449" t="s">
        <v>572</v>
      </c>
      <c r="P79" s="1778" t="s">
        <v>572</v>
      </c>
      <c r="Q79" s="450" t="s">
        <v>1107</v>
      </c>
      <c r="R79" s="75">
        <v>304</v>
      </c>
    </row>
    <row r="80" spans="1:19" s="97" customFormat="1" ht="23.1" customHeight="1">
      <c r="A80" s="62">
        <v>305</v>
      </c>
      <c r="B80" s="61" t="s">
        <v>1094</v>
      </c>
      <c r="C80" s="1015" t="s">
        <v>572</v>
      </c>
      <c r="D80" s="1016" t="s">
        <v>572</v>
      </c>
      <c r="E80" s="1025" t="s">
        <v>572</v>
      </c>
      <c r="F80" s="1025" t="s">
        <v>572</v>
      </c>
      <c r="G80" s="1025" t="s">
        <v>572</v>
      </c>
      <c r="H80" s="1025">
        <v>0</v>
      </c>
      <c r="I80" s="1025">
        <v>0</v>
      </c>
      <c r="J80" s="1025">
        <v>12970</v>
      </c>
      <c r="K80" s="1025">
        <v>0</v>
      </c>
      <c r="L80" s="1025">
        <v>225</v>
      </c>
      <c r="M80" s="1025">
        <v>0</v>
      </c>
      <c r="N80" s="390">
        <v>28236</v>
      </c>
      <c r="O80" s="449" t="s">
        <v>572</v>
      </c>
      <c r="P80" s="1778" t="s">
        <v>572</v>
      </c>
      <c r="Q80" s="450" t="s">
        <v>1107</v>
      </c>
      <c r="R80" s="63">
        <v>305</v>
      </c>
    </row>
    <row r="81" spans="1:18" s="97" customFormat="1" ht="23.1" customHeight="1">
      <c r="A81" s="62">
        <v>306</v>
      </c>
      <c r="B81" s="61" t="s">
        <v>1095</v>
      </c>
      <c r="C81" s="1015" t="s">
        <v>572</v>
      </c>
      <c r="D81" s="1016" t="s">
        <v>572</v>
      </c>
      <c r="E81" s="1025" t="s">
        <v>572</v>
      </c>
      <c r="F81" s="1025" t="s">
        <v>572</v>
      </c>
      <c r="G81" s="1025" t="s">
        <v>572</v>
      </c>
      <c r="H81" s="1025">
        <v>0</v>
      </c>
      <c r="I81" s="1025">
        <v>0</v>
      </c>
      <c r="J81" s="1025">
        <v>48776</v>
      </c>
      <c r="K81" s="1025">
        <v>0</v>
      </c>
      <c r="L81" s="1025">
        <v>2041</v>
      </c>
      <c r="M81" s="1025">
        <v>0</v>
      </c>
      <c r="N81" s="390">
        <v>98321</v>
      </c>
      <c r="O81" s="449" t="s">
        <v>572</v>
      </c>
      <c r="P81" s="1780" t="s">
        <v>572</v>
      </c>
      <c r="Q81" s="450" t="s">
        <v>1107</v>
      </c>
      <c r="R81" s="63">
        <v>306</v>
      </c>
    </row>
    <row r="82" spans="1:18" s="97" customFormat="1" ht="23.1" customHeight="1">
      <c r="A82" s="71"/>
      <c r="B82" s="72"/>
      <c r="C82" s="1021"/>
      <c r="D82" s="1018"/>
      <c r="E82" s="1026"/>
      <c r="F82" s="1026"/>
      <c r="G82" s="1026"/>
      <c r="H82" s="1026"/>
      <c r="I82" s="1026"/>
      <c r="J82" s="1026"/>
      <c r="K82" s="1026"/>
      <c r="L82" s="1026"/>
      <c r="M82" s="1026"/>
      <c r="N82" s="402"/>
      <c r="O82" s="444"/>
      <c r="P82" s="1780"/>
      <c r="Q82" s="445"/>
      <c r="R82" s="73"/>
    </row>
    <row r="83" spans="1:18" s="97" customFormat="1" ht="23.1" customHeight="1">
      <c r="A83" s="62"/>
      <c r="B83" s="61"/>
      <c r="C83" s="1019"/>
      <c r="D83" s="1016"/>
      <c r="E83" s="1025"/>
      <c r="F83" s="1025"/>
      <c r="G83" s="1025"/>
      <c r="H83" s="1025"/>
      <c r="I83" s="1025"/>
      <c r="J83" s="1025"/>
      <c r="K83" s="1025"/>
      <c r="L83" s="1025"/>
      <c r="M83" s="1025"/>
      <c r="N83" s="390"/>
      <c r="O83" s="449"/>
      <c r="P83" s="1777"/>
      <c r="Q83" s="450"/>
      <c r="R83" s="63"/>
    </row>
    <row r="84" spans="1:18" s="97" customFormat="1" ht="23.1" customHeight="1">
      <c r="A84" s="62"/>
      <c r="B84" s="61"/>
      <c r="C84" s="1015"/>
      <c r="D84" s="1016"/>
      <c r="E84" s="1025"/>
      <c r="F84" s="1025"/>
      <c r="G84" s="1025"/>
      <c r="H84" s="1025"/>
      <c r="I84" s="1025"/>
      <c r="J84" s="1025"/>
      <c r="K84" s="1025"/>
      <c r="L84" s="1025"/>
      <c r="M84" s="1025"/>
      <c r="N84" s="390"/>
      <c r="O84" s="449"/>
      <c r="P84" s="1778"/>
      <c r="Q84" s="442"/>
      <c r="R84" s="63"/>
    </row>
    <row r="85" spans="1:18" s="97" customFormat="1" ht="23.1" customHeight="1">
      <c r="A85" s="62"/>
      <c r="B85" s="61"/>
      <c r="C85" s="1015"/>
      <c r="D85" s="1016"/>
      <c r="E85" s="1025"/>
      <c r="F85" s="1025"/>
      <c r="G85" s="1025"/>
      <c r="H85" s="1025"/>
      <c r="I85" s="1025"/>
      <c r="J85" s="1025"/>
      <c r="K85" s="1025"/>
      <c r="L85" s="1025"/>
      <c r="M85" s="1025"/>
      <c r="N85" s="390"/>
      <c r="O85" s="449"/>
      <c r="P85" s="1778"/>
      <c r="Q85" s="442"/>
      <c r="R85" s="63"/>
    </row>
    <row r="86" spans="1:18" s="97" customFormat="1" ht="23.1" customHeight="1">
      <c r="A86" s="62"/>
      <c r="B86" s="61"/>
      <c r="C86" s="1015"/>
      <c r="D86" s="1016"/>
      <c r="E86" s="1025"/>
      <c r="F86" s="1025"/>
      <c r="G86" s="1025"/>
      <c r="H86" s="1025"/>
      <c r="I86" s="1025"/>
      <c r="J86" s="1025"/>
      <c r="K86" s="1025"/>
      <c r="L86" s="1025"/>
      <c r="M86" s="1025"/>
      <c r="N86" s="390"/>
      <c r="O86" s="449"/>
      <c r="P86" s="1778"/>
      <c r="Q86" s="442"/>
      <c r="R86" s="63"/>
    </row>
    <row r="87" spans="1:18" s="97" customFormat="1" ht="23.1" customHeight="1">
      <c r="A87" s="71"/>
      <c r="B87" s="72"/>
      <c r="C87" s="1021"/>
      <c r="D87" s="1018"/>
      <c r="E87" s="1026"/>
      <c r="F87" s="1026"/>
      <c r="G87" s="1026"/>
      <c r="H87" s="1026"/>
      <c r="I87" s="1026"/>
      <c r="J87" s="1026"/>
      <c r="K87" s="1026"/>
      <c r="L87" s="1026"/>
      <c r="M87" s="1026"/>
      <c r="N87" s="402"/>
      <c r="O87" s="475"/>
      <c r="P87" s="1776"/>
      <c r="Q87" s="445"/>
      <c r="R87" s="73"/>
    </row>
    <row r="88" spans="1:18" s="97" customFormat="1" ht="23.1" customHeight="1">
      <c r="A88" s="74"/>
      <c r="B88" s="61"/>
      <c r="C88" s="1019"/>
      <c r="D88" s="1016"/>
      <c r="E88" s="1025"/>
      <c r="F88" s="1025"/>
      <c r="G88" s="1025"/>
      <c r="H88" s="1025"/>
      <c r="I88" s="1025"/>
      <c r="J88" s="1025"/>
      <c r="K88" s="1025"/>
      <c r="L88" s="1025"/>
      <c r="M88" s="1025"/>
      <c r="N88" s="390"/>
      <c r="O88" s="447"/>
      <c r="P88" s="1778"/>
      <c r="Q88" s="452"/>
      <c r="R88" s="75"/>
    </row>
    <row r="89" spans="1:18" s="97" customFormat="1" ht="23.1" customHeight="1">
      <c r="A89" s="62"/>
      <c r="B89" s="61"/>
      <c r="C89" s="1015"/>
      <c r="D89" s="1016"/>
      <c r="E89" s="1025"/>
      <c r="F89" s="1025"/>
      <c r="G89" s="1025"/>
      <c r="H89" s="1025"/>
      <c r="I89" s="1025"/>
      <c r="J89" s="1025"/>
      <c r="K89" s="1025"/>
      <c r="L89" s="1025"/>
      <c r="M89" s="1025"/>
      <c r="N89" s="390"/>
      <c r="O89" s="441"/>
      <c r="P89" s="1778"/>
      <c r="Q89" s="442"/>
      <c r="R89" s="63"/>
    </row>
    <row r="90" spans="1:18" s="97" customFormat="1" ht="23.1" customHeight="1">
      <c r="A90" s="62"/>
      <c r="B90" s="61"/>
      <c r="C90" s="1015"/>
      <c r="D90" s="1016"/>
      <c r="E90" s="1025"/>
      <c r="F90" s="1025"/>
      <c r="G90" s="1025"/>
      <c r="H90" s="1025"/>
      <c r="I90" s="1025"/>
      <c r="J90" s="1025"/>
      <c r="K90" s="1025"/>
      <c r="L90" s="1025"/>
      <c r="M90" s="1025"/>
      <c r="N90" s="390"/>
      <c r="O90" s="441"/>
      <c r="P90" s="1778"/>
      <c r="Q90" s="442"/>
      <c r="R90" s="63"/>
    </row>
    <row r="91" spans="1:18" s="97" customFormat="1" ht="23.1" customHeight="1">
      <c r="A91" s="62"/>
      <c r="B91" s="61"/>
      <c r="C91" s="1015"/>
      <c r="D91" s="1016"/>
      <c r="E91" s="1025"/>
      <c r="F91" s="1025"/>
      <c r="G91" s="1025"/>
      <c r="H91" s="1025"/>
      <c r="I91" s="1025"/>
      <c r="J91" s="1025"/>
      <c r="K91" s="1025"/>
      <c r="L91" s="1025"/>
      <c r="M91" s="1025"/>
      <c r="N91" s="390"/>
      <c r="O91" s="441"/>
      <c r="P91" s="1778"/>
      <c r="Q91" s="442"/>
      <c r="R91" s="63"/>
    </row>
    <row r="92" spans="1:18" s="97" customFormat="1" ht="23.1" customHeight="1">
      <c r="A92" s="71"/>
      <c r="B92" s="72"/>
      <c r="C92" s="1021"/>
      <c r="D92" s="1018"/>
      <c r="E92" s="1026"/>
      <c r="F92" s="1026"/>
      <c r="G92" s="1026"/>
      <c r="H92" s="1026"/>
      <c r="I92" s="1026"/>
      <c r="J92" s="1026"/>
      <c r="K92" s="1026"/>
      <c r="L92" s="1026"/>
      <c r="M92" s="1026"/>
      <c r="N92" s="402"/>
      <c r="O92" s="444"/>
      <c r="P92" s="1776"/>
      <c r="Q92" s="445"/>
      <c r="R92" s="73"/>
    </row>
    <row r="93" spans="1:18" s="97" customFormat="1" ht="23.1" customHeight="1">
      <c r="A93" s="62"/>
      <c r="B93" s="61"/>
      <c r="C93" s="1019"/>
      <c r="D93" s="1016"/>
      <c r="E93" s="1025"/>
      <c r="F93" s="1025"/>
      <c r="G93" s="1025"/>
      <c r="H93" s="1025"/>
      <c r="I93" s="1025"/>
      <c r="J93" s="1025"/>
      <c r="K93" s="1025"/>
      <c r="L93" s="1025"/>
      <c r="M93" s="1025"/>
      <c r="N93" s="390"/>
      <c r="O93" s="475"/>
      <c r="P93" s="1778"/>
      <c r="Q93" s="452"/>
      <c r="R93" s="63"/>
    </row>
    <row r="94" spans="1:18" s="97" customFormat="1" ht="23.1" customHeight="1">
      <c r="A94" s="62"/>
      <c r="B94" s="61"/>
      <c r="C94" s="1015"/>
      <c r="D94" s="1016"/>
      <c r="E94" s="1025"/>
      <c r="F94" s="1025"/>
      <c r="G94" s="1025"/>
      <c r="H94" s="1025"/>
      <c r="I94" s="1025"/>
      <c r="J94" s="1025"/>
      <c r="K94" s="1025"/>
      <c r="L94" s="1025"/>
      <c r="M94" s="1025"/>
      <c r="N94" s="390"/>
      <c r="O94" s="475"/>
      <c r="P94" s="1778"/>
      <c r="Q94" s="442"/>
      <c r="R94" s="63"/>
    </row>
    <row r="95" spans="1:18" s="97" customFormat="1" ht="23.1" customHeight="1">
      <c r="A95" s="62"/>
      <c r="B95" s="61"/>
      <c r="C95" s="1015"/>
      <c r="D95" s="1016"/>
      <c r="E95" s="1025"/>
      <c r="F95" s="1025"/>
      <c r="G95" s="1025"/>
      <c r="H95" s="1025"/>
      <c r="I95" s="1025"/>
      <c r="J95" s="1025"/>
      <c r="K95" s="1025"/>
      <c r="L95" s="1025"/>
      <c r="M95" s="1025"/>
      <c r="N95" s="390"/>
      <c r="O95" s="475"/>
      <c r="P95" s="1778"/>
      <c r="Q95" s="442"/>
      <c r="R95" s="63"/>
    </row>
    <row r="96" spans="1:18" s="97" customFormat="1" ht="23.1" customHeight="1">
      <c r="A96" s="62"/>
      <c r="B96" s="61"/>
      <c r="C96" s="1015"/>
      <c r="D96" s="1016"/>
      <c r="E96" s="1025"/>
      <c r="F96" s="1025"/>
      <c r="G96" s="1025"/>
      <c r="H96" s="1025"/>
      <c r="I96" s="1025"/>
      <c r="J96" s="1025"/>
      <c r="K96" s="1025"/>
      <c r="L96" s="1025"/>
      <c r="M96" s="1025"/>
      <c r="N96" s="390"/>
      <c r="O96" s="475"/>
      <c r="P96" s="1778"/>
      <c r="Q96" s="442"/>
      <c r="R96" s="63"/>
    </row>
    <row r="97" spans="1:18" s="97" customFormat="1" ht="23.1" customHeight="1">
      <c r="A97" s="71"/>
      <c r="B97" s="72"/>
      <c r="C97" s="1021"/>
      <c r="D97" s="1018"/>
      <c r="E97" s="1026"/>
      <c r="F97" s="1026"/>
      <c r="G97" s="1026"/>
      <c r="H97" s="1026"/>
      <c r="I97" s="1026"/>
      <c r="J97" s="1026"/>
      <c r="K97" s="1026"/>
      <c r="L97" s="1026"/>
      <c r="M97" s="1026"/>
      <c r="N97" s="402"/>
      <c r="O97" s="444"/>
      <c r="P97" s="1776"/>
      <c r="Q97" s="445"/>
      <c r="R97" s="73"/>
    </row>
    <row r="98" spans="1:18" s="97" customFormat="1" ht="23.1" customHeight="1">
      <c r="A98" s="74"/>
      <c r="B98" s="61"/>
      <c r="C98" s="1019"/>
      <c r="D98" s="1016"/>
      <c r="E98" s="1025"/>
      <c r="F98" s="1025"/>
      <c r="G98" s="1025"/>
      <c r="H98" s="1025"/>
      <c r="I98" s="1025"/>
      <c r="J98" s="1025"/>
      <c r="K98" s="1025"/>
      <c r="L98" s="1025"/>
      <c r="M98" s="1025"/>
      <c r="N98" s="390"/>
      <c r="O98" s="447"/>
      <c r="P98" s="1778"/>
      <c r="Q98" s="452"/>
      <c r="R98" s="75"/>
    </row>
    <row r="99" spans="1:18" s="97" customFormat="1" ht="23.1" customHeight="1">
      <c r="A99" s="62"/>
      <c r="B99" s="61"/>
      <c r="C99" s="1015"/>
      <c r="D99" s="1016"/>
      <c r="E99" s="1025"/>
      <c r="F99" s="1025"/>
      <c r="G99" s="1025"/>
      <c r="H99" s="1025"/>
      <c r="I99" s="1025"/>
      <c r="J99" s="1025"/>
      <c r="K99" s="1025"/>
      <c r="L99" s="1025"/>
      <c r="M99" s="1025"/>
      <c r="N99" s="390"/>
      <c r="O99" s="441"/>
      <c r="P99" s="1778"/>
      <c r="Q99" s="442"/>
      <c r="R99" s="63"/>
    </row>
    <row r="100" spans="1:18" s="97" customFormat="1" ht="23.1" customHeight="1">
      <c r="A100" s="62"/>
      <c r="B100" s="61"/>
      <c r="C100" s="1015"/>
      <c r="D100" s="1016"/>
      <c r="E100" s="1025"/>
      <c r="F100" s="1025"/>
      <c r="G100" s="1025"/>
      <c r="H100" s="1025"/>
      <c r="I100" s="1025"/>
      <c r="J100" s="1025"/>
      <c r="K100" s="1025"/>
      <c r="L100" s="1025"/>
      <c r="M100" s="1025"/>
      <c r="N100" s="390"/>
      <c r="O100" s="441"/>
      <c r="P100" s="1778"/>
      <c r="Q100" s="442"/>
      <c r="R100" s="63"/>
    </row>
    <row r="101" spans="1:18" s="97" customFormat="1" ht="23.1" customHeight="1">
      <c r="A101" s="62"/>
      <c r="B101" s="61"/>
      <c r="C101" s="1015"/>
      <c r="D101" s="1016"/>
      <c r="E101" s="1025"/>
      <c r="F101" s="1025"/>
      <c r="G101" s="1025"/>
      <c r="H101" s="1025"/>
      <c r="I101" s="1025"/>
      <c r="J101" s="1025"/>
      <c r="K101" s="1025"/>
      <c r="L101" s="1025"/>
      <c r="M101" s="1025"/>
      <c r="N101" s="390"/>
      <c r="O101" s="441"/>
      <c r="P101" s="1778"/>
      <c r="Q101" s="442"/>
      <c r="R101" s="63"/>
    </row>
    <row r="102" spans="1:18" s="97" customFormat="1" ht="23.1" customHeight="1">
      <c r="A102" s="71"/>
      <c r="B102" s="72"/>
      <c r="C102" s="1021"/>
      <c r="D102" s="1018"/>
      <c r="E102" s="1026"/>
      <c r="F102" s="1026"/>
      <c r="G102" s="1026"/>
      <c r="H102" s="1026"/>
      <c r="I102" s="1026"/>
      <c r="J102" s="1026"/>
      <c r="K102" s="1026"/>
      <c r="L102" s="1026"/>
      <c r="M102" s="1026"/>
      <c r="N102" s="402"/>
      <c r="O102" s="444"/>
      <c r="P102" s="1776"/>
      <c r="Q102" s="445"/>
      <c r="R102" s="73"/>
    </row>
    <row r="103" spans="1:18" s="97" customFormat="1" ht="23.1" customHeight="1">
      <c r="A103" s="62"/>
      <c r="B103" s="61"/>
      <c r="C103" s="1019"/>
      <c r="D103" s="1016"/>
      <c r="E103" s="1025"/>
      <c r="F103" s="1025"/>
      <c r="G103" s="1025"/>
      <c r="H103" s="1025"/>
      <c r="I103" s="1025"/>
      <c r="J103" s="1025"/>
      <c r="K103" s="1025"/>
      <c r="L103" s="1025"/>
      <c r="M103" s="1025"/>
      <c r="N103" s="390"/>
      <c r="O103" s="475"/>
      <c r="P103" s="1778"/>
      <c r="Q103" s="452"/>
      <c r="R103" s="63"/>
    </row>
    <row r="104" spans="1:18" s="97" customFormat="1" ht="23.1" customHeight="1">
      <c r="A104" s="62"/>
      <c r="B104" s="61"/>
      <c r="C104" s="1015"/>
      <c r="D104" s="1016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390"/>
      <c r="O104" s="475"/>
      <c r="P104" s="1778"/>
      <c r="Q104" s="442"/>
      <c r="R104" s="63"/>
    </row>
    <row r="105" spans="1:18" s="97" customFormat="1" ht="23.1" customHeight="1">
      <c r="A105" s="62"/>
      <c r="B105" s="61"/>
      <c r="C105" s="1015"/>
      <c r="D105" s="1016"/>
      <c r="E105" s="1025"/>
      <c r="F105" s="1025"/>
      <c r="G105" s="1025"/>
      <c r="H105" s="1025"/>
      <c r="I105" s="1025"/>
      <c r="J105" s="1025"/>
      <c r="K105" s="1025"/>
      <c r="L105" s="1025"/>
      <c r="M105" s="1025"/>
      <c r="N105" s="390"/>
      <c r="O105" s="475"/>
      <c r="P105" s="1778"/>
      <c r="Q105" s="442"/>
      <c r="R105" s="63"/>
    </row>
    <row r="106" spans="1:18" s="97" customFormat="1" ht="23.1" customHeight="1">
      <c r="A106" s="62"/>
      <c r="B106" s="61"/>
      <c r="C106" s="1015"/>
      <c r="D106" s="1016"/>
      <c r="E106" s="1025"/>
      <c r="F106" s="1025"/>
      <c r="G106" s="1025"/>
      <c r="H106" s="1025"/>
      <c r="I106" s="1025"/>
      <c r="J106" s="1025"/>
      <c r="K106" s="1025"/>
      <c r="L106" s="1025"/>
      <c r="M106" s="1025"/>
      <c r="N106" s="390"/>
      <c r="O106" s="475"/>
      <c r="P106" s="1778"/>
      <c r="Q106" s="442"/>
      <c r="R106" s="63"/>
    </row>
    <row r="107" spans="1:18" s="97" customFormat="1" ht="23.1" customHeight="1" thickBot="1">
      <c r="A107" s="77"/>
      <c r="B107" s="78"/>
      <c r="C107" s="1022"/>
      <c r="D107" s="1023"/>
      <c r="E107" s="1027"/>
      <c r="F107" s="1027"/>
      <c r="G107" s="1027"/>
      <c r="H107" s="1027"/>
      <c r="I107" s="1027"/>
      <c r="J107" s="1027"/>
      <c r="K107" s="1027"/>
      <c r="L107" s="1027"/>
      <c r="M107" s="1027"/>
      <c r="N107" s="925"/>
      <c r="O107" s="453"/>
      <c r="P107" s="1779"/>
      <c r="Q107" s="454"/>
      <c r="R107" s="79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:O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S64" sqref="S64"/>
    </sheetView>
  </sheetViews>
  <sheetFormatPr defaultRowHeight="19.7" customHeight="1"/>
  <cols>
    <col min="1" max="1" width="5.875" style="8" customWidth="1"/>
    <col min="2" max="2" width="25.625" style="6" customWidth="1"/>
    <col min="3" max="3" width="20.625" style="6" customWidth="1"/>
    <col min="4" max="4" width="12.625" style="189" customWidth="1"/>
    <col min="5" max="5" width="20.625" style="6" customWidth="1"/>
    <col min="6" max="6" width="12.625" style="189" customWidth="1"/>
    <col min="7" max="7" width="20.625" style="6" customWidth="1"/>
    <col min="8" max="8" width="12.625" style="189" customWidth="1"/>
    <col min="9" max="9" width="20.625" style="6" customWidth="1"/>
    <col min="10" max="10" width="12.625" style="189" customWidth="1"/>
    <col min="11" max="11" width="20.625" style="103" customWidth="1"/>
    <col min="12" max="14" width="19.625" style="103" customWidth="1"/>
    <col min="15" max="15" width="6.375" style="8" customWidth="1"/>
    <col min="16" max="16384" width="9" style="6"/>
  </cols>
  <sheetData>
    <row r="1" spans="1:15" ht="30.95" customHeight="1">
      <c r="A1" s="4" t="s">
        <v>581</v>
      </c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583</v>
      </c>
    </row>
    <row r="3" spans="1:15" s="108" customFormat="1" ht="24.95" customHeight="1">
      <c r="A3" s="13" t="s">
        <v>423</v>
      </c>
      <c r="B3" s="14"/>
      <c r="C3" s="2904" t="s">
        <v>584</v>
      </c>
      <c r="D3" s="2899"/>
      <c r="E3" s="2899"/>
      <c r="F3" s="2899"/>
      <c r="G3" s="2899"/>
      <c r="H3" s="2899"/>
      <c r="I3" s="2902" t="s">
        <v>585</v>
      </c>
      <c r="J3" s="2902"/>
      <c r="K3" s="2903"/>
      <c r="L3" s="167"/>
      <c r="M3" s="167"/>
      <c r="N3" s="167"/>
      <c r="O3" s="20" t="s">
        <v>423</v>
      </c>
    </row>
    <row r="4" spans="1:15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M4" s="89"/>
      <c r="N4" s="89" t="s">
        <v>217</v>
      </c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586</v>
      </c>
      <c r="N5" s="89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246</v>
      </c>
      <c r="O6" s="28" t="s">
        <v>426</v>
      </c>
    </row>
    <row r="7" spans="1:15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15" s="111" customFormat="1" ht="30" customHeight="1">
      <c r="A8" s="26"/>
      <c r="B8" s="34" t="s">
        <v>6</v>
      </c>
      <c r="C8" s="1037" t="s">
        <v>572</v>
      </c>
      <c r="D8" s="1053" t="s">
        <v>572</v>
      </c>
      <c r="E8" s="1037" t="s">
        <v>572</v>
      </c>
      <c r="F8" s="1053" t="s">
        <v>572</v>
      </c>
      <c r="G8" s="1037" t="s">
        <v>572</v>
      </c>
      <c r="H8" s="1053" t="s">
        <v>572</v>
      </c>
      <c r="I8" s="1037" t="s">
        <v>572</v>
      </c>
      <c r="J8" s="1053" t="s">
        <v>572</v>
      </c>
      <c r="K8" s="1044" t="s">
        <v>572</v>
      </c>
      <c r="L8" s="1044" t="s">
        <v>572</v>
      </c>
      <c r="M8" s="1044" t="s">
        <v>572</v>
      </c>
      <c r="N8" s="1047" t="s">
        <v>572</v>
      </c>
      <c r="O8" s="16"/>
    </row>
    <row r="9" spans="1:15" s="108" customFormat="1" ht="30" customHeight="1">
      <c r="A9" s="22"/>
      <c r="B9" s="29" t="s">
        <v>1023</v>
      </c>
      <c r="C9" s="1029">
        <v>180</v>
      </c>
      <c r="D9" s="1032">
        <v>39.39</v>
      </c>
      <c r="E9" s="1029">
        <v>78</v>
      </c>
      <c r="F9" s="1032">
        <v>17.07</v>
      </c>
      <c r="G9" s="1029">
        <v>199</v>
      </c>
      <c r="H9" s="1032">
        <v>43.54</v>
      </c>
      <c r="I9" s="1029">
        <v>0</v>
      </c>
      <c r="J9" s="1032">
        <v>0</v>
      </c>
      <c r="K9" s="389">
        <v>457</v>
      </c>
      <c r="L9" s="389">
        <v>58</v>
      </c>
      <c r="M9" s="389">
        <v>0</v>
      </c>
      <c r="N9" s="1048">
        <v>0</v>
      </c>
      <c r="O9" s="28"/>
    </row>
    <row r="10" spans="1:15" s="108" customFormat="1" ht="30" customHeight="1">
      <c r="A10" s="22"/>
      <c r="B10" s="29" t="s">
        <v>1024</v>
      </c>
      <c r="C10" s="1038" t="s">
        <v>572</v>
      </c>
      <c r="D10" s="1054" t="s">
        <v>572</v>
      </c>
      <c r="E10" s="1043" t="s">
        <v>572</v>
      </c>
      <c r="F10" s="1054" t="s">
        <v>572</v>
      </c>
      <c r="G10" s="1043" t="s">
        <v>572</v>
      </c>
      <c r="H10" s="1054" t="s">
        <v>572</v>
      </c>
      <c r="I10" s="1043" t="s">
        <v>572</v>
      </c>
      <c r="J10" s="1054" t="s">
        <v>572</v>
      </c>
      <c r="K10" s="1045" t="s">
        <v>572</v>
      </c>
      <c r="L10" s="1045" t="s">
        <v>572</v>
      </c>
      <c r="M10" s="1045" t="s">
        <v>572</v>
      </c>
      <c r="N10" s="1049" t="s">
        <v>572</v>
      </c>
      <c r="O10" s="28"/>
    </row>
    <row r="11" spans="1:15" s="108" customFormat="1" ht="30" customHeight="1">
      <c r="A11" s="22"/>
      <c r="B11" s="29" t="s">
        <v>1025</v>
      </c>
      <c r="C11" s="1029">
        <v>180</v>
      </c>
      <c r="D11" s="1032">
        <v>41.28</v>
      </c>
      <c r="E11" s="1029">
        <v>78</v>
      </c>
      <c r="F11" s="1032">
        <v>17.89</v>
      </c>
      <c r="G11" s="1029">
        <v>178</v>
      </c>
      <c r="H11" s="1032">
        <v>40.83</v>
      </c>
      <c r="I11" s="1029">
        <v>0</v>
      </c>
      <c r="J11" s="1032">
        <v>0</v>
      </c>
      <c r="K11" s="389">
        <v>436</v>
      </c>
      <c r="L11" s="389">
        <v>54</v>
      </c>
      <c r="M11" s="389">
        <v>0</v>
      </c>
      <c r="N11" s="1048">
        <v>0</v>
      </c>
      <c r="O11" s="28"/>
    </row>
    <row r="12" spans="1:15" s="108" customFormat="1" ht="30" customHeight="1">
      <c r="A12" s="109"/>
      <c r="B12" s="133" t="s">
        <v>1026</v>
      </c>
      <c r="C12" s="1030">
        <v>0</v>
      </c>
      <c r="D12" s="1033">
        <v>0</v>
      </c>
      <c r="E12" s="1030">
        <v>0</v>
      </c>
      <c r="F12" s="1033">
        <v>0</v>
      </c>
      <c r="G12" s="1030">
        <v>21</v>
      </c>
      <c r="H12" s="1033">
        <v>100</v>
      </c>
      <c r="I12" s="1030">
        <v>0</v>
      </c>
      <c r="J12" s="1033">
        <v>0</v>
      </c>
      <c r="K12" s="391">
        <v>21</v>
      </c>
      <c r="L12" s="391">
        <v>4</v>
      </c>
      <c r="M12" s="391">
        <v>0</v>
      </c>
      <c r="N12" s="1050">
        <v>0</v>
      </c>
      <c r="O12" s="110"/>
    </row>
    <row r="13" spans="1:15" ht="23.1" customHeight="1">
      <c r="A13" s="60">
        <v>1</v>
      </c>
      <c r="B13" s="93" t="s">
        <v>1027</v>
      </c>
      <c r="C13" s="1031">
        <v>0</v>
      </c>
      <c r="D13" s="1034">
        <v>0</v>
      </c>
      <c r="E13" s="1031">
        <v>0</v>
      </c>
      <c r="F13" s="1034">
        <v>0</v>
      </c>
      <c r="G13" s="1031">
        <v>0</v>
      </c>
      <c r="H13" s="1034">
        <v>0</v>
      </c>
      <c r="I13" s="1031">
        <v>0</v>
      </c>
      <c r="J13" s="1034">
        <v>0</v>
      </c>
      <c r="K13" s="927">
        <v>0</v>
      </c>
      <c r="L13" s="927">
        <v>0</v>
      </c>
      <c r="M13" s="927">
        <v>0</v>
      </c>
      <c r="N13" s="1051">
        <v>0</v>
      </c>
      <c r="O13" s="59">
        <v>1</v>
      </c>
    </row>
    <row r="14" spans="1:15" ht="23.1" customHeight="1">
      <c r="A14" s="60">
        <v>2</v>
      </c>
      <c r="B14" s="93" t="s">
        <v>1028</v>
      </c>
      <c r="C14" s="1029">
        <v>0</v>
      </c>
      <c r="D14" s="1032">
        <v>0</v>
      </c>
      <c r="E14" s="1029">
        <v>0</v>
      </c>
      <c r="F14" s="1032">
        <v>0</v>
      </c>
      <c r="G14" s="1029">
        <v>0</v>
      </c>
      <c r="H14" s="1032">
        <v>0</v>
      </c>
      <c r="I14" s="1029">
        <v>0</v>
      </c>
      <c r="J14" s="1032">
        <v>0</v>
      </c>
      <c r="K14" s="389">
        <v>0</v>
      </c>
      <c r="L14" s="389">
        <v>0</v>
      </c>
      <c r="M14" s="389">
        <v>0</v>
      </c>
      <c r="N14" s="1048">
        <v>0</v>
      </c>
      <c r="O14" s="55">
        <v>2</v>
      </c>
    </row>
    <row r="15" spans="1:15" ht="23.1" customHeight="1">
      <c r="A15" s="60">
        <v>3</v>
      </c>
      <c r="B15" s="93" t="s">
        <v>1029</v>
      </c>
      <c r="C15" s="1029">
        <v>0</v>
      </c>
      <c r="D15" s="1032">
        <v>0</v>
      </c>
      <c r="E15" s="1029">
        <v>0</v>
      </c>
      <c r="F15" s="1032">
        <v>0</v>
      </c>
      <c r="G15" s="1029">
        <v>0</v>
      </c>
      <c r="H15" s="1032">
        <v>0</v>
      </c>
      <c r="I15" s="1029">
        <v>0</v>
      </c>
      <c r="J15" s="1032">
        <v>0</v>
      </c>
      <c r="K15" s="389">
        <v>0</v>
      </c>
      <c r="L15" s="389">
        <v>0</v>
      </c>
      <c r="M15" s="389">
        <v>0</v>
      </c>
      <c r="N15" s="1048">
        <v>0</v>
      </c>
      <c r="O15" s="55">
        <v>3</v>
      </c>
    </row>
    <row r="16" spans="1:15" ht="23.1" customHeight="1">
      <c r="A16" s="60">
        <v>6</v>
      </c>
      <c r="B16" s="93" t="s">
        <v>1030</v>
      </c>
      <c r="C16" s="1029">
        <v>0</v>
      </c>
      <c r="D16" s="1032">
        <v>0</v>
      </c>
      <c r="E16" s="1029">
        <v>0</v>
      </c>
      <c r="F16" s="1032">
        <v>0</v>
      </c>
      <c r="G16" s="1029">
        <v>0</v>
      </c>
      <c r="H16" s="1032">
        <v>0</v>
      </c>
      <c r="I16" s="1029">
        <v>0</v>
      </c>
      <c r="J16" s="1032">
        <v>0</v>
      </c>
      <c r="K16" s="389">
        <v>0</v>
      </c>
      <c r="L16" s="389">
        <v>0</v>
      </c>
      <c r="M16" s="389">
        <v>0</v>
      </c>
      <c r="N16" s="1048">
        <v>0</v>
      </c>
      <c r="O16" s="55">
        <v>6</v>
      </c>
    </row>
    <row r="17" spans="1:15" ht="23.1" customHeight="1">
      <c r="A17" s="179">
        <v>7</v>
      </c>
      <c r="B17" s="180" t="s">
        <v>1031</v>
      </c>
      <c r="C17" s="1030">
        <v>0</v>
      </c>
      <c r="D17" s="1033">
        <v>0</v>
      </c>
      <c r="E17" s="1030">
        <v>0</v>
      </c>
      <c r="F17" s="1033">
        <v>0</v>
      </c>
      <c r="G17" s="1030">
        <v>0</v>
      </c>
      <c r="H17" s="1033">
        <v>0</v>
      </c>
      <c r="I17" s="1030">
        <v>0</v>
      </c>
      <c r="J17" s="1033">
        <v>0</v>
      </c>
      <c r="K17" s="391">
        <v>0</v>
      </c>
      <c r="L17" s="391">
        <v>0</v>
      </c>
      <c r="M17" s="391">
        <v>0</v>
      </c>
      <c r="N17" s="1050">
        <v>0</v>
      </c>
      <c r="O17" s="126">
        <v>7</v>
      </c>
    </row>
    <row r="18" spans="1:15" ht="23.1" customHeight="1">
      <c r="A18" s="60">
        <v>8</v>
      </c>
      <c r="B18" s="93" t="s">
        <v>1032</v>
      </c>
      <c r="C18" s="1031">
        <v>39</v>
      </c>
      <c r="D18" s="1034">
        <v>67.239999999999995</v>
      </c>
      <c r="E18" s="1031">
        <v>19</v>
      </c>
      <c r="F18" s="1034">
        <v>32.76</v>
      </c>
      <c r="G18" s="1031">
        <v>0</v>
      </c>
      <c r="H18" s="1034">
        <v>0</v>
      </c>
      <c r="I18" s="1031">
        <v>0</v>
      </c>
      <c r="J18" s="1034">
        <v>0</v>
      </c>
      <c r="K18" s="927">
        <v>58</v>
      </c>
      <c r="L18" s="927">
        <v>0</v>
      </c>
      <c r="M18" s="927">
        <v>0</v>
      </c>
      <c r="N18" s="1051">
        <v>0</v>
      </c>
      <c r="O18" s="55">
        <v>8</v>
      </c>
    </row>
    <row r="19" spans="1:15" ht="23.1" customHeight="1">
      <c r="A19" s="60">
        <v>9</v>
      </c>
      <c r="B19" s="93" t="s">
        <v>1033</v>
      </c>
      <c r="C19" s="1029">
        <v>0</v>
      </c>
      <c r="D19" s="1032">
        <v>0</v>
      </c>
      <c r="E19" s="1029">
        <v>0</v>
      </c>
      <c r="F19" s="1032">
        <v>0</v>
      </c>
      <c r="G19" s="1029">
        <v>0</v>
      </c>
      <c r="H19" s="1032">
        <v>0</v>
      </c>
      <c r="I19" s="1029">
        <v>0</v>
      </c>
      <c r="J19" s="1032">
        <v>0</v>
      </c>
      <c r="K19" s="389">
        <v>0</v>
      </c>
      <c r="L19" s="389">
        <v>0</v>
      </c>
      <c r="M19" s="389">
        <v>0</v>
      </c>
      <c r="N19" s="1048">
        <v>0</v>
      </c>
      <c r="O19" s="55">
        <v>9</v>
      </c>
    </row>
    <row r="20" spans="1:15" ht="23.1" customHeight="1">
      <c r="A20" s="60">
        <v>10</v>
      </c>
      <c r="B20" s="93" t="s">
        <v>1034</v>
      </c>
      <c r="C20" s="1029">
        <v>0</v>
      </c>
      <c r="D20" s="1032">
        <v>0</v>
      </c>
      <c r="E20" s="1029">
        <v>0</v>
      </c>
      <c r="F20" s="1032">
        <v>0</v>
      </c>
      <c r="G20" s="1029">
        <v>0</v>
      </c>
      <c r="H20" s="1032">
        <v>0</v>
      </c>
      <c r="I20" s="1029">
        <v>0</v>
      </c>
      <c r="J20" s="1032">
        <v>0</v>
      </c>
      <c r="K20" s="389">
        <v>0</v>
      </c>
      <c r="L20" s="389">
        <v>0</v>
      </c>
      <c r="M20" s="389">
        <v>0</v>
      </c>
      <c r="N20" s="1048">
        <v>0</v>
      </c>
      <c r="O20" s="55">
        <v>10</v>
      </c>
    </row>
    <row r="21" spans="1:15" s="99" customFormat="1" ht="23.1" customHeight="1">
      <c r="A21" s="60">
        <v>11</v>
      </c>
      <c r="B21" s="93" t="s">
        <v>1035</v>
      </c>
      <c r="C21" s="1029">
        <v>0</v>
      </c>
      <c r="D21" s="1032">
        <v>0</v>
      </c>
      <c r="E21" s="1029">
        <v>0</v>
      </c>
      <c r="F21" s="1032">
        <v>0</v>
      </c>
      <c r="G21" s="1029">
        <v>0</v>
      </c>
      <c r="H21" s="1032">
        <v>0</v>
      </c>
      <c r="I21" s="1029">
        <v>0</v>
      </c>
      <c r="J21" s="1032">
        <v>0</v>
      </c>
      <c r="K21" s="389">
        <v>0</v>
      </c>
      <c r="L21" s="389">
        <v>0</v>
      </c>
      <c r="M21" s="389">
        <v>0</v>
      </c>
      <c r="N21" s="1048">
        <v>0</v>
      </c>
      <c r="O21" s="63">
        <v>11</v>
      </c>
    </row>
    <row r="22" spans="1:15" s="99" customFormat="1" ht="23.1" customHeight="1">
      <c r="A22" s="62">
        <v>12</v>
      </c>
      <c r="B22" s="61" t="s">
        <v>1036</v>
      </c>
      <c r="C22" s="1030">
        <v>0</v>
      </c>
      <c r="D22" s="1033">
        <v>0</v>
      </c>
      <c r="E22" s="1030">
        <v>0</v>
      </c>
      <c r="F22" s="1033">
        <v>0</v>
      </c>
      <c r="G22" s="1030">
        <v>0</v>
      </c>
      <c r="H22" s="1033">
        <v>0</v>
      </c>
      <c r="I22" s="1030">
        <v>0</v>
      </c>
      <c r="J22" s="1033">
        <v>0</v>
      </c>
      <c r="K22" s="391">
        <v>0</v>
      </c>
      <c r="L22" s="391">
        <v>0</v>
      </c>
      <c r="M22" s="391">
        <v>0</v>
      </c>
      <c r="N22" s="1050">
        <v>0</v>
      </c>
      <c r="O22" s="63">
        <v>12</v>
      </c>
    </row>
    <row r="23" spans="1:15" s="99" customFormat="1" ht="23.1" customHeight="1">
      <c r="A23" s="66">
        <v>14</v>
      </c>
      <c r="B23" s="58" t="s">
        <v>1037</v>
      </c>
      <c r="C23" s="1031">
        <v>0</v>
      </c>
      <c r="D23" s="1034">
        <v>0</v>
      </c>
      <c r="E23" s="1031">
        <v>0</v>
      </c>
      <c r="F23" s="1034">
        <v>0</v>
      </c>
      <c r="G23" s="1031">
        <v>0</v>
      </c>
      <c r="H23" s="1034">
        <v>0</v>
      </c>
      <c r="I23" s="1031">
        <v>0</v>
      </c>
      <c r="J23" s="1034">
        <v>0</v>
      </c>
      <c r="K23" s="927">
        <v>0</v>
      </c>
      <c r="L23" s="927">
        <v>0</v>
      </c>
      <c r="M23" s="927">
        <v>0</v>
      </c>
      <c r="N23" s="1051">
        <v>0</v>
      </c>
      <c r="O23" s="67">
        <v>14</v>
      </c>
    </row>
    <row r="24" spans="1:15" s="99" customFormat="1" ht="23.1" customHeight="1">
      <c r="A24" s="62">
        <v>15</v>
      </c>
      <c r="B24" s="61" t="s">
        <v>1038</v>
      </c>
      <c r="C24" s="1029">
        <v>0</v>
      </c>
      <c r="D24" s="1032">
        <v>0</v>
      </c>
      <c r="E24" s="1029">
        <v>0</v>
      </c>
      <c r="F24" s="1032">
        <v>0</v>
      </c>
      <c r="G24" s="1029">
        <v>0</v>
      </c>
      <c r="H24" s="1032">
        <v>0</v>
      </c>
      <c r="I24" s="1029">
        <v>0</v>
      </c>
      <c r="J24" s="1032">
        <v>0</v>
      </c>
      <c r="K24" s="389">
        <v>0</v>
      </c>
      <c r="L24" s="389">
        <v>0</v>
      </c>
      <c r="M24" s="389">
        <v>0</v>
      </c>
      <c r="N24" s="1048">
        <v>0</v>
      </c>
      <c r="O24" s="63">
        <v>15</v>
      </c>
    </row>
    <row r="25" spans="1:15" s="99" customFormat="1" ht="23.1" customHeight="1">
      <c r="A25" s="62">
        <v>16</v>
      </c>
      <c r="B25" s="61" t="s">
        <v>1039</v>
      </c>
      <c r="C25" s="1029">
        <v>0</v>
      </c>
      <c r="D25" s="1032">
        <v>0</v>
      </c>
      <c r="E25" s="1029">
        <v>0</v>
      </c>
      <c r="F25" s="1032">
        <v>0</v>
      </c>
      <c r="G25" s="1029">
        <v>0</v>
      </c>
      <c r="H25" s="1032">
        <v>0</v>
      </c>
      <c r="I25" s="1029">
        <v>0</v>
      </c>
      <c r="J25" s="1032">
        <v>0</v>
      </c>
      <c r="K25" s="389">
        <v>0</v>
      </c>
      <c r="L25" s="389">
        <v>0</v>
      </c>
      <c r="M25" s="389">
        <v>0</v>
      </c>
      <c r="N25" s="1048">
        <v>0</v>
      </c>
      <c r="O25" s="63">
        <v>16</v>
      </c>
    </row>
    <row r="26" spans="1:15" s="99" customFormat="1" ht="23.1" customHeight="1">
      <c r="A26" s="62">
        <v>17</v>
      </c>
      <c r="B26" s="61" t="s">
        <v>1040</v>
      </c>
      <c r="C26" s="1029">
        <v>0</v>
      </c>
      <c r="D26" s="1032">
        <v>0</v>
      </c>
      <c r="E26" s="1029">
        <v>0</v>
      </c>
      <c r="F26" s="1032">
        <v>0</v>
      </c>
      <c r="G26" s="1029">
        <v>0</v>
      </c>
      <c r="H26" s="1032">
        <v>0</v>
      </c>
      <c r="I26" s="1029">
        <v>0</v>
      </c>
      <c r="J26" s="1032">
        <v>0</v>
      </c>
      <c r="K26" s="389">
        <v>0</v>
      </c>
      <c r="L26" s="389">
        <v>0</v>
      </c>
      <c r="M26" s="389">
        <v>0</v>
      </c>
      <c r="N26" s="1048">
        <v>0</v>
      </c>
      <c r="O26" s="63">
        <v>17</v>
      </c>
    </row>
    <row r="27" spans="1:15" s="99" customFormat="1" ht="23.1" customHeight="1">
      <c r="A27" s="71">
        <v>18</v>
      </c>
      <c r="B27" s="72" t="s">
        <v>1041</v>
      </c>
      <c r="C27" s="1030">
        <v>1</v>
      </c>
      <c r="D27" s="1033">
        <v>1.04</v>
      </c>
      <c r="E27" s="1030">
        <v>59</v>
      </c>
      <c r="F27" s="1033">
        <v>61.46</v>
      </c>
      <c r="G27" s="1030">
        <v>36</v>
      </c>
      <c r="H27" s="1033">
        <v>37.5</v>
      </c>
      <c r="I27" s="1030">
        <v>0</v>
      </c>
      <c r="J27" s="1033">
        <v>0</v>
      </c>
      <c r="K27" s="391">
        <v>96</v>
      </c>
      <c r="L27" s="391">
        <v>1</v>
      </c>
      <c r="M27" s="391">
        <v>0</v>
      </c>
      <c r="N27" s="1050">
        <v>0</v>
      </c>
      <c r="O27" s="73">
        <v>18</v>
      </c>
    </row>
    <row r="28" spans="1:15" s="99" customFormat="1" ht="23.1" customHeight="1">
      <c r="A28" s="62">
        <v>19</v>
      </c>
      <c r="B28" s="61" t="s">
        <v>1042</v>
      </c>
      <c r="C28" s="1031">
        <v>0</v>
      </c>
      <c r="D28" s="1034">
        <v>0</v>
      </c>
      <c r="E28" s="1031">
        <v>0</v>
      </c>
      <c r="F28" s="1034">
        <v>0</v>
      </c>
      <c r="G28" s="1031">
        <v>0</v>
      </c>
      <c r="H28" s="1034">
        <v>0</v>
      </c>
      <c r="I28" s="1031">
        <v>0</v>
      </c>
      <c r="J28" s="1034">
        <v>0</v>
      </c>
      <c r="K28" s="927">
        <v>0</v>
      </c>
      <c r="L28" s="927">
        <v>0</v>
      </c>
      <c r="M28" s="927">
        <v>0</v>
      </c>
      <c r="N28" s="1051">
        <v>0</v>
      </c>
      <c r="O28" s="63">
        <v>19</v>
      </c>
    </row>
    <row r="29" spans="1:15" s="99" customFormat="1" ht="23.1" customHeight="1">
      <c r="A29" s="62">
        <v>21</v>
      </c>
      <c r="B29" s="61" t="s">
        <v>1043</v>
      </c>
      <c r="C29" s="1029">
        <v>0</v>
      </c>
      <c r="D29" s="1032">
        <v>0</v>
      </c>
      <c r="E29" s="1029">
        <v>0</v>
      </c>
      <c r="F29" s="1032">
        <v>0</v>
      </c>
      <c r="G29" s="1029">
        <v>0</v>
      </c>
      <c r="H29" s="1032">
        <v>0</v>
      </c>
      <c r="I29" s="1029">
        <v>0</v>
      </c>
      <c r="J29" s="1032">
        <v>0</v>
      </c>
      <c r="K29" s="389">
        <v>0</v>
      </c>
      <c r="L29" s="389">
        <v>0</v>
      </c>
      <c r="M29" s="389">
        <v>0</v>
      </c>
      <c r="N29" s="1048">
        <v>0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1029">
        <v>0</v>
      </c>
      <c r="D30" s="1032">
        <v>0</v>
      </c>
      <c r="E30" s="1029">
        <v>0</v>
      </c>
      <c r="F30" s="1032">
        <v>0</v>
      </c>
      <c r="G30" s="1029">
        <v>0</v>
      </c>
      <c r="H30" s="1032">
        <v>0</v>
      </c>
      <c r="I30" s="1029">
        <v>0</v>
      </c>
      <c r="J30" s="1032">
        <v>0</v>
      </c>
      <c r="K30" s="389">
        <v>0</v>
      </c>
      <c r="L30" s="389">
        <v>0</v>
      </c>
      <c r="M30" s="389">
        <v>0</v>
      </c>
      <c r="N30" s="1048">
        <v>0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1029">
        <v>0</v>
      </c>
      <c r="D31" s="1032">
        <v>0</v>
      </c>
      <c r="E31" s="1029">
        <v>0</v>
      </c>
      <c r="F31" s="1032">
        <v>0</v>
      </c>
      <c r="G31" s="1029">
        <v>0</v>
      </c>
      <c r="H31" s="1032">
        <v>0</v>
      </c>
      <c r="I31" s="1029">
        <v>0</v>
      </c>
      <c r="J31" s="1032">
        <v>0</v>
      </c>
      <c r="K31" s="389">
        <v>0</v>
      </c>
      <c r="L31" s="389">
        <v>0</v>
      </c>
      <c r="M31" s="389">
        <v>0</v>
      </c>
      <c r="N31" s="1048">
        <v>0</v>
      </c>
      <c r="O31" s="63">
        <v>23</v>
      </c>
    </row>
    <row r="32" spans="1:15" s="99" customFormat="1" ht="23.1" customHeight="1">
      <c r="A32" s="71">
        <v>24</v>
      </c>
      <c r="B32" s="72" t="s">
        <v>1046</v>
      </c>
      <c r="C32" s="1030">
        <v>0</v>
      </c>
      <c r="D32" s="1033">
        <v>0</v>
      </c>
      <c r="E32" s="1030">
        <v>0</v>
      </c>
      <c r="F32" s="1033">
        <v>0</v>
      </c>
      <c r="G32" s="1030">
        <v>0</v>
      </c>
      <c r="H32" s="1033">
        <v>0</v>
      </c>
      <c r="I32" s="1030">
        <v>0</v>
      </c>
      <c r="J32" s="1033">
        <v>0</v>
      </c>
      <c r="K32" s="391">
        <v>0</v>
      </c>
      <c r="L32" s="391">
        <v>0</v>
      </c>
      <c r="M32" s="391">
        <v>0</v>
      </c>
      <c r="N32" s="1050">
        <v>0</v>
      </c>
      <c r="O32" s="73">
        <v>24</v>
      </c>
    </row>
    <row r="33" spans="1:15" s="99" customFormat="1" ht="23.1" customHeight="1">
      <c r="A33" s="74">
        <v>25</v>
      </c>
      <c r="B33" s="61" t="s">
        <v>1047</v>
      </c>
      <c r="C33" s="1031">
        <v>0</v>
      </c>
      <c r="D33" s="1034">
        <v>0</v>
      </c>
      <c r="E33" s="1031">
        <v>0</v>
      </c>
      <c r="F33" s="1034">
        <v>0</v>
      </c>
      <c r="G33" s="1031">
        <v>0</v>
      </c>
      <c r="H33" s="1034">
        <v>0</v>
      </c>
      <c r="I33" s="1031">
        <v>0</v>
      </c>
      <c r="J33" s="1034">
        <v>0</v>
      </c>
      <c r="K33" s="927">
        <v>0</v>
      </c>
      <c r="L33" s="927">
        <v>0</v>
      </c>
      <c r="M33" s="927">
        <v>0</v>
      </c>
      <c r="N33" s="1051">
        <v>0</v>
      </c>
      <c r="O33" s="75">
        <v>25</v>
      </c>
    </row>
    <row r="34" spans="1:15" s="99" customFormat="1" ht="23.1" customHeight="1">
      <c r="A34" s="62">
        <v>27</v>
      </c>
      <c r="B34" s="61" t="s">
        <v>1048</v>
      </c>
      <c r="C34" s="1029">
        <v>0</v>
      </c>
      <c r="D34" s="1032">
        <v>0</v>
      </c>
      <c r="E34" s="1029">
        <v>0</v>
      </c>
      <c r="F34" s="1032">
        <v>0</v>
      </c>
      <c r="G34" s="1029">
        <v>0</v>
      </c>
      <c r="H34" s="1032">
        <v>0</v>
      </c>
      <c r="I34" s="1029">
        <v>0</v>
      </c>
      <c r="J34" s="1032">
        <v>0</v>
      </c>
      <c r="K34" s="389">
        <v>0</v>
      </c>
      <c r="L34" s="389">
        <v>0</v>
      </c>
      <c r="M34" s="389">
        <v>0</v>
      </c>
      <c r="N34" s="1048">
        <v>0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1029">
        <v>0</v>
      </c>
      <c r="D35" s="1032">
        <v>0</v>
      </c>
      <c r="E35" s="1029">
        <v>0</v>
      </c>
      <c r="F35" s="1032">
        <v>0</v>
      </c>
      <c r="G35" s="1029">
        <v>0</v>
      </c>
      <c r="H35" s="1032">
        <v>0</v>
      </c>
      <c r="I35" s="1029">
        <v>0</v>
      </c>
      <c r="J35" s="1032">
        <v>0</v>
      </c>
      <c r="K35" s="389">
        <v>0</v>
      </c>
      <c r="L35" s="389">
        <v>0</v>
      </c>
      <c r="M35" s="389">
        <v>0</v>
      </c>
      <c r="N35" s="1048">
        <v>0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1029">
        <v>0</v>
      </c>
      <c r="D36" s="1032">
        <v>0</v>
      </c>
      <c r="E36" s="1029">
        <v>0</v>
      </c>
      <c r="F36" s="1032">
        <v>0</v>
      </c>
      <c r="G36" s="1029">
        <v>0</v>
      </c>
      <c r="H36" s="1032">
        <v>0</v>
      </c>
      <c r="I36" s="1029">
        <v>0</v>
      </c>
      <c r="J36" s="1032">
        <v>0</v>
      </c>
      <c r="K36" s="389">
        <v>0</v>
      </c>
      <c r="L36" s="389">
        <v>0</v>
      </c>
      <c r="M36" s="389">
        <v>0</v>
      </c>
      <c r="N36" s="1048">
        <v>0</v>
      </c>
      <c r="O36" s="63">
        <v>29</v>
      </c>
    </row>
    <row r="37" spans="1:15" s="99" customFormat="1" ht="23.1" customHeight="1">
      <c r="A37" s="71">
        <v>30</v>
      </c>
      <c r="B37" s="72" t="s">
        <v>1051</v>
      </c>
      <c r="C37" s="1030">
        <v>0</v>
      </c>
      <c r="D37" s="1033">
        <v>0</v>
      </c>
      <c r="E37" s="1030">
        <v>0</v>
      </c>
      <c r="F37" s="1033">
        <v>0</v>
      </c>
      <c r="G37" s="1030">
        <v>0</v>
      </c>
      <c r="H37" s="1033">
        <v>0</v>
      </c>
      <c r="I37" s="1030">
        <v>0</v>
      </c>
      <c r="J37" s="1033">
        <v>0</v>
      </c>
      <c r="K37" s="391">
        <v>0</v>
      </c>
      <c r="L37" s="391">
        <v>0</v>
      </c>
      <c r="M37" s="391">
        <v>0</v>
      </c>
      <c r="N37" s="1050">
        <v>0</v>
      </c>
      <c r="O37" s="73">
        <v>30</v>
      </c>
    </row>
    <row r="38" spans="1:15" s="99" customFormat="1" ht="23.1" customHeight="1">
      <c r="A38" s="62">
        <v>31</v>
      </c>
      <c r="B38" s="61" t="s">
        <v>1052</v>
      </c>
      <c r="C38" s="1031">
        <v>0</v>
      </c>
      <c r="D38" s="1034">
        <v>0</v>
      </c>
      <c r="E38" s="1031">
        <v>0</v>
      </c>
      <c r="F38" s="1034">
        <v>0</v>
      </c>
      <c r="G38" s="1031">
        <v>0</v>
      </c>
      <c r="H38" s="1034">
        <v>0</v>
      </c>
      <c r="I38" s="1031">
        <v>0</v>
      </c>
      <c r="J38" s="1034">
        <v>0</v>
      </c>
      <c r="K38" s="927">
        <v>0</v>
      </c>
      <c r="L38" s="927">
        <v>0</v>
      </c>
      <c r="M38" s="927">
        <v>0</v>
      </c>
      <c r="N38" s="1051">
        <v>0</v>
      </c>
      <c r="O38" s="63">
        <v>31</v>
      </c>
    </row>
    <row r="39" spans="1:15" s="99" customFormat="1" ht="23.1" customHeight="1">
      <c r="A39" s="62">
        <v>32</v>
      </c>
      <c r="B39" s="61" t="s">
        <v>1053</v>
      </c>
      <c r="C39" s="1029">
        <v>0</v>
      </c>
      <c r="D39" s="1032">
        <v>0</v>
      </c>
      <c r="E39" s="1029">
        <v>0</v>
      </c>
      <c r="F39" s="1032">
        <v>0</v>
      </c>
      <c r="G39" s="1029">
        <v>0</v>
      </c>
      <c r="H39" s="1032">
        <v>0</v>
      </c>
      <c r="I39" s="1029">
        <v>0</v>
      </c>
      <c r="J39" s="1032">
        <v>0</v>
      </c>
      <c r="K39" s="389">
        <v>0</v>
      </c>
      <c r="L39" s="389">
        <v>0</v>
      </c>
      <c r="M39" s="389">
        <v>0</v>
      </c>
      <c r="N39" s="1048">
        <v>0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1029">
        <v>0</v>
      </c>
      <c r="D40" s="1032">
        <v>0</v>
      </c>
      <c r="E40" s="1029">
        <v>0</v>
      </c>
      <c r="F40" s="1032">
        <v>0</v>
      </c>
      <c r="G40" s="1029">
        <v>0</v>
      </c>
      <c r="H40" s="1032">
        <v>0</v>
      </c>
      <c r="I40" s="1029">
        <v>0</v>
      </c>
      <c r="J40" s="1032">
        <v>0</v>
      </c>
      <c r="K40" s="389">
        <v>0</v>
      </c>
      <c r="L40" s="389">
        <v>0</v>
      </c>
      <c r="M40" s="389">
        <v>0</v>
      </c>
      <c r="N40" s="1048">
        <v>0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1029">
        <v>0</v>
      </c>
      <c r="D41" s="1032">
        <v>0</v>
      </c>
      <c r="E41" s="1029">
        <v>0</v>
      </c>
      <c r="F41" s="1032">
        <v>0</v>
      </c>
      <c r="G41" s="1029">
        <v>0</v>
      </c>
      <c r="H41" s="1032">
        <v>0</v>
      </c>
      <c r="I41" s="1029">
        <v>0</v>
      </c>
      <c r="J41" s="1032">
        <v>0</v>
      </c>
      <c r="K41" s="389">
        <v>0</v>
      </c>
      <c r="L41" s="389">
        <v>0</v>
      </c>
      <c r="M41" s="389">
        <v>0</v>
      </c>
      <c r="N41" s="1048">
        <v>0</v>
      </c>
      <c r="O41" s="63">
        <v>34</v>
      </c>
    </row>
    <row r="42" spans="1:15" s="99" customFormat="1" ht="23.1" customHeight="1">
      <c r="A42" s="71">
        <v>35</v>
      </c>
      <c r="B42" s="72" t="s">
        <v>1056</v>
      </c>
      <c r="C42" s="1030">
        <v>0</v>
      </c>
      <c r="D42" s="1033">
        <v>0</v>
      </c>
      <c r="E42" s="1030">
        <v>0</v>
      </c>
      <c r="F42" s="1033">
        <v>0</v>
      </c>
      <c r="G42" s="1030">
        <v>0</v>
      </c>
      <c r="H42" s="1033">
        <v>0</v>
      </c>
      <c r="I42" s="1030">
        <v>0</v>
      </c>
      <c r="J42" s="1033">
        <v>0</v>
      </c>
      <c r="K42" s="391">
        <v>0</v>
      </c>
      <c r="L42" s="391">
        <v>0</v>
      </c>
      <c r="M42" s="391">
        <v>0</v>
      </c>
      <c r="N42" s="1050">
        <v>0</v>
      </c>
      <c r="O42" s="73">
        <v>35</v>
      </c>
    </row>
    <row r="43" spans="1:15" s="99" customFormat="1" ht="23.1" customHeight="1">
      <c r="A43" s="62">
        <v>36</v>
      </c>
      <c r="B43" s="61" t="s">
        <v>1057</v>
      </c>
      <c r="C43" s="1031">
        <v>0</v>
      </c>
      <c r="D43" s="1034">
        <v>0</v>
      </c>
      <c r="E43" s="1031">
        <v>0</v>
      </c>
      <c r="F43" s="1034">
        <v>0</v>
      </c>
      <c r="G43" s="1031">
        <v>0</v>
      </c>
      <c r="H43" s="1034">
        <v>0</v>
      </c>
      <c r="I43" s="1031">
        <v>0</v>
      </c>
      <c r="J43" s="1034">
        <v>0</v>
      </c>
      <c r="K43" s="927">
        <v>0</v>
      </c>
      <c r="L43" s="927">
        <v>0</v>
      </c>
      <c r="M43" s="927">
        <v>0</v>
      </c>
      <c r="N43" s="1051">
        <v>0</v>
      </c>
      <c r="O43" s="63">
        <v>36</v>
      </c>
    </row>
    <row r="44" spans="1:15" s="99" customFormat="1" ht="23.1" customHeight="1">
      <c r="A44" s="62">
        <v>37</v>
      </c>
      <c r="B44" s="61" t="s">
        <v>1058</v>
      </c>
      <c r="C44" s="1029">
        <v>1</v>
      </c>
      <c r="D44" s="1032">
        <v>100</v>
      </c>
      <c r="E44" s="1029">
        <v>0</v>
      </c>
      <c r="F44" s="1032">
        <v>0</v>
      </c>
      <c r="G44" s="1029">
        <v>0</v>
      </c>
      <c r="H44" s="1032">
        <v>0</v>
      </c>
      <c r="I44" s="1029">
        <v>0</v>
      </c>
      <c r="J44" s="1032">
        <v>0</v>
      </c>
      <c r="K44" s="389">
        <v>1</v>
      </c>
      <c r="L44" s="389">
        <v>0</v>
      </c>
      <c r="M44" s="389">
        <v>0</v>
      </c>
      <c r="N44" s="1048">
        <v>0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1029">
        <v>0</v>
      </c>
      <c r="D45" s="1032">
        <v>0</v>
      </c>
      <c r="E45" s="1029">
        <v>0</v>
      </c>
      <c r="F45" s="1032">
        <v>0</v>
      </c>
      <c r="G45" s="1029">
        <v>0</v>
      </c>
      <c r="H45" s="1032">
        <v>0</v>
      </c>
      <c r="I45" s="1029">
        <v>0</v>
      </c>
      <c r="J45" s="1032">
        <v>0</v>
      </c>
      <c r="K45" s="389">
        <v>0</v>
      </c>
      <c r="L45" s="389">
        <v>0</v>
      </c>
      <c r="M45" s="389">
        <v>0</v>
      </c>
      <c r="N45" s="1048">
        <v>0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1029">
        <v>0</v>
      </c>
      <c r="D46" s="1032">
        <v>0</v>
      </c>
      <c r="E46" s="1029">
        <v>0</v>
      </c>
      <c r="F46" s="1032">
        <v>0</v>
      </c>
      <c r="G46" s="1029">
        <v>0</v>
      </c>
      <c r="H46" s="1032">
        <v>0</v>
      </c>
      <c r="I46" s="1029">
        <v>0</v>
      </c>
      <c r="J46" s="1032">
        <v>0</v>
      </c>
      <c r="K46" s="389">
        <v>0</v>
      </c>
      <c r="L46" s="389">
        <v>0</v>
      </c>
      <c r="M46" s="389">
        <v>0</v>
      </c>
      <c r="N46" s="1048">
        <v>0</v>
      </c>
      <c r="O46" s="63">
        <v>39</v>
      </c>
    </row>
    <row r="47" spans="1:15" s="99" customFormat="1" ht="23.1" customHeight="1">
      <c r="A47" s="71">
        <v>42</v>
      </c>
      <c r="B47" s="72" t="s">
        <v>1061</v>
      </c>
      <c r="C47" s="1030">
        <v>0</v>
      </c>
      <c r="D47" s="1033">
        <v>0</v>
      </c>
      <c r="E47" s="1030">
        <v>0</v>
      </c>
      <c r="F47" s="1033">
        <v>0</v>
      </c>
      <c r="G47" s="1030">
        <v>0</v>
      </c>
      <c r="H47" s="1033">
        <v>0</v>
      </c>
      <c r="I47" s="1030">
        <v>0</v>
      </c>
      <c r="J47" s="1033">
        <v>0</v>
      </c>
      <c r="K47" s="391">
        <v>0</v>
      </c>
      <c r="L47" s="391">
        <v>0</v>
      </c>
      <c r="M47" s="391">
        <v>0</v>
      </c>
      <c r="N47" s="1050">
        <v>0</v>
      </c>
      <c r="O47" s="73">
        <v>42</v>
      </c>
    </row>
    <row r="48" spans="1:15" s="99" customFormat="1" ht="23.1" customHeight="1">
      <c r="A48" s="62">
        <v>43</v>
      </c>
      <c r="B48" s="61" t="s">
        <v>1062</v>
      </c>
      <c r="C48" s="1031">
        <v>1</v>
      </c>
      <c r="D48" s="1034">
        <v>100</v>
      </c>
      <c r="E48" s="1031">
        <v>0</v>
      </c>
      <c r="F48" s="1034">
        <v>0</v>
      </c>
      <c r="G48" s="1031">
        <v>0</v>
      </c>
      <c r="H48" s="1034">
        <v>0</v>
      </c>
      <c r="I48" s="1031">
        <v>0</v>
      </c>
      <c r="J48" s="1034">
        <v>0</v>
      </c>
      <c r="K48" s="927">
        <v>1</v>
      </c>
      <c r="L48" s="927">
        <v>0</v>
      </c>
      <c r="M48" s="927">
        <v>0</v>
      </c>
      <c r="N48" s="1051">
        <v>0</v>
      </c>
      <c r="O48" s="63">
        <v>43</v>
      </c>
    </row>
    <row r="49" spans="1:15" s="99" customFormat="1" ht="23.1" customHeight="1">
      <c r="A49" s="62">
        <v>44</v>
      </c>
      <c r="B49" s="61" t="s">
        <v>1063</v>
      </c>
      <c r="C49" s="1029">
        <v>0</v>
      </c>
      <c r="D49" s="1032">
        <v>0</v>
      </c>
      <c r="E49" s="1029">
        <v>0</v>
      </c>
      <c r="F49" s="1032">
        <v>0</v>
      </c>
      <c r="G49" s="1029">
        <v>0</v>
      </c>
      <c r="H49" s="1032">
        <v>0</v>
      </c>
      <c r="I49" s="1029">
        <v>0</v>
      </c>
      <c r="J49" s="1032">
        <v>0</v>
      </c>
      <c r="K49" s="389">
        <v>0</v>
      </c>
      <c r="L49" s="389">
        <v>0</v>
      </c>
      <c r="M49" s="389">
        <v>0</v>
      </c>
      <c r="N49" s="1048">
        <v>0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1029">
        <v>0</v>
      </c>
      <c r="D50" s="1032">
        <v>0</v>
      </c>
      <c r="E50" s="1029">
        <v>0</v>
      </c>
      <c r="F50" s="1032">
        <v>0</v>
      </c>
      <c r="G50" s="1029">
        <v>0</v>
      </c>
      <c r="H50" s="1032">
        <v>0</v>
      </c>
      <c r="I50" s="1029">
        <v>0</v>
      </c>
      <c r="J50" s="1032">
        <v>0</v>
      </c>
      <c r="K50" s="389">
        <v>0</v>
      </c>
      <c r="L50" s="389">
        <v>0</v>
      </c>
      <c r="M50" s="389">
        <v>0</v>
      </c>
      <c r="N50" s="1048">
        <v>0</v>
      </c>
      <c r="O50" s="63">
        <v>45</v>
      </c>
    </row>
    <row r="51" spans="1:15" s="99" customFormat="1" ht="23.1" customHeight="1">
      <c r="A51" s="74">
        <v>46</v>
      </c>
      <c r="B51" s="61" t="s">
        <v>1065</v>
      </c>
      <c r="C51" s="1029">
        <v>0</v>
      </c>
      <c r="D51" s="1032">
        <v>0</v>
      </c>
      <c r="E51" s="1029">
        <v>0</v>
      </c>
      <c r="F51" s="1032">
        <v>0</v>
      </c>
      <c r="G51" s="1029">
        <v>0</v>
      </c>
      <c r="H51" s="1032">
        <v>0</v>
      </c>
      <c r="I51" s="1029">
        <v>0</v>
      </c>
      <c r="J51" s="1032">
        <v>0</v>
      </c>
      <c r="K51" s="389">
        <v>0</v>
      </c>
      <c r="L51" s="389">
        <v>0</v>
      </c>
      <c r="M51" s="389">
        <v>0</v>
      </c>
      <c r="N51" s="1048">
        <v>0</v>
      </c>
      <c r="O51" s="75">
        <v>46</v>
      </c>
    </row>
    <row r="52" spans="1:15" s="99" customFormat="1" ht="23.1" customHeight="1">
      <c r="A52" s="71">
        <v>47</v>
      </c>
      <c r="B52" s="72" t="s">
        <v>1066</v>
      </c>
      <c r="C52" s="1030">
        <v>0</v>
      </c>
      <c r="D52" s="1033">
        <v>0</v>
      </c>
      <c r="E52" s="1030">
        <v>0</v>
      </c>
      <c r="F52" s="1033">
        <v>0</v>
      </c>
      <c r="G52" s="1030">
        <v>0</v>
      </c>
      <c r="H52" s="1033">
        <v>0</v>
      </c>
      <c r="I52" s="1030">
        <v>0</v>
      </c>
      <c r="J52" s="1033">
        <v>0</v>
      </c>
      <c r="K52" s="391">
        <v>0</v>
      </c>
      <c r="L52" s="391">
        <v>0</v>
      </c>
      <c r="M52" s="391">
        <v>0</v>
      </c>
      <c r="N52" s="1050">
        <v>0</v>
      </c>
      <c r="O52" s="73">
        <v>47</v>
      </c>
    </row>
    <row r="53" spans="1:15" s="111" customFormat="1" ht="23.1" customHeight="1">
      <c r="A53" s="62">
        <v>49</v>
      </c>
      <c r="B53" s="61" t="s">
        <v>1067</v>
      </c>
      <c r="C53" s="1039">
        <v>0</v>
      </c>
      <c r="D53" s="1034">
        <v>0</v>
      </c>
      <c r="E53" s="1031">
        <v>0</v>
      </c>
      <c r="F53" s="1034">
        <v>0</v>
      </c>
      <c r="G53" s="1031">
        <v>0</v>
      </c>
      <c r="H53" s="1034">
        <v>0</v>
      </c>
      <c r="I53" s="1031">
        <v>0</v>
      </c>
      <c r="J53" s="1034">
        <v>0</v>
      </c>
      <c r="K53" s="927">
        <v>0</v>
      </c>
      <c r="L53" s="927">
        <v>0</v>
      </c>
      <c r="M53" s="927">
        <v>0</v>
      </c>
      <c r="N53" s="1051">
        <v>0</v>
      </c>
      <c r="O53" s="63">
        <v>49</v>
      </c>
    </row>
    <row r="54" spans="1:15" s="111" customFormat="1" ht="23.1" customHeight="1">
      <c r="A54" s="62">
        <v>50</v>
      </c>
      <c r="B54" s="61" t="s">
        <v>1068</v>
      </c>
      <c r="C54" s="1040">
        <v>0</v>
      </c>
      <c r="D54" s="1032">
        <v>0</v>
      </c>
      <c r="E54" s="1029">
        <v>0</v>
      </c>
      <c r="F54" s="1032">
        <v>0</v>
      </c>
      <c r="G54" s="1029">
        <v>0</v>
      </c>
      <c r="H54" s="1032">
        <v>0</v>
      </c>
      <c r="I54" s="1029">
        <v>0</v>
      </c>
      <c r="J54" s="1032">
        <v>0</v>
      </c>
      <c r="K54" s="389">
        <v>0</v>
      </c>
      <c r="L54" s="389">
        <v>0</v>
      </c>
      <c r="M54" s="389">
        <v>0</v>
      </c>
      <c r="N54" s="1048">
        <v>0</v>
      </c>
      <c r="O54" s="63">
        <v>50</v>
      </c>
    </row>
    <row r="55" spans="1:15" s="111" customFormat="1" ht="23.1" customHeight="1">
      <c r="A55" s="62">
        <v>51</v>
      </c>
      <c r="B55" s="61" t="s">
        <v>1069</v>
      </c>
      <c r="C55" s="1040">
        <v>0</v>
      </c>
      <c r="D55" s="1032">
        <v>0</v>
      </c>
      <c r="E55" s="1029">
        <v>0</v>
      </c>
      <c r="F55" s="1032">
        <v>0</v>
      </c>
      <c r="G55" s="1029">
        <v>0</v>
      </c>
      <c r="H55" s="1032">
        <v>0</v>
      </c>
      <c r="I55" s="1029">
        <v>0</v>
      </c>
      <c r="J55" s="1032">
        <v>0</v>
      </c>
      <c r="K55" s="389">
        <v>0</v>
      </c>
      <c r="L55" s="389">
        <v>0</v>
      </c>
      <c r="M55" s="389">
        <v>0</v>
      </c>
      <c r="N55" s="1048">
        <v>0</v>
      </c>
      <c r="O55" s="63">
        <v>51</v>
      </c>
    </row>
    <row r="56" spans="1:15" s="111" customFormat="1" ht="23.1" customHeight="1">
      <c r="A56" s="62">
        <v>52</v>
      </c>
      <c r="B56" s="61" t="s">
        <v>1070</v>
      </c>
      <c r="C56" s="1040">
        <v>0</v>
      </c>
      <c r="D56" s="1032">
        <v>0</v>
      </c>
      <c r="E56" s="1029">
        <v>0</v>
      </c>
      <c r="F56" s="1032">
        <v>0</v>
      </c>
      <c r="G56" s="1029">
        <v>0</v>
      </c>
      <c r="H56" s="1032">
        <v>0</v>
      </c>
      <c r="I56" s="1029">
        <v>0</v>
      </c>
      <c r="J56" s="1032">
        <v>0</v>
      </c>
      <c r="K56" s="389">
        <v>0</v>
      </c>
      <c r="L56" s="389">
        <v>0</v>
      </c>
      <c r="M56" s="389">
        <v>0</v>
      </c>
      <c r="N56" s="1048">
        <v>0</v>
      </c>
      <c r="O56" s="63">
        <v>52</v>
      </c>
    </row>
    <row r="57" spans="1:15" s="111" customFormat="1" ht="23.1" customHeight="1" thickBot="1">
      <c r="A57" s="77">
        <v>54</v>
      </c>
      <c r="B57" s="78" t="s">
        <v>1071</v>
      </c>
      <c r="C57" s="1041">
        <v>0</v>
      </c>
      <c r="D57" s="1055">
        <v>0</v>
      </c>
      <c r="E57" s="1042">
        <v>0</v>
      </c>
      <c r="F57" s="1055">
        <v>0</v>
      </c>
      <c r="G57" s="1042">
        <v>0</v>
      </c>
      <c r="H57" s="1055">
        <v>0</v>
      </c>
      <c r="I57" s="1042">
        <v>0</v>
      </c>
      <c r="J57" s="1055">
        <v>0</v>
      </c>
      <c r="K57" s="1046">
        <v>0</v>
      </c>
      <c r="L57" s="1046">
        <v>0</v>
      </c>
      <c r="M57" s="1046">
        <v>0</v>
      </c>
      <c r="N57" s="1052">
        <v>0</v>
      </c>
      <c r="O57" s="79">
        <v>54</v>
      </c>
    </row>
    <row r="58" spans="1:15" ht="23.1" customHeight="1">
      <c r="A58" s="60">
        <v>55</v>
      </c>
      <c r="B58" s="93" t="s">
        <v>1072</v>
      </c>
      <c r="C58" s="1031">
        <v>0</v>
      </c>
      <c r="D58" s="1034">
        <v>0</v>
      </c>
      <c r="E58" s="1031">
        <v>0</v>
      </c>
      <c r="F58" s="1034">
        <v>0</v>
      </c>
      <c r="G58" s="1031">
        <v>0</v>
      </c>
      <c r="H58" s="1034">
        <v>0</v>
      </c>
      <c r="I58" s="1031">
        <v>0</v>
      </c>
      <c r="J58" s="1034">
        <v>0</v>
      </c>
      <c r="K58" s="927">
        <v>0</v>
      </c>
      <c r="L58" s="927">
        <v>0</v>
      </c>
      <c r="M58" s="927">
        <v>0</v>
      </c>
      <c r="N58" s="1051">
        <v>0</v>
      </c>
      <c r="O58" s="59">
        <v>55</v>
      </c>
    </row>
    <row r="59" spans="1:15" ht="23.1" customHeight="1">
      <c r="A59" s="60">
        <v>56</v>
      </c>
      <c r="B59" s="93" t="s">
        <v>1073</v>
      </c>
      <c r="C59" s="1029">
        <v>0</v>
      </c>
      <c r="D59" s="1032">
        <v>0</v>
      </c>
      <c r="E59" s="1029">
        <v>0</v>
      </c>
      <c r="F59" s="1032">
        <v>0</v>
      </c>
      <c r="G59" s="1029">
        <v>0</v>
      </c>
      <c r="H59" s="1032">
        <v>0</v>
      </c>
      <c r="I59" s="1029">
        <v>0</v>
      </c>
      <c r="J59" s="1032">
        <v>0</v>
      </c>
      <c r="K59" s="389">
        <v>0</v>
      </c>
      <c r="L59" s="389">
        <v>0</v>
      </c>
      <c r="M59" s="389">
        <v>0</v>
      </c>
      <c r="N59" s="1048">
        <v>0</v>
      </c>
      <c r="O59" s="55">
        <v>56</v>
      </c>
    </row>
    <row r="60" spans="1:15" ht="23.1" customHeight="1">
      <c r="A60" s="60">
        <v>57</v>
      </c>
      <c r="B60" s="93" t="s">
        <v>1074</v>
      </c>
      <c r="C60" s="1029">
        <v>0</v>
      </c>
      <c r="D60" s="1032">
        <v>0</v>
      </c>
      <c r="E60" s="1029">
        <v>0</v>
      </c>
      <c r="F60" s="1032">
        <v>0</v>
      </c>
      <c r="G60" s="1029">
        <v>0</v>
      </c>
      <c r="H60" s="1032">
        <v>0</v>
      </c>
      <c r="I60" s="1029">
        <v>0</v>
      </c>
      <c r="J60" s="1032">
        <v>0</v>
      </c>
      <c r="K60" s="389">
        <v>0</v>
      </c>
      <c r="L60" s="389">
        <v>0</v>
      </c>
      <c r="M60" s="389">
        <v>0</v>
      </c>
      <c r="N60" s="1048">
        <v>0</v>
      </c>
      <c r="O60" s="55">
        <v>57</v>
      </c>
    </row>
    <row r="61" spans="1:15" ht="23.1" customHeight="1">
      <c r="A61" s="60">
        <v>58</v>
      </c>
      <c r="B61" s="93" t="s">
        <v>1075</v>
      </c>
      <c r="C61" s="1029">
        <v>0</v>
      </c>
      <c r="D61" s="1032">
        <v>0</v>
      </c>
      <c r="E61" s="1029">
        <v>0</v>
      </c>
      <c r="F61" s="1032">
        <v>0</v>
      </c>
      <c r="G61" s="1029">
        <v>0</v>
      </c>
      <c r="H61" s="1032">
        <v>0</v>
      </c>
      <c r="I61" s="1029">
        <v>0</v>
      </c>
      <c r="J61" s="1032">
        <v>0</v>
      </c>
      <c r="K61" s="389">
        <v>0</v>
      </c>
      <c r="L61" s="389">
        <v>0</v>
      </c>
      <c r="M61" s="389">
        <v>0</v>
      </c>
      <c r="N61" s="1048">
        <v>0</v>
      </c>
      <c r="O61" s="55">
        <v>58</v>
      </c>
    </row>
    <row r="62" spans="1:15" ht="23.1" customHeight="1">
      <c r="A62" s="179">
        <v>59</v>
      </c>
      <c r="B62" s="180" t="s">
        <v>1076</v>
      </c>
      <c r="C62" s="1030">
        <v>0</v>
      </c>
      <c r="D62" s="1033">
        <v>0</v>
      </c>
      <c r="E62" s="1030">
        <v>0</v>
      </c>
      <c r="F62" s="1033">
        <v>0</v>
      </c>
      <c r="G62" s="1030">
        <v>0</v>
      </c>
      <c r="H62" s="1033">
        <v>0</v>
      </c>
      <c r="I62" s="1030">
        <v>0</v>
      </c>
      <c r="J62" s="1033">
        <v>0</v>
      </c>
      <c r="K62" s="391">
        <v>0</v>
      </c>
      <c r="L62" s="391">
        <v>0</v>
      </c>
      <c r="M62" s="391">
        <v>0</v>
      </c>
      <c r="N62" s="1050">
        <v>0</v>
      </c>
      <c r="O62" s="126">
        <v>59</v>
      </c>
    </row>
    <row r="63" spans="1:15" ht="23.1" customHeight="1">
      <c r="A63" s="60">
        <v>61</v>
      </c>
      <c r="B63" s="93" t="s">
        <v>1077</v>
      </c>
      <c r="C63" s="1031">
        <v>0</v>
      </c>
      <c r="D63" s="1034">
        <v>0</v>
      </c>
      <c r="E63" s="1031">
        <v>0</v>
      </c>
      <c r="F63" s="1034">
        <v>0</v>
      </c>
      <c r="G63" s="1031">
        <v>0</v>
      </c>
      <c r="H63" s="1034">
        <v>0</v>
      </c>
      <c r="I63" s="1031">
        <v>0</v>
      </c>
      <c r="J63" s="1034">
        <v>0</v>
      </c>
      <c r="K63" s="927">
        <v>0</v>
      </c>
      <c r="L63" s="927">
        <v>0</v>
      </c>
      <c r="M63" s="927">
        <v>0</v>
      </c>
      <c r="N63" s="1051">
        <v>0</v>
      </c>
      <c r="O63" s="55">
        <v>61</v>
      </c>
    </row>
    <row r="64" spans="1:15" ht="23.1" customHeight="1">
      <c r="A64" s="60">
        <v>65</v>
      </c>
      <c r="B64" s="93" t="s">
        <v>1078</v>
      </c>
      <c r="C64" s="1029">
        <v>0</v>
      </c>
      <c r="D64" s="1032">
        <v>0</v>
      </c>
      <c r="E64" s="1029">
        <v>0</v>
      </c>
      <c r="F64" s="1032">
        <v>0</v>
      </c>
      <c r="G64" s="1029">
        <v>21</v>
      </c>
      <c r="H64" s="1032">
        <v>100</v>
      </c>
      <c r="I64" s="1029">
        <v>0</v>
      </c>
      <c r="J64" s="1032">
        <v>0</v>
      </c>
      <c r="K64" s="389">
        <v>21</v>
      </c>
      <c r="L64" s="389">
        <v>4</v>
      </c>
      <c r="M64" s="389">
        <v>0</v>
      </c>
      <c r="N64" s="1048">
        <v>0</v>
      </c>
      <c r="O64" s="55">
        <v>65</v>
      </c>
    </row>
    <row r="65" spans="1:15" ht="23.1" customHeight="1">
      <c r="A65" s="60">
        <v>66</v>
      </c>
      <c r="B65" s="93" t="s">
        <v>1079</v>
      </c>
      <c r="C65" s="1029">
        <v>0</v>
      </c>
      <c r="D65" s="1032">
        <v>0</v>
      </c>
      <c r="E65" s="1029">
        <v>0</v>
      </c>
      <c r="F65" s="1032">
        <v>0</v>
      </c>
      <c r="G65" s="1029">
        <v>0</v>
      </c>
      <c r="H65" s="1032">
        <v>0</v>
      </c>
      <c r="I65" s="1029">
        <v>0</v>
      </c>
      <c r="J65" s="1032">
        <v>0</v>
      </c>
      <c r="K65" s="389">
        <v>0</v>
      </c>
      <c r="L65" s="389">
        <v>0</v>
      </c>
      <c r="M65" s="389">
        <v>0</v>
      </c>
      <c r="N65" s="1048">
        <v>0</v>
      </c>
      <c r="O65" s="55">
        <v>66</v>
      </c>
    </row>
    <row r="66" spans="1:15" s="99" customFormat="1" ht="23.1" customHeight="1">
      <c r="A66" s="60">
        <v>68</v>
      </c>
      <c r="B66" s="93" t="s">
        <v>1080</v>
      </c>
      <c r="C66" s="1029">
        <v>0</v>
      </c>
      <c r="D66" s="1032">
        <v>0</v>
      </c>
      <c r="E66" s="1029">
        <v>0</v>
      </c>
      <c r="F66" s="1032">
        <v>0</v>
      </c>
      <c r="G66" s="1029">
        <v>0</v>
      </c>
      <c r="H66" s="1032">
        <v>0</v>
      </c>
      <c r="I66" s="1029">
        <v>0</v>
      </c>
      <c r="J66" s="1032">
        <v>0</v>
      </c>
      <c r="K66" s="389">
        <v>0</v>
      </c>
      <c r="L66" s="389">
        <v>0</v>
      </c>
      <c r="M66" s="389">
        <v>0</v>
      </c>
      <c r="N66" s="1048">
        <v>0</v>
      </c>
      <c r="O66" s="63">
        <v>68</v>
      </c>
    </row>
    <row r="67" spans="1:15" s="99" customFormat="1" ht="23.1" customHeight="1">
      <c r="A67" s="62">
        <v>70</v>
      </c>
      <c r="B67" s="61" t="s">
        <v>1081</v>
      </c>
      <c r="C67" s="1030">
        <v>0</v>
      </c>
      <c r="D67" s="1033">
        <v>0</v>
      </c>
      <c r="E67" s="1030">
        <v>0</v>
      </c>
      <c r="F67" s="1033">
        <v>0</v>
      </c>
      <c r="G67" s="1030">
        <v>0</v>
      </c>
      <c r="H67" s="1033">
        <v>0</v>
      </c>
      <c r="I67" s="1030">
        <v>0</v>
      </c>
      <c r="J67" s="1033">
        <v>0</v>
      </c>
      <c r="K67" s="391">
        <v>0</v>
      </c>
      <c r="L67" s="391">
        <v>0</v>
      </c>
      <c r="M67" s="391">
        <v>0</v>
      </c>
      <c r="N67" s="1050">
        <v>0</v>
      </c>
      <c r="O67" s="63">
        <v>70</v>
      </c>
    </row>
    <row r="68" spans="1:15" s="99" customFormat="1" ht="23.1" customHeight="1">
      <c r="A68" s="66">
        <v>78</v>
      </c>
      <c r="B68" s="58" t="s">
        <v>1082</v>
      </c>
      <c r="C68" s="1031">
        <v>0</v>
      </c>
      <c r="D68" s="1034">
        <v>0</v>
      </c>
      <c r="E68" s="1031">
        <v>0</v>
      </c>
      <c r="F68" s="1034">
        <v>0</v>
      </c>
      <c r="G68" s="1031">
        <v>0</v>
      </c>
      <c r="H68" s="1034">
        <v>0</v>
      </c>
      <c r="I68" s="1031">
        <v>0</v>
      </c>
      <c r="J68" s="1034">
        <v>0</v>
      </c>
      <c r="K68" s="927">
        <v>0</v>
      </c>
      <c r="L68" s="927">
        <v>0</v>
      </c>
      <c r="M68" s="927">
        <v>0</v>
      </c>
      <c r="N68" s="1051">
        <v>0</v>
      </c>
      <c r="O68" s="67">
        <v>78</v>
      </c>
    </row>
    <row r="69" spans="1:15" s="99" customFormat="1" ht="23.1" customHeight="1">
      <c r="A69" s="62">
        <v>84</v>
      </c>
      <c r="B69" s="61" t="s">
        <v>1083</v>
      </c>
      <c r="C69" s="1029">
        <v>0</v>
      </c>
      <c r="D69" s="1032">
        <v>0</v>
      </c>
      <c r="E69" s="1029">
        <v>0</v>
      </c>
      <c r="F69" s="1032">
        <v>0</v>
      </c>
      <c r="G69" s="1029">
        <v>0</v>
      </c>
      <c r="H69" s="1032">
        <v>0</v>
      </c>
      <c r="I69" s="1029">
        <v>0</v>
      </c>
      <c r="J69" s="1032">
        <v>0</v>
      </c>
      <c r="K69" s="389">
        <v>0</v>
      </c>
      <c r="L69" s="389">
        <v>0</v>
      </c>
      <c r="M69" s="389">
        <v>0</v>
      </c>
      <c r="N69" s="1048">
        <v>0</v>
      </c>
      <c r="O69" s="63">
        <v>84</v>
      </c>
    </row>
    <row r="70" spans="1:15" s="99" customFormat="1" ht="23.1" customHeight="1">
      <c r="A70" s="62">
        <v>85</v>
      </c>
      <c r="B70" s="61" t="s">
        <v>1084</v>
      </c>
      <c r="C70" s="1029">
        <v>0</v>
      </c>
      <c r="D70" s="1032">
        <v>0</v>
      </c>
      <c r="E70" s="1029">
        <v>0</v>
      </c>
      <c r="F70" s="1032">
        <v>0</v>
      </c>
      <c r="G70" s="1029">
        <v>0</v>
      </c>
      <c r="H70" s="1032">
        <v>0</v>
      </c>
      <c r="I70" s="1029">
        <v>0</v>
      </c>
      <c r="J70" s="1032">
        <v>0</v>
      </c>
      <c r="K70" s="389">
        <v>0</v>
      </c>
      <c r="L70" s="389">
        <v>0</v>
      </c>
      <c r="M70" s="389">
        <v>0</v>
      </c>
      <c r="N70" s="1048">
        <v>0</v>
      </c>
      <c r="O70" s="63">
        <v>85</v>
      </c>
    </row>
    <row r="71" spans="1:15" s="99" customFormat="1" ht="23.1" customHeight="1">
      <c r="A71" s="62">
        <v>89</v>
      </c>
      <c r="B71" s="61" t="s">
        <v>1085</v>
      </c>
      <c r="C71" s="1029">
        <v>31</v>
      </c>
      <c r="D71" s="1032">
        <v>56.36</v>
      </c>
      <c r="E71" s="1029">
        <v>0</v>
      </c>
      <c r="F71" s="1032">
        <v>0</v>
      </c>
      <c r="G71" s="1029">
        <v>24</v>
      </c>
      <c r="H71" s="1032">
        <v>43.64</v>
      </c>
      <c r="I71" s="1029">
        <v>0</v>
      </c>
      <c r="J71" s="1032">
        <v>0</v>
      </c>
      <c r="K71" s="389">
        <v>55</v>
      </c>
      <c r="L71" s="389">
        <v>12</v>
      </c>
      <c r="M71" s="389">
        <v>0</v>
      </c>
      <c r="N71" s="1048">
        <v>0</v>
      </c>
      <c r="O71" s="63">
        <v>89</v>
      </c>
    </row>
    <row r="72" spans="1:15" s="99" customFormat="1" ht="23.1" customHeight="1">
      <c r="A72" s="71">
        <v>90</v>
      </c>
      <c r="B72" s="72" t="s">
        <v>1086</v>
      </c>
      <c r="C72" s="1030">
        <v>0</v>
      </c>
      <c r="D72" s="1033">
        <v>0</v>
      </c>
      <c r="E72" s="1030">
        <v>0</v>
      </c>
      <c r="F72" s="1033">
        <v>0</v>
      </c>
      <c r="G72" s="1030">
        <v>0</v>
      </c>
      <c r="H72" s="1033">
        <v>0</v>
      </c>
      <c r="I72" s="1030">
        <v>0</v>
      </c>
      <c r="J72" s="1033">
        <v>0</v>
      </c>
      <c r="K72" s="391">
        <v>0</v>
      </c>
      <c r="L72" s="391">
        <v>0</v>
      </c>
      <c r="M72" s="391">
        <v>0</v>
      </c>
      <c r="N72" s="1050">
        <v>0</v>
      </c>
      <c r="O72" s="73">
        <v>90</v>
      </c>
    </row>
    <row r="73" spans="1:15" s="99" customFormat="1" ht="23.1" customHeight="1">
      <c r="A73" s="62">
        <v>91</v>
      </c>
      <c r="B73" s="61" t="s">
        <v>1087</v>
      </c>
      <c r="C73" s="1031">
        <v>0</v>
      </c>
      <c r="D73" s="1034">
        <v>0</v>
      </c>
      <c r="E73" s="1031">
        <v>0</v>
      </c>
      <c r="F73" s="1034">
        <v>0</v>
      </c>
      <c r="G73" s="1031">
        <v>0</v>
      </c>
      <c r="H73" s="1034">
        <v>0</v>
      </c>
      <c r="I73" s="1031">
        <v>0</v>
      </c>
      <c r="J73" s="1034">
        <v>0</v>
      </c>
      <c r="K73" s="927">
        <v>0</v>
      </c>
      <c r="L73" s="927">
        <v>0</v>
      </c>
      <c r="M73" s="927">
        <v>0</v>
      </c>
      <c r="N73" s="1051">
        <v>0</v>
      </c>
      <c r="O73" s="63">
        <v>91</v>
      </c>
    </row>
    <row r="74" spans="1:15" s="99" customFormat="1" ht="23.1" customHeight="1">
      <c r="A74" s="62">
        <v>92</v>
      </c>
      <c r="B74" s="61" t="s">
        <v>1088</v>
      </c>
      <c r="C74" s="1029">
        <v>0</v>
      </c>
      <c r="D74" s="1032">
        <v>0</v>
      </c>
      <c r="E74" s="1029">
        <v>0</v>
      </c>
      <c r="F74" s="1032">
        <v>0</v>
      </c>
      <c r="G74" s="1029">
        <v>0</v>
      </c>
      <c r="H74" s="1032">
        <v>0</v>
      </c>
      <c r="I74" s="1029">
        <v>0</v>
      </c>
      <c r="J74" s="1032">
        <v>0</v>
      </c>
      <c r="K74" s="389">
        <v>0</v>
      </c>
      <c r="L74" s="389">
        <v>0</v>
      </c>
      <c r="M74" s="389">
        <v>0</v>
      </c>
      <c r="N74" s="1048">
        <v>0</v>
      </c>
      <c r="O74" s="63">
        <v>92</v>
      </c>
    </row>
    <row r="75" spans="1:15" s="99" customFormat="1" ht="23.1" customHeight="1">
      <c r="A75" s="62">
        <v>94</v>
      </c>
      <c r="B75" s="61" t="s">
        <v>1089</v>
      </c>
      <c r="C75" s="1029">
        <v>107</v>
      </c>
      <c r="D75" s="1032">
        <v>47.56</v>
      </c>
      <c r="E75" s="1029">
        <v>0</v>
      </c>
      <c r="F75" s="1032">
        <v>0</v>
      </c>
      <c r="G75" s="1029">
        <v>118</v>
      </c>
      <c r="H75" s="1032">
        <v>52.44</v>
      </c>
      <c r="I75" s="1029">
        <v>0</v>
      </c>
      <c r="J75" s="1032">
        <v>0</v>
      </c>
      <c r="K75" s="389">
        <v>225</v>
      </c>
      <c r="L75" s="389">
        <v>41</v>
      </c>
      <c r="M75" s="389">
        <v>0</v>
      </c>
      <c r="N75" s="1048">
        <v>0</v>
      </c>
      <c r="O75" s="63">
        <v>94</v>
      </c>
    </row>
    <row r="76" spans="1:15" s="99" customFormat="1" ht="23.1" customHeight="1">
      <c r="A76" s="62">
        <v>301</v>
      </c>
      <c r="B76" s="61" t="s">
        <v>1090</v>
      </c>
      <c r="C76" s="1029" t="s">
        <v>572</v>
      </c>
      <c r="D76" s="1032" t="s">
        <v>572</v>
      </c>
      <c r="E76" s="1029" t="s">
        <v>572</v>
      </c>
      <c r="F76" s="1032" t="s">
        <v>572</v>
      </c>
      <c r="G76" s="1029" t="s">
        <v>572</v>
      </c>
      <c r="H76" s="1032" t="s">
        <v>572</v>
      </c>
      <c r="I76" s="1029" t="s">
        <v>572</v>
      </c>
      <c r="J76" s="1032" t="s">
        <v>572</v>
      </c>
      <c r="K76" s="389" t="s">
        <v>572</v>
      </c>
      <c r="L76" s="389" t="s">
        <v>572</v>
      </c>
      <c r="M76" s="389" t="s">
        <v>572</v>
      </c>
      <c r="N76" s="1048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1091</v>
      </c>
      <c r="C77" s="1030" t="s">
        <v>572</v>
      </c>
      <c r="D77" s="1033" t="s">
        <v>572</v>
      </c>
      <c r="E77" s="1030" t="s">
        <v>572</v>
      </c>
      <c r="F77" s="1033" t="s">
        <v>572</v>
      </c>
      <c r="G77" s="1030" t="s">
        <v>572</v>
      </c>
      <c r="H77" s="1033" t="s">
        <v>572</v>
      </c>
      <c r="I77" s="1030" t="s">
        <v>572</v>
      </c>
      <c r="J77" s="1033" t="s">
        <v>572</v>
      </c>
      <c r="K77" s="391" t="s">
        <v>572</v>
      </c>
      <c r="L77" s="391" t="s">
        <v>572</v>
      </c>
      <c r="M77" s="391" t="s">
        <v>572</v>
      </c>
      <c r="N77" s="1050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1092</v>
      </c>
      <c r="C78" s="1031" t="s">
        <v>572</v>
      </c>
      <c r="D78" s="1034" t="s">
        <v>572</v>
      </c>
      <c r="E78" s="1031" t="s">
        <v>572</v>
      </c>
      <c r="F78" s="1034" t="s">
        <v>572</v>
      </c>
      <c r="G78" s="1031" t="s">
        <v>572</v>
      </c>
      <c r="H78" s="1034" t="s">
        <v>572</v>
      </c>
      <c r="I78" s="1031" t="s">
        <v>572</v>
      </c>
      <c r="J78" s="1034" t="s">
        <v>572</v>
      </c>
      <c r="K78" s="927" t="s">
        <v>572</v>
      </c>
      <c r="L78" s="927" t="s">
        <v>572</v>
      </c>
      <c r="M78" s="927" t="s">
        <v>572</v>
      </c>
      <c r="N78" s="1051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1093</v>
      </c>
      <c r="C79" s="1029" t="s">
        <v>572</v>
      </c>
      <c r="D79" s="1032" t="s">
        <v>572</v>
      </c>
      <c r="E79" s="1029" t="s">
        <v>572</v>
      </c>
      <c r="F79" s="1032" t="s">
        <v>572</v>
      </c>
      <c r="G79" s="1029" t="s">
        <v>572</v>
      </c>
      <c r="H79" s="1032" t="s">
        <v>572</v>
      </c>
      <c r="I79" s="1029" t="s">
        <v>572</v>
      </c>
      <c r="J79" s="1032" t="s">
        <v>572</v>
      </c>
      <c r="K79" s="389" t="s">
        <v>572</v>
      </c>
      <c r="L79" s="389" t="s">
        <v>572</v>
      </c>
      <c r="M79" s="389" t="s">
        <v>572</v>
      </c>
      <c r="N79" s="1048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1029" t="s">
        <v>572</v>
      </c>
      <c r="D80" s="1032" t="s">
        <v>572</v>
      </c>
      <c r="E80" s="1029" t="s">
        <v>572</v>
      </c>
      <c r="F80" s="1032" t="s">
        <v>572</v>
      </c>
      <c r="G80" s="1029" t="s">
        <v>572</v>
      </c>
      <c r="H80" s="1032" t="s">
        <v>572</v>
      </c>
      <c r="I80" s="1029" t="s">
        <v>572</v>
      </c>
      <c r="J80" s="1032" t="s">
        <v>572</v>
      </c>
      <c r="K80" s="389" t="s">
        <v>572</v>
      </c>
      <c r="L80" s="389" t="s">
        <v>572</v>
      </c>
      <c r="M80" s="389" t="s">
        <v>572</v>
      </c>
      <c r="N80" s="1048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1029" t="s">
        <v>572</v>
      </c>
      <c r="D81" s="1032" t="s">
        <v>572</v>
      </c>
      <c r="E81" s="1029" t="s">
        <v>572</v>
      </c>
      <c r="F81" s="1032" t="s">
        <v>572</v>
      </c>
      <c r="G81" s="1029" t="s">
        <v>572</v>
      </c>
      <c r="H81" s="1032" t="s">
        <v>572</v>
      </c>
      <c r="I81" s="1029" t="s">
        <v>572</v>
      </c>
      <c r="J81" s="1032" t="s">
        <v>572</v>
      </c>
      <c r="K81" s="389" t="s">
        <v>572</v>
      </c>
      <c r="L81" s="389" t="s">
        <v>572</v>
      </c>
      <c r="M81" s="389" t="s">
        <v>572</v>
      </c>
      <c r="N81" s="1048" t="s">
        <v>572</v>
      </c>
      <c r="O81" s="63">
        <v>306</v>
      </c>
    </row>
    <row r="82" spans="1:15" s="99" customFormat="1" ht="23.1" customHeight="1">
      <c r="A82" s="71"/>
      <c r="B82" s="72"/>
      <c r="C82" s="1030"/>
      <c r="D82" s="1033"/>
      <c r="E82" s="1030"/>
      <c r="F82" s="1033"/>
      <c r="G82" s="1030"/>
      <c r="H82" s="1033"/>
      <c r="I82" s="1030"/>
      <c r="J82" s="1033"/>
      <c r="K82" s="391"/>
      <c r="L82" s="391"/>
      <c r="M82" s="391"/>
      <c r="N82" s="1050"/>
      <c r="O82" s="73"/>
    </row>
    <row r="83" spans="1:15" s="99" customFormat="1" ht="23.1" customHeight="1">
      <c r="A83" s="62"/>
      <c r="B83" s="61"/>
      <c r="C83" s="1031"/>
      <c r="D83" s="1034"/>
      <c r="E83" s="1031"/>
      <c r="F83" s="1034"/>
      <c r="G83" s="1031"/>
      <c r="H83" s="1034"/>
      <c r="I83" s="1031"/>
      <c r="J83" s="1034"/>
      <c r="K83" s="927"/>
      <c r="L83" s="927"/>
      <c r="M83" s="927"/>
      <c r="N83" s="1051"/>
      <c r="O83" s="63"/>
    </row>
    <row r="84" spans="1:15" s="99" customFormat="1" ht="23.1" customHeight="1">
      <c r="A84" s="62"/>
      <c r="B84" s="61"/>
      <c r="C84" s="1029"/>
      <c r="D84" s="1032"/>
      <c r="E84" s="1029"/>
      <c r="F84" s="1032"/>
      <c r="G84" s="1029"/>
      <c r="H84" s="1032"/>
      <c r="I84" s="1029"/>
      <c r="J84" s="1032"/>
      <c r="K84" s="389"/>
      <c r="L84" s="389"/>
      <c r="M84" s="389"/>
      <c r="N84" s="1048"/>
      <c r="O84" s="63"/>
    </row>
    <row r="85" spans="1:15" s="99" customFormat="1" ht="23.1" customHeight="1">
      <c r="A85" s="62"/>
      <c r="B85" s="61"/>
      <c r="C85" s="1029"/>
      <c r="D85" s="1032"/>
      <c r="E85" s="1029"/>
      <c r="F85" s="1032"/>
      <c r="G85" s="1029"/>
      <c r="H85" s="1032"/>
      <c r="I85" s="1029"/>
      <c r="J85" s="1032"/>
      <c r="K85" s="389"/>
      <c r="L85" s="389"/>
      <c r="M85" s="389"/>
      <c r="N85" s="1048"/>
      <c r="O85" s="63"/>
    </row>
    <row r="86" spans="1:15" s="99" customFormat="1" ht="23.1" customHeight="1">
      <c r="A86" s="62"/>
      <c r="B86" s="61"/>
      <c r="C86" s="1029"/>
      <c r="D86" s="1032"/>
      <c r="E86" s="1029"/>
      <c r="F86" s="1032"/>
      <c r="G86" s="1029"/>
      <c r="H86" s="1032"/>
      <c r="I86" s="1029"/>
      <c r="J86" s="1032"/>
      <c r="K86" s="389"/>
      <c r="L86" s="389"/>
      <c r="M86" s="389"/>
      <c r="N86" s="1048"/>
      <c r="O86" s="63"/>
    </row>
    <row r="87" spans="1:15" s="99" customFormat="1" ht="23.1" customHeight="1">
      <c r="A87" s="71"/>
      <c r="B87" s="72"/>
      <c r="C87" s="1030"/>
      <c r="D87" s="1033"/>
      <c r="E87" s="1030"/>
      <c r="F87" s="1033"/>
      <c r="G87" s="1030"/>
      <c r="H87" s="1033"/>
      <c r="I87" s="1030"/>
      <c r="J87" s="1033"/>
      <c r="K87" s="391"/>
      <c r="L87" s="391"/>
      <c r="M87" s="391"/>
      <c r="N87" s="1050"/>
      <c r="O87" s="73"/>
    </row>
    <row r="88" spans="1:15" s="99" customFormat="1" ht="23.1" customHeight="1">
      <c r="A88" s="62"/>
      <c r="B88" s="61"/>
      <c r="C88" s="1031"/>
      <c r="D88" s="1034"/>
      <c r="E88" s="1031"/>
      <c r="F88" s="1034"/>
      <c r="G88" s="1031"/>
      <c r="H88" s="1034"/>
      <c r="I88" s="1031"/>
      <c r="J88" s="1034"/>
      <c r="K88" s="927"/>
      <c r="L88" s="927"/>
      <c r="M88" s="927"/>
      <c r="N88" s="1051"/>
      <c r="O88" s="63"/>
    </row>
    <row r="89" spans="1:15" s="99" customFormat="1" ht="23.1" customHeight="1">
      <c r="A89" s="62"/>
      <c r="B89" s="61"/>
      <c r="C89" s="1029"/>
      <c r="D89" s="1032"/>
      <c r="E89" s="1029"/>
      <c r="F89" s="1032"/>
      <c r="G89" s="1029"/>
      <c r="H89" s="1032"/>
      <c r="I89" s="1029"/>
      <c r="J89" s="1032"/>
      <c r="K89" s="389"/>
      <c r="L89" s="389"/>
      <c r="M89" s="389"/>
      <c r="N89" s="1048"/>
      <c r="O89" s="63"/>
    </row>
    <row r="90" spans="1:15" s="99" customFormat="1" ht="23.1" customHeight="1">
      <c r="A90" s="62"/>
      <c r="B90" s="61"/>
      <c r="C90" s="1029"/>
      <c r="D90" s="1032"/>
      <c r="E90" s="1029"/>
      <c r="F90" s="1032"/>
      <c r="G90" s="1029"/>
      <c r="H90" s="1032"/>
      <c r="I90" s="1029"/>
      <c r="J90" s="1032"/>
      <c r="K90" s="389"/>
      <c r="L90" s="389"/>
      <c r="M90" s="389"/>
      <c r="N90" s="1048"/>
      <c r="O90" s="63"/>
    </row>
    <row r="91" spans="1:15" s="99" customFormat="1" ht="23.1" customHeight="1">
      <c r="A91" s="62"/>
      <c r="B91" s="61"/>
      <c r="C91" s="1029"/>
      <c r="D91" s="1032"/>
      <c r="E91" s="1029"/>
      <c r="F91" s="1032"/>
      <c r="G91" s="1029"/>
      <c r="H91" s="1032"/>
      <c r="I91" s="1029"/>
      <c r="J91" s="1032"/>
      <c r="K91" s="389"/>
      <c r="L91" s="389"/>
      <c r="M91" s="389"/>
      <c r="N91" s="1048"/>
      <c r="O91" s="63"/>
    </row>
    <row r="92" spans="1:15" s="99" customFormat="1" ht="23.1" customHeight="1">
      <c r="A92" s="71"/>
      <c r="B92" s="72"/>
      <c r="C92" s="1030"/>
      <c r="D92" s="1033"/>
      <c r="E92" s="1030"/>
      <c r="F92" s="1033"/>
      <c r="G92" s="1030"/>
      <c r="H92" s="1033"/>
      <c r="I92" s="1030"/>
      <c r="J92" s="1033"/>
      <c r="K92" s="391"/>
      <c r="L92" s="391"/>
      <c r="M92" s="391"/>
      <c r="N92" s="1050"/>
      <c r="O92" s="73"/>
    </row>
    <row r="93" spans="1:15" s="99" customFormat="1" ht="23.1" customHeight="1">
      <c r="A93" s="62"/>
      <c r="B93" s="61"/>
      <c r="C93" s="1031"/>
      <c r="D93" s="1034"/>
      <c r="E93" s="1031"/>
      <c r="F93" s="1034"/>
      <c r="G93" s="1031"/>
      <c r="H93" s="1034"/>
      <c r="I93" s="1031"/>
      <c r="J93" s="1034"/>
      <c r="K93" s="927"/>
      <c r="L93" s="927"/>
      <c r="M93" s="927"/>
      <c r="N93" s="1051"/>
      <c r="O93" s="63"/>
    </row>
    <row r="94" spans="1:15" s="99" customFormat="1" ht="23.1" customHeight="1">
      <c r="A94" s="62"/>
      <c r="B94" s="61"/>
      <c r="C94" s="1029"/>
      <c r="D94" s="1032"/>
      <c r="E94" s="1029"/>
      <c r="F94" s="1032"/>
      <c r="G94" s="1029"/>
      <c r="H94" s="1032"/>
      <c r="I94" s="1029"/>
      <c r="J94" s="1032"/>
      <c r="K94" s="389"/>
      <c r="L94" s="389"/>
      <c r="M94" s="389"/>
      <c r="N94" s="1048"/>
      <c r="O94" s="63"/>
    </row>
    <row r="95" spans="1:15" s="99" customFormat="1" ht="23.1" customHeight="1">
      <c r="A95" s="62"/>
      <c r="B95" s="61"/>
      <c r="C95" s="1029"/>
      <c r="D95" s="1032"/>
      <c r="E95" s="1029"/>
      <c r="F95" s="1032"/>
      <c r="G95" s="1029"/>
      <c r="H95" s="1032"/>
      <c r="I95" s="1029"/>
      <c r="J95" s="1032"/>
      <c r="K95" s="389"/>
      <c r="L95" s="389"/>
      <c r="M95" s="389"/>
      <c r="N95" s="1048"/>
      <c r="O95" s="63"/>
    </row>
    <row r="96" spans="1:15" s="99" customFormat="1" ht="23.1" customHeight="1">
      <c r="A96" s="74"/>
      <c r="B96" s="61"/>
      <c r="C96" s="1029"/>
      <c r="D96" s="1032"/>
      <c r="E96" s="1029"/>
      <c r="F96" s="1032"/>
      <c r="G96" s="1029"/>
      <c r="H96" s="1032"/>
      <c r="I96" s="1029"/>
      <c r="J96" s="1032"/>
      <c r="K96" s="389"/>
      <c r="L96" s="389"/>
      <c r="M96" s="389"/>
      <c r="N96" s="1048"/>
      <c r="O96" s="75"/>
    </row>
    <row r="97" spans="1:15" s="99" customFormat="1" ht="23.1" customHeight="1">
      <c r="A97" s="71"/>
      <c r="B97" s="72"/>
      <c r="C97" s="1030"/>
      <c r="D97" s="1033"/>
      <c r="E97" s="1030"/>
      <c r="F97" s="1033"/>
      <c r="G97" s="1030"/>
      <c r="H97" s="1033"/>
      <c r="I97" s="1030"/>
      <c r="J97" s="1033"/>
      <c r="K97" s="391"/>
      <c r="L97" s="391"/>
      <c r="M97" s="391"/>
      <c r="N97" s="1050"/>
      <c r="O97" s="73"/>
    </row>
    <row r="98" spans="1:15" s="99" customFormat="1" ht="23.1" customHeight="1">
      <c r="A98" s="62"/>
      <c r="B98" s="61"/>
      <c r="C98" s="1031"/>
      <c r="D98" s="1034"/>
      <c r="E98" s="1031"/>
      <c r="F98" s="1034"/>
      <c r="G98" s="1031"/>
      <c r="H98" s="1034"/>
      <c r="I98" s="1031"/>
      <c r="J98" s="1034"/>
      <c r="K98" s="927"/>
      <c r="L98" s="927"/>
      <c r="M98" s="927"/>
      <c r="N98" s="1051"/>
      <c r="O98" s="63"/>
    </row>
    <row r="99" spans="1:15" s="99" customFormat="1" ht="23.1" customHeight="1">
      <c r="A99" s="62"/>
      <c r="B99" s="61"/>
      <c r="C99" s="1029"/>
      <c r="D99" s="1032"/>
      <c r="E99" s="1029"/>
      <c r="F99" s="1032"/>
      <c r="G99" s="1029"/>
      <c r="H99" s="1032"/>
      <c r="I99" s="1029"/>
      <c r="J99" s="1032"/>
      <c r="K99" s="389"/>
      <c r="L99" s="389"/>
      <c r="M99" s="389"/>
      <c r="N99" s="1048"/>
      <c r="O99" s="63"/>
    </row>
    <row r="100" spans="1:15" s="99" customFormat="1" ht="23.1" customHeight="1">
      <c r="A100" s="62"/>
      <c r="B100" s="61"/>
      <c r="C100" s="1029"/>
      <c r="D100" s="1032"/>
      <c r="E100" s="1029"/>
      <c r="F100" s="1032"/>
      <c r="G100" s="1029"/>
      <c r="H100" s="1032"/>
      <c r="I100" s="1029"/>
      <c r="J100" s="1032"/>
      <c r="K100" s="389"/>
      <c r="L100" s="389"/>
      <c r="M100" s="389"/>
      <c r="N100" s="1048"/>
      <c r="O100" s="63"/>
    </row>
    <row r="101" spans="1:15" s="99" customFormat="1" ht="23.1" customHeight="1">
      <c r="A101" s="74"/>
      <c r="B101" s="61"/>
      <c r="C101" s="1029"/>
      <c r="D101" s="1032"/>
      <c r="E101" s="1029"/>
      <c r="F101" s="1032"/>
      <c r="G101" s="1029"/>
      <c r="H101" s="1032"/>
      <c r="I101" s="1029"/>
      <c r="J101" s="1032"/>
      <c r="K101" s="389"/>
      <c r="L101" s="389"/>
      <c r="M101" s="389"/>
      <c r="N101" s="1048"/>
      <c r="O101" s="75"/>
    </row>
    <row r="102" spans="1:15" s="99" customFormat="1" ht="23.1" customHeight="1">
      <c r="A102" s="71"/>
      <c r="B102" s="72"/>
      <c r="C102" s="1030"/>
      <c r="D102" s="1033"/>
      <c r="E102" s="1030"/>
      <c r="F102" s="1033"/>
      <c r="G102" s="1030"/>
      <c r="H102" s="1033"/>
      <c r="I102" s="1030"/>
      <c r="J102" s="1033"/>
      <c r="K102" s="391"/>
      <c r="L102" s="391"/>
      <c r="M102" s="391"/>
      <c r="N102" s="1050"/>
      <c r="O102" s="73"/>
    </row>
    <row r="103" spans="1:15" s="111" customFormat="1" ht="23.1" customHeight="1">
      <c r="A103" s="62"/>
      <c r="B103" s="61"/>
      <c r="C103" s="1031"/>
      <c r="D103" s="1034"/>
      <c r="E103" s="1031"/>
      <c r="F103" s="1034"/>
      <c r="G103" s="1031"/>
      <c r="H103" s="1034"/>
      <c r="I103" s="1031"/>
      <c r="J103" s="1034"/>
      <c r="K103" s="927"/>
      <c r="L103" s="927"/>
      <c r="M103" s="927"/>
      <c r="N103" s="1051"/>
      <c r="O103" s="63"/>
    </row>
    <row r="104" spans="1:15" s="111" customFormat="1" ht="23.1" customHeight="1">
      <c r="A104" s="62"/>
      <c r="B104" s="61"/>
      <c r="C104" s="1029"/>
      <c r="D104" s="1032"/>
      <c r="E104" s="1029"/>
      <c r="F104" s="1032"/>
      <c r="G104" s="1029"/>
      <c r="H104" s="1032"/>
      <c r="I104" s="1029"/>
      <c r="J104" s="1032"/>
      <c r="K104" s="389"/>
      <c r="L104" s="389"/>
      <c r="M104" s="389"/>
      <c r="N104" s="1048"/>
      <c r="O104" s="63"/>
    </row>
    <row r="105" spans="1:15" s="111" customFormat="1" ht="23.1" customHeight="1">
      <c r="A105" s="62"/>
      <c r="B105" s="61"/>
      <c r="C105" s="1029"/>
      <c r="D105" s="1032"/>
      <c r="E105" s="1029"/>
      <c r="F105" s="1032"/>
      <c r="G105" s="1029"/>
      <c r="H105" s="1032"/>
      <c r="I105" s="1029"/>
      <c r="J105" s="1032"/>
      <c r="K105" s="389"/>
      <c r="L105" s="389"/>
      <c r="M105" s="389"/>
      <c r="N105" s="1048"/>
      <c r="O105" s="63"/>
    </row>
    <row r="106" spans="1:15" s="111" customFormat="1" ht="23.1" customHeight="1">
      <c r="A106" s="62"/>
      <c r="B106" s="61"/>
      <c r="C106" s="1029"/>
      <c r="D106" s="1032"/>
      <c r="E106" s="1029"/>
      <c r="F106" s="1032"/>
      <c r="G106" s="1029"/>
      <c r="H106" s="1032"/>
      <c r="I106" s="1029"/>
      <c r="J106" s="1032"/>
      <c r="K106" s="389"/>
      <c r="L106" s="389"/>
      <c r="M106" s="389"/>
      <c r="N106" s="1048"/>
      <c r="O106" s="63"/>
    </row>
    <row r="107" spans="1:15" s="111" customFormat="1" ht="23.1" customHeight="1" thickBot="1">
      <c r="A107" s="77"/>
      <c r="B107" s="78"/>
      <c r="C107" s="1042"/>
      <c r="D107" s="1055"/>
      <c r="E107" s="1042"/>
      <c r="F107" s="1055"/>
      <c r="G107" s="1042"/>
      <c r="H107" s="1055"/>
      <c r="I107" s="1042"/>
      <c r="J107" s="1055"/>
      <c r="K107" s="1046"/>
      <c r="L107" s="1046"/>
      <c r="M107" s="1046"/>
      <c r="N107" s="1052"/>
      <c r="O107" s="79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A1:L115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O66" sqref="O66"/>
    </sheetView>
  </sheetViews>
  <sheetFormatPr defaultRowHeight="19.7" customHeight="1"/>
  <cols>
    <col min="1" max="1" width="5.875" style="8" customWidth="1"/>
    <col min="2" max="2" width="26.25" style="6" customWidth="1"/>
    <col min="3" max="4" width="22.625" style="103" customWidth="1"/>
    <col min="5" max="10" width="22.625" style="6" customWidth="1"/>
    <col min="11" max="11" width="22.625" style="103" customWidth="1"/>
    <col min="12" max="12" width="5.875" style="134" customWidth="1"/>
    <col min="13" max="16384" width="9" style="6"/>
  </cols>
  <sheetData>
    <row r="1" spans="1:12" ht="30.95" customHeight="1">
      <c r="A1" s="4" t="s">
        <v>582</v>
      </c>
      <c r="L1" s="190"/>
    </row>
    <row r="2" spans="1:12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91" t="s">
        <v>376</v>
      </c>
    </row>
    <row r="3" spans="1:12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12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5" t="s">
        <v>404</v>
      </c>
      <c r="L4" s="28" t="s">
        <v>424</v>
      </c>
    </row>
    <row r="5" spans="1:12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342</v>
      </c>
      <c r="K5" s="195"/>
      <c r="L5" s="28" t="s">
        <v>425</v>
      </c>
    </row>
    <row r="6" spans="1:12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12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12" s="111" customFormat="1" ht="30" customHeight="1">
      <c r="A8" s="26"/>
      <c r="B8" s="34" t="s">
        <v>6</v>
      </c>
      <c r="C8" s="1056" t="s">
        <v>572</v>
      </c>
      <c r="D8" s="1056" t="s">
        <v>572</v>
      </c>
      <c r="E8" s="1037" t="s">
        <v>572</v>
      </c>
      <c r="F8" s="1037" t="s">
        <v>572</v>
      </c>
      <c r="G8" s="1037" t="s">
        <v>572</v>
      </c>
      <c r="H8" s="1037" t="s">
        <v>572</v>
      </c>
      <c r="I8" s="1037" t="s">
        <v>572</v>
      </c>
      <c r="J8" s="1037" t="s">
        <v>572</v>
      </c>
      <c r="K8" s="1057" t="s">
        <v>572</v>
      </c>
      <c r="L8" s="132"/>
    </row>
    <row r="9" spans="1:12" s="108" customFormat="1" ht="30" customHeight="1">
      <c r="A9" s="22"/>
      <c r="B9" s="29" t="s">
        <v>1023</v>
      </c>
      <c r="C9" s="388">
        <v>245</v>
      </c>
      <c r="D9" s="388">
        <v>644</v>
      </c>
      <c r="E9" s="1029">
        <v>4005</v>
      </c>
      <c r="F9" s="1029">
        <v>93</v>
      </c>
      <c r="G9" s="1029">
        <v>11</v>
      </c>
      <c r="H9" s="1029">
        <v>2</v>
      </c>
      <c r="I9" s="1029">
        <v>0</v>
      </c>
      <c r="J9" s="1029">
        <v>0</v>
      </c>
      <c r="K9" s="1058">
        <v>16</v>
      </c>
      <c r="L9" s="55"/>
    </row>
    <row r="10" spans="1:12" s="108" customFormat="1" ht="30" customHeight="1">
      <c r="A10" s="22"/>
      <c r="B10" s="29" t="s">
        <v>1024</v>
      </c>
      <c r="C10" s="1059" t="s">
        <v>572</v>
      </c>
      <c r="D10" s="1059" t="s">
        <v>572</v>
      </c>
      <c r="E10" s="1043" t="s">
        <v>572</v>
      </c>
      <c r="F10" s="1043" t="s">
        <v>572</v>
      </c>
      <c r="G10" s="1043" t="s">
        <v>572</v>
      </c>
      <c r="H10" s="1043" t="s">
        <v>572</v>
      </c>
      <c r="I10" s="1043" t="s">
        <v>572</v>
      </c>
      <c r="J10" s="1043" t="s">
        <v>572</v>
      </c>
      <c r="K10" s="1060" t="s">
        <v>572</v>
      </c>
      <c r="L10" s="55"/>
    </row>
    <row r="11" spans="1:12" s="108" customFormat="1" ht="30" customHeight="1">
      <c r="A11" s="22"/>
      <c r="B11" s="29" t="s">
        <v>1025</v>
      </c>
      <c r="C11" s="388">
        <v>245</v>
      </c>
      <c r="D11" s="388">
        <v>627</v>
      </c>
      <c r="E11" s="1029">
        <v>4005</v>
      </c>
      <c r="F11" s="1029">
        <v>93</v>
      </c>
      <c r="G11" s="1029">
        <v>10</v>
      </c>
      <c r="H11" s="1029">
        <v>2</v>
      </c>
      <c r="I11" s="1029">
        <v>0</v>
      </c>
      <c r="J11" s="1029">
        <v>0</v>
      </c>
      <c r="K11" s="1058">
        <v>14</v>
      </c>
      <c r="L11" s="55"/>
    </row>
    <row r="12" spans="1:12" s="108" customFormat="1" ht="30" customHeight="1">
      <c r="A12" s="109"/>
      <c r="B12" s="133" t="s">
        <v>1026</v>
      </c>
      <c r="C12" s="404">
        <v>0</v>
      </c>
      <c r="D12" s="404">
        <v>17</v>
      </c>
      <c r="E12" s="1030">
        <v>0</v>
      </c>
      <c r="F12" s="1030">
        <v>0</v>
      </c>
      <c r="G12" s="1030">
        <v>1</v>
      </c>
      <c r="H12" s="1030">
        <v>0</v>
      </c>
      <c r="I12" s="1030">
        <v>0</v>
      </c>
      <c r="J12" s="1030">
        <v>0</v>
      </c>
      <c r="K12" s="1061">
        <v>2</v>
      </c>
      <c r="L12" s="126"/>
    </row>
    <row r="13" spans="1:12" ht="23.1" customHeight="1">
      <c r="A13" s="60">
        <v>1</v>
      </c>
      <c r="B13" s="93" t="s">
        <v>1027</v>
      </c>
      <c r="C13" s="960">
        <v>0</v>
      </c>
      <c r="D13" s="396">
        <v>0</v>
      </c>
      <c r="E13" s="1031">
        <v>0</v>
      </c>
      <c r="F13" s="1031">
        <v>0</v>
      </c>
      <c r="G13" s="1031">
        <v>0</v>
      </c>
      <c r="H13" s="1031">
        <v>0</v>
      </c>
      <c r="I13" s="1031">
        <v>0</v>
      </c>
      <c r="J13" s="1031">
        <v>0</v>
      </c>
      <c r="K13" s="1062">
        <v>0</v>
      </c>
      <c r="L13" s="59">
        <v>1</v>
      </c>
    </row>
    <row r="14" spans="1:12" ht="23.1" customHeight="1">
      <c r="A14" s="60">
        <v>2</v>
      </c>
      <c r="B14" s="93" t="s">
        <v>1028</v>
      </c>
      <c r="C14" s="932">
        <v>0</v>
      </c>
      <c r="D14" s="388">
        <v>0</v>
      </c>
      <c r="E14" s="1029">
        <v>0</v>
      </c>
      <c r="F14" s="1029">
        <v>0</v>
      </c>
      <c r="G14" s="1029">
        <v>0</v>
      </c>
      <c r="H14" s="1029">
        <v>0</v>
      </c>
      <c r="I14" s="1029">
        <v>0</v>
      </c>
      <c r="J14" s="1029">
        <v>0</v>
      </c>
      <c r="K14" s="1058">
        <v>0</v>
      </c>
      <c r="L14" s="55">
        <v>2</v>
      </c>
    </row>
    <row r="15" spans="1:12" ht="23.1" customHeight="1">
      <c r="A15" s="60">
        <v>3</v>
      </c>
      <c r="B15" s="93" t="s">
        <v>1029</v>
      </c>
      <c r="C15" s="932">
        <v>7</v>
      </c>
      <c r="D15" s="388">
        <v>7</v>
      </c>
      <c r="E15" s="1029">
        <v>0</v>
      </c>
      <c r="F15" s="1029">
        <v>0</v>
      </c>
      <c r="G15" s="1029">
        <v>0</v>
      </c>
      <c r="H15" s="1029">
        <v>0</v>
      </c>
      <c r="I15" s="1029">
        <v>0</v>
      </c>
      <c r="J15" s="1029">
        <v>0</v>
      </c>
      <c r="K15" s="1058">
        <v>0</v>
      </c>
      <c r="L15" s="55">
        <v>3</v>
      </c>
    </row>
    <row r="16" spans="1:12" ht="23.1" customHeight="1">
      <c r="A16" s="60">
        <v>6</v>
      </c>
      <c r="B16" s="93" t="s">
        <v>1030</v>
      </c>
      <c r="C16" s="932">
        <v>4</v>
      </c>
      <c r="D16" s="388">
        <v>4</v>
      </c>
      <c r="E16" s="1029">
        <v>0</v>
      </c>
      <c r="F16" s="1029">
        <v>0</v>
      </c>
      <c r="G16" s="1029">
        <v>0</v>
      </c>
      <c r="H16" s="1029">
        <v>0</v>
      </c>
      <c r="I16" s="1029">
        <v>0</v>
      </c>
      <c r="J16" s="1029">
        <v>0</v>
      </c>
      <c r="K16" s="1058">
        <v>0</v>
      </c>
      <c r="L16" s="55">
        <v>6</v>
      </c>
    </row>
    <row r="17" spans="1:12" ht="23.1" customHeight="1">
      <c r="A17" s="179">
        <v>7</v>
      </c>
      <c r="B17" s="180" t="s">
        <v>1031</v>
      </c>
      <c r="C17" s="962">
        <v>0</v>
      </c>
      <c r="D17" s="404">
        <v>0</v>
      </c>
      <c r="E17" s="1030">
        <v>0</v>
      </c>
      <c r="F17" s="1030">
        <v>0</v>
      </c>
      <c r="G17" s="1030">
        <v>0</v>
      </c>
      <c r="H17" s="1030">
        <v>0</v>
      </c>
      <c r="I17" s="1030">
        <v>0</v>
      </c>
      <c r="J17" s="1030">
        <v>0</v>
      </c>
      <c r="K17" s="1061">
        <v>0</v>
      </c>
      <c r="L17" s="126">
        <v>7</v>
      </c>
    </row>
    <row r="18" spans="1:12" ht="23.1" customHeight="1">
      <c r="A18" s="60">
        <v>8</v>
      </c>
      <c r="B18" s="93" t="s">
        <v>1032</v>
      </c>
      <c r="C18" s="960">
        <v>0</v>
      </c>
      <c r="D18" s="396">
        <v>58</v>
      </c>
      <c r="E18" s="1031">
        <v>863</v>
      </c>
      <c r="F18" s="1031">
        <v>93</v>
      </c>
      <c r="G18" s="1031">
        <v>2</v>
      </c>
      <c r="H18" s="1031">
        <v>0</v>
      </c>
      <c r="I18" s="1031">
        <v>0</v>
      </c>
      <c r="J18" s="1031">
        <v>0</v>
      </c>
      <c r="K18" s="1062">
        <v>2</v>
      </c>
      <c r="L18" s="55">
        <v>8</v>
      </c>
    </row>
    <row r="19" spans="1:12" ht="23.1" customHeight="1">
      <c r="A19" s="60">
        <v>9</v>
      </c>
      <c r="B19" s="93" t="s">
        <v>1033</v>
      </c>
      <c r="C19" s="932">
        <v>0</v>
      </c>
      <c r="D19" s="388">
        <v>0</v>
      </c>
      <c r="E19" s="1029">
        <v>0</v>
      </c>
      <c r="F19" s="1029">
        <v>0</v>
      </c>
      <c r="G19" s="1029">
        <v>0</v>
      </c>
      <c r="H19" s="1029">
        <v>0</v>
      </c>
      <c r="I19" s="1029">
        <v>0</v>
      </c>
      <c r="J19" s="1029">
        <v>0</v>
      </c>
      <c r="K19" s="1058">
        <v>0</v>
      </c>
      <c r="L19" s="55">
        <v>9</v>
      </c>
    </row>
    <row r="20" spans="1:12" ht="23.1" customHeight="1">
      <c r="A20" s="60">
        <v>10</v>
      </c>
      <c r="B20" s="93" t="s">
        <v>1034</v>
      </c>
      <c r="C20" s="932">
        <v>0</v>
      </c>
      <c r="D20" s="388">
        <v>0</v>
      </c>
      <c r="E20" s="1029">
        <v>0</v>
      </c>
      <c r="F20" s="1029">
        <v>0</v>
      </c>
      <c r="G20" s="1029">
        <v>0</v>
      </c>
      <c r="H20" s="1029">
        <v>0</v>
      </c>
      <c r="I20" s="1029">
        <v>0</v>
      </c>
      <c r="J20" s="1029">
        <v>0</v>
      </c>
      <c r="K20" s="1058">
        <v>0</v>
      </c>
      <c r="L20" s="55">
        <v>10</v>
      </c>
    </row>
    <row r="21" spans="1:12" s="99" customFormat="1" ht="23.1" customHeight="1">
      <c r="A21" s="60">
        <v>11</v>
      </c>
      <c r="B21" s="93" t="s">
        <v>1035</v>
      </c>
      <c r="C21" s="932">
        <v>1</v>
      </c>
      <c r="D21" s="388">
        <v>1</v>
      </c>
      <c r="E21" s="1029">
        <v>0</v>
      </c>
      <c r="F21" s="1029">
        <v>0</v>
      </c>
      <c r="G21" s="1029">
        <v>0</v>
      </c>
      <c r="H21" s="1029">
        <v>0</v>
      </c>
      <c r="I21" s="1029">
        <v>0</v>
      </c>
      <c r="J21" s="1029">
        <v>0</v>
      </c>
      <c r="K21" s="1058">
        <v>0</v>
      </c>
      <c r="L21" s="63">
        <v>11</v>
      </c>
    </row>
    <row r="22" spans="1:12" s="99" customFormat="1" ht="23.1" customHeight="1">
      <c r="A22" s="62">
        <v>12</v>
      </c>
      <c r="B22" s="61" t="s">
        <v>1036</v>
      </c>
      <c r="C22" s="962">
        <v>0</v>
      </c>
      <c r="D22" s="404">
        <v>0</v>
      </c>
      <c r="E22" s="1030">
        <v>0</v>
      </c>
      <c r="F22" s="1030">
        <v>0</v>
      </c>
      <c r="G22" s="1030">
        <v>0</v>
      </c>
      <c r="H22" s="1030">
        <v>0</v>
      </c>
      <c r="I22" s="1030">
        <v>0</v>
      </c>
      <c r="J22" s="1030">
        <v>0</v>
      </c>
      <c r="K22" s="1061">
        <v>0</v>
      </c>
      <c r="L22" s="63">
        <v>12</v>
      </c>
    </row>
    <row r="23" spans="1:12" s="99" customFormat="1" ht="23.1" customHeight="1">
      <c r="A23" s="66">
        <v>14</v>
      </c>
      <c r="B23" s="58" t="s">
        <v>1037</v>
      </c>
      <c r="C23" s="960">
        <v>0</v>
      </c>
      <c r="D23" s="396">
        <v>0</v>
      </c>
      <c r="E23" s="1031">
        <v>0</v>
      </c>
      <c r="F23" s="1031">
        <v>0</v>
      </c>
      <c r="G23" s="1031">
        <v>0</v>
      </c>
      <c r="H23" s="1031">
        <v>0</v>
      </c>
      <c r="I23" s="1031">
        <v>0</v>
      </c>
      <c r="J23" s="1031">
        <v>0</v>
      </c>
      <c r="K23" s="1062">
        <v>0</v>
      </c>
      <c r="L23" s="67">
        <v>14</v>
      </c>
    </row>
    <row r="24" spans="1:12" s="99" customFormat="1" ht="23.1" customHeight="1">
      <c r="A24" s="62">
        <v>15</v>
      </c>
      <c r="B24" s="61" t="s">
        <v>1038</v>
      </c>
      <c r="C24" s="932">
        <v>11</v>
      </c>
      <c r="D24" s="388">
        <v>11</v>
      </c>
      <c r="E24" s="1029">
        <v>0</v>
      </c>
      <c r="F24" s="1029">
        <v>0</v>
      </c>
      <c r="G24" s="1029">
        <v>0</v>
      </c>
      <c r="H24" s="1029">
        <v>0</v>
      </c>
      <c r="I24" s="1029">
        <v>0</v>
      </c>
      <c r="J24" s="1029">
        <v>0</v>
      </c>
      <c r="K24" s="1058">
        <v>0</v>
      </c>
      <c r="L24" s="63">
        <v>15</v>
      </c>
    </row>
    <row r="25" spans="1:12" s="99" customFormat="1" ht="23.1" customHeight="1">
      <c r="A25" s="62">
        <v>16</v>
      </c>
      <c r="B25" s="61" t="s">
        <v>1039</v>
      </c>
      <c r="C25" s="932">
        <v>2</v>
      </c>
      <c r="D25" s="388">
        <v>2</v>
      </c>
      <c r="E25" s="1029">
        <v>0</v>
      </c>
      <c r="F25" s="1029">
        <v>0</v>
      </c>
      <c r="G25" s="1029">
        <v>0</v>
      </c>
      <c r="H25" s="1029">
        <v>0</v>
      </c>
      <c r="I25" s="1029">
        <v>0</v>
      </c>
      <c r="J25" s="1029">
        <v>0</v>
      </c>
      <c r="K25" s="1058">
        <v>0</v>
      </c>
      <c r="L25" s="63">
        <v>16</v>
      </c>
    </row>
    <row r="26" spans="1:12" s="99" customFormat="1" ht="23.1" customHeight="1">
      <c r="A26" s="62">
        <v>17</v>
      </c>
      <c r="B26" s="61" t="s">
        <v>1040</v>
      </c>
      <c r="C26" s="932">
        <v>0</v>
      </c>
      <c r="D26" s="388">
        <v>0</v>
      </c>
      <c r="E26" s="1029">
        <v>0</v>
      </c>
      <c r="F26" s="1029">
        <v>0</v>
      </c>
      <c r="G26" s="1029">
        <v>0</v>
      </c>
      <c r="H26" s="1029">
        <v>0</v>
      </c>
      <c r="I26" s="1029">
        <v>0</v>
      </c>
      <c r="J26" s="1029">
        <v>0</v>
      </c>
      <c r="K26" s="1058">
        <v>0</v>
      </c>
      <c r="L26" s="63">
        <v>17</v>
      </c>
    </row>
    <row r="27" spans="1:12" s="99" customFormat="1" ht="23.1" customHeight="1">
      <c r="A27" s="71">
        <v>18</v>
      </c>
      <c r="B27" s="72" t="s">
        <v>1041</v>
      </c>
      <c r="C27" s="962">
        <v>-93</v>
      </c>
      <c r="D27" s="404">
        <v>2</v>
      </c>
      <c r="E27" s="1030">
        <v>0</v>
      </c>
      <c r="F27" s="1030">
        <v>0</v>
      </c>
      <c r="G27" s="1030">
        <v>2</v>
      </c>
      <c r="H27" s="1030">
        <v>0</v>
      </c>
      <c r="I27" s="1030">
        <v>0</v>
      </c>
      <c r="J27" s="1030">
        <v>0</v>
      </c>
      <c r="K27" s="1061">
        <v>3</v>
      </c>
      <c r="L27" s="73">
        <v>18</v>
      </c>
    </row>
    <row r="28" spans="1:12" s="99" customFormat="1" ht="23.1" customHeight="1">
      <c r="A28" s="62">
        <v>19</v>
      </c>
      <c r="B28" s="61" t="s">
        <v>1042</v>
      </c>
      <c r="C28" s="960">
        <v>111</v>
      </c>
      <c r="D28" s="396">
        <v>111</v>
      </c>
      <c r="E28" s="1031">
        <v>0</v>
      </c>
      <c r="F28" s="1031">
        <v>0</v>
      </c>
      <c r="G28" s="1031">
        <v>0</v>
      </c>
      <c r="H28" s="1031">
        <v>0</v>
      </c>
      <c r="I28" s="1031">
        <v>0</v>
      </c>
      <c r="J28" s="1031">
        <v>0</v>
      </c>
      <c r="K28" s="1062">
        <v>0</v>
      </c>
      <c r="L28" s="67">
        <v>19</v>
      </c>
    </row>
    <row r="29" spans="1:12" s="99" customFormat="1" ht="23.1" customHeight="1">
      <c r="A29" s="62">
        <v>21</v>
      </c>
      <c r="B29" s="61" t="s">
        <v>1043</v>
      </c>
      <c r="C29" s="932">
        <v>7</v>
      </c>
      <c r="D29" s="388">
        <v>7</v>
      </c>
      <c r="E29" s="1029">
        <v>0</v>
      </c>
      <c r="F29" s="1029">
        <v>0</v>
      </c>
      <c r="G29" s="1029">
        <v>0</v>
      </c>
      <c r="H29" s="1029">
        <v>0</v>
      </c>
      <c r="I29" s="1029">
        <v>0</v>
      </c>
      <c r="J29" s="1029">
        <v>0</v>
      </c>
      <c r="K29" s="1058">
        <v>0</v>
      </c>
      <c r="L29" s="63">
        <v>21</v>
      </c>
    </row>
    <row r="30" spans="1:12" s="99" customFormat="1" ht="23.1" customHeight="1">
      <c r="A30" s="62">
        <v>22</v>
      </c>
      <c r="B30" s="61" t="s">
        <v>1044</v>
      </c>
      <c r="C30" s="932">
        <v>57</v>
      </c>
      <c r="D30" s="388">
        <v>57</v>
      </c>
      <c r="E30" s="1029">
        <v>0</v>
      </c>
      <c r="F30" s="1029">
        <v>0</v>
      </c>
      <c r="G30" s="1029">
        <v>0</v>
      </c>
      <c r="H30" s="1029">
        <v>0</v>
      </c>
      <c r="I30" s="1029">
        <v>0</v>
      </c>
      <c r="J30" s="1029">
        <v>0</v>
      </c>
      <c r="K30" s="1058">
        <v>2</v>
      </c>
      <c r="L30" s="63">
        <v>22</v>
      </c>
    </row>
    <row r="31" spans="1:12" s="99" customFormat="1" ht="23.1" customHeight="1">
      <c r="A31" s="62">
        <v>23</v>
      </c>
      <c r="B31" s="61" t="s">
        <v>1045</v>
      </c>
      <c r="C31" s="932">
        <v>32</v>
      </c>
      <c r="D31" s="388">
        <v>32</v>
      </c>
      <c r="E31" s="1029">
        <v>0</v>
      </c>
      <c r="F31" s="1029">
        <v>0</v>
      </c>
      <c r="G31" s="1029">
        <v>0</v>
      </c>
      <c r="H31" s="1029">
        <v>0</v>
      </c>
      <c r="I31" s="1029">
        <v>0</v>
      </c>
      <c r="J31" s="1029">
        <v>0</v>
      </c>
      <c r="K31" s="1058">
        <v>0</v>
      </c>
      <c r="L31" s="63">
        <v>23</v>
      </c>
    </row>
    <row r="32" spans="1:12" s="99" customFormat="1" ht="23.1" customHeight="1">
      <c r="A32" s="71">
        <v>24</v>
      </c>
      <c r="B32" s="72" t="s">
        <v>1046</v>
      </c>
      <c r="C32" s="962">
        <v>12</v>
      </c>
      <c r="D32" s="404">
        <v>12</v>
      </c>
      <c r="E32" s="1030">
        <v>0</v>
      </c>
      <c r="F32" s="1030">
        <v>0</v>
      </c>
      <c r="G32" s="1030">
        <v>0</v>
      </c>
      <c r="H32" s="1030">
        <v>0</v>
      </c>
      <c r="I32" s="1030">
        <v>0</v>
      </c>
      <c r="J32" s="1030">
        <v>0</v>
      </c>
      <c r="K32" s="1061">
        <v>0</v>
      </c>
      <c r="L32" s="73">
        <v>24</v>
      </c>
    </row>
    <row r="33" spans="1:12" s="99" customFormat="1" ht="23.1" customHeight="1">
      <c r="A33" s="74">
        <v>25</v>
      </c>
      <c r="B33" s="61" t="s">
        <v>1047</v>
      </c>
      <c r="C33" s="960">
        <v>0</v>
      </c>
      <c r="D33" s="396">
        <v>0</v>
      </c>
      <c r="E33" s="1031">
        <v>0</v>
      </c>
      <c r="F33" s="1031">
        <v>0</v>
      </c>
      <c r="G33" s="1031">
        <v>0</v>
      </c>
      <c r="H33" s="1031">
        <v>0</v>
      </c>
      <c r="I33" s="1031">
        <v>0</v>
      </c>
      <c r="J33" s="1031">
        <v>0</v>
      </c>
      <c r="K33" s="1062">
        <v>0</v>
      </c>
      <c r="L33" s="75">
        <v>25</v>
      </c>
    </row>
    <row r="34" spans="1:12" s="99" customFormat="1" ht="23.1" customHeight="1">
      <c r="A34" s="62">
        <v>27</v>
      </c>
      <c r="B34" s="61" t="s">
        <v>1048</v>
      </c>
      <c r="C34" s="932">
        <v>3</v>
      </c>
      <c r="D34" s="388">
        <v>3</v>
      </c>
      <c r="E34" s="1029">
        <v>0</v>
      </c>
      <c r="F34" s="1029">
        <v>0</v>
      </c>
      <c r="G34" s="1029">
        <v>0</v>
      </c>
      <c r="H34" s="1029">
        <v>0</v>
      </c>
      <c r="I34" s="1029">
        <v>0</v>
      </c>
      <c r="J34" s="1029">
        <v>0</v>
      </c>
      <c r="K34" s="1058">
        <v>0</v>
      </c>
      <c r="L34" s="63">
        <v>27</v>
      </c>
    </row>
    <row r="35" spans="1:12" s="99" customFormat="1" ht="23.1" customHeight="1">
      <c r="A35" s="62">
        <v>28</v>
      </c>
      <c r="B35" s="61" t="s">
        <v>1049</v>
      </c>
      <c r="C35" s="932">
        <v>0</v>
      </c>
      <c r="D35" s="388">
        <v>0</v>
      </c>
      <c r="E35" s="1029">
        <v>0</v>
      </c>
      <c r="F35" s="1029">
        <v>0</v>
      </c>
      <c r="G35" s="1029">
        <v>0</v>
      </c>
      <c r="H35" s="1029">
        <v>0</v>
      </c>
      <c r="I35" s="1029">
        <v>0</v>
      </c>
      <c r="J35" s="1029">
        <v>0</v>
      </c>
      <c r="K35" s="1058">
        <v>0</v>
      </c>
      <c r="L35" s="63">
        <v>28</v>
      </c>
    </row>
    <row r="36" spans="1:12" s="99" customFormat="1" ht="23.1" customHeight="1">
      <c r="A36" s="62">
        <v>29</v>
      </c>
      <c r="B36" s="61" t="s">
        <v>1050</v>
      </c>
      <c r="C36" s="932">
        <v>0</v>
      </c>
      <c r="D36" s="388">
        <v>0</v>
      </c>
      <c r="E36" s="1029">
        <v>0</v>
      </c>
      <c r="F36" s="1029">
        <v>0</v>
      </c>
      <c r="G36" s="1029">
        <v>0</v>
      </c>
      <c r="H36" s="1029">
        <v>0</v>
      </c>
      <c r="I36" s="1029">
        <v>0</v>
      </c>
      <c r="J36" s="1029">
        <v>0</v>
      </c>
      <c r="K36" s="1058">
        <v>0</v>
      </c>
      <c r="L36" s="63">
        <v>29</v>
      </c>
    </row>
    <row r="37" spans="1:12" s="99" customFormat="1" ht="23.1" customHeight="1">
      <c r="A37" s="71">
        <v>30</v>
      </c>
      <c r="B37" s="72" t="s">
        <v>1051</v>
      </c>
      <c r="C37" s="962">
        <v>5</v>
      </c>
      <c r="D37" s="404">
        <v>5</v>
      </c>
      <c r="E37" s="1030">
        <v>0</v>
      </c>
      <c r="F37" s="1030">
        <v>0</v>
      </c>
      <c r="G37" s="1030">
        <v>0</v>
      </c>
      <c r="H37" s="1030">
        <v>0</v>
      </c>
      <c r="I37" s="1030">
        <v>0</v>
      </c>
      <c r="J37" s="1030">
        <v>0</v>
      </c>
      <c r="K37" s="1061">
        <v>0</v>
      </c>
      <c r="L37" s="73">
        <v>30</v>
      </c>
    </row>
    <row r="38" spans="1:12" s="99" customFormat="1" ht="23.1" customHeight="1">
      <c r="A38" s="62">
        <v>31</v>
      </c>
      <c r="B38" s="61" t="s">
        <v>1052</v>
      </c>
      <c r="C38" s="960">
        <v>0</v>
      </c>
      <c r="D38" s="396">
        <v>0</v>
      </c>
      <c r="E38" s="1031">
        <v>0</v>
      </c>
      <c r="F38" s="1031">
        <v>0</v>
      </c>
      <c r="G38" s="1031">
        <v>0</v>
      </c>
      <c r="H38" s="1031">
        <v>0</v>
      </c>
      <c r="I38" s="1031">
        <v>0</v>
      </c>
      <c r="J38" s="1031">
        <v>0</v>
      </c>
      <c r="K38" s="1062">
        <v>0</v>
      </c>
      <c r="L38" s="63">
        <v>31</v>
      </c>
    </row>
    <row r="39" spans="1:12" s="99" customFormat="1" ht="23.1" customHeight="1">
      <c r="A39" s="62">
        <v>32</v>
      </c>
      <c r="B39" s="61" t="s">
        <v>1053</v>
      </c>
      <c r="C39" s="932">
        <v>0</v>
      </c>
      <c r="D39" s="388">
        <v>0</v>
      </c>
      <c r="E39" s="1029">
        <v>0</v>
      </c>
      <c r="F39" s="1029">
        <v>0</v>
      </c>
      <c r="G39" s="1029">
        <v>0</v>
      </c>
      <c r="H39" s="1029">
        <v>0</v>
      </c>
      <c r="I39" s="1029">
        <v>0</v>
      </c>
      <c r="J39" s="1029">
        <v>0</v>
      </c>
      <c r="K39" s="1058">
        <v>0</v>
      </c>
      <c r="L39" s="63">
        <v>32</v>
      </c>
    </row>
    <row r="40" spans="1:12" s="99" customFormat="1" ht="23.1" customHeight="1">
      <c r="A40" s="62">
        <v>33</v>
      </c>
      <c r="B40" s="61" t="s">
        <v>1054</v>
      </c>
      <c r="C40" s="932">
        <v>0</v>
      </c>
      <c r="D40" s="388">
        <v>0</v>
      </c>
      <c r="E40" s="1029">
        <v>0</v>
      </c>
      <c r="F40" s="1029">
        <v>0</v>
      </c>
      <c r="G40" s="1029">
        <v>0</v>
      </c>
      <c r="H40" s="1029">
        <v>0</v>
      </c>
      <c r="I40" s="1029">
        <v>0</v>
      </c>
      <c r="J40" s="1029">
        <v>0</v>
      </c>
      <c r="K40" s="1058">
        <v>0</v>
      </c>
      <c r="L40" s="63">
        <v>33</v>
      </c>
    </row>
    <row r="41" spans="1:12" s="99" customFormat="1" ht="23.1" customHeight="1">
      <c r="A41" s="62">
        <v>34</v>
      </c>
      <c r="B41" s="61" t="s">
        <v>1055</v>
      </c>
      <c r="C41" s="932">
        <v>0</v>
      </c>
      <c r="D41" s="388">
        <v>0</v>
      </c>
      <c r="E41" s="1029">
        <v>0</v>
      </c>
      <c r="F41" s="1029">
        <v>0</v>
      </c>
      <c r="G41" s="1029">
        <v>0</v>
      </c>
      <c r="H41" s="1029">
        <v>0</v>
      </c>
      <c r="I41" s="1029">
        <v>0</v>
      </c>
      <c r="J41" s="1029">
        <v>0</v>
      </c>
      <c r="K41" s="1058">
        <v>0</v>
      </c>
      <c r="L41" s="63">
        <v>34</v>
      </c>
    </row>
    <row r="42" spans="1:12" s="99" customFormat="1" ht="23.1" customHeight="1">
      <c r="A42" s="71">
        <v>35</v>
      </c>
      <c r="B42" s="72" t="s">
        <v>1056</v>
      </c>
      <c r="C42" s="962">
        <v>0</v>
      </c>
      <c r="D42" s="404">
        <v>0</v>
      </c>
      <c r="E42" s="1030">
        <v>0</v>
      </c>
      <c r="F42" s="1030">
        <v>0</v>
      </c>
      <c r="G42" s="1030">
        <v>0</v>
      </c>
      <c r="H42" s="1030">
        <v>0</v>
      </c>
      <c r="I42" s="1030">
        <v>0</v>
      </c>
      <c r="J42" s="1030">
        <v>0</v>
      </c>
      <c r="K42" s="1061">
        <v>0</v>
      </c>
      <c r="L42" s="73">
        <v>35</v>
      </c>
    </row>
    <row r="43" spans="1:12" s="99" customFormat="1" ht="23.1" customHeight="1">
      <c r="A43" s="62">
        <v>36</v>
      </c>
      <c r="B43" s="61" t="s">
        <v>1057</v>
      </c>
      <c r="C43" s="960">
        <v>0</v>
      </c>
      <c r="D43" s="396">
        <v>0</v>
      </c>
      <c r="E43" s="1031">
        <v>0</v>
      </c>
      <c r="F43" s="1031">
        <v>0</v>
      </c>
      <c r="G43" s="1031">
        <v>0</v>
      </c>
      <c r="H43" s="1031">
        <v>0</v>
      </c>
      <c r="I43" s="1031">
        <v>0</v>
      </c>
      <c r="J43" s="1031">
        <v>0</v>
      </c>
      <c r="K43" s="1062">
        <v>0</v>
      </c>
      <c r="L43" s="63">
        <v>36</v>
      </c>
    </row>
    <row r="44" spans="1:12" s="99" customFormat="1" ht="23.1" customHeight="1">
      <c r="A44" s="62">
        <v>37</v>
      </c>
      <c r="B44" s="61" t="s">
        <v>1058</v>
      </c>
      <c r="C44" s="932">
        <v>0</v>
      </c>
      <c r="D44" s="388">
        <v>1</v>
      </c>
      <c r="E44" s="1029">
        <v>2</v>
      </c>
      <c r="F44" s="1029">
        <v>0</v>
      </c>
      <c r="G44" s="1029">
        <v>1</v>
      </c>
      <c r="H44" s="1029">
        <v>0</v>
      </c>
      <c r="I44" s="1029">
        <v>0</v>
      </c>
      <c r="J44" s="1029">
        <v>0</v>
      </c>
      <c r="K44" s="1058">
        <v>1</v>
      </c>
      <c r="L44" s="63">
        <v>37</v>
      </c>
    </row>
    <row r="45" spans="1:12" s="99" customFormat="1" ht="23.1" customHeight="1">
      <c r="A45" s="62">
        <v>38</v>
      </c>
      <c r="B45" s="61" t="s">
        <v>1059</v>
      </c>
      <c r="C45" s="932">
        <v>0</v>
      </c>
      <c r="D45" s="388">
        <v>0</v>
      </c>
      <c r="E45" s="1029">
        <v>0</v>
      </c>
      <c r="F45" s="1029">
        <v>0</v>
      </c>
      <c r="G45" s="1029">
        <v>0</v>
      </c>
      <c r="H45" s="1029">
        <v>0</v>
      </c>
      <c r="I45" s="1029">
        <v>0</v>
      </c>
      <c r="J45" s="1029">
        <v>0</v>
      </c>
      <c r="K45" s="1058">
        <v>0</v>
      </c>
      <c r="L45" s="63">
        <v>38</v>
      </c>
    </row>
    <row r="46" spans="1:12" s="99" customFormat="1" ht="23.1" customHeight="1">
      <c r="A46" s="62">
        <v>39</v>
      </c>
      <c r="B46" s="61" t="s">
        <v>1060</v>
      </c>
      <c r="C46" s="932">
        <v>0</v>
      </c>
      <c r="D46" s="388">
        <v>0</v>
      </c>
      <c r="E46" s="1029">
        <v>0</v>
      </c>
      <c r="F46" s="1029">
        <v>0</v>
      </c>
      <c r="G46" s="1029">
        <v>0</v>
      </c>
      <c r="H46" s="1029">
        <v>0</v>
      </c>
      <c r="I46" s="1029">
        <v>0</v>
      </c>
      <c r="J46" s="1029">
        <v>0</v>
      </c>
      <c r="K46" s="1058">
        <v>0</v>
      </c>
      <c r="L46" s="63">
        <v>39</v>
      </c>
    </row>
    <row r="47" spans="1:12" s="99" customFormat="1" ht="23.1" customHeight="1">
      <c r="A47" s="71">
        <v>42</v>
      </c>
      <c r="B47" s="72" t="s">
        <v>1061</v>
      </c>
      <c r="C47" s="962">
        <v>0</v>
      </c>
      <c r="D47" s="404">
        <v>0</v>
      </c>
      <c r="E47" s="1030">
        <v>0</v>
      </c>
      <c r="F47" s="1030">
        <v>0</v>
      </c>
      <c r="G47" s="1030">
        <v>0</v>
      </c>
      <c r="H47" s="1030">
        <v>0</v>
      </c>
      <c r="I47" s="1030">
        <v>0</v>
      </c>
      <c r="J47" s="1030">
        <v>0</v>
      </c>
      <c r="K47" s="1061">
        <v>0</v>
      </c>
      <c r="L47" s="73">
        <v>42</v>
      </c>
    </row>
    <row r="48" spans="1:12" s="99" customFormat="1" ht="23.1" customHeight="1">
      <c r="A48" s="62">
        <v>43</v>
      </c>
      <c r="B48" s="61" t="s">
        <v>1062</v>
      </c>
      <c r="C48" s="960">
        <v>0</v>
      </c>
      <c r="D48" s="396">
        <v>1</v>
      </c>
      <c r="E48" s="1031">
        <v>953</v>
      </c>
      <c r="F48" s="1031">
        <v>0</v>
      </c>
      <c r="G48" s="1031">
        <v>1</v>
      </c>
      <c r="H48" s="1031">
        <v>0</v>
      </c>
      <c r="I48" s="1031">
        <v>0</v>
      </c>
      <c r="J48" s="1031">
        <v>0</v>
      </c>
      <c r="K48" s="1062">
        <v>1</v>
      </c>
      <c r="L48" s="63">
        <v>43</v>
      </c>
    </row>
    <row r="49" spans="1:12" s="99" customFormat="1" ht="23.1" customHeight="1">
      <c r="A49" s="62">
        <v>44</v>
      </c>
      <c r="B49" s="61" t="s">
        <v>1063</v>
      </c>
      <c r="C49" s="932">
        <v>0</v>
      </c>
      <c r="D49" s="388">
        <v>0</v>
      </c>
      <c r="E49" s="1029">
        <v>0</v>
      </c>
      <c r="F49" s="1029">
        <v>0</v>
      </c>
      <c r="G49" s="1029">
        <v>0</v>
      </c>
      <c r="H49" s="1029">
        <v>0</v>
      </c>
      <c r="I49" s="1029">
        <v>0</v>
      </c>
      <c r="J49" s="1029">
        <v>0</v>
      </c>
      <c r="K49" s="1058">
        <v>0</v>
      </c>
      <c r="L49" s="63">
        <v>44</v>
      </c>
    </row>
    <row r="50" spans="1:12" s="99" customFormat="1" ht="23.1" customHeight="1">
      <c r="A50" s="62">
        <v>45</v>
      </c>
      <c r="B50" s="61" t="s">
        <v>1064</v>
      </c>
      <c r="C50" s="932">
        <v>0</v>
      </c>
      <c r="D50" s="388">
        <v>0</v>
      </c>
      <c r="E50" s="1029">
        <v>0</v>
      </c>
      <c r="F50" s="1029">
        <v>0</v>
      </c>
      <c r="G50" s="1029">
        <v>0</v>
      </c>
      <c r="H50" s="1029">
        <v>0</v>
      </c>
      <c r="I50" s="1029">
        <v>0</v>
      </c>
      <c r="J50" s="1029">
        <v>0</v>
      </c>
      <c r="K50" s="1058">
        <v>0</v>
      </c>
      <c r="L50" s="63">
        <v>45</v>
      </c>
    </row>
    <row r="51" spans="1:12" s="99" customFormat="1" ht="23.1" customHeight="1">
      <c r="A51" s="74">
        <v>46</v>
      </c>
      <c r="B51" s="61" t="s">
        <v>1065</v>
      </c>
      <c r="C51" s="932">
        <v>0</v>
      </c>
      <c r="D51" s="388">
        <v>0</v>
      </c>
      <c r="E51" s="1029">
        <v>0</v>
      </c>
      <c r="F51" s="1029">
        <v>0</v>
      </c>
      <c r="G51" s="1029">
        <v>0</v>
      </c>
      <c r="H51" s="1029">
        <v>0</v>
      </c>
      <c r="I51" s="1029">
        <v>0</v>
      </c>
      <c r="J51" s="1029">
        <v>0</v>
      </c>
      <c r="K51" s="1058">
        <v>0</v>
      </c>
      <c r="L51" s="75">
        <v>46</v>
      </c>
    </row>
    <row r="52" spans="1:12" s="99" customFormat="1" ht="23.1" customHeight="1">
      <c r="A52" s="71">
        <v>47</v>
      </c>
      <c r="B52" s="72" t="s">
        <v>1066</v>
      </c>
      <c r="C52" s="962">
        <v>5</v>
      </c>
      <c r="D52" s="404">
        <v>5</v>
      </c>
      <c r="E52" s="1030">
        <v>0</v>
      </c>
      <c r="F52" s="1030">
        <v>0</v>
      </c>
      <c r="G52" s="1030">
        <v>0</v>
      </c>
      <c r="H52" s="1030">
        <v>0</v>
      </c>
      <c r="I52" s="1030">
        <v>0</v>
      </c>
      <c r="J52" s="1030">
        <v>0</v>
      </c>
      <c r="K52" s="1061">
        <v>0</v>
      </c>
      <c r="L52" s="73">
        <v>47</v>
      </c>
    </row>
    <row r="53" spans="1:12" s="111" customFormat="1" ht="23.1" customHeight="1">
      <c r="A53" s="62">
        <v>49</v>
      </c>
      <c r="B53" s="61" t="s">
        <v>1067</v>
      </c>
      <c r="C53" s="960">
        <v>0</v>
      </c>
      <c r="D53" s="396">
        <v>0</v>
      </c>
      <c r="E53" s="1031">
        <v>0</v>
      </c>
      <c r="F53" s="1031">
        <v>0</v>
      </c>
      <c r="G53" s="1031">
        <v>0</v>
      </c>
      <c r="H53" s="1031">
        <v>0</v>
      </c>
      <c r="I53" s="1031">
        <v>0</v>
      </c>
      <c r="J53" s="1031">
        <v>0</v>
      </c>
      <c r="K53" s="1062">
        <v>0</v>
      </c>
      <c r="L53" s="63">
        <v>49</v>
      </c>
    </row>
    <row r="54" spans="1:12" s="111" customFormat="1" ht="23.1" customHeight="1">
      <c r="A54" s="62">
        <v>50</v>
      </c>
      <c r="B54" s="61" t="s">
        <v>1068</v>
      </c>
      <c r="C54" s="932">
        <v>0</v>
      </c>
      <c r="D54" s="388">
        <v>0</v>
      </c>
      <c r="E54" s="1029">
        <v>0</v>
      </c>
      <c r="F54" s="1029">
        <v>0</v>
      </c>
      <c r="G54" s="1029">
        <v>0</v>
      </c>
      <c r="H54" s="1029">
        <v>0</v>
      </c>
      <c r="I54" s="1029">
        <v>0</v>
      </c>
      <c r="J54" s="1029">
        <v>0</v>
      </c>
      <c r="K54" s="1058">
        <v>0</v>
      </c>
      <c r="L54" s="63">
        <v>50</v>
      </c>
    </row>
    <row r="55" spans="1:12" s="111" customFormat="1" ht="23.1" customHeight="1">
      <c r="A55" s="62">
        <v>51</v>
      </c>
      <c r="B55" s="61" t="s">
        <v>1069</v>
      </c>
      <c r="C55" s="932">
        <v>0</v>
      </c>
      <c r="D55" s="388">
        <v>0</v>
      </c>
      <c r="E55" s="1029">
        <v>0</v>
      </c>
      <c r="F55" s="1029">
        <v>0</v>
      </c>
      <c r="G55" s="1029">
        <v>0</v>
      </c>
      <c r="H55" s="1029">
        <v>0</v>
      </c>
      <c r="I55" s="1029">
        <v>0</v>
      </c>
      <c r="J55" s="1029">
        <v>0</v>
      </c>
      <c r="K55" s="1058">
        <v>0</v>
      </c>
      <c r="L55" s="63">
        <v>51</v>
      </c>
    </row>
    <row r="56" spans="1:12" s="111" customFormat="1" ht="23.1" customHeight="1">
      <c r="A56" s="62">
        <v>52</v>
      </c>
      <c r="B56" s="61" t="s">
        <v>1070</v>
      </c>
      <c r="C56" s="932">
        <v>0</v>
      </c>
      <c r="D56" s="388">
        <v>0</v>
      </c>
      <c r="E56" s="1029">
        <v>0</v>
      </c>
      <c r="F56" s="1029">
        <v>0</v>
      </c>
      <c r="G56" s="1029">
        <v>0</v>
      </c>
      <c r="H56" s="1029">
        <v>0</v>
      </c>
      <c r="I56" s="1029">
        <v>0</v>
      </c>
      <c r="J56" s="1029">
        <v>0</v>
      </c>
      <c r="K56" s="1058">
        <v>0</v>
      </c>
      <c r="L56" s="63">
        <v>52</v>
      </c>
    </row>
    <row r="57" spans="1:12" s="111" customFormat="1" ht="23.1" customHeight="1" thickBot="1">
      <c r="A57" s="77">
        <v>54</v>
      </c>
      <c r="B57" s="78" t="s">
        <v>1071</v>
      </c>
      <c r="C57" s="1063">
        <v>0</v>
      </c>
      <c r="D57" s="1064">
        <v>0</v>
      </c>
      <c r="E57" s="1042">
        <v>0</v>
      </c>
      <c r="F57" s="1042">
        <v>0</v>
      </c>
      <c r="G57" s="1042">
        <v>0</v>
      </c>
      <c r="H57" s="1042">
        <v>0</v>
      </c>
      <c r="I57" s="1042">
        <v>0</v>
      </c>
      <c r="J57" s="1042">
        <v>0</v>
      </c>
      <c r="K57" s="1065">
        <v>0</v>
      </c>
      <c r="L57" s="79">
        <v>54</v>
      </c>
    </row>
    <row r="58" spans="1:12" ht="23.1" customHeight="1">
      <c r="A58" s="60">
        <v>55</v>
      </c>
      <c r="B58" s="93" t="s">
        <v>1072</v>
      </c>
      <c r="C58" s="960">
        <v>0</v>
      </c>
      <c r="D58" s="396">
        <v>0</v>
      </c>
      <c r="E58" s="1031">
        <v>0</v>
      </c>
      <c r="F58" s="1031">
        <v>0</v>
      </c>
      <c r="G58" s="1031">
        <v>0</v>
      </c>
      <c r="H58" s="1031">
        <v>0</v>
      </c>
      <c r="I58" s="1031">
        <v>0</v>
      </c>
      <c r="J58" s="1031">
        <v>0</v>
      </c>
      <c r="K58" s="1062">
        <v>0</v>
      </c>
      <c r="L58" s="59">
        <v>55</v>
      </c>
    </row>
    <row r="59" spans="1:12" ht="23.1" customHeight="1">
      <c r="A59" s="60">
        <v>56</v>
      </c>
      <c r="B59" s="93" t="s">
        <v>1073</v>
      </c>
      <c r="C59" s="932">
        <v>0</v>
      </c>
      <c r="D59" s="388">
        <v>0</v>
      </c>
      <c r="E59" s="1029">
        <v>0</v>
      </c>
      <c r="F59" s="1029">
        <v>0</v>
      </c>
      <c r="G59" s="1029">
        <v>0</v>
      </c>
      <c r="H59" s="1029">
        <v>0</v>
      </c>
      <c r="I59" s="1029">
        <v>0</v>
      </c>
      <c r="J59" s="1029">
        <v>0</v>
      </c>
      <c r="K59" s="1058">
        <v>1</v>
      </c>
      <c r="L59" s="55">
        <v>56</v>
      </c>
    </row>
    <row r="60" spans="1:12" ht="23.1" customHeight="1">
      <c r="A60" s="60">
        <v>57</v>
      </c>
      <c r="B60" s="93" t="s">
        <v>1074</v>
      </c>
      <c r="C60" s="932">
        <v>0</v>
      </c>
      <c r="D60" s="388">
        <v>0</v>
      </c>
      <c r="E60" s="1029">
        <v>0</v>
      </c>
      <c r="F60" s="1029">
        <v>0</v>
      </c>
      <c r="G60" s="1029">
        <v>0</v>
      </c>
      <c r="H60" s="1029">
        <v>0</v>
      </c>
      <c r="I60" s="1029">
        <v>0</v>
      </c>
      <c r="J60" s="1029">
        <v>0</v>
      </c>
      <c r="K60" s="1058">
        <v>0</v>
      </c>
      <c r="L60" s="55">
        <v>57</v>
      </c>
    </row>
    <row r="61" spans="1:12" ht="23.1" customHeight="1">
      <c r="A61" s="60">
        <v>58</v>
      </c>
      <c r="B61" s="93" t="s">
        <v>1075</v>
      </c>
      <c r="C61" s="932">
        <v>0</v>
      </c>
      <c r="D61" s="388">
        <v>0</v>
      </c>
      <c r="E61" s="1029">
        <v>0</v>
      </c>
      <c r="F61" s="1029">
        <v>0</v>
      </c>
      <c r="G61" s="1029">
        <v>0</v>
      </c>
      <c r="H61" s="1029">
        <v>0</v>
      </c>
      <c r="I61" s="1029">
        <v>0</v>
      </c>
      <c r="J61" s="1029">
        <v>0</v>
      </c>
      <c r="K61" s="1058">
        <v>0</v>
      </c>
      <c r="L61" s="55">
        <v>58</v>
      </c>
    </row>
    <row r="62" spans="1:12" ht="23.1" customHeight="1">
      <c r="A62" s="179">
        <v>59</v>
      </c>
      <c r="B62" s="180" t="s">
        <v>1076</v>
      </c>
      <c r="C62" s="962">
        <v>0</v>
      </c>
      <c r="D62" s="404">
        <v>0</v>
      </c>
      <c r="E62" s="1030">
        <v>0</v>
      </c>
      <c r="F62" s="1030">
        <v>0</v>
      </c>
      <c r="G62" s="1030">
        <v>0</v>
      </c>
      <c r="H62" s="1030">
        <v>0</v>
      </c>
      <c r="I62" s="1030">
        <v>0</v>
      </c>
      <c r="J62" s="1030">
        <v>0</v>
      </c>
      <c r="K62" s="1061">
        <v>0</v>
      </c>
      <c r="L62" s="126">
        <v>59</v>
      </c>
    </row>
    <row r="63" spans="1:12" ht="23.1" customHeight="1">
      <c r="A63" s="60">
        <v>61</v>
      </c>
      <c r="B63" s="93" t="s">
        <v>1077</v>
      </c>
      <c r="C63" s="960">
        <v>0</v>
      </c>
      <c r="D63" s="396">
        <v>0</v>
      </c>
      <c r="E63" s="1031">
        <v>0</v>
      </c>
      <c r="F63" s="1031">
        <v>0</v>
      </c>
      <c r="G63" s="1031">
        <v>0</v>
      </c>
      <c r="H63" s="1031">
        <v>0</v>
      </c>
      <c r="I63" s="1031">
        <v>0</v>
      </c>
      <c r="J63" s="1031">
        <v>0</v>
      </c>
      <c r="K63" s="1062">
        <v>0</v>
      </c>
      <c r="L63" s="55">
        <v>61</v>
      </c>
    </row>
    <row r="64" spans="1:12" ht="23.1" customHeight="1">
      <c r="A64" s="60">
        <v>65</v>
      </c>
      <c r="B64" s="93" t="s">
        <v>1078</v>
      </c>
      <c r="C64" s="932">
        <v>0</v>
      </c>
      <c r="D64" s="388">
        <v>17</v>
      </c>
      <c r="E64" s="1029">
        <v>0</v>
      </c>
      <c r="F64" s="1029">
        <v>0</v>
      </c>
      <c r="G64" s="1029">
        <v>1</v>
      </c>
      <c r="H64" s="1029">
        <v>0</v>
      </c>
      <c r="I64" s="1029">
        <v>0</v>
      </c>
      <c r="J64" s="1029">
        <v>0</v>
      </c>
      <c r="K64" s="1058">
        <v>1</v>
      </c>
      <c r="L64" s="55">
        <v>65</v>
      </c>
    </row>
    <row r="65" spans="1:12" ht="23.1" customHeight="1">
      <c r="A65" s="60">
        <v>66</v>
      </c>
      <c r="B65" s="93" t="s">
        <v>1079</v>
      </c>
      <c r="C65" s="932">
        <v>0</v>
      </c>
      <c r="D65" s="388">
        <v>0</v>
      </c>
      <c r="E65" s="1029">
        <v>0</v>
      </c>
      <c r="F65" s="1029">
        <v>0</v>
      </c>
      <c r="G65" s="1029">
        <v>0</v>
      </c>
      <c r="H65" s="1029">
        <v>0</v>
      </c>
      <c r="I65" s="1029">
        <v>0</v>
      </c>
      <c r="J65" s="1029">
        <v>0</v>
      </c>
      <c r="K65" s="1058">
        <v>0</v>
      </c>
      <c r="L65" s="55">
        <v>66</v>
      </c>
    </row>
    <row r="66" spans="1:12" s="99" customFormat="1" ht="23.1" customHeight="1">
      <c r="A66" s="60">
        <v>68</v>
      </c>
      <c r="B66" s="93" t="s">
        <v>1080</v>
      </c>
      <c r="C66" s="932">
        <v>0</v>
      </c>
      <c r="D66" s="388">
        <v>0</v>
      </c>
      <c r="E66" s="1029">
        <v>0</v>
      </c>
      <c r="F66" s="1029">
        <v>0</v>
      </c>
      <c r="G66" s="1029">
        <v>0</v>
      </c>
      <c r="H66" s="1029">
        <v>0</v>
      </c>
      <c r="I66" s="1029">
        <v>0</v>
      </c>
      <c r="J66" s="1029">
        <v>0</v>
      </c>
      <c r="K66" s="1058">
        <v>0</v>
      </c>
      <c r="L66" s="63">
        <v>68</v>
      </c>
    </row>
    <row r="67" spans="1:12" s="99" customFormat="1" ht="23.1" customHeight="1">
      <c r="A67" s="62">
        <v>70</v>
      </c>
      <c r="B67" s="61" t="s">
        <v>1081</v>
      </c>
      <c r="C67" s="962">
        <v>0</v>
      </c>
      <c r="D67" s="404">
        <v>0</v>
      </c>
      <c r="E67" s="1030">
        <v>0</v>
      </c>
      <c r="F67" s="1030">
        <v>0</v>
      </c>
      <c r="G67" s="1030">
        <v>0</v>
      </c>
      <c r="H67" s="1030">
        <v>0</v>
      </c>
      <c r="I67" s="1030">
        <v>0</v>
      </c>
      <c r="J67" s="1030">
        <v>0</v>
      </c>
      <c r="K67" s="1061">
        <v>0</v>
      </c>
      <c r="L67" s="63">
        <v>70</v>
      </c>
    </row>
    <row r="68" spans="1:12" s="99" customFormat="1" ht="23.1" customHeight="1">
      <c r="A68" s="66">
        <v>78</v>
      </c>
      <c r="B68" s="58" t="s">
        <v>1082</v>
      </c>
      <c r="C68" s="960">
        <v>0</v>
      </c>
      <c r="D68" s="396">
        <v>0</v>
      </c>
      <c r="E68" s="1031">
        <v>0</v>
      </c>
      <c r="F68" s="1031">
        <v>0</v>
      </c>
      <c r="G68" s="1031">
        <v>0</v>
      </c>
      <c r="H68" s="1031">
        <v>0</v>
      </c>
      <c r="I68" s="1031">
        <v>0</v>
      </c>
      <c r="J68" s="1031">
        <v>0</v>
      </c>
      <c r="K68" s="1062">
        <v>0</v>
      </c>
      <c r="L68" s="67">
        <v>78</v>
      </c>
    </row>
    <row r="69" spans="1:12" s="99" customFormat="1" ht="23.1" customHeight="1">
      <c r="A69" s="62">
        <v>84</v>
      </c>
      <c r="B69" s="61" t="s">
        <v>1083</v>
      </c>
      <c r="C69" s="932">
        <v>0</v>
      </c>
      <c r="D69" s="388">
        <v>0</v>
      </c>
      <c r="E69" s="1029">
        <v>0</v>
      </c>
      <c r="F69" s="1029">
        <v>0</v>
      </c>
      <c r="G69" s="1029">
        <v>0</v>
      </c>
      <c r="H69" s="1029">
        <v>0</v>
      </c>
      <c r="I69" s="1029">
        <v>0</v>
      </c>
      <c r="J69" s="1029">
        <v>0</v>
      </c>
      <c r="K69" s="1058">
        <v>0</v>
      </c>
      <c r="L69" s="63">
        <v>84</v>
      </c>
    </row>
    <row r="70" spans="1:12" s="99" customFormat="1" ht="23.1" customHeight="1">
      <c r="A70" s="62">
        <v>85</v>
      </c>
      <c r="B70" s="61" t="s">
        <v>1084</v>
      </c>
      <c r="C70" s="932">
        <v>94</v>
      </c>
      <c r="D70" s="388">
        <v>94</v>
      </c>
      <c r="E70" s="1029">
        <v>0</v>
      </c>
      <c r="F70" s="1029">
        <v>0</v>
      </c>
      <c r="G70" s="1029">
        <v>0</v>
      </c>
      <c r="H70" s="1029">
        <v>0</v>
      </c>
      <c r="I70" s="1029">
        <v>0</v>
      </c>
      <c r="J70" s="1029">
        <v>0</v>
      </c>
      <c r="K70" s="1058">
        <v>0</v>
      </c>
      <c r="L70" s="63">
        <v>85</v>
      </c>
    </row>
    <row r="71" spans="1:12" s="99" customFormat="1" ht="23.1" customHeight="1">
      <c r="A71" s="62">
        <v>89</v>
      </c>
      <c r="B71" s="61" t="s">
        <v>1085</v>
      </c>
      <c r="C71" s="932">
        <v>-36</v>
      </c>
      <c r="D71" s="388">
        <v>7</v>
      </c>
      <c r="E71" s="1029">
        <v>763</v>
      </c>
      <c r="F71" s="1029">
        <v>0</v>
      </c>
      <c r="G71" s="1029">
        <v>1</v>
      </c>
      <c r="H71" s="1029">
        <v>0</v>
      </c>
      <c r="I71" s="1029">
        <v>0</v>
      </c>
      <c r="J71" s="1029">
        <v>0</v>
      </c>
      <c r="K71" s="1058">
        <v>1</v>
      </c>
      <c r="L71" s="63">
        <v>89</v>
      </c>
    </row>
    <row r="72" spans="1:12" s="99" customFormat="1" ht="23.1" customHeight="1">
      <c r="A72" s="71">
        <v>90</v>
      </c>
      <c r="B72" s="72" t="s">
        <v>1086</v>
      </c>
      <c r="C72" s="962">
        <v>0</v>
      </c>
      <c r="D72" s="404">
        <v>0</v>
      </c>
      <c r="E72" s="1030">
        <v>0</v>
      </c>
      <c r="F72" s="1030">
        <v>0</v>
      </c>
      <c r="G72" s="1030">
        <v>0</v>
      </c>
      <c r="H72" s="1030">
        <v>0</v>
      </c>
      <c r="I72" s="1030">
        <v>0</v>
      </c>
      <c r="J72" s="1030">
        <v>0</v>
      </c>
      <c r="K72" s="1061">
        <v>0</v>
      </c>
      <c r="L72" s="73">
        <v>90</v>
      </c>
    </row>
    <row r="73" spans="1:12" s="99" customFormat="1" ht="23.1" customHeight="1">
      <c r="A73" s="62">
        <v>91</v>
      </c>
      <c r="B73" s="61" t="s">
        <v>1087</v>
      </c>
      <c r="C73" s="960">
        <v>0</v>
      </c>
      <c r="D73" s="396">
        <v>0</v>
      </c>
      <c r="E73" s="1031">
        <v>0</v>
      </c>
      <c r="F73" s="1031">
        <v>0</v>
      </c>
      <c r="G73" s="1031">
        <v>0</v>
      </c>
      <c r="H73" s="1031">
        <v>0</v>
      </c>
      <c r="I73" s="1031">
        <v>0</v>
      </c>
      <c r="J73" s="1031">
        <v>0</v>
      </c>
      <c r="K73" s="1062">
        <v>0</v>
      </c>
      <c r="L73" s="67">
        <v>91</v>
      </c>
    </row>
    <row r="74" spans="1:12" s="99" customFormat="1" ht="23.1" customHeight="1">
      <c r="A74" s="62">
        <v>92</v>
      </c>
      <c r="B74" s="61" t="s">
        <v>1088</v>
      </c>
      <c r="C74" s="932">
        <v>3</v>
      </c>
      <c r="D74" s="388">
        <v>3</v>
      </c>
      <c r="E74" s="1029">
        <v>0</v>
      </c>
      <c r="F74" s="1029">
        <v>0</v>
      </c>
      <c r="G74" s="1029">
        <v>0</v>
      </c>
      <c r="H74" s="1029">
        <v>0</v>
      </c>
      <c r="I74" s="1029">
        <v>0</v>
      </c>
      <c r="J74" s="1029">
        <v>0</v>
      </c>
      <c r="K74" s="1058">
        <v>0</v>
      </c>
      <c r="L74" s="63">
        <v>92</v>
      </c>
    </row>
    <row r="75" spans="1:12" s="99" customFormat="1" ht="23.1" customHeight="1">
      <c r="A75" s="62">
        <v>94</v>
      </c>
      <c r="B75" s="61" t="s">
        <v>1089</v>
      </c>
      <c r="C75" s="932">
        <v>20</v>
      </c>
      <c r="D75" s="388">
        <v>204</v>
      </c>
      <c r="E75" s="1029">
        <v>1424</v>
      </c>
      <c r="F75" s="1029">
        <v>0</v>
      </c>
      <c r="G75" s="1029">
        <v>3</v>
      </c>
      <c r="H75" s="1029">
        <v>2</v>
      </c>
      <c r="I75" s="1029">
        <v>0</v>
      </c>
      <c r="J75" s="1029">
        <v>0</v>
      </c>
      <c r="K75" s="1058">
        <v>4</v>
      </c>
      <c r="L75" s="63">
        <v>94</v>
      </c>
    </row>
    <row r="76" spans="1:12" s="99" customFormat="1" ht="23.1" customHeight="1">
      <c r="A76" s="62">
        <v>301</v>
      </c>
      <c r="B76" s="61" t="s">
        <v>1090</v>
      </c>
      <c r="C76" s="932" t="s">
        <v>572</v>
      </c>
      <c r="D76" s="388" t="s">
        <v>572</v>
      </c>
      <c r="E76" s="1029" t="s">
        <v>572</v>
      </c>
      <c r="F76" s="1029" t="s">
        <v>572</v>
      </c>
      <c r="G76" s="1029" t="s">
        <v>572</v>
      </c>
      <c r="H76" s="1029" t="s">
        <v>572</v>
      </c>
      <c r="I76" s="1029" t="s">
        <v>572</v>
      </c>
      <c r="J76" s="1029" t="s">
        <v>572</v>
      </c>
      <c r="K76" s="1058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1091</v>
      </c>
      <c r="C77" s="962" t="s">
        <v>572</v>
      </c>
      <c r="D77" s="404" t="s">
        <v>572</v>
      </c>
      <c r="E77" s="1030" t="s">
        <v>572</v>
      </c>
      <c r="F77" s="1030" t="s">
        <v>572</v>
      </c>
      <c r="G77" s="1030" t="s">
        <v>572</v>
      </c>
      <c r="H77" s="1030" t="s">
        <v>572</v>
      </c>
      <c r="I77" s="1030" t="s">
        <v>572</v>
      </c>
      <c r="J77" s="1030" t="s">
        <v>572</v>
      </c>
      <c r="K77" s="1061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1092</v>
      </c>
      <c r="C78" s="960" t="s">
        <v>572</v>
      </c>
      <c r="D78" s="396" t="s">
        <v>572</v>
      </c>
      <c r="E78" s="1031" t="s">
        <v>572</v>
      </c>
      <c r="F78" s="1031" t="s">
        <v>572</v>
      </c>
      <c r="G78" s="1031" t="s">
        <v>572</v>
      </c>
      <c r="H78" s="1031" t="s">
        <v>572</v>
      </c>
      <c r="I78" s="1031" t="s">
        <v>572</v>
      </c>
      <c r="J78" s="1031" t="s">
        <v>572</v>
      </c>
      <c r="K78" s="1062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1093</v>
      </c>
      <c r="C79" s="932" t="s">
        <v>572</v>
      </c>
      <c r="D79" s="388" t="s">
        <v>572</v>
      </c>
      <c r="E79" s="1029" t="s">
        <v>572</v>
      </c>
      <c r="F79" s="1029" t="s">
        <v>572</v>
      </c>
      <c r="G79" s="1029" t="s">
        <v>572</v>
      </c>
      <c r="H79" s="1029" t="s">
        <v>572</v>
      </c>
      <c r="I79" s="1029" t="s">
        <v>572</v>
      </c>
      <c r="J79" s="1029" t="s">
        <v>572</v>
      </c>
      <c r="K79" s="1058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1094</v>
      </c>
      <c r="C80" s="932" t="s">
        <v>572</v>
      </c>
      <c r="D80" s="388" t="s">
        <v>572</v>
      </c>
      <c r="E80" s="1029" t="s">
        <v>572</v>
      </c>
      <c r="F80" s="1029" t="s">
        <v>572</v>
      </c>
      <c r="G80" s="1029" t="s">
        <v>572</v>
      </c>
      <c r="H80" s="1029" t="s">
        <v>572</v>
      </c>
      <c r="I80" s="1029" t="s">
        <v>572</v>
      </c>
      <c r="J80" s="1029" t="s">
        <v>572</v>
      </c>
      <c r="K80" s="1058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1095</v>
      </c>
      <c r="C81" s="932" t="s">
        <v>572</v>
      </c>
      <c r="D81" s="388" t="s">
        <v>572</v>
      </c>
      <c r="E81" s="1029" t="s">
        <v>572</v>
      </c>
      <c r="F81" s="1029" t="s">
        <v>572</v>
      </c>
      <c r="G81" s="1029" t="s">
        <v>572</v>
      </c>
      <c r="H81" s="1029" t="s">
        <v>572</v>
      </c>
      <c r="I81" s="1029" t="s">
        <v>572</v>
      </c>
      <c r="J81" s="1029" t="s">
        <v>572</v>
      </c>
      <c r="K81" s="1058" t="s">
        <v>572</v>
      </c>
      <c r="L81" s="63">
        <v>306</v>
      </c>
    </row>
    <row r="82" spans="1:12" s="99" customFormat="1" ht="23.1" customHeight="1">
      <c r="A82" s="71"/>
      <c r="B82" s="72"/>
      <c r="C82" s="962"/>
      <c r="D82" s="404"/>
      <c r="E82" s="1030"/>
      <c r="F82" s="1030"/>
      <c r="G82" s="1030"/>
      <c r="H82" s="1030"/>
      <c r="I82" s="1030"/>
      <c r="J82" s="1030"/>
      <c r="K82" s="1061"/>
      <c r="L82" s="73"/>
    </row>
    <row r="83" spans="1:12" s="99" customFormat="1" ht="23.1" customHeight="1">
      <c r="A83" s="62"/>
      <c r="B83" s="61"/>
      <c r="C83" s="960"/>
      <c r="D83" s="396"/>
      <c r="E83" s="1031"/>
      <c r="F83" s="1031"/>
      <c r="G83" s="1031"/>
      <c r="H83" s="1031"/>
      <c r="I83" s="1031"/>
      <c r="J83" s="1031"/>
      <c r="K83" s="1062"/>
      <c r="L83" s="63"/>
    </row>
    <row r="84" spans="1:12" s="99" customFormat="1" ht="23.1" customHeight="1">
      <c r="A84" s="62"/>
      <c r="B84" s="61"/>
      <c r="C84" s="932"/>
      <c r="D84" s="388"/>
      <c r="E84" s="1029"/>
      <c r="F84" s="1029"/>
      <c r="G84" s="1029"/>
      <c r="H84" s="1029"/>
      <c r="I84" s="1029"/>
      <c r="J84" s="1029"/>
      <c r="K84" s="1058"/>
      <c r="L84" s="63"/>
    </row>
    <row r="85" spans="1:12" s="99" customFormat="1" ht="23.1" customHeight="1">
      <c r="A85" s="62"/>
      <c r="B85" s="61"/>
      <c r="C85" s="932"/>
      <c r="D85" s="388"/>
      <c r="E85" s="1029"/>
      <c r="F85" s="1029"/>
      <c r="G85" s="1029"/>
      <c r="H85" s="1029"/>
      <c r="I85" s="1029"/>
      <c r="J85" s="1029"/>
      <c r="K85" s="1058"/>
      <c r="L85" s="63"/>
    </row>
    <row r="86" spans="1:12" s="99" customFormat="1" ht="23.1" customHeight="1">
      <c r="A86" s="62"/>
      <c r="B86" s="61"/>
      <c r="C86" s="932"/>
      <c r="D86" s="388"/>
      <c r="E86" s="1029"/>
      <c r="F86" s="1029"/>
      <c r="G86" s="1029"/>
      <c r="H86" s="1029"/>
      <c r="I86" s="1029"/>
      <c r="J86" s="1029"/>
      <c r="K86" s="1058"/>
      <c r="L86" s="63"/>
    </row>
    <row r="87" spans="1:12" s="99" customFormat="1" ht="23.1" customHeight="1">
      <c r="A87" s="71"/>
      <c r="B87" s="72"/>
      <c r="C87" s="962"/>
      <c r="D87" s="404"/>
      <c r="E87" s="1030"/>
      <c r="F87" s="1030"/>
      <c r="G87" s="1030"/>
      <c r="H87" s="1030"/>
      <c r="I87" s="1030"/>
      <c r="J87" s="1030"/>
      <c r="K87" s="1061"/>
      <c r="L87" s="73"/>
    </row>
    <row r="88" spans="1:12" s="99" customFormat="1" ht="23.1" customHeight="1">
      <c r="A88" s="62"/>
      <c r="B88" s="61"/>
      <c r="C88" s="960"/>
      <c r="D88" s="396"/>
      <c r="E88" s="1031"/>
      <c r="F88" s="1031"/>
      <c r="G88" s="1031"/>
      <c r="H88" s="1031"/>
      <c r="I88" s="1031"/>
      <c r="J88" s="1031"/>
      <c r="K88" s="1062"/>
      <c r="L88" s="63"/>
    </row>
    <row r="89" spans="1:12" s="99" customFormat="1" ht="23.1" customHeight="1">
      <c r="A89" s="62"/>
      <c r="B89" s="61"/>
      <c r="C89" s="932"/>
      <c r="D89" s="388"/>
      <c r="E89" s="1029"/>
      <c r="F89" s="1029"/>
      <c r="G89" s="1029"/>
      <c r="H89" s="1029"/>
      <c r="I89" s="1029"/>
      <c r="J89" s="1029"/>
      <c r="K89" s="1058"/>
      <c r="L89" s="63"/>
    </row>
    <row r="90" spans="1:12" s="99" customFormat="1" ht="23.1" customHeight="1">
      <c r="A90" s="62"/>
      <c r="B90" s="61"/>
      <c r="C90" s="932"/>
      <c r="D90" s="388"/>
      <c r="E90" s="1029"/>
      <c r="F90" s="1029"/>
      <c r="G90" s="1029"/>
      <c r="H90" s="1029"/>
      <c r="I90" s="1029"/>
      <c r="J90" s="1029"/>
      <c r="K90" s="1058"/>
      <c r="L90" s="63"/>
    </row>
    <row r="91" spans="1:12" s="99" customFormat="1" ht="23.1" customHeight="1">
      <c r="A91" s="62"/>
      <c r="B91" s="61"/>
      <c r="C91" s="932"/>
      <c r="D91" s="388"/>
      <c r="E91" s="1029"/>
      <c r="F91" s="1029"/>
      <c r="G91" s="1029"/>
      <c r="H91" s="1029"/>
      <c r="I91" s="1029"/>
      <c r="J91" s="1029"/>
      <c r="K91" s="1058"/>
      <c r="L91" s="63"/>
    </row>
    <row r="92" spans="1:12" s="99" customFormat="1" ht="23.1" customHeight="1">
      <c r="A92" s="71"/>
      <c r="B92" s="72"/>
      <c r="C92" s="962"/>
      <c r="D92" s="404"/>
      <c r="E92" s="1030"/>
      <c r="F92" s="1030"/>
      <c r="G92" s="1030"/>
      <c r="H92" s="1030"/>
      <c r="I92" s="1030"/>
      <c r="J92" s="1030"/>
      <c r="K92" s="1061"/>
      <c r="L92" s="73"/>
    </row>
    <row r="93" spans="1:12" s="99" customFormat="1" ht="23.1" customHeight="1">
      <c r="A93" s="62"/>
      <c r="B93" s="61"/>
      <c r="C93" s="960"/>
      <c r="D93" s="396"/>
      <c r="E93" s="1031"/>
      <c r="F93" s="1031"/>
      <c r="G93" s="1031"/>
      <c r="H93" s="1031"/>
      <c r="I93" s="1031"/>
      <c r="J93" s="1031"/>
      <c r="K93" s="1062"/>
      <c r="L93" s="63"/>
    </row>
    <row r="94" spans="1:12" s="99" customFormat="1" ht="23.1" customHeight="1">
      <c r="A94" s="62"/>
      <c r="B94" s="61"/>
      <c r="C94" s="932"/>
      <c r="D94" s="388"/>
      <c r="E94" s="1029"/>
      <c r="F94" s="1029"/>
      <c r="G94" s="1029"/>
      <c r="H94" s="1029"/>
      <c r="I94" s="1029"/>
      <c r="J94" s="1029"/>
      <c r="K94" s="1058"/>
      <c r="L94" s="63"/>
    </row>
    <row r="95" spans="1:12" s="99" customFormat="1" ht="23.1" customHeight="1">
      <c r="A95" s="62"/>
      <c r="B95" s="61"/>
      <c r="C95" s="932"/>
      <c r="D95" s="388"/>
      <c r="E95" s="1029"/>
      <c r="F95" s="1029"/>
      <c r="G95" s="1029"/>
      <c r="H95" s="1029"/>
      <c r="I95" s="1029"/>
      <c r="J95" s="1029"/>
      <c r="K95" s="1058"/>
      <c r="L95" s="63"/>
    </row>
    <row r="96" spans="1:12" s="99" customFormat="1" ht="23.1" customHeight="1">
      <c r="A96" s="74"/>
      <c r="B96" s="61"/>
      <c r="C96" s="932"/>
      <c r="D96" s="388"/>
      <c r="E96" s="1029"/>
      <c r="F96" s="1029"/>
      <c r="G96" s="1029"/>
      <c r="H96" s="1029"/>
      <c r="I96" s="1029"/>
      <c r="J96" s="1029"/>
      <c r="K96" s="1058"/>
      <c r="L96" s="75"/>
    </row>
    <row r="97" spans="1:12" s="99" customFormat="1" ht="23.1" customHeight="1">
      <c r="A97" s="71"/>
      <c r="B97" s="72"/>
      <c r="C97" s="962"/>
      <c r="D97" s="404"/>
      <c r="E97" s="1030"/>
      <c r="F97" s="1030"/>
      <c r="G97" s="1030"/>
      <c r="H97" s="1030"/>
      <c r="I97" s="1030"/>
      <c r="J97" s="1030"/>
      <c r="K97" s="1061"/>
      <c r="L97" s="73"/>
    </row>
    <row r="98" spans="1:12" s="99" customFormat="1" ht="23.1" customHeight="1">
      <c r="A98" s="62"/>
      <c r="B98" s="61"/>
      <c r="C98" s="960"/>
      <c r="D98" s="396"/>
      <c r="E98" s="1031"/>
      <c r="F98" s="1031"/>
      <c r="G98" s="1031"/>
      <c r="H98" s="1031"/>
      <c r="I98" s="1031"/>
      <c r="J98" s="1031"/>
      <c r="K98" s="1062"/>
      <c r="L98" s="63"/>
    </row>
    <row r="99" spans="1:12" s="99" customFormat="1" ht="23.1" customHeight="1">
      <c r="A99" s="62"/>
      <c r="B99" s="61"/>
      <c r="C99" s="932"/>
      <c r="D99" s="388"/>
      <c r="E99" s="1029"/>
      <c r="F99" s="1029"/>
      <c r="G99" s="1029"/>
      <c r="H99" s="1029"/>
      <c r="I99" s="1029"/>
      <c r="J99" s="1029"/>
      <c r="K99" s="1058"/>
      <c r="L99" s="63"/>
    </row>
    <row r="100" spans="1:12" s="99" customFormat="1" ht="23.1" customHeight="1">
      <c r="A100" s="62"/>
      <c r="B100" s="61"/>
      <c r="C100" s="932"/>
      <c r="D100" s="388"/>
      <c r="E100" s="1029"/>
      <c r="F100" s="1029"/>
      <c r="G100" s="1029"/>
      <c r="H100" s="1029"/>
      <c r="I100" s="1029"/>
      <c r="J100" s="1029"/>
      <c r="K100" s="1058"/>
      <c r="L100" s="63"/>
    </row>
    <row r="101" spans="1:12" s="99" customFormat="1" ht="23.1" customHeight="1">
      <c r="A101" s="74"/>
      <c r="B101" s="61"/>
      <c r="C101" s="932"/>
      <c r="D101" s="388"/>
      <c r="E101" s="1029"/>
      <c r="F101" s="1029"/>
      <c r="G101" s="1029"/>
      <c r="H101" s="1029"/>
      <c r="I101" s="1029"/>
      <c r="J101" s="1029"/>
      <c r="K101" s="1058"/>
      <c r="L101" s="75"/>
    </row>
    <row r="102" spans="1:12" s="99" customFormat="1" ht="23.1" customHeight="1">
      <c r="A102" s="71"/>
      <c r="B102" s="72"/>
      <c r="C102" s="962"/>
      <c r="D102" s="404"/>
      <c r="E102" s="1030"/>
      <c r="F102" s="1030"/>
      <c r="G102" s="1030"/>
      <c r="H102" s="1030"/>
      <c r="I102" s="1030"/>
      <c r="J102" s="1030"/>
      <c r="K102" s="1061"/>
      <c r="L102" s="73"/>
    </row>
    <row r="103" spans="1:12" s="111" customFormat="1" ht="23.1" customHeight="1">
      <c r="A103" s="62"/>
      <c r="B103" s="61"/>
      <c r="C103" s="960"/>
      <c r="D103" s="396"/>
      <c r="E103" s="1031"/>
      <c r="F103" s="1031"/>
      <c r="G103" s="1031"/>
      <c r="H103" s="1031"/>
      <c r="I103" s="1031"/>
      <c r="J103" s="1031"/>
      <c r="K103" s="1062"/>
      <c r="L103" s="63"/>
    </row>
    <row r="104" spans="1:12" s="111" customFormat="1" ht="23.1" customHeight="1">
      <c r="A104" s="62"/>
      <c r="B104" s="61"/>
      <c r="C104" s="932"/>
      <c r="D104" s="388"/>
      <c r="E104" s="1029"/>
      <c r="F104" s="1029"/>
      <c r="G104" s="1029"/>
      <c r="H104" s="1029"/>
      <c r="I104" s="1029"/>
      <c r="J104" s="1029"/>
      <c r="K104" s="1058"/>
      <c r="L104" s="63"/>
    </row>
    <row r="105" spans="1:12" s="111" customFormat="1" ht="23.1" customHeight="1">
      <c r="A105" s="62"/>
      <c r="B105" s="61"/>
      <c r="C105" s="932"/>
      <c r="D105" s="388"/>
      <c r="E105" s="1029"/>
      <c r="F105" s="1029"/>
      <c r="G105" s="1029"/>
      <c r="H105" s="1029"/>
      <c r="I105" s="1029"/>
      <c r="J105" s="1029"/>
      <c r="K105" s="1058"/>
      <c r="L105" s="63"/>
    </row>
    <row r="106" spans="1:12" s="111" customFormat="1" ht="23.1" customHeight="1">
      <c r="A106" s="62"/>
      <c r="B106" s="61"/>
      <c r="C106" s="932"/>
      <c r="D106" s="388"/>
      <c r="E106" s="1029"/>
      <c r="F106" s="1029"/>
      <c r="G106" s="1029"/>
      <c r="H106" s="1029"/>
      <c r="I106" s="1029"/>
      <c r="J106" s="1029"/>
      <c r="K106" s="1058"/>
      <c r="L106" s="63"/>
    </row>
    <row r="107" spans="1:12" s="111" customFormat="1" ht="23.1" customHeight="1" thickBot="1">
      <c r="A107" s="77"/>
      <c r="B107" s="78"/>
      <c r="C107" s="1063"/>
      <c r="D107" s="1064"/>
      <c r="E107" s="1042"/>
      <c r="F107" s="1042"/>
      <c r="G107" s="1042"/>
      <c r="H107" s="1042"/>
      <c r="I107" s="1042"/>
      <c r="J107" s="1042"/>
      <c r="K107" s="1065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70"/>
  <dimension ref="A1:O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R65" sqref="R65"/>
    </sheetView>
  </sheetViews>
  <sheetFormatPr defaultRowHeight="19.7" customHeight="1"/>
  <cols>
    <col min="1" max="1" width="5.875" style="8" customWidth="1"/>
    <col min="2" max="2" width="26.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0.625" style="6" customWidth="1"/>
    <col min="10" max="10" width="12.625" style="189" customWidth="1"/>
    <col min="11" max="11" width="20.625" style="103" customWidth="1"/>
    <col min="12" max="14" width="19.625" style="103" customWidth="1"/>
    <col min="15" max="15" width="6.375" style="8" customWidth="1"/>
    <col min="16" max="16384" width="9" style="6"/>
  </cols>
  <sheetData>
    <row r="1" spans="1:15" ht="30.95" customHeight="1">
      <c r="A1" s="4" t="s">
        <v>650</v>
      </c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583</v>
      </c>
    </row>
    <row r="3" spans="1:15" s="108" customFormat="1" ht="24.95" customHeight="1">
      <c r="A3" s="13" t="s">
        <v>423</v>
      </c>
      <c r="B3" s="14"/>
      <c r="C3" s="2904" t="s">
        <v>584</v>
      </c>
      <c r="D3" s="2899"/>
      <c r="E3" s="2899"/>
      <c r="F3" s="2899"/>
      <c r="G3" s="2899"/>
      <c r="H3" s="2899"/>
      <c r="I3" s="2902" t="s">
        <v>585</v>
      </c>
      <c r="J3" s="2902"/>
      <c r="K3" s="2903"/>
      <c r="L3" s="167"/>
      <c r="M3" s="167"/>
      <c r="N3" s="167"/>
      <c r="O3" s="20" t="s">
        <v>423</v>
      </c>
    </row>
    <row r="4" spans="1:15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M4" s="89"/>
      <c r="N4" s="89" t="s">
        <v>217</v>
      </c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586</v>
      </c>
      <c r="N5" s="89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246</v>
      </c>
      <c r="O6" s="28" t="s">
        <v>426</v>
      </c>
    </row>
    <row r="7" spans="1:15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15" s="111" customFormat="1" ht="30" customHeight="1">
      <c r="A8" s="26"/>
      <c r="B8" s="34" t="s">
        <v>6</v>
      </c>
      <c r="C8" s="1037" t="s">
        <v>572</v>
      </c>
      <c r="D8" s="1053" t="s">
        <v>572</v>
      </c>
      <c r="E8" s="1037" t="s">
        <v>572</v>
      </c>
      <c r="F8" s="1053" t="s">
        <v>572</v>
      </c>
      <c r="G8" s="1037" t="s">
        <v>572</v>
      </c>
      <c r="H8" s="1053" t="s">
        <v>572</v>
      </c>
      <c r="I8" s="1037" t="s">
        <v>572</v>
      </c>
      <c r="J8" s="1053" t="s">
        <v>572</v>
      </c>
      <c r="K8" s="1044" t="s">
        <v>572</v>
      </c>
      <c r="L8" s="1044" t="s">
        <v>572</v>
      </c>
      <c r="M8" s="1044" t="s">
        <v>572</v>
      </c>
      <c r="N8" s="1047" t="s">
        <v>572</v>
      </c>
      <c r="O8" s="16"/>
    </row>
    <row r="9" spans="1:15" s="108" customFormat="1" ht="30" customHeight="1">
      <c r="A9" s="22"/>
      <c r="B9" s="29" t="s">
        <v>1023</v>
      </c>
      <c r="C9" s="1029">
        <v>54</v>
      </c>
      <c r="D9" s="1032">
        <v>39.42</v>
      </c>
      <c r="E9" s="1029">
        <v>0</v>
      </c>
      <c r="F9" s="1032">
        <v>0</v>
      </c>
      <c r="G9" s="1029">
        <v>83</v>
      </c>
      <c r="H9" s="1032">
        <v>60.58</v>
      </c>
      <c r="I9" s="1029">
        <v>0</v>
      </c>
      <c r="J9" s="1032">
        <v>0</v>
      </c>
      <c r="K9" s="389">
        <v>137</v>
      </c>
      <c r="L9" s="389">
        <v>19</v>
      </c>
      <c r="M9" s="389">
        <v>0</v>
      </c>
      <c r="N9" s="1048">
        <v>0</v>
      </c>
      <c r="O9" s="28"/>
    </row>
    <row r="10" spans="1:15" s="108" customFormat="1" ht="30" customHeight="1">
      <c r="A10" s="22"/>
      <c r="B10" s="29" t="s">
        <v>1024</v>
      </c>
      <c r="C10" s="1038" t="s">
        <v>572</v>
      </c>
      <c r="D10" s="1054" t="s">
        <v>572</v>
      </c>
      <c r="E10" s="1043" t="s">
        <v>572</v>
      </c>
      <c r="F10" s="1054" t="s">
        <v>572</v>
      </c>
      <c r="G10" s="1043" t="s">
        <v>572</v>
      </c>
      <c r="H10" s="1054" t="s">
        <v>572</v>
      </c>
      <c r="I10" s="1043" t="s">
        <v>572</v>
      </c>
      <c r="J10" s="1054" t="s">
        <v>572</v>
      </c>
      <c r="K10" s="1045" t="s">
        <v>572</v>
      </c>
      <c r="L10" s="1045" t="s">
        <v>572</v>
      </c>
      <c r="M10" s="1045" t="s">
        <v>572</v>
      </c>
      <c r="N10" s="1049" t="s">
        <v>572</v>
      </c>
      <c r="O10" s="28"/>
    </row>
    <row r="11" spans="1:15" s="108" customFormat="1" ht="30" customHeight="1">
      <c r="A11" s="22"/>
      <c r="B11" s="29" t="s">
        <v>1025</v>
      </c>
      <c r="C11" s="1029">
        <v>54</v>
      </c>
      <c r="D11" s="1032">
        <v>43.2</v>
      </c>
      <c r="E11" s="1029">
        <v>0</v>
      </c>
      <c r="F11" s="1032">
        <v>0</v>
      </c>
      <c r="G11" s="1029">
        <v>71</v>
      </c>
      <c r="H11" s="1032">
        <v>56.8</v>
      </c>
      <c r="I11" s="1029">
        <v>0</v>
      </c>
      <c r="J11" s="1032">
        <v>0</v>
      </c>
      <c r="K11" s="389">
        <v>125</v>
      </c>
      <c r="L11" s="389">
        <v>17</v>
      </c>
      <c r="M11" s="389">
        <v>0</v>
      </c>
      <c r="N11" s="1048">
        <v>0</v>
      </c>
      <c r="O11" s="28"/>
    </row>
    <row r="12" spans="1:15" s="108" customFormat="1" ht="30" customHeight="1">
      <c r="A12" s="109"/>
      <c r="B12" s="133" t="s">
        <v>1026</v>
      </c>
      <c r="C12" s="1030">
        <v>0</v>
      </c>
      <c r="D12" s="1033">
        <v>0</v>
      </c>
      <c r="E12" s="1030">
        <v>0</v>
      </c>
      <c r="F12" s="1033">
        <v>0</v>
      </c>
      <c r="G12" s="1030">
        <v>12</v>
      </c>
      <c r="H12" s="1033">
        <v>100</v>
      </c>
      <c r="I12" s="1030">
        <v>0</v>
      </c>
      <c r="J12" s="1033">
        <v>0</v>
      </c>
      <c r="K12" s="391">
        <v>12</v>
      </c>
      <c r="L12" s="391">
        <v>2</v>
      </c>
      <c r="M12" s="391">
        <v>0</v>
      </c>
      <c r="N12" s="1050">
        <v>0</v>
      </c>
      <c r="O12" s="110"/>
    </row>
    <row r="13" spans="1:15" ht="23.1" customHeight="1">
      <c r="A13" s="60">
        <v>1</v>
      </c>
      <c r="B13" s="93" t="s">
        <v>1027</v>
      </c>
      <c r="C13" s="1031">
        <v>0</v>
      </c>
      <c r="D13" s="1034">
        <v>0</v>
      </c>
      <c r="E13" s="1031">
        <v>0</v>
      </c>
      <c r="F13" s="1034">
        <v>0</v>
      </c>
      <c r="G13" s="1031">
        <v>0</v>
      </c>
      <c r="H13" s="1034">
        <v>0</v>
      </c>
      <c r="I13" s="1031">
        <v>0</v>
      </c>
      <c r="J13" s="1034">
        <v>0</v>
      </c>
      <c r="K13" s="927">
        <v>0</v>
      </c>
      <c r="L13" s="927">
        <v>0</v>
      </c>
      <c r="M13" s="927">
        <v>0</v>
      </c>
      <c r="N13" s="1051">
        <v>0</v>
      </c>
      <c r="O13" s="59">
        <v>1</v>
      </c>
    </row>
    <row r="14" spans="1:15" ht="23.1" customHeight="1">
      <c r="A14" s="60">
        <v>2</v>
      </c>
      <c r="B14" s="93" t="s">
        <v>1028</v>
      </c>
      <c r="C14" s="1029">
        <v>0</v>
      </c>
      <c r="D14" s="1032">
        <v>0</v>
      </c>
      <c r="E14" s="1029">
        <v>0</v>
      </c>
      <c r="F14" s="1032">
        <v>0</v>
      </c>
      <c r="G14" s="1029">
        <v>0</v>
      </c>
      <c r="H14" s="1032">
        <v>0</v>
      </c>
      <c r="I14" s="1029">
        <v>0</v>
      </c>
      <c r="J14" s="1032">
        <v>0</v>
      </c>
      <c r="K14" s="389">
        <v>0</v>
      </c>
      <c r="L14" s="389">
        <v>0</v>
      </c>
      <c r="M14" s="389">
        <v>0</v>
      </c>
      <c r="N14" s="1048">
        <v>0</v>
      </c>
      <c r="O14" s="55">
        <v>2</v>
      </c>
    </row>
    <row r="15" spans="1:15" ht="23.1" customHeight="1">
      <c r="A15" s="60">
        <v>3</v>
      </c>
      <c r="B15" s="93" t="s">
        <v>1029</v>
      </c>
      <c r="C15" s="1029">
        <v>0</v>
      </c>
      <c r="D15" s="1032">
        <v>0</v>
      </c>
      <c r="E15" s="1029">
        <v>0</v>
      </c>
      <c r="F15" s="1032">
        <v>0</v>
      </c>
      <c r="G15" s="1029">
        <v>0</v>
      </c>
      <c r="H15" s="1032">
        <v>0</v>
      </c>
      <c r="I15" s="1029">
        <v>0</v>
      </c>
      <c r="J15" s="1032">
        <v>0</v>
      </c>
      <c r="K15" s="389">
        <v>0</v>
      </c>
      <c r="L15" s="389">
        <v>0</v>
      </c>
      <c r="M15" s="389">
        <v>0</v>
      </c>
      <c r="N15" s="1048">
        <v>0</v>
      </c>
      <c r="O15" s="55">
        <v>3</v>
      </c>
    </row>
    <row r="16" spans="1:15" ht="23.1" customHeight="1">
      <c r="A16" s="60">
        <v>6</v>
      </c>
      <c r="B16" s="93" t="s">
        <v>1030</v>
      </c>
      <c r="C16" s="1029">
        <v>0</v>
      </c>
      <c r="D16" s="1032">
        <v>0</v>
      </c>
      <c r="E16" s="1029">
        <v>0</v>
      </c>
      <c r="F16" s="1032">
        <v>0</v>
      </c>
      <c r="G16" s="1029">
        <v>0</v>
      </c>
      <c r="H16" s="1032">
        <v>0</v>
      </c>
      <c r="I16" s="1029">
        <v>0</v>
      </c>
      <c r="J16" s="1032">
        <v>0</v>
      </c>
      <c r="K16" s="389">
        <v>0</v>
      </c>
      <c r="L16" s="389">
        <v>0</v>
      </c>
      <c r="M16" s="389">
        <v>0</v>
      </c>
      <c r="N16" s="1048">
        <v>0</v>
      </c>
      <c r="O16" s="55">
        <v>6</v>
      </c>
    </row>
    <row r="17" spans="1:15" ht="23.1" customHeight="1">
      <c r="A17" s="179">
        <v>7</v>
      </c>
      <c r="B17" s="180" t="s">
        <v>1031</v>
      </c>
      <c r="C17" s="1030">
        <v>0</v>
      </c>
      <c r="D17" s="1033">
        <v>0</v>
      </c>
      <c r="E17" s="1030">
        <v>0</v>
      </c>
      <c r="F17" s="1033">
        <v>0</v>
      </c>
      <c r="G17" s="1030">
        <v>0</v>
      </c>
      <c r="H17" s="1033">
        <v>0</v>
      </c>
      <c r="I17" s="1030">
        <v>0</v>
      </c>
      <c r="J17" s="1033">
        <v>0</v>
      </c>
      <c r="K17" s="391">
        <v>0</v>
      </c>
      <c r="L17" s="391">
        <v>0</v>
      </c>
      <c r="M17" s="391">
        <v>0</v>
      </c>
      <c r="N17" s="1050">
        <v>0</v>
      </c>
      <c r="O17" s="126">
        <v>7</v>
      </c>
    </row>
    <row r="18" spans="1:15" ht="23.1" customHeight="1">
      <c r="A18" s="60">
        <v>8</v>
      </c>
      <c r="B18" s="93" t="s">
        <v>1032</v>
      </c>
      <c r="C18" s="1031">
        <v>14</v>
      </c>
      <c r="D18" s="1034">
        <v>100</v>
      </c>
      <c r="E18" s="1031">
        <v>0</v>
      </c>
      <c r="F18" s="1034">
        <v>0</v>
      </c>
      <c r="G18" s="1031">
        <v>0</v>
      </c>
      <c r="H18" s="1034">
        <v>0</v>
      </c>
      <c r="I18" s="1031">
        <v>0</v>
      </c>
      <c r="J18" s="1034">
        <v>0</v>
      </c>
      <c r="K18" s="927">
        <v>14</v>
      </c>
      <c r="L18" s="927">
        <v>0</v>
      </c>
      <c r="M18" s="927">
        <v>0</v>
      </c>
      <c r="N18" s="1051">
        <v>0</v>
      </c>
      <c r="O18" s="55">
        <v>8</v>
      </c>
    </row>
    <row r="19" spans="1:15" ht="23.1" customHeight="1">
      <c r="A19" s="60">
        <v>9</v>
      </c>
      <c r="B19" s="93" t="s">
        <v>1033</v>
      </c>
      <c r="C19" s="1029">
        <v>0</v>
      </c>
      <c r="D19" s="1032">
        <v>0</v>
      </c>
      <c r="E19" s="1029">
        <v>0</v>
      </c>
      <c r="F19" s="1032">
        <v>0</v>
      </c>
      <c r="G19" s="1029">
        <v>0</v>
      </c>
      <c r="H19" s="1032">
        <v>0</v>
      </c>
      <c r="I19" s="1029">
        <v>0</v>
      </c>
      <c r="J19" s="1032">
        <v>0</v>
      </c>
      <c r="K19" s="389">
        <v>0</v>
      </c>
      <c r="L19" s="389">
        <v>0</v>
      </c>
      <c r="M19" s="389">
        <v>0</v>
      </c>
      <c r="N19" s="1048">
        <v>0</v>
      </c>
      <c r="O19" s="55">
        <v>9</v>
      </c>
    </row>
    <row r="20" spans="1:15" ht="23.1" customHeight="1">
      <c r="A20" s="60">
        <v>10</v>
      </c>
      <c r="B20" s="93" t="s">
        <v>1034</v>
      </c>
      <c r="C20" s="1029">
        <v>0</v>
      </c>
      <c r="D20" s="1032">
        <v>0</v>
      </c>
      <c r="E20" s="1029">
        <v>0</v>
      </c>
      <c r="F20" s="1032">
        <v>0</v>
      </c>
      <c r="G20" s="1029">
        <v>0</v>
      </c>
      <c r="H20" s="1032">
        <v>0</v>
      </c>
      <c r="I20" s="1029">
        <v>0</v>
      </c>
      <c r="J20" s="1032">
        <v>0</v>
      </c>
      <c r="K20" s="389">
        <v>0</v>
      </c>
      <c r="L20" s="389">
        <v>0</v>
      </c>
      <c r="M20" s="389">
        <v>0</v>
      </c>
      <c r="N20" s="1048">
        <v>0</v>
      </c>
      <c r="O20" s="55">
        <v>10</v>
      </c>
    </row>
    <row r="21" spans="1:15" s="99" customFormat="1" ht="23.1" customHeight="1">
      <c r="A21" s="60">
        <v>11</v>
      </c>
      <c r="B21" s="93" t="s">
        <v>1035</v>
      </c>
      <c r="C21" s="1029">
        <v>0</v>
      </c>
      <c r="D21" s="1032">
        <v>0</v>
      </c>
      <c r="E21" s="1029">
        <v>0</v>
      </c>
      <c r="F21" s="1032">
        <v>0</v>
      </c>
      <c r="G21" s="1029">
        <v>0</v>
      </c>
      <c r="H21" s="1032">
        <v>0</v>
      </c>
      <c r="I21" s="1029">
        <v>0</v>
      </c>
      <c r="J21" s="1032">
        <v>0</v>
      </c>
      <c r="K21" s="389">
        <v>0</v>
      </c>
      <c r="L21" s="389">
        <v>0</v>
      </c>
      <c r="M21" s="389">
        <v>0</v>
      </c>
      <c r="N21" s="1048">
        <v>0</v>
      </c>
      <c r="O21" s="63">
        <v>11</v>
      </c>
    </row>
    <row r="22" spans="1:15" s="99" customFormat="1" ht="23.1" customHeight="1">
      <c r="A22" s="62">
        <v>12</v>
      </c>
      <c r="B22" s="61" t="s">
        <v>1036</v>
      </c>
      <c r="C22" s="1030">
        <v>0</v>
      </c>
      <c r="D22" s="1033">
        <v>0</v>
      </c>
      <c r="E22" s="1030">
        <v>0</v>
      </c>
      <c r="F22" s="1033">
        <v>0</v>
      </c>
      <c r="G22" s="1030">
        <v>0</v>
      </c>
      <c r="H22" s="1033">
        <v>0</v>
      </c>
      <c r="I22" s="1030">
        <v>0</v>
      </c>
      <c r="J22" s="1033">
        <v>0</v>
      </c>
      <c r="K22" s="391">
        <v>0</v>
      </c>
      <c r="L22" s="391">
        <v>0</v>
      </c>
      <c r="M22" s="391">
        <v>0</v>
      </c>
      <c r="N22" s="1050">
        <v>0</v>
      </c>
      <c r="O22" s="63">
        <v>12</v>
      </c>
    </row>
    <row r="23" spans="1:15" s="99" customFormat="1" ht="23.1" customHeight="1">
      <c r="A23" s="66">
        <v>14</v>
      </c>
      <c r="B23" s="58" t="s">
        <v>1037</v>
      </c>
      <c r="C23" s="1031">
        <v>0</v>
      </c>
      <c r="D23" s="1034">
        <v>0</v>
      </c>
      <c r="E23" s="1031">
        <v>0</v>
      </c>
      <c r="F23" s="1034">
        <v>0</v>
      </c>
      <c r="G23" s="1031">
        <v>0</v>
      </c>
      <c r="H23" s="1034">
        <v>0</v>
      </c>
      <c r="I23" s="1031">
        <v>0</v>
      </c>
      <c r="J23" s="1034">
        <v>0</v>
      </c>
      <c r="K23" s="927">
        <v>0</v>
      </c>
      <c r="L23" s="927">
        <v>0</v>
      </c>
      <c r="M23" s="927">
        <v>0</v>
      </c>
      <c r="N23" s="1051">
        <v>0</v>
      </c>
      <c r="O23" s="67">
        <v>14</v>
      </c>
    </row>
    <row r="24" spans="1:15" s="99" customFormat="1" ht="23.1" customHeight="1">
      <c r="A24" s="62">
        <v>15</v>
      </c>
      <c r="B24" s="61" t="s">
        <v>1038</v>
      </c>
      <c r="C24" s="1029">
        <v>0</v>
      </c>
      <c r="D24" s="1032">
        <v>0</v>
      </c>
      <c r="E24" s="1029">
        <v>0</v>
      </c>
      <c r="F24" s="1032">
        <v>0</v>
      </c>
      <c r="G24" s="1029">
        <v>0</v>
      </c>
      <c r="H24" s="1032">
        <v>0</v>
      </c>
      <c r="I24" s="1029">
        <v>0</v>
      </c>
      <c r="J24" s="1032">
        <v>0</v>
      </c>
      <c r="K24" s="389">
        <v>0</v>
      </c>
      <c r="L24" s="389">
        <v>0</v>
      </c>
      <c r="M24" s="389">
        <v>0</v>
      </c>
      <c r="N24" s="1048">
        <v>0</v>
      </c>
      <c r="O24" s="63">
        <v>15</v>
      </c>
    </row>
    <row r="25" spans="1:15" s="99" customFormat="1" ht="23.1" customHeight="1">
      <c r="A25" s="62">
        <v>16</v>
      </c>
      <c r="B25" s="61" t="s">
        <v>1039</v>
      </c>
      <c r="C25" s="1029">
        <v>0</v>
      </c>
      <c r="D25" s="1032">
        <v>0</v>
      </c>
      <c r="E25" s="1029">
        <v>0</v>
      </c>
      <c r="F25" s="1032">
        <v>0</v>
      </c>
      <c r="G25" s="1029">
        <v>0</v>
      </c>
      <c r="H25" s="1032">
        <v>0</v>
      </c>
      <c r="I25" s="1029">
        <v>0</v>
      </c>
      <c r="J25" s="1032">
        <v>0</v>
      </c>
      <c r="K25" s="389">
        <v>0</v>
      </c>
      <c r="L25" s="389">
        <v>0</v>
      </c>
      <c r="M25" s="389">
        <v>0</v>
      </c>
      <c r="N25" s="1048">
        <v>0</v>
      </c>
      <c r="O25" s="63">
        <v>16</v>
      </c>
    </row>
    <row r="26" spans="1:15" s="99" customFormat="1" ht="23.1" customHeight="1">
      <c r="A26" s="62">
        <v>17</v>
      </c>
      <c r="B26" s="61" t="s">
        <v>1040</v>
      </c>
      <c r="C26" s="1029">
        <v>0</v>
      </c>
      <c r="D26" s="1032">
        <v>0</v>
      </c>
      <c r="E26" s="1029">
        <v>0</v>
      </c>
      <c r="F26" s="1032">
        <v>0</v>
      </c>
      <c r="G26" s="1029">
        <v>0</v>
      </c>
      <c r="H26" s="1032">
        <v>0</v>
      </c>
      <c r="I26" s="1029">
        <v>0</v>
      </c>
      <c r="J26" s="1032">
        <v>0</v>
      </c>
      <c r="K26" s="389">
        <v>0</v>
      </c>
      <c r="L26" s="389">
        <v>0</v>
      </c>
      <c r="M26" s="389">
        <v>0</v>
      </c>
      <c r="N26" s="1048">
        <v>0</v>
      </c>
      <c r="O26" s="63">
        <v>17</v>
      </c>
    </row>
    <row r="27" spans="1:15" s="99" customFormat="1" ht="23.1" customHeight="1">
      <c r="A27" s="71">
        <v>18</v>
      </c>
      <c r="B27" s="72" t="s">
        <v>1041</v>
      </c>
      <c r="C27" s="1030">
        <v>0</v>
      </c>
      <c r="D27" s="1033">
        <v>0</v>
      </c>
      <c r="E27" s="1030">
        <v>0</v>
      </c>
      <c r="F27" s="1033">
        <v>0</v>
      </c>
      <c r="G27" s="1030">
        <v>27</v>
      </c>
      <c r="H27" s="1033">
        <v>100</v>
      </c>
      <c r="I27" s="1030">
        <v>0</v>
      </c>
      <c r="J27" s="1033">
        <v>0</v>
      </c>
      <c r="K27" s="391">
        <v>27</v>
      </c>
      <c r="L27" s="391">
        <v>0</v>
      </c>
      <c r="M27" s="391">
        <v>0</v>
      </c>
      <c r="N27" s="1050">
        <v>0</v>
      </c>
      <c r="O27" s="73">
        <v>18</v>
      </c>
    </row>
    <row r="28" spans="1:15" s="99" customFormat="1" ht="23.1" customHeight="1">
      <c r="A28" s="62">
        <v>19</v>
      </c>
      <c r="B28" s="61" t="s">
        <v>1042</v>
      </c>
      <c r="C28" s="1031">
        <v>0</v>
      </c>
      <c r="D28" s="1034">
        <v>0</v>
      </c>
      <c r="E28" s="1031">
        <v>0</v>
      </c>
      <c r="F28" s="1034">
        <v>0</v>
      </c>
      <c r="G28" s="1031">
        <v>0</v>
      </c>
      <c r="H28" s="1034">
        <v>0</v>
      </c>
      <c r="I28" s="1031">
        <v>0</v>
      </c>
      <c r="J28" s="1034">
        <v>0</v>
      </c>
      <c r="K28" s="927">
        <v>0</v>
      </c>
      <c r="L28" s="927">
        <v>0</v>
      </c>
      <c r="M28" s="927">
        <v>0</v>
      </c>
      <c r="N28" s="1051">
        <v>0</v>
      </c>
      <c r="O28" s="63">
        <v>19</v>
      </c>
    </row>
    <row r="29" spans="1:15" s="99" customFormat="1" ht="23.1" customHeight="1">
      <c r="A29" s="62">
        <v>21</v>
      </c>
      <c r="B29" s="61" t="s">
        <v>1043</v>
      </c>
      <c r="C29" s="1029">
        <v>0</v>
      </c>
      <c r="D29" s="1032">
        <v>0</v>
      </c>
      <c r="E29" s="1029">
        <v>0</v>
      </c>
      <c r="F29" s="1032">
        <v>0</v>
      </c>
      <c r="G29" s="1029">
        <v>0</v>
      </c>
      <c r="H29" s="1032">
        <v>0</v>
      </c>
      <c r="I29" s="1029">
        <v>0</v>
      </c>
      <c r="J29" s="1032">
        <v>0</v>
      </c>
      <c r="K29" s="389">
        <v>0</v>
      </c>
      <c r="L29" s="389">
        <v>0</v>
      </c>
      <c r="M29" s="389">
        <v>0</v>
      </c>
      <c r="N29" s="1048">
        <v>0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1029">
        <v>0</v>
      </c>
      <c r="D30" s="1032">
        <v>0</v>
      </c>
      <c r="E30" s="1029">
        <v>0</v>
      </c>
      <c r="F30" s="1032">
        <v>0</v>
      </c>
      <c r="G30" s="1029">
        <v>0</v>
      </c>
      <c r="H30" s="1032">
        <v>0</v>
      </c>
      <c r="I30" s="1029">
        <v>0</v>
      </c>
      <c r="J30" s="1032">
        <v>0</v>
      </c>
      <c r="K30" s="389">
        <v>0</v>
      </c>
      <c r="L30" s="389">
        <v>0</v>
      </c>
      <c r="M30" s="389">
        <v>0</v>
      </c>
      <c r="N30" s="1048">
        <v>0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1029">
        <v>0</v>
      </c>
      <c r="D31" s="1032">
        <v>0</v>
      </c>
      <c r="E31" s="1029">
        <v>0</v>
      </c>
      <c r="F31" s="1032">
        <v>0</v>
      </c>
      <c r="G31" s="1029">
        <v>0</v>
      </c>
      <c r="H31" s="1032">
        <v>0</v>
      </c>
      <c r="I31" s="1029">
        <v>0</v>
      </c>
      <c r="J31" s="1032">
        <v>0</v>
      </c>
      <c r="K31" s="389">
        <v>0</v>
      </c>
      <c r="L31" s="389">
        <v>0</v>
      </c>
      <c r="M31" s="389">
        <v>0</v>
      </c>
      <c r="N31" s="1048">
        <v>0</v>
      </c>
      <c r="O31" s="63">
        <v>23</v>
      </c>
    </row>
    <row r="32" spans="1:15" s="99" customFormat="1" ht="23.1" customHeight="1">
      <c r="A32" s="71">
        <v>24</v>
      </c>
      <c r="B32" s="72" t="s">
        <v>1046</v>
      </c>
      <c r="C32" s="1030">
        <v>0</v>
      </c>
      <c r="D32" s="1033">
        <v>0</v>
      </c>
      <c r="E32" s="1030">
        <v>0</v>
      </c>
      <c r="F32" s="1033">
        <v>0</v>
      </c>
      <c r="G32" s="1030">
        <v>0</v>
      </c>
      <c r="H32" s="1033">
        <v>0</v>
      </c>
      <c r="I32" s="1030">
        <v>0</v>
      </c>
      <c r="J32" s="1033">
        <v>0</v>
      </c>
      <c r="K32" s="391">
        <v>0</v>
      </c>
      <c r="L32" s="391">
        <v>0</v>
      </c>
      <c r="M32" s="391">
        <v>0</v>
      </c>
      <c r="N32" s="1050">
        <v>0</v>
      </c>
      <c r="O32" s="73">
        <v>24</v>
      </c>
    </row>
    <row r="33" spans="1:15" s="99" customFormat="1" ht="23.1" customHeight="1">
      <c r="A33" s="74">
        <v>25</v>
      </c>
      <c r="B33" s="61" t="s">
        <v>1047</v>
      </c>
      <c r="C33" s="1031">
        <v>0</v>
      </c>
      <c r="D33" s="1034">
        <v>0</v>
      </c>
      <c r="E33" s="1031">
        <v>0</v>
      </c>
      <c r="F33" s="1034">
        <v>0</v>
      </c>
      <c r="G33" s="1031">
        <v>0</v>
      </c>
      <c r="H33" s="1034">
        <v>0</v>
      </c>
      <c r="I33" s="1031">
        <v>0</v>
      </c>
      <c r="J33" s="1034">
        <v>0</v>
      </c>
      <c r="K33" s="927">
        <v>0</v>
      </c>
      <c r="L33" s="927">
        <v>0</v>
      </c>
      <c r="M33" s="927">
        <v>0</v>
      </c>
      <c r="N33" s="1051">
        <v>0</v>
      </c>
      <c r="O33" s="75">
        <v>25</v>
      </c>
    </row>
    <row r="34" spans="1:15" s="99" customFormat="1" ht="23.1" customHeight="1">
      <c r="A34" s="62">
        <v>27</v>
      </c>
      <c r="B34" s="61" t="s">
        <v>1048</v>
      </c>
      <c r="C34" s="1029">
        <v>0</v>
      </c>
      <c r="D34" s="1032">
        <v>0</v>
      </c>
      <c r="E34" s="1029">
        <v>0</v>
      </c>
      <c r="F34" s="1032">
        <v>0</v>
      </c>
      <c r="G34" s="1029">
        <v>0</v>
      </c>
      <c r="H34" s="1032">
        <v>0</v>
      </c>
      <c r="I34" s="1029">
        <v>0</v>
      </c>
      <c r="J34" s="1032">
        <v>0</v>
      </c>
      <c r="K34" s="389">
        <v>0</v>
      </c>
      <c r="L34" s="389">
        <v>0</v>
      </c>
      <c r="M34" s="389">
        <v>0</v>
      </c>
      <c r="N34" s="1048">
        <v>0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1029">
        <v>0</v>
      </c>
      <c r="D35" s="1032">
        <v>0</v>
      </c>
      <c r="E35" s="1029">
        <v>0</v>
      </c>
      <c r="F35" s="1032">
        <v>0</v>
      </c>
      <c r="G35" s="1029">
        <v>0</v>
      </c>
      <c r="H35" s="1032">
        <v>0</v>
      </c>
      <c r="I35" s="1029">
        <v>0</v>
      </c>
      <c r="J35" s="1032">
        <v>0</v>
      </c>
      <c r="K35" s="389">
        <v>0</v>
      </c>
      <c r="L35" s="389">
        <v>0</v>
      </c>
      <c r="M35" s="389">
        <v>0</v>
      </c>
      <c r="N35" s="1048">
        <v>0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1029">
        <v>0</v>
      </c>
      <c r="D36" s="1032">
        <v>0</v>
      </c>
      <c r="E36" s="1029">
        <v>0</v>
      </c>
      <c r="F36" s="1032">
        <v>0</v>
      </c>
      <c r="G36" s="1029">
        <v>0</v>
      </c>
      <c r="H36" s="1032">
        <v>0</v>
      </c>
      <c r="I36" s="1029">
        <v>0</v>
      </c>
      <c r="J36" s="1032">
        <v>0</v>
      </c>
      <c r="K36" s="389">
        <v>0</v>
      </c>
      <c r="L36" s="389">
        <v>0</v>
      </c>
      <c r="M36" s="389">
        <v>0</v>
      </c>
      <c r="N36" s="1048">
        <v>0</v>
      </c>
      <c r="O36" s="63">
        <v>29</v>
      </c>
    </row>
    <row r="37" spans="1:15" s="99" customFormat="1" ht="23.1" customHeight="1">
      <c r="A37" s="71">
        <v>30</v>
      </c>
      <c r="B37" s="72" t="s">
        <v>1051</v>
      </c>
      <c r="C37" s="1030">
        <v>0</v>
      </c>
      <c r="D37" s="1033">
        <v>0</v>
      </c>
      <c r="E37" s="1030">
        <v>0</v>
      </c>
      <c r="F37" s="1033">
        <v>0</v>
      </c>
      <c r="G37" s="1030">
        <v>0</v>
      </c>
      <c r="H37" s="1033">
        <v>0</v>
      </c>
      <c r="I37" s="1030">
        <v>0</v>
      </c>
      <c r="J37" s="1033">
        <v>0</v>
      </c>
      <c r="K37" s="391">
        <v>0</v>
      </c>
      <c r="L37" s="391">
        <v>0</v>
      </c>
      <c r="M37" s="391">
        <v>0</v>
      </c>
      <c r="N37" s="1050">
        <v>0</v>
      </c>
      <c r="O37" s="73">
        <v>30</v>
      </c>
    </row>
    <row r="38" spans="1:15" s="99" customFormat="1" ht="23.1" customHeight="1">
      <c r="A38" s="62">
        <v>31</v>
      </c>
      <c r="B38" s="61" t="s">
        <v>1052</v>
      </c>
      <c r="C38" s="1031">
        <v>0</v>
      </c>
      <c r="D38" s="1034">
        <v>0</v>
      </c>
      <c r="E38" s="1031">
        <v>0</v>
      </c>
      <c r="F38" s="1034">
        <v>0</v>
      </c>
      <c r="G38" s="1031">
        <v>0</v>
      </c>
      <c r="H38" s="1034">
        <v>0</v>
      </c>
      <c r="I38" s="1031">
        <v>0</v>
      </c>
      <c r="J38" s="1034">
        <v>0</v>
      </c>
      <c r="K38" s="927">
        <v>0</v>
      </c>
      <c r="L38" s="927">
        <v>0</v>
      </c>
      <c r="M38" s="927">
        <v>0</v>
      </c>
      <c r="N38" s="1051">
        <v>0</v>
      </c>
      <c r="O38" s="63">
        <v>31</v>
      </c>
    </row>
    <row r="39" spans="1:15" s="99" customFormat="1" ht="23.1" customHeight="1">
      <c r="A39" s="62">
        <v>32</v>
      </c>
      <c r="B39" s="61" t="s">
        <v>1053</v>
      </c>
      <c r="C39" s="1029">
        <v>0</v>
      </c>
      <c r="D39" s="1032">
        <v>0</v>
      </c>
      <c r="E39" s="1029">
        <v>0</v>
      </c>
      <c r="F39" s="1032">
        <v>0</v>
      </c>
      <c r="G39" s="1029">
        <v>0</v>
      </c>
      <c r="H39" s="1032">
        <v>0</v>
      </c>
      <c r="I39" s="1029">
        <v>0</v>
      </c>
      <c r="J39" s="1032">
        <v>0</v>
      </c>
      <c r="K39" s="389">
        <v>0</v>
      </c>
      <c r="L39" s="389">
        <v>0</v>
      </c>
      <c r="M39" s="389">
        <v>0</v>
      </c>
      <c r="N39" s="1048">
        <v>0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1029">
        <v>0</v>
      </c>
      <c r="D40" s="1032">
        <v>0</v>
      </c>
      <c r="E40" s="1029">
        <v>0</v>
      </c>
      <c r="F40" s="1032">
        <v>0</v>
      </c>
      <c r="G40" s="1029">
        <v>0</v>
      </c>
      <c r="H40" s="1032">
        <v>0</v>
      </c>
      <c r="I40" s="1029">
        <v>0</v>
      </c>
      <c r="J40" s="1032">
        <v>0</v>
      </c>
      <c r="K40" s="389">
        <v>0</v>
      </c>
      <c r="L40" s="389">
        <v>0</v>
      </c>
      <c r="M40" s="389">
        <v>0</v>
      </c>
      <c r="N40" s="1048">
        <v>0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1029">
        <v>0</v>
      </c>
      <c r="D41" s="1032">
        <v>0</v>
      </c>
      <c r="E41" s="1029">
        <v>0</v>
      </c>
      <c r="F41" s="1032">
        <v>0</v>
      </c>
      <c r="G41" s="1029">
        <v>0</v>
      </c>
      <c r="H41" s="1032">
        <v>0</v>
      </c>
      <c r="I41" s="1029">
        <v>0</v>
      </c>
      <c r="J41" s="1032">
        <v>0</v>
      </c>
      <c r="K41" s="389">
        <v>0</v>
      </c>
      <c r="L41" s="389">
        <v>0</v>
      </c>
      <c r="M41" s="389">
        <v>0</v>
      </c>
      <c r="N41" s="1048">
        <v>0</v>
      </c>
      <c r="O41" s="63">
        <v>34</v>
      </c>
    </row>
    <row r="42" spans="1:15" s="99" customFormat="1" ht="23.1" customHeight="1">
      <c r="A42" s="71">
        <v>35</v>
      </c>
      <c r="B42" s="72" t="s">
        <v>1056</v>
      </c>
      <c r="C42" s="1030">
        <v>0</v>
      </c>
      <c r="D42" s="1033">
        <v>0</v>
      </c>
      <c r="E42" s="1030">
        <v>0</v>
      </c>
      <c r="F42" s="1033">
        <v>0</v>
      </c>
      <c r="G42" s="1030">
        <v>0</v>
      </c>
      <c r="H42" s="1033">
        <v>0</v>
      </c>
      <c r="I42" s="1030">
        <v>0</v>
      </c>
      <c r="J42" s="1033">
        <v>0</v>
      </c>
      <c r="K42" s="391">
        <v>0</v>
      </c>
      <c r="L42" s="391">
        <v>0</v>
      </c>
      <c r="M42" s="391">
        <v>0</v>
      </c>
      <c r="N42" s="1050">
        <v>0</v>
      </c>
      <c r="O42" s="73">
        <v>35</v>
      </c>
    </row>
    <row r="43" spans="1:15" s="99" customFormat="1" ht="23.1" customHeight="1">
      <c r="A43" s="62">
        <v>36</v>
      </c>
      <c r="B43" s="61" t="s">
        <v>1057</v>
      </c>
      <c r="C43" s="1031">
        <v>0</v>
      </c>
      <c r="D43" s="1034">
        <v>0</v>
      </c>
      <c r="E43" s="1031">
        <v>0</v>
      </c>
      <c r="F43" s="1034">
        <v>0</v>
      </c>
      <c r="G43" s="1031">
        <v>0</v>
      </c>
      <c r="H43" s="1034">
        <v>0</v>
      </c>
      <c r="I43" s="1031">
        <v>0</v>
      </c>
      <c r="J43" s="1034">
        <v>0</v>
      </c>
      <c r="K43" s="927">
        <v>0</v>
      </c>
      <c r="L43" s="927">
        <v>0</v>
      </c>
      <c r="M43" s="927">
        <v>0</v>
      </c>
      <c r="N43" s="1051">
        <v>0</v>
      </c>
      <c r="O43" s="63">
        <v>36</v>
      </c>
    </row>
    <row r="44" spans="1:15" s="99" customFormat="1" ht="23.1" customHeight="1">
      <c r="A44" s="62">
        <v>37</v>
      </c>
      <c r="B44" s="61" t="s">
        <v>1058</v>
      </c>
      <c r="C44" s="1029">
        <v>1</v>
      </c>
      <c r="D44" s="1032">
        <v>100</v>
      </c>
      <c r="E44" s="1029">
        <v>0</v>
      </c>
      <c r="F44" s="1032">
        <v>0</v>
      </c>
      <c r="G44" s="1029">
        <v>0</v>
      </c>
      <c r="H44" s="1032">
        <v>0</v>
      </c>
      <c r="I44" s="1029">
        <v>0</v>
      </c>
      <c r="J44" s="1032">
        <v>0</v>
      </c>
      <c r="K44" s="389">
        <v>1</v>
      </c>
      <c r="L44" s="389">
        <v>0</v>
      </c>
      <c r="M44" s="389">
        <v>0</v>
      </c>
      <c r="N44" s="1048">
        <v>0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1029">
        <v>0</v>
      </c>
      <c r="D45" s="1032">
        <v>0</v>
      </c>
      <c r="E45" s="1029">
        <v>0</v>
      </c>
      <c r="F45" s="1032">
        <v>0</v>
      </c>
      <c r="G45" s="1029">
        <v>0</v>
      </c>
      <c r="H45" s="1032">
        <v>0</v>
      </c>
      <c r="I45" s="1029">
        <v>0</v>
      </c>
      <c r="J45" s="1032">
        <v>0</v>
      </c>
      <c r="K45" s="389">
        <v>0</v>
      </c>
      <c r="L45" s="389">
        <v>0</v>
      </c>
      <c r="M45" s="389">
        <v>0</v>
      </c>
      <c r="N45" s="1048">
        <v>0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1029">
        <v>0</v>
      </c>
      <c r="D46" s="1032">
        <v>0</v>
      </c>
      <c r="E46" s="1029">
        <v>0</v>
      </c>
      <c r="F46" s="1032">
        <v>0</v>
      </c>
      <c r="G46" s="1029">
        <v>0</v>
      </c>
      <c r="H46" s="1032">
        <v>0</v>
      </c>
      <c r="I46" s="1029">
        <v>0</v>
      </c>
      <c r="J46" s="1032">
        <v>0</v>
      </c>
      <c r="K46" s="389">
        <v>0</v>
      </c>
      <c r="L46" s="389">
        <v>0</v>
      </c>
      <c r="M46" s="389">
        <v>0</v>
      </c>
      <c r="N46" s="1048">
        <v>0</v>
      </c>
      <c r="O46" s="63">
        <v>39</v>
      </c>
    </row>
    <row r="47" spans="1:15" s="99" customFormat="1" ht="23.1" customHeight="1">
      <c r="A47" s="71">
        <v>42</v>
      </c>
      <c r="B47" s="72" t="s">
        <v>1061</v>
      </c>
      <c r="C47" s="1030">
        <v>0</v>
      </c>
      <c r="D47" s="1033">
        <v>0</v>
      </c>
      <c r="E47" s="1030">
        <v>0</v>
      </c>
      <c r="F47" s="1033">
        <v>0</v>
      </c>
      <c r="G47" s="1030">
        <v>0</v>
      </c>
      <c r="H47" s="1033">
        <v>0</v>
      </c>
      <c r="I47" s="1030">
        <v>0</v>
      </c>
      <c r="J47" s="1033">
        <v>0</v>
      </c>
      <c r="K47" s="391">
        <v>0</v>
      </c>
      <c r="L47" s="391">
        <v>0</v>
      </c>
      <c r="M47" s="391">
        <v>0</v>
      </c>
      <c r="N47" s="1050">
        <v>0</v>
      </c>
      <c r="O47" s="73">
        <v>42</v>
      </c>
    </row>
    <row r="48" spans="1:15" s="99" customFormat="1" ht="23.1" customHeight="1">
      <c r="A48" s="62">
        <v>43</v>
      </c>
      <c r="B48" s="61" t="s">
        <v>1062</v>
      </c>
      <c r="C48" s="1031">
        <v>0</v>
      </c>
      <c r="D48" s="1034">
        <v>0</v>
      </c>
      <c r="E48" s="1031">
        <v>0</v>
      </c>
      <c r="F48" s="1034">
        <v>0</v>
      </c>
      <c r="G48" s="1031">
        <v>0</v>
      </c>
      <c r="H48" s="1034">
        <v>0</v>
      </c>
      <c r="I48" s="1031">
        <v>0</v>
      </c>
      <c r="J48" s="1034">
        <v>0</v>
      </c>
      <c r="K48" s="927">
        <v>0</v>
      </c>
      <c r="L48" s="927">
        <v>0</v>
      </c>
      <c r="M48" s="927">
        <v>0</v>
      </c>
      <c r="N48" s="1051">
        <v>0</v>
      </c>
      <c r="O48" s="63">
        <v>43</v>
      </c>
    </row>
    <row r="49" spans="1:15" s="99" customFormat="1" ht="23.1" customHeight="1">
      <c r="A49" s="62">
        <v>44</v>
      </c>
      <c r="B49" s="61" t="s">
        <v>1063</v>
      </c>
      <c r="C49" s="1029">
        <v>0</v>
      </c>
      <c r="D49" s="1032">
        <v>0</v>
      </c>
      <c r="E49" s="1029">
        <v>0</v>
      </c>
      <c r="F49" s="1032">
        <v>0</v>
      </c>
      <c r="G49" s="1029">
        <v>0</v>
      </c>
      <c r="H49" s="1032">
        <v>0</v>
      </c>
      <c r="I49" s="1029">
        <v>0</v>
      </c>
      <c r="J49" s="1032">
        <v>0</v>
      </c>
      <c r="K49" s="389">
        <v>0</v>
      </c>
      <c r="L49" s="389">
        <v>0</v>
      </c>
      <c r="M49" s="389">
        <v>0</v>
      </c>
      <c r="N49" s="1048">
        <v>0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1029">
        <v>0</v>
      </c>
      <c r="D50" s="1032">
        <v>0</v>
      </c>
      <c r="E50" s="1029">
        <v>0</v>
      </c>
      <c r="F50" s="1032">
        <v>0</v>
      </c>
      <c r="G50" s="1029">
        <v>0</v>
      </c>
      <c r="H50" s="1032">
        <v>0</v>
      </c>
      <c r="I50" s="1029">
        <v>0</v>
      </c>
      <c r="J50" s="1032">
        <v>0</v>
      </c>
      <c r="K50" s="389">
        <v>0</v>
      </c>
      <c r="L50" s="389">
        <v>0</v>
      </c>
      <c r="M50" s="389">
        <v>0</v>
      </c>
      <c r="N50" s="1048">
        <v>0</v>
      </c>
      <c r="O50" s="63">
        <v>45</v>
      </c>
    </row>
    <row r="51" spans="1:15" s="99" customFormat="1" ht="23.1" customHeight="1">
      <c r="A51" s="74">
        <v>46</v>
      </c>
      <c r="B51" s="61" t="s">
        <v>1065</v>
      </c>
      <c r="C51" s="1029">
        <v>0</v>
      </c>
      <c r="D51" s="1032">
        <v>0</v>
      </c>
      <c r="E51" s="1029">
        <v>0</v>
      </c>
      <c r="F51" s="1032">
        <v>0</v>
      </c>
      <c r="G51" s="1029">
        <v>0</v>
      </c>
      <c r="H51" s="1032">
        <v>0</v>
      </c>
      <c r="I51" s="1029">
        <v>0</v>
      </c>
      <c r="J51" s="1032">
        <v>0</v>
      </c>
      <c r="K51" s="389">
        <v>0</v>
      </c>
      <c r="L51" s="389">
        <v>0</v>
      </c>
      <c r="M51" s="389">
        <v>0</v>
      </c>
      <c r="N51" s="1048">
        <v>0</v>
      </c>
      <c r="O51" s="75">
        <v>46</v>
      </c>
    </row>
    <row r="52" spans="1:15" s="99" customFormat="1" ht="23.1" customHeight="1">
      <c r="A52" s="71">
        <v>47</v>
      </c>
      <c r="B52" s="72" t="s">
        <v>1066</v>
      </c>
      <c r="C52" s="1030">
        <v>0</v>
      </c>
      <c r="D52" s="1033">
        <v>0</v>
      </c>
      <c r="E52" s="1030">
        <v>0</v>
      </c>
      <c r="F52" s="1033">
        <v>0</v>
      </c>
      <c r="G52" s="1030">
        <v>0</v>
      </c>
      <c r="H52" s="1033">
        <v>0</v>
      </c>
      <c r="I52" s="1030">
        <v>0</v>
      </c>
      <c r="J52" s="1033">
        <v>0</v>
      </c>
      <c r="K52" s="391">
        <v>0</v>
      </c>
      <c r="L52" s="391">
        <v>0</v>
      </c>
      <c r="M52" s="391">
        <v>0</v>
      </c>
      <c r="N52" s="1050">
        <v>0</v>
      </c>
      <c r="O52" s="73">
        <v>47</v>
      </c>
    </row>
    <row r="53" spans="1:15" s="111" customFormat="1" ht="23.1" customHeight="1">
      <c r="A53" s="62">
        <v>49</v>
      </c>
      <c r="B53" s="61" t="s">
        <v>1067</v>
      </c>
      <c r="C53" s="1039">
        <v>0</v>
      </c>
      <c r="D53" s="1034">
        <v>0</v>
      </c>
      <c r="E53" s="1031">
        <v>0</v>
      </c>
      <c r="F53" s="1034">
        <v>0</v>
      </c>
      <c r="G53" s="1031">
        <v>0</v>
      </c>
      <c r="H53" s="1034">
        <v>0</v>
      </c>
      <c r="I53" s="1031">
        <v>0</v>
      </c>
      <c r="J53" s="1034">
        <v>0</v>
      </c>
      <c r="K53" s="927">
        <v>0</v>
      </c>
      <c r="L53" s="927">
        <v>0</v>
      </c>
      <c r="M53" s="927">
        <v>0</v>
      </c>
      <c r="N53" s="1051">
        <v>0</v>
      </c>
      <c r="O53" s="63">
        <v>49</v>
      </c>
    </row>
    <row r="54" spans="1:15" s="111" customFormat="1" ht="23.1" customHeight="1">
      <c r="A54" s="62">
        <v>50</v>
      </c>
      <c r="B54" s="61" t="s">
        <v>1068</v>
      </c>
      <c r="C54" s="1040">
        <v>0</v>
      </c>
      <c r="D54" s="1032">
        <v>0</v>
      </c>
      <c r="E54" s="1029">
        <v>0</v>
      </c>
      <c r="F54" s="1032">
        <v>0</v>
      </c>
      <c r="G54" s="1029">
        <v>0</v>
      </c>
      <c r="H54" s="1032">
        <v>0</v>
      </c>
      <c r="I54" s="1029">
        <v>0</v>
      </c>
      <c r="J54" s="1032">
        <v>0</v>
      </c>
      <c r="K54" s="389">
        <v>0</v>
      </c>
      <c r="L54" s="389">
        <v>0</v>
      </c>
      <c r="M54" s="389">
        <v>0</v>
      </c>
      <c r="N54" s="1048">
        <v>0</v>
      </c>
      <c r="O54" s="63">
        <v>50</v>
      </c>
    </row>
    <row r="55" spans="1:15" s="111" customFormat="1" ht="23.1" customHeight="1">
      <c r="A55" s="62">
        <v>51</v>
      </c>
      <c r="B55" s="61" t="s">
        <v>1069</v>
      </c>
      <c r="C55" s="1040">
        <v>0</v>
      </c>
      <c r="D55" s="1032">
        <v>0</v>
      </c>
      <c r="E55" s="1029">
        <v>0</v>
      </c>
      <c r="F55" s="1032">
        <v>0</v>
      </c>
      <c r="G55" s="1029">
        <v>0</v>
      </c>
      <c r="H55" s="1032">
        <v>0</v>
      </c>
      <c r="I55" s="1029">
        <v>0</v>
      </c>
      <c r="J55" s="1032">
        <v>0</v>
      </c>
      <c r="K55" s="389">
        <v>0</v>
      </c>
      <c r="L55" s="389">
        <v>0</v>
      </c>
      <c r="M55" s="389">
        <v>0</v>
      </c>
      <c r="N55" s="1048">
        <v>0</v>
      </c>
      <c r="O55" s="63">
        <v>51</v>
      </c>
    </row>
    <row r="56" spans="1:15" s="111" customFormat="1" ht="23.1" customHeight="1">
      <c r="A56" s="62">
        <v>52</v>
      </c>
      <c r="B56" s="61" t="s">
        <v>1070</v>
      </c>
      <c r="C56" s="1040">
        <v>0</v>
      </c>
      <c r="D56" s="1032">
        <v>0</v>
      </c>
      <c r="E56" s="1029">
        <v>0</v>
      </c>
      <c r="F56" s="1032">
        <v>0</v>
      </c>
      <c r="G56" s="1029">
        <v>0</v>
      </c>
      <c r="H56" s="1032">
        <v>0</v>
      </c>
      <c r="I56" s="1029">
        <v>0</v>
      </c>
      <c r="J56" s="1032">
        <v>0</v>
      </c>
      <c r="K56" s="389">
        <v>0</v>
      </c>
      <c r="L56" s="389">
        <v>0</v>
      </c>
      <c r="M56" s="389">
        <v>0</v>
      </c>
      <c r="N56" s="1048">
        <v>0</v>
      </c>
      <c r="O56" s="63">
        <v>52</v>
      </c>
    </row>
    <row r="57" spans="1:15" s="111" customFormat="1" ht="23.1" customHeight="1" thickBot="1">
      <c r="A57" s="77">
        <v>54</v>
      </c>
      <c r="B57" s="78" t="s">
        <v>1071</v>
      </c>
      <c r="C57" s="1041">
        <v>0</v>
      </c>
      <c r="D57" s="1055">
        <v>0</v>
      </c>
      <c r="E57" s="1042">
        <v>0</v>
      </c>
      <c r="F57" s="1055">
        <v>0</v>
      </c>
      <c r="G57" s="1042">
        <v>0</v>
      </c>
      <c r="H57" s="1055">
        <v>0</v>
      </c>
      <c r="I57" s="1042">
        <v>0</v>
      </c>
      <c r="J57" s="1055">
        <v>0</v>
      </c>
      <c r="K57" s="1046">
        <v>0</v>
      </c>
      <c r="L57" s="1046">
        <v>0</v>
      </c>
      <c r="M57" s="1046">
        <v>0</v>
      </c>
      <c r="N57" s="1052">
        <v>0</v>
      </c>
      <c r="O57" s="79">
        <v>54</v>
      </c>
    </row>
    <row r="58" spans="1:15" ht="23.1" customHeight="1">
      <c r="A58" s="60">
        <v>55</v>
      </c>
      <c r="B58" s="93" t="s">
        <v>1072</v>
      </c>
      <c r="C58" s="1031">
        <v>0</v>
      </c>
      <c r="D58" s="1034">
        <v>0</v>
      </c>
      <c r="E58" s="1031">
        <v>0</v>
      </c>
      <c r="F58" s="1034">
        <v>0</v>
      </c>
      <c r="G58" s="1031">
        <v>0</v>
      </c>
      <c r="H58" s="1034">
        <v>0</v>
      </c>
      <c r="I58" s="1031">
        <v>0</v>
      </c>
      <c r="J58" s="1034">
        <v>0</v>
      </c>
      <c r="K58" s="927">
        <v>0</v>
      </c>
      <c r="L58" s="927">
        <v>0</v>
      </c>
      <c r="M58" s="927">
        <v>0</v>
      </c>
      <c r="N58" s="1051">
        <v>0</v>
      </c>
      <c r="O58" s="59">
        <v>55</v>
      </c>
    </row>
    <row r="59" spans="1:15" ht="23.1" customHeight="1">
      <c r="A59" s="60">
        <v>56</v>
      </c>
      <c r="B59" s="93" t="s">
        <v>1073</v>
      </c>
      <c r="C59" s="1029">
        <v>0</v>
      </c>
      <c r="D59" s="1032">
        <v>0</v>
      </c>
      <c r="E59" s="1029">
        <v>0</v>
      </c>
      <c r="F59" s="1032">
        <v>0</v>
      </c>
      <c r="G59" s="1029">
        <v>0</v>
      </c>
      <c r="H59" s="1032">
        <v>0</v>
      </c>
      <c r="I59" s="1029">
        <v>0</v>
      </c>
      <c r="J59" s="1032">
        <v>0</v>
      </c>
      <c r="K59" s="389">
        <v>0</v>
      </c>
      <c r="L59" s="389">
        <v>0</v>
      </c>
      <c r="M59" s="389">
        <v>0</v>
      </c>
      <c r="N59" s="1048">
        <v>0</v>
      </c>
      <c r="O59" s="55">
        <v>56</v>
      </c>
    </row>
    <row r="60" spans="1:15" ht="23.1" customHeight="1">
      <c r="A60" s="60">
        <v>57</v>
      </c>
      <c r="B60" s="93" t="s">
        <v>1074</v>
      </c>
      <c r="C60" s="1029">
        <v>0</v>
      </c>
      <c r="D60" s="1032">
        <v>0</v>
      </c>
      <c r="E60" s="1029">
        <v>0</v>
      </c>
      <c r="F60" s="1032">
        <v>0</v>
      </c>
      <c r="G60" s="1029">
        <v>0</v>
      </c>
      <c r="H60" s="1032">
        <v>0</v>
      </c>
      <c r="I60" s="1029">
        <v>0</v>
      </c>
      <c r="J60" s="1032">
        <v>0</v>
      </c>
      <c r="K60" s="389">
        <v>0</v>
      </c>
      <c r="L60" s="389">
        <v>0</v>
      </c>
      <c r="M60" s="389">
        <v>0</v>
      </c>
      <c r="N60" s="1048">
        <v>0</v>
      </c>
      <c r="O60" s="55">
        <v>57</v>
      </c>
    </row>
    <row r="61" spans="1:15" ht="23.1" customHeight="1">
      <c r="A61" s="60">
        <v>58</v>
      </c>
      <c r="B61" s="93" t="s">
        <v>1075</v>
      </c>
      <c r="C61" s="1029">
        <v>0</v>
      </c>
      <c r="D61" s="1032">
        <v>0</v>
      </c>
      <c r="E61" s="1029">
        <v>0</v>
      </c>
      <c r="F61" s="1032">
        <v>0</v>
      </c>
      <c r="G61" s="1029">
        <v>0</v>
      </c>
      <c r="H61" s="1032">
        <v>0</v>
      </c>
      <c r="I61" s="1029">
        <v>0</v>
      </c>
      <c r="J61" s="1032">
        <v>0</v>
      </c>
      <c r="K61" s="389">
        <v>0</v>
      </c>
      <c r="L61" s="389">
        <v>0</v>
      </c>
      <c r="M61" s="389">
        <v>0</v>
      </c>
      <c r="N61" s="1048">
        <v>0</v>
      </c>
      <c r="O61" s="55">
        <v>58</v>
      </c>
    </row>
    <row r="62" spans="1:15" ht="23.1" customHeight="1">
      <c r="A62" s="179">
        <v>59</v>
      </c>
      <c r="B62" s="180" t="s">
        <v>1076</v>
      </c>
      <c r="C62" s="1030">
        <v>0</v>
      </c>
      <c r="D62" s="1033">
        <v>0</v>
      </c>
      <c r="E62" s="1030">
        <v>0</v>
      </c>
      <c r="F62" s="1033">
        <v>0</v>
      </c>
      <c r="G62" s="1030">
        <v>0</v>
      </c>
      <c r="H62" s="1033">
        <v>0</v>
      </c>
      <c r="I62" s="1030">
        <v>0</v>
      </c>
      <c r="J62" s="1033">
        <v>0</v>
      </c>
      <c r="K62" s="391">
        <v>0</v>
      </c>
      <c r="L62" s="391">
        <v>0</v>
      </c>
      <c r="M62" s="391">
        <v>0</v>
      </c>
      <c r="N62" s="1050">
        <v>0</v>
      </c>
      <c r="O62" s="126">
        <v>59</v>
      </c>
    </row>
    <row r="63" spans="1:15" ht="23.1" customHeight="1">
      <c r="A63" s="60">
        <v>61</v>
      </c>
      <c r="B63" s="93" t="s">
        <v>1077</v>
      </c>
      <c r="C63" s="1031">
        <v>0</v>
      </c>
      <c r="D63" s="1034">
        <v>0</v>
      </c>
      <c r="E63" s="1031">
        <v>0</v>
      </c>
      <c r="F63" s="1034">
        <v>0</v>
      </c>
      <c r="G63" s="1031">
        <v>0</v>
      </c>
      <c r="H63" s="1034">
        <v>0</v>
      </c>
      <c r="I63" s="1031">
        <v>0</v>
      </c>
      <c r="J63" s="1034">
        <v>0</v>
      </c>
      <c r="K63" s="927">
        <v>0</v>
      </c>
      <c r="L63" s="927">
        <v>0</v>
      </c>
      <c r="M63" s="927">
        <v>0</v>
      </c>
      <c r="N63" s="1051">
        <v>0</v>
      </c>
      <c r="O63" s="55">
        <v>61</v>
      </c>
    </row>
    <row r="64" spans="1:15" ht="23.1" customHeight="1">
      <c r="A64" s="60">
        <v>65</v>
      </c>
      <c r="B64" s="93" t="s">
        <v>1078</v>
      </c>
      <c r="C64" s="1029">
        <v>0</v>
      </c>
      <c r="D64" s="1032">
        <v>0</v>
      </c>
      <c r="E64" s="1029">
        <v>0</v>
      </c>
      <c r="F64" s="1032">
        <v>0</v>
      </c>
      <c r="G64" s="1029">
        <v>12</v>
      </c>
      <c r="H64" s="1032">
        <v>100</v>
      </c>
      <c r="I64" s="1029">
        <v>0</v>
      </c>
      <c r="J64" s="1032">
        <v>0</v>
      </c>
      <c r="K64" s="389">
        <v>12</v>
      </c>
      <c r="L64" s="389">
        <v>2</v>
      </c>
      <c r="M64" s="389">
        <v>0</v>
      </c>
      <c r="N64" s="1048">
        <v>0</v>
      </c>
      <c r="O64" s="55">
        <v>65</v>
      </c>
    </row>
    <row r="65" spans="1:15" ht="23.1" customHeight="1">
      <c r="A65" s="60">
        <v>66</v>
      </c>
      <c r="B65" s="93" t="s">
        <v>1079</v>
      </c>
      <c r="C65" s="1029">
        <v>0</v>
      </c>
      <c r="D65" s="1032">
        <v>0</v>
      </c>
      <c r="E65" s="1029">
        <v>0</v>
      </c>
      <c r="F65" s="1032">
        <v>0</v>
      </c>
      <c r="G65" s="1029">
        <v>0</v>
      </c>
      <c r="H65" s="1032">
        <v>0</v>
      </c>
      <c r="I65" s="1029">
        <v>0</v>
      </c>
      <c r="J65" s="1032">
        <v>0</v>
      </c>
      <c r="K65" s="389">
        <v>0</v>
      </c>
      <c r="L65" s="389">
        <v>0</v>
      </c>
      <c r="M65" s="389">
        <v>0</v>
      </c>
      <c r="N65" s="1048">
        <v>0</v>
      </c>
      <c r="O65" s="55">
        <v>66</v>
      </c>
    </row>
    <row r="66" spans="1:15" s="99" customFormat="1" ht="23.1" customHeight="1">
      <c r="A66" s="60">
        <v>68</v>
      </c>
      <c r="B66" s="93" t="s">
        <v>1080</v>
      </c>
      <c r="C66" s="1029">
        <v>0</v>
      </c>
      <c r="D66" s="1032">
        <v>0</v>
      </c>
      <c r="E66" s="1029">
        <v>0</v>
      </c>
      <c r="F66" s="1032">
        <v>0</v>
      </c>
      <c r="G66" s="1029">
        <v>0</v>
      </c>
      <c r="H66" s="1032">
        <v>0</v>
      </c>
      <c r="I66" s="1029">
        <v>0</v>
      </c>
      <c r="J66" s="1032">
        <v>0</v>
      </c>
      <c r="K66" s="389">
        <v>0</v>
      </c>
      <c r="L66" s="389">
        <v>0</v>
      </c>
      <c r="M66" s="389">
        <v>0</v>
      </c>
      <c r="N66" s="1048">
        <v>0</v>
      </c>
      <c r="O66" s="63">
        <v>68</v>
      </c>
    </row>
    <row r="67" spans="1:15" s="99" customFormat="1" ht="23.1" customHeight="1">
      <c r="A67" s="62">
        <v>70</v>
      </c>
      <c r="B67" s="61" t="s">
        <v>1081</v>
      </c>
      <c r="C67" s="1030">
        <v>0</v>
      </c>
      <c r="D67" s="1033">
        <v>0</v>
      </c>
      <c r="E67" s="1030">
        <v>0</v>
      </c>
      <c r="F67" s="1033">
        <v>0</v>
      </c>
      <c r="G67" s="1030">
        <v>0</v>
      </c>
      <c r="H67" s="1033">
        <v>0</v>
      </c>
      <c r="I67" s="1030">
        <v>0</v>
      </c>
      <c r="J67" s="1033">
        <v>0</v>
      </c>
      <c r="K67" s="391">
        <v>0</v>
      </c>
      <c r="L67" s="391">
        <v>0</v>
      </c>
      <c r="M67" s="391">
        <v>0</v>
      </c>
      <c r="N67" s="1050">
        <v>0</v>
      </c>
      <c r="O67" s="63">
        <v>70</v>
      </c>
    </row>
    <row r="68" spans="1:15" s="99" customFormat="1" ht="23.1" customHeight="1">
      <c r="A68" s="66">
        <v>78</v>
      </c>
      <c r="B68" s="58" t="s">
        <v>1082</v>
      </c>
      <c r="C68" s="1031">
        <v>0</v>
      </c>
      <c r="D68" s="1034">
        <v>0</v>
      </c>
      <c r="E68" s="1031">
        <v>0</v>
      </c>
      <c r="F68" s="1034">
        <v>0</v>
      </c>
      <c r="G68" s="1031">
        <v>0</v>
      </c>
      <c r="H68" s="1034">
        <v>0</v>
      </c>
      <c r="I68" s="1031">
        <v>0</v>
      </c>
      <c r="J68" s="1034">
        <v>0</v>
      </c>
      <c r="K68" s="927">
        <v>0</v>
      </c>
      <c r="L68" s="927">
        <v>0</v>
      </c>
      <c r="M68" s="927">
        <v>0</v>
      </c>
      <c r="N68" s="1051">
        <v>0</v>
      </c>
      <c r="O68" s="67">
        <v>78</v>
      </c>
    </row>
    <row r="69" spans="1:15" s="99" customFormat="1" ht="23.1" customHeight="1">
      <c r="A69" s="62">
        <v>84</v>
      </c>
      <c r="B69" s="61" t="s">
        <v>1083</v>
      </c>
      <c r="C69" s="1029">
        <v>0</v>
      </c>
      <c r="D69" s="1032">
        <v>0</v>
      </c>
      <c r="E69" s="1029">
        <v>0</v>
      </c>
      <c r="F69" s="1032">
        <v>0</v>
      </c>
      <c r="G69" s="1029">
        <v>0</v>
      </c>
      <c r="H69" s="1032">
        <v>0</v>
      </c>
      <c r="I69" s="1029">
        <v>0</v>
      </c>
      <c r="J69" s="1032">
        <v>0</v>
      </c>
      <c r="K69" s="389">
        <v>0</v>
      </c>
      <c r="L69" s="389">
        <v>0</v>
      </c>
      <c r="M69" s="389">
        <v>0</v>
      </c>
      <c r="N69" s="1048">
        <v>0</v>
      </c>
      <c r="O69" s="63">
        <v>84</v>
      </c>
    </row>
    <row r="70" spans="1:15" s="99" customFormat="1" ht="23.1" customHeight="1">
      <c r="A70" s="62">
        <v>85</v>
      </c>
      <c r="B70" s="61" t="s">
        <v>1084</v>
      </c>
      <c r="C70" s="1029">
        <v>0</v>
      </c>
      <c r="D70" s="1032">
        <v>0</v>
      </c>
      <c r="E70" s="1029">
        <v>0</v>
      </c>
      <c r="F70" s="1032">
        <v>0</v>
      </c>
      <c r="G70" s="1029">
        <v>0</v>
      </c>
      <c r="H70" s="1032">
        <v>0</v>
      </c>
      <c r="I70" s="1029">
        <v>0</v>
      </c>
      <c r="J70" s="1032">
        <v>0</v>
      </c>
      <c r="K70" s="389">
        <v>0</v>
      </c>
      <c r="L70" s="389">
        <v>0</v>
      </c>
      <c r="M70" s="389">
        <v>0</v>
      </c>
      <c r="N70" s="1048">
        <v>0</v>
      </c>
      <c r="O70" s="63">
        <v>85</v>
      </c>
    </row>
    <row r="71" spans="1:15" s="99" customFormat="1" ht="23.1" customHeight="1">
      <c r="A71" s="62">
        <v>89</v>
      </c>
      <c r="B71" s="61" t="s">
        <v>1085</v>
      </c>
      <c r="C71" s="1029">
        <v>9</v>
      </c>
      <c r="D71" s="1032">
        <v>47.37</v>
      </c>
      <c r="E71" s="1029">
        <v>0</v>
      </c>
      <c r="F71" s="1032">
        <v>0</v>
      </c>
      <c r="G71" s="1029">
        <v>10</v>
      </c>
      <c r="H71" s="1032">
        <v>52.63</v>
      </c>
      <c r="I71" s="1029">
        <v>0</v>
      </c>
      <c r="J71" s="1032">
        <v>0</v>
      </c>
      <c r="K71" s="389">
        <v>19</v>
      </c>
      <c r="L71" s="389">
        <v>5</v>
      </c>
      <c r="M71" s="389">
        <v>0</v>
      </c>
      <c r="N71" s="1048">
        <v>0</v>
      </c>
      <c r="O71" s="63">
        <v>89</v>
      </c>
    </row>
    <row r="72" spans="1:15" s="99" customFormat="1" ht="23.1" customHeight="1">
      <c r="A72" s="71">
        <v>90</v>
      </c>
      <c r="B72" s="72" t="s">
        <v>1086</v>
      </c>
      <c r="C72" s="1030">
        <v>0</v>
      </c>
      <c r="D72" s="1033">
        <v>0</v>
      </c>
      <c r="E72" s="1030">
        <v>0</v>
      </c>
      <c r="F72" s="1033">
        <v>0</v>
      </c>
      <c r="G72" s="1030">
        <v>0</v>
      </c>
      <c r="H72" s="1033">
        <v>0</v>
      </c>
      <c r="I72" s="1030">
        <v>0</v>
      </c>
      <c r="J72" s="1033">
        <v>0</v>
      </c>
      <c r="K72" s="391">
        <v>0</v>
      </c>
      <c r="L72" s="391">
        <v>0</v>
      </c>
      <c r="M72" s="391">
        <v>0</v>
      </c>
      <c r="N72" s="1050">
        <v>0</v>
      </c>
      <c r="O72" s="73">
        <v>90</v>
      </c>
    </row>
    <row r="73" spans="1:15" s="99" customFormat="1" ht="23.1" customHeight="1">
      <c r="A73" s="62">
        <v>91</v>
      </c>
      <c r="B73" s="61" t="s">
        <v>1087</v>
      </c>
      <c r="C73" s="1031">
        <v>0</v>
      </c>
      <c r="D73" s="1034">
        <v>0</v>
      </c>
      <c r="E73" s="1031">
        <v>0</v>
      </c>
      <c r="F73" s="1034">
        <v>0</v>
      </c>
      <c r="G73" s="1031">
        <v>0</v>
      </c>
      <c r="H73" s="1034">
        <v>0</v>
      </c>
      <c r="I73" s="1031">
        <v>0</v>
      </c>
      <c r="J73" s="1034">
        <v>0</v>
      </c>
      <c r="K73" s="927">
        <v>0</v>
      </c>
      <c r="L73" s="927">
        <v>0</v>
      </c>
      <c r="M73" s="927">
        <v>0</v>
      </c>
      <c r="N73" s="1051">
        <v>0</v>
      </c>
      <c r="O73" s="63">
        <v>91</v>
      </c>
    </row>
    <row r="74" spans="1:15" s="99" customFormat="1" ht="23.1" customHeight="1">
      <c r="A74" s="62">
        <v>92</v>
      </c>
      <c r="B74" s="61" t="s">
        <v>1088</v>
      </c>
      <c r="C74" s="1029">
        <v>0</v>
      </c>
      <c r="D74" s="1032">
        <v>0</v>
      </c>
      <c r="E74" s="1029">
        <v>0</v>
      </c>
      <c r="F74" s="1032">
        <v>0</v>
      </c>
      <c r="G74" s="1029">
        <v>0</v>
      </c>
      <c r="H74" s="1032">
        <v>0</v>
      </c>
      <c r="I74" s="1029">
        <v>0</v>
      </c>
      <c r="J74" s="1032">
        <v>0</v>
      </c>
      <c r="K74" s="389">
        <v>0</v>
      </c>
      <c r="L74" s="389">
        <v>0</v>
      </c>
      <c r="M74" s="389">
        <v>0</v>
      </c>
      <c r="N74" s="1048">
        <v>0</v>
      </c>
      <c r="O74" s="63">
        <v>92</v>
      </c>
    </row>
    <row r="75" spans="1:15" s="99" customFormat="1" ht="23.1" customHeight="1">
      <c r="A75" s="62">
        <v>94</v>
      </c>
      <c r="B75" s="61" t="s">
        <v>1089</v>
      </c>
      <c r="C75" s="1029">
        <v>30</v>
      </c>
      <c r="D75" s="1032">
        <v>46.87</v>
      </c>
      <c r="E75" s="1029">
        <v>0</v>
      </c>
      <c r="F75" s="1032">
        <v>0</v>
      </c>
      <c r="G75" s="1029">
        <v>34</v>
      </c>
      <c r="H75" s="1032">
        <v>53.13</v>
      </c>
      <c r="I75" s="1029">
        <v>0</v>
      </c>
      <c r="J75" s="1032">
        <v>0</v>
      </c>
      <c r="K75" s="389">
        <v>64</v>
      </c>
      <c r="L75" s="389">
        <v>12</v>
      </c>
      <c r="M75" s="389">
        <v>0</v>
      </c>
      <c r="N75" s="1048">
        <v>0</v>
      </c>
      <c r="O75" s="63">
        <v>94</v>
      </c>
    </row>
    <row r="76" spans="1:15" s="99" customFormat="1" ht="23.1" customHeight="1">
      <c r="A76" s="62">
        <v>301</v>
      </c>
      <c r="B76" s="61" t="s">
        <v>1090</v>
      </c>
      <c r="C76" s="1029" t="s">
        <v>572</v>
      </c>
      <c r="D76" s="1032" t="s">
        <v>572</v>
      </c>
      <c r="E76" s="1029" t="s">
        <v>572</v>
      </c>
      <c r="F76" s="1032" t="s">
        <v>572</v>
      </c>
      <c r="G76" s="1029" t="s">
        <v>572</v>
      </c>
      <c r="H76" s="1032" t="s">
        <v>572</v>
      </c>
      <c r="I76" s="1029" t="s">
        <v>572</v>
      </c>
      <c r="J76" s="1032" t="s">
        <v>572</v>
      </c>
      <c r="K76" s="389" t="s">
        <v>572</v>
      </c>
      <c r="L76" s="389" t="s">
        <v>572</v>
      </c>
      <c r="M76" s="389" t="s">
        <v>572</v>
      </c>
      <c r="N76" s="1048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1091</v>
      </c>
      <c r="C77" s="1030" t="s">
        <v>572</v>
      </c>
      <c r="D77" s="1033" t="s">
        <v>572</v>
      </c>
      <c r="E77" s="1030" t="s">
        <v>572</v>
      </c>
      <c r="F77" s="1033" t="s">
        <v>572</v>
      </c>
      <c r="G77" s="1030" t="s">
        <v>572</v>
      </c>
      <c r="H77" s="1033" t="s">
        <v>572</v>
      </c>
      <c r="I77" s="1030" t="s">
        <v>572</v>
      </c>
      <c r="J77" s="1033" t="s">
        <v>572</v>
      </c>
      <c r="K77" s="391" t="s">
        <v>572</v>
      </c>
      <c r="L77" s="391" t="s">
        <v>572</v>
      </c>
      <c r="M77" s="391" t="s">
        <v>572</v>
      </c>
      <c r="N77" s="1050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1092</v>
      </c>
      <c r="C78" s="1031" t="s">
        <v>572</v>
      </c>
      <c r="D78" s="1034" t="s">
        <v>572</v>
      </c>
      <c r="E78" s="1031" t="s">
        <v>572</v>
      </c>
      <c r="F78" s="1034" t="s">
        <v>572</v>
      </c>
      <c r="G78" s="1031" t="s">
        <v>572</v>
      </c>
      <c r="H78" s="1034" t="s">
        <v>572</v>
      </c>
      <c r="I78" s="1031" t="s">
        <v>572</v>
      </c>
      <c r="J78" s="1034" t="s">
        <v>572</v>
      </c>
      <c r="K78" s="927" t="s">
        <v>572</v>
      </c>
      <c r="L78" s="927" t="s">
        <v>572</v>
      </c>
      <c r="M78" s="927" t="s">
        <v>572</v>
      </c>
      <c r="N78" s="1051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1093</v>
      </c>
      <c r="C79" s="1029" t="s">
        <v>572</v>
      </c>
      <c r="D79" s="1032" t="s">
        <v>572</v>
      </c>
      <c r="E79" s="1029" t="s">
        <v>572</v>
      </c>
      <c r="F79" s="1032" t="s">
        <v>572</v>
      </c>
      <c r="G79" s="1029" t="s">
        <v>572</v>
      </c>
      <c r="H79" s="1032" t="s">
        <v>572</v>
      </c>
      <c r="I79" s="1029" t="s">
        <v>572</v>
      </c>
      <c r="J79" s="1032" t="s">
        <v>572</v>
      </c>
      <c r="K79" s="389" t="s">
        <v>572</v>
      </c>
      <c r="L79" s="389" t="s">
        <v>572</v>
      </c>
      <c r="M79" s="389" t="s">
        <v>572</v>
      </c>
      <c r="N79" s="1048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1029" t="s">
        <v>572</v>
      </c>
      <c r="D80" s="1032" t="s">
        <v>572</v>
      </c>
      <c r="E80" s="1029" t="s">
        <v>572</v>
      </c>
      <c r="F80" s="1032" t="s">
        <v>572</v>
      </c>
      <c r="G80" s="1029" t="s">
        <v>572</v>
      </c>
      <c r="H80" s="1032" t="s">
        <v>572</v>
      </c>
      <c r="I80" s="1029" t="s">
        <v>572</v>
      </c>
      <c r="J80" s="1032" t="s">
        <v>572</v>
      </c>
      <c r="K80" s="389" t="s">
        <v>572</v>
      </c>
      <c r="L80" s="389" t="s">
        <v>572</v>
      </c>
      <c r="M80" s="389" t="s">
        <v>572</v>
      </c>
      <c r="N80" s="1048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1029" t="s">
        <v>572</v>
      </c>
      <c r="D81" s="1032" t="s">
        <v>572</v>
      </c>
      <c r="E81" s="1029" t="s">
        <v>572</v>
      </c>
      <c r="F81" s="1032" t="s">
        <v>572</v>
      </c>
      <c r="G81" s="1029" t="s">
        <v>572</v>
      </c>
      <c r="H81" s="1032" t="s">
        <v>572</v>
      </c>
      <c r="I81" s="1029" t="s">
        <v>572</v>
      </c>
      <c r="J81" s="1032" t="s">
        <v>572</v>
      </c>
      <c r="K81" s="389" t="s">
        <v>572</v>
      </c>
      <c r="L81" s="389" t="s">
        <v>572</v>
      </c>
      <c r="M81" s="389" t="s">
        <v>572</v>
      </c>
      <c r="N81" s="1048" t="s">
        <v>572</v>
      </c>
      <c r="O81" s="63">
        <v>306</v>
      </c>
    </row>
    <row r="82" spans="1:15" s="99" customFormat="1" ht="23.1" customHeight="1">
      <c r="A82" s="71"/>
      <c r="B82" s="72"/>
      <c r="C82" s="1030"/>
      <c r="D82" s="1033"/>
      <c r="E82" s="1030"/>
      <c r="F82" s="1033"/>
      <c r="G82" s="1030"/>
      <c r="H82" s="1033"/>
      <c r="I82" s="1030"/>
      <c r="J82" s="1033"/>
      <c r="K82" s="391"/>
      <c r="L82" s="391"/>
      <c r="M82" s="391"/>
      <c r="N82" s="1050"/>
      <c r="O82" s="73"/>
    </row>
    <row r="83" spans="1:15" s="99" customFormat="1" ht="23.1" customHeight="1">
      <c r="A83" s="62"/>
      <c r="B83" s="61"/>
      <c r="C83" s="1031"/>
      <c r="D83" s="1034"/>
      <c r="E83" s="1031"/>
      <c r="F83" s="1034"/>
      <c r="G83" s="1031"/>
      <c r="H83" s="1034"/>
      <c r="I83" s="1031"/>
      <c r="J83" s="1034"/>
      <c r="K83" s="927"/>
      <c r="L83" s="927"/>
      <c r="M83" s="927"/>
      <c r="N83" s="1051"/>
      <c r="O83" s="63"/>
    </row>
    <row r="84" spans="1:15" s="99" customFormat="1" ht="23.1" customHeight="1">
      <c r="A84" s="62"/>
      <c r="B84" s="61"/>
      <c r="C84" s="1029"/>
      <c r="D84" s="1032"/>
      <c r="E84" s="1029"/>
      <c r="F84" s="1032"/>
      <c r="G84" s="1029"/>
      <c r="H84" s="1032"/>
      <c r="I84" s="1029"/>
      <c r="J84" s="1032"/>
      <c r="K84" s="389"/>
      <c r="L84" s="389"/>
      <c r="M84" s="389"/>
      <c r="N84" s="1048"/>
      <c r="O84" s="63"/>
    </row>
    <row r="85" spans="1:15" s="99" customFormat="1" ht="23.1" customHeight="1">
      <c r="A85" s="62"/>
      <c r="B85" s="61"/>
      <c r="C85" s="1029"/>
      <c r="D85" s="1032"/>
      <c r="E85" s="1029"/>
      <c r="F85" s="1032"/>
      <c r="G85" s="1029"/>
      <c r="H85" s="1032"/>
      <c r="I85" s="1029"/>
      <c r="J85" s="1032"/>
      <c r="K85" s="389"/>
      <c r="L85" s="389"/>
      <c r="M85" s="389"/>
      <c r="N85" s="1048"/>
      <c r="O85" s="63"/>
    </row>
    <row r="86" spans="1:15" s="99" customFormat="1" ht="23.1" customHeight="1">
      <c r="A86" s="62"/>
      <c r="B86" s="61"/>
      <c r="C86" s="1029"/>
      <c r="D86" s="1032"/>
      <c r="E86" s="1029"/>
      <c r="F86" s="1032"/>
      <c r="G86" s="1029"/>
      <c r="H86" s="1032"/>
      <c r="I86" s="1029"/>
      <c r="J86" s="1032"/>
      <c r="K86" s="389"/>
      <c r="L86" s="389"/>
      <c r="M86" s="389"/>
      <c r="N86" s="1048"/>
      <c r="O86" s="63"/>
    </row>
    <row r="87" spans="1:15" s="99" customFormat="1" ht="23.1" customHeight="1">
      <c r="A87" s="71"/>
      <c r="B87" s="72"/>
      <c r="C87" s="1030"/>
      <c r="D87" s="1033"/>
      <c r="E87" s="1030"/>
      <c r="F87" s="1033"/>
      <c r="G87" s="1030"/>
      <c r="H87" s="1033"/>
      <c r="I87" s="1030"/>
      <c r="J87" s="1033"/>
      <c r="K87" s="391"/>
      <c r="L87" s="391"/>
      <c r="M87" s="391"/>
      <c r="N87" s="1050"/>
      <c r="O87" s="73"/>
    </row>
    <row r="88" spans="1:15" s="99" customFormat="1" ht="23.1" customHeight="1">
      <c r="A88" s="62"/>
      <c r="B88" s="61"/>
      <c r="C88" s="1031"/>
      <c r="D88" s="1034"/>
      <c r="E88" s="1031"/>
      <c r="F88" s="1034"/>
      <c r="G88" s="1031"/>
      <c r="H88" s="1034"/>
      <c r="I88" s="1031"/>
      <c r="J88" s="1034"/>
      <c r="K88" s="927"/>
      <c r="L88" s="927"/>
      <c r="M88" s="927"/>
      <c r="N88" s="1051"/>
      <c r="O88" s="63"/>
    </row>
    <row r="89" spans="1:15" s="99" customFormat="1" ht="23.1" customHeight="1">
      <c r="A89" s="62"/>
      <c r="B89" s="61"/>
      <c r="C89" s="1029"/>
      <c r="D89" s="1032"/>
      <c r="E89" s="1029"/>
      <c r="F89" s="1032"/>
      <c r="G89" s="1029"/>
      <c r="H89" s="1032"/>
      <c r="I89" s="1029"/>
      <c r="J89" s="1032"/>
      <c r="K89" s="389"/>
      <c r="L89" s="389"/>
      <c r="M89" s="389"/>
      <c r="N89" s="1048"/>
      <c r="O89" s="63"/>
    </row>
    <row r="90" spans="1:15" s="99" customFormat="1" ht="23.1" customHeight="1">
      <c r="A90" s="62"/>
      <c r="B90" s="61"/>
      <c r="C90" s="1029"/>
      <c r="D90" s="1032"/>
      <c r="E90" s="1029"/>
      <c r="F90" s="1032"/>
      <c r="G90" s="1029"/>
      <c r="H90" s="1032"/>
      <c r="I90" s="1029"/>
      <c r="J90" s="1032"/>
      <c r="K90" s="389"/>
      <c r="L90" s="389"/>
      <c r="M90" s="389"/>
      <c r="N90" s="1048"/>
      <c r="O90" s="63"/>
    </row>
    <row r="91" spans="1:15" s="99" customFormat="1" ht="23.1" customHeight="1">
      <c r="A91" s="62"/>
      <c r="B91" s="61"/>
      <c r="C91" s="1029"/>
      <c r="D91" s="1032"/>
      <c r="E91" s="1029"/>
      <c r="F91" s="1032"/>
      <c r="G91" s="1029"/>
      <c r="H91" s="1032"/>
      <c r="I91" s="1029"/>
      <c r="J91" s="1032"/>
      <c r="K91" s="389"/>
      <c r="L91" s="389"/>
      <c r="M91" s="389"/>
      <c r="N91" s="1048"/>
      <c r="O91" s="63"/>
    </row>
    <row r="92" spans="1:15" s="99" customFormat="1" ht="23.1" customHeight="1">
      <c r="A92" s="71"/>
      <c r="B92" s="72"/>
      <c r="C92" s="1030"/>
      <c r="D92" s="1033"/>
      <c r="E92" s="1030"/>
      <c r="F92" s="1033"/>
      <c r="G92" s="1030"/>
      <c r="H92" s="1033"/>
      <c r="I92" s="1030"/>
      <c r="J92" s="1033"/>
      <c r="K92" s="391"/>
      <c r="L92" s="391"/>
      <c r="M92" s="391"/>
      <c r="N92" s="1050"/>
      <c r="O92" s="73"/>
    </row>
    <row r="93" spans="1:15" s="99" customFormat="1" ht="23.1" customHeight="1">
      <c r="A93" s="62"/>
      <c r="B93" s="61"/>
      <c r="C93" s="1031"/>
      <c r="D93" s="1034"/>
      <c r="E93" s="1031"/>
      <c r="F93" s="1034"/>
      <c r="G93" s="1031"/>
      <c r="H93" s="1034"/>
      <c r="I93" s="1031"/>
      <c r="J93" s="1034"/>
      <c r="K93" s="927"/>
      <c r="L93" s="927"/>
      <c r="M93" s="927"/>
      <c r="N93" s="1051"/>
      <c r="O93" s="63"/>
    </row>
    <row r="94" spans="1:15" s="99" customFormat="1" ht="23.1" customHeight="1">
      <c r="A94" s="62"/>
      <c r="B94" s="61"/>
      <c r="C94" s="1029"/>
      <c r="D94" s="1032"/>
      <c r="E94" s="1029"/>
      <c r="F94" s="1032"/>
      <c r="G94" s="1029"/>
      <c r="H94" s="1032"/>
      <c r="I94" s="1029"/>
      <c r="J94" s="1032"/>
      <c r="K94" s="389"/>
      <c r="L94" s="389"/>
      <c r="M94" s="389"/>
      <c r="N94" s="1048"/>
      <c r="O94" s="63"/>
    </row>
    <row r="95" spans="1:15" s="99" customFormat="1" ht="23.1" customHeight="1">
      <c r="A95" s="62"/>
      <c r="B95" s="61"/>
      <c r="C95" s="1029"/>
      <c r="D95" s="1032"/>
      <c r="E95" s="1029"/>
      <c r="F95" s="1032"/>
      <c r="G95" s="1029"/>
      <c r="H95" s="1032"/>
      <c r="I95" s="1029"/>
      <c r="J95" s="1032"/>
      <c r="K95" s="389"/>
      <c r="L95" s="389"/>
      <c r="M95" s="389"/>
      <c r="N95" s="1048"/>
      <c r="O95" s="63"/>
    </row>
    <row r="96" spans="1:15" s="99" customFormat="1" ht="23.1" customHeight="1">
      <c r="A96" s="74"/>
      <c r="B96" s="61"/>
      <c r="C96" s="1029"/>
      <c r="D96" s="1032"/>
      <c r="E96" s="1029"/>
      <c r="F96" s="1032"/>
      <c r="G96" s="1029"/>
      <c r="H96" s="1032"/>
      <c r="I96" s="1029"/>
      <c r="J96" s="1032"/>
      <c r="K96" s="389"/>
      <c r="L96" s="389"/>
      <c r="M96" s="389"/>
      <c r="N96" s="1048"/>
      <c r="O96" s="75"/>
    </row>
    <row r="97" spans="1:15" s="99" customFormat="1" ht="23.1" customHeight="1">
      <c r="A97" s="71"/>
      <c r="B97" s="72"/>
      <c r="C97" s="1030"/>
      <c r="D97" s="1033"/>
      <c r="E97" s="1030"/>
      <c r="F97" s="1033"/>
      <c r="G97" s="1030"/>
      <c r="H97" s="1033"/>
      <c r="I97" s="1030"/>
      <c r="J97" s="1033"/>
      <c r="K97" s="391"/>
      <c r="L97" s="391"/>
      <c r="M97" s="391"/>
      <c r="N97" s="1050"/>
      <c r="O97" s="73"/>
    </row>
    <row r="98" spans="1:15" s="99" customFormat="1" ht="23.1" customHeight="1">
      <c r="A98" s="62"/>
      <c r="B98" s="61"/>
      <c r="C98" s="1031"/>
      <c r="D98" s="1034"/>
      <c r="E98" s="1031"/>
      <c r="F98" s="1034"/>
      <c r="G98" s="1031"/>
      <c r="H98" s="1034"/>
      <c r="I98" s="1031"/>
      <c r="J98" s="1034"/>
      <c r="K98" s="927"/>
      <c r="L98" s="927"/>
      <c r="M98" s="927"/>
      <c r="N98" s="1051"/>
      <c r="O98" s="63"/>
    </row>
    <row r="99" spans="1:15" s="99" customFormat="1" ht="23.1" customHeight="1">
      <c r="A99" s="62"/>
      <c r="B99" s="61"/>
      <c r="C99" s="1029"/>
      <c r="D99" s="1032"/>
      <c r="E99" s="1029"/>
      <c r="F99" s="1032"/>
      <c r="G99" s="1029"/>
      <c r="H99" s="1032"/>
      <c r="I99" s="1029"/>
      <c r="J99" s="1032"/>
      <c r="K99" s="389"/>
      <c r="L99" s="389"/>
      <c r="M99" s="389"/>
      <c r="N99" s="1048"/>
      <c r="O99" s="63"/>
    </row>
    <row r="100" spans="1:15" s="99" customFormat="1" ht="23.1" customHeight="1">
      <c r="A100" s="62"/>
      <c r="B100" s="61"/>
      <c r="C100" s="1029"/>
      <c r="D100" s="1032"/>
      <c r="E100" s="1029"/>
      <c r="F100" s="1032"/>
      <c r="G100" s="1029"/>
      <c r="H100" s="1032"/>
      <c r="I100" s="1029"/>
      <c r="J100" s="1032"/>
      <c r="K100" s="389"/>
      <c r="L100" s="389"/>
      <c r="M100" s="389"/>
      <c r="N100" s="1048"/>
      <c r="O100" s="63"/>
    </row>
    <row r="101" spans="1:15" s="99" customFormat="1" ht="23.1" customHeight="1">
      <c r="A101" s="74"/>
      <c r="B101" s="61"/>
      <c r="C101" s="1029"/>
      <c r="D101" s="1032"/>
      <c r="E101" s="1029"/>
      <c r="F101" s="1032"/>
      <c r="G101" s="1029"/>
      <c r="H101" s="1032"/>
      <c r="I101" s="1029"/>
      <c r="J101" s="1032"/>
      <c r="K101" s="389"/>
      <c r="L101" s="389"/>
      <c r="M101" s="389"/>
      <c r="N101" s="1048"/>
      <c r="O101" s="75"/>
    </row>
    <row r="102" spans="1:15" s="99" customFormat="1" ht="23.1" customHeight="1">
      <c r="A102" s="71"/>
      <c r="B102" s="72"/>
      <c r="C102" s="1030"/>
      <c r="D102" s="1033"/>
      <c r="E102" s="1030"/>
      <c r="F102" s="1033"/>
      <c r="G102" s="1030"/>
      <c r="H102" s="1033"/>
      <c r="I102" s="1030"/>
      <c r="J102" s="1033"/>
      <c r="K102" s="391"/>
      <c r="L102" s="391"/>
      <c r="M102" s="391"/>
      <c r="N102" s="1050"/>
      <c r="O102" s="73"/>
    </row>
    <row r="103" spans="1:15" s="111" customFormat="1" ht="23.1" customHeight="1">
      <c r="A103" s="62"/>
      <c r="B103" s="61"/>
      <c r="C103" s="1031"/>
      <c r="D103" s="1034"/>
      <c r="E103" s="1031"/>
      <c r="F103" s="1034"/>
      <c r="G103" s="1031"/>
      <c r="H103" s="1034"/>
      <c r="I103" s="1031"/>
      <c r="J103" s="1034"/>
      <c r="K103" s="927"/>
      <c r="L103" s="927"/>
      <c r="M103" s="927"/>
      <c r="N103" s="1051"/>
      <c r="O103" s="63"/>
    </row>
    <row r="104" spans="1:15" s="111" customFormat="1" ht="23.1" customHeight="1">
      <c r="A104" s="62"/>
      <c r="B104" s="61"/>
      <c r="C104" s="1029"/>
      <c r="D104" s="1032"/>
      <c r="E104" s="1029"/>
      <c r="F104" s="1032"/>
      <c r="G104" s="1029"/>
      <c r="H104" s="1032"/>
      <c r="I104" s="1029"/>
      <c r="J104" s="1032"/>
      <c r="K104" s="389"/>
      <c r="L104" s="389"/>
      <c r="M104" s="389"/>
      <c r="N104" s="1048"/>
      <c r="O104" s="63"/>
    </row>
    <row r="105" spans="1:15" s="111" customFormat="1" ht="23.1" customHeight="1">
      <c r="A105" s="62"/>
      <c r="B105" s="61"/>
      <c r="C105" s="1029"/>
      <c r="D105" s="1032"/>
      <c r="E105" s="1029"/>
      <c r="F105" s="1032"/>
      <c r="G105" s="1029"/>
      <c r="H105" s="1032"/>
      <c r="I105" s="1029"/>
      <c r="J105" s="1032"/>
      <c r="K105" s="389"/>
      <c r="L105" s="389"/>
      <c r="M105" s="389"/>
      <c r="N105" s="1048"/>
      <c r="O105" s="63"/>
    </row>
    <row r="106" spans="1:15" s="111" customFormat="1" ht="23.1" customHeight="1">
      <c r="A106" s="62"/>
      <c r="B106" s="61"/>
      <c r="C106" s="1029"/>
      <c r="D106" s="1032"/>
      <c r="E106" s="1029"/>
      <c r="F106" s="1032"/>
      <c r="G106" s="1029"/>
      <c r="H106" s="1032"/>
      <c r="I106" s="1029"/>
      <c r="J106" s="1032"/>
      <c r="K106" s="389"/>
      <c r="L106" s="389"/>
      <c r="M106" s="389"/>
      <c r="N106" s="1048"/>
      <c r="O106" s="63"/>
    </row>
    <row r="107" spans="1:15" s="111" customFormat="1" ht="23.1" customHeight="1" thickBot="1">
      <c r="A107" s="77"/>
      <c r="B107" s="78"/>
      <c r="C107" s="1042"/>
      <c r="D107" s="1055"/>
      <c r="E107" s="1042"/>
      <c r="F107" s="1055"/>
      <c r="G107" s="1042"/>
      <c r="H107" s="1055"/>
      <c r="I107" s="1042"/>
      <c r="J107" s="1055"/>
      <c r="K107" s="1046"/>
      <c r="L107" s="1046"/>
      <c r="M107" s="1046"/>
      <c r="N107" s="1052"/>
      <c r="O107" s="79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71"/>
  <dimension ref="A1:L115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N70" sqref="N70"/>
    </sheetView>
  </sheetViews>
  <sheetFormatPr defaultRowHeight="19.7" customHeight="1"/>
  <cols>
    <col min="1" max="1" width="5.875" style="8" customWidth="1"/>
    <col min="2" max="2" width="26.125" style="6" customWidth="1"/>
    <col min="3" max="4" width="25.625" style="103" customWidth="1"/>
    <col min="5" max="6" width="25.625" style="6" customWidth="1"/>
    <col min="7" max="10" width="24.625" style="6" customWidth="1"/>
    <col min="11" max="11" width="24.625" style="103" customWidth="1"/>
    <col min="12" max="12" width="5.875" style="134" customWidth="1"/>
    <col min="13" max="16384" width="9" style="6"/>
  </cols>
  <sheetData>
    <row r="1" spans="1:12" ht="30.95" customHeight="1">
      <c r="A1" s="4" t="s">
        <v>651</v>
      </c>
      <c r="L1" s="190"/>
    </row>
    <row r="2" spans="1:12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91" t="s">
        <v>244</v>
      </c>
    </row>
    <row r="3" spans="1:12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12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5" t="s">
        <v>404</v>
      </c>
      <c r="L4" s="28" t="s">
        <v>424</v>
      </c>
    </row>
    <row r="5" spans="1:12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245</v>
      </c>
      <c r="K5" s="195"/>
      <c r="L5" s="28" t="s">
        <v>425</v>
      </c>
    </row>
    <row r="6" spans="1:12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12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12" s="111" customFormat="1" ht="30" customHeight="1">
      <c r="A8" s="26"/>
      <c r="B8" s="34" t="s">
        <v>6</v>
      </c>
      <c r="C8" s="1056" t="s">
        <v>572</v>
      </c>
      <c r="D8" s="1056" t="s">
        <v>572</v>
      </c>
      <c r="E8" s="1037" t="s">
        <v>572</v>
      </c>
      <c r="F8" s="1037" t="s">
        <v>572</v>
      </c>
      <c r="G8" s="1037" t="s">
        <v>572</v>
      </c>
      <c r="H8" s="1037" t="s">
        <v>572</v>
      </c>
      <c r="I8" s="1037" t="s">
        <v>572</v>
      </c>
      <c r="J8" s="1037" t="s">
        <v>572</v>
      </c>
      <c r="K8" s="1057" t="s">
        <v>572</v>
      </c>
      <c r="L8" s="132"/>
    </row>
    <row r="9" spans="1:12" s="108" customFormat="1" ht="30" customHeight="1">
      <c r="A9" s="22"/>
      <c r="B9" s="29" t="s">
        <v>1023</v>
      </c>
      <c r="C9" s="388">
        <v>65</v>
      </c>
      <c r="D9" s="388">
        <v>183</v>
      </c>
      <c r="E9" s="1029">
        <v>4005</v>
      </c>
      <c r="F9" s="1029">
        <v>0</v>
      </c>
      <c r="G9" s="1029">
        <v>10</v>
      </c>
      <c r="H9" s="1029">
        <v>2</v>
      </c>
      <c r="I9" s="1029">
        <v>0</v>
      </c>
      <c r="J9" s="1029">
        <v>0</v>
      </c>
      <c r="K9" s="1058">
        <v>15</v>
      </c>
      <c r="L9" s="55"/>
    </row>
    <row r="10" spans="1:12" s="108" customFormat="1" ht="30" customHeight="1">
      <c r="A10" s="22"/>
      <c r="B10" s="29" t="s">
        <v>1024</v>
      </c>
      <c r="C10" s="1059" t="s">
        <v>572</v>
      </c>
      <c r="D10" s="1059" t="s">
        <v>572</v>
      </c>
      <c r="E10" s="1043" t="s">
        <v>572</v>
      </c>
      <c r="F10" s="1043" t="s">
        <v>572</v>
      </c>
      <c r="G10" s="1043" t="s">
        <v>572</v>
      </c>
      <c r="H10" s="1043" t="s">
        <v>572</v>
      </c>
      <c r="I10" s="1043" t="s">
        <v>572</v>
      </c>
      <c r="J10" s="1043" t="s">
        <v>572</v>
      </c>
      <c r="K10" s="1060" t="s">
        <v>572</v>
      </c>
      <c r="L10" s="55"/>
    </row>
    <row r="11" spans="1:12" s="108" customFormat="1" ht="30" customHeight="1">
      <c r="A11" s="22"/>
      <c r="B11" s="29" t="s">
        <v>1025</v>
      </c>
      <c r="C11" s="388">
        <v>65</v>
      </c>
      <c r="D11" s="388">
        <v>173</v>
      </c>
      <c r="E11" s="1029">
        <v>4005</v>
      </c>
      <c r="F11" s="1029">
        <v>0</v>
      </c>
      <c r="G11" s="1029">
        <v>9</v>
      </c>
      <c r="H11" s="1029">
        <v>2</v>
      </c>
      <c r="I11" s="1029">
        <v>0</v>
      </c>
      <c r="J11" s="1029">
        <v>0</v>
      </c>
      <c r="K11" s="1058">
        <v>13</v>
      </c>
      <c r="L11" s="55"/>
    </row>
    <row r="12" spans="1:12" s="108" customFormat="1" ht="30" customHeight="1">
      <c r="A12" s="109"/>
      <c r="B12" s="133" t="s">
        <v>1026</v>
      </c>
      <c r="C12" s="404">
        <v>0</v>
      </c>
      <c r="D12" s="404">
        <v>10</v>
      </c>
      <c r="E12" s="1030">
        <v>0</v>
      </c>
      <c r="F12" s="1030">
        <v>0</v>
      </c>
      <c r="G12" s="1030">
        <v>1</v>
      </c>
      <c r="H12" s="1030">
        <v>0</v>
      </c>
      <c r="I12" s="1030">
        <v>0</v>
      </c>
      <c r="J12" s="1030">
        <v>0</v>
      </c>
      <c r="K12" s="1061">
        <v>2</v>
      </c>
      <c r="L12" s="126"/>
    </row>
    <row r="13" spans="1:12" ht="23.1" customHeight="1">
      <c r="A13" s="60">
        <v>1</v>
      </c>
      <c r="B13" s="93" t="s">
        <v>1027</v>
      </c>
      <c r="C13" s="960">
        <v>0</v>
      </c>
      <c r="D13" s="396">
        <v>0</v>
      </c>
      <c r="E13" s="1031">
        <v>0</v>
      </c>
      <c r="F13" s="1031">
        <v>0</v>
      </c>
      <c r="G13" s="1031">
        <v>0</v>
      </c>
      <c r="H13" s="1031">
        <v>0</v>
      </c>
      <c r="I13" s="1031">
        <v>0</v>
      </c>
      <c r="J13" s="1031">
        <v>0</v>
      </c>
      <c r="K13" s="1062">
        <v>0</v>
      </c>
      <c r="L13" s="59">
        <v>1</v>
      </c>
    </row>
    <row r="14" spans="1:12" ht="23.1" customHeight="1">
      <c r="A14" s="60">
        <v>2</v>
      </c>
      <c r="B14" s="93" t="s">
        <v>1028</v>
      </c>
      <c r="C14" s="932">
        <v>0</v>
      </c>
      <c r="D14" s="388">
        <v>0</v>
      </c>
      <c r="E14" s="1029">
        <v>0</v>
      </c>
      <c r="F14" s="1029">
        <v>0</v>
      </c>
      <c r="G14" s="1029">
        <v>0</v>
      </c>
      <c r="H14" s="1029">
        <v>0</v>
      </c>
      <c r="I14" s="1029">
        <v>0</v>
      </c>
      <c r="J14" s="1029">
        <v>0</v>
      </c>
      <c r="K14" s="1058">
        <v>0</v>
      </c>
      <c r="L14" s="55">
        <v>2</v>
      </c>
    </row>
    <row r="15" spans="1:12" ht="23.1" customHeight="1">
      <c r="A15" s="60">
        <v>3</v>
      </c>
      <c r="B15" s="93" t="s">
        <v>1029</v>
      </c>
      <c r="C15" s="932">
        <v>2</v>
      </c>
      <c r="D15" s="388">
        <v>2</v>
      </c>
      <c r="E15" s="1029">
        <v>0</v>
      </c>
      <c r="F15" s="1029">
        <v>0</v>
      </c>
      <c r="G15" s="1029">
        <v>0</v>
      </c>
      <c r="H15" s="1029">
        <v>0</v>
      </c>
      <c r="I15" s="1029">
        <v>0</v>
      </c>
      <c r="J15" s="1029">
        <v>0</v>
      </c>
      <c r="K15" s="1058">
        <v>0</v>
      </c>
      <c r="L15" s="55">
        <v>3</v>
      </c>
    </row>
    <row r="16" spans="1:12" ht="23.1" customHeight="1">
      <c r="A16" s="60">
        <v>6</v>
      </c>
      <c r="B16" s="93" t="s">
        <v>1030</v>
      </c>
      <c r="C16" s="932">
        <v>1</v>
      </c>
      <c r="D16" s="388">
        <v>1</v>
      </c>
      <c r="E16" s="1029">
        <v>0</v>
      </c>
      <c r="F16" s="1029">
        <v>0</v>
      </c>
      <c r="G16" s="1029">
        <v>0</v>
      </c>
      <c r="H16" s="1029">
        <v>0</v>
      </c>
      <c r="I16" s="1029">
        <v>0</v>
      </c>
      <c r="J16" s="1029">
        <v>0</v>
      </c>
      <c r="K16" s="1058">
        <v>0</v>
      </c>
      <c r="L16" s="55">
        <v>6</v>
      </c>
    </row>
    <row r="17" spans="1:12" ht="23.1" customHeight="1">
      <c r="A17" s="179">
        <v>7</v>
      </c>
      <c r="B17" s="180" t="s">
        <v>1031</v>
      </c>
      <c r="C17" s="962">
        <v>0</v>
      </c>
      <c r="D17" s="404">
        <v>0</v>
      </c>
      <c r="E17" s="1030">
        <v>0</v>
      </c>
      <c r="F17" s="1030">
        <v>0</v>
      </c>
      <c r="G17" s="1030">
        <v>0</v>
      </c>
      <c r="H17" s="1030">
        <v>0</v>
      </c>
      <c r="I17" s="1030">
        <v>0</v>
      </c>
      <c r="J17" s="1030">
        <v>0</v>
      </c>
      <c r="K17" s="1061">
        <v>0</v>
      </c>
      <c r="L17" s="126">
        <v>7</v>
      </c>
    </row>
    <row r="18" spans="1:12" ht="23.1" customHeight="1">
      <c r="A18" s="60">
        <v>8</v>
      </c>
      <c r="B18" s="93" t="s">
        <v>1032</v>
      </c>
      <c r="C18" s="960">
        <v>0</v>
      </c>
      <c r="D18" s="396">
        <v>14</v>
      </c>
      <c r="E18" s="1031">
        <v>863</v>
      </c>
      <c r="F18" s="1031">
        <v>0</v>
      </c>
      <c r="G18" s="1031">
        <v>1</v>
      </c>
      <c r="H18" s="1031">
        <v>0</v>
      </c>
      <c r="I18" s="1031">
        <v>0</v>
      </c>
      <c r="J18" s="1031">
        <v>0</v>
      </c>
      <c r="K18" s="1062">
        <v>1</v>
      </c>
      <c r="L18" s="55">
        <v>8</v>
      </c>
    </row>
    <row r="19" spans="1:12" ht="23.1" customHeight="1">
      <c r="A19" s="60">
        <v>9</v>
      </c>
      <c r="B19" s="93" t="s">
        <v>1033</v>
      </c>
      <c r="C19" s="932">
        <v>0</v>
      </c>
      <c r="D19" s="388">
        <v>0</v>
      </c>
      <c r="E19" s="1029">
        <v>0</v>
      </c>
      <c r="F19" s="1029">
        <v>0</v>
      </c>
      <c r="G19" s="1029">
        <v>0</v>
      </c>
      <c r="H19" s="1029">
        <v>0</v>
      </c>
      <c r="I19" s="1029">
        <v>0</v>
      </c>
      <c r="J19" s="1029">
        <v>0</v>
      </c>
      <c r="K19" s="1058">
        <v>0</v>
      </c>
      <c r="L19" s="55">
        <v>9</v>
      </c>
    </row>
    <row r="20" spans="1:12" ht="23.1" customHeight="1">
      <c r="A20" s="60">
        <v>10</v>
      </c>
      <c r="B20" s="93" t="s">
        <v>1034</v>
      </c>
      <c r="C20" s="932">
        <v>0</v>
      </c>
      <c r="D20" s="388">
        <v>0</v>
      </c>
      <c r="E20" s="1029">
        <v>0</v>
      </c>
      <c r="F20" s="1029">
        <v>0</v>
      </c>
      <c r="G20" s="1029">
        <v>0</v>
      </c>
      <c r="H20" s="1029">
        <v>0</v>
      </c>
      <c r="I20" s="1029">
        <v>0</v>
      </c>
      <c r="J20" s="1029">
        <v>0</v>
      </c>
      <c r="K20" s="1058">
        <v>0</v>
      </c>
      <c r="L20" s="55">
        <v>10</v>
      </c>
    </row>
    <row r="21" spans="1:12" s="99" customFormat="1" ht="23.1" customHeight="1">
      <c r="A21" s="60">
        <v>11</v>
      </c>
      <c r="B21" s="93" t="s">
        <v>1035</v>
      </c>
      <c r="C21" s="932">
        <v>0</v>
      </c>
      <c r="D21" s="388">
        <v>0</v>
      </c>
      <c r="E21" s="1029">
        <v>0</v>
      </c>
      <c r="F21" s="1029">
        <v>0</v>
      </c>
      <c r="G21" s="1029">
        <v>0</v>
      </c>
      <c r="H21" s="1029">
        <v>0</v>
      </c>
      <c r="I21" s="1029">
        <v>0</v>
      </c>
      <c r="J21" s="1029">
        <v>0</v>
      </c>
      <c r="K21" s="1058">
        <v>0</v>
      </c>
      <c r="L21" s="63">
        <v>11</v>
      </c>
    </row>
    <row r="22" spans="1:12" s="99" customFormat="1" ht="23.1" customHeight="1">
      <c r="A22" s="62">
        <v>12</v>
      </c>
      <c r="B22" s="61" t="s">
        <v>1036</v>
      </c>
      <c r="C22" s="962">
        <v>0</v>
      </c>
      <c r="D22" s="404">
        <v>0</v>
      </c>
      <c r="E22" s="1030">
        <v>0</v>
      </c>
      <c r="F22" s="1030">
        <v>0</v>
      </c>
      <c r="G22" s="1030">
        <v>0</v>
      </c>
      <c r="H22" s="1030">
        <v>0</v>
      </c>
      <c r="I22" s="1030">
        <v>0</v>
      </c>
      <c r="J22" s="1030">
        <v>0</v>
      </c>
      <c r="K22" s="1061">
        <v>0</v>
      </c>
      <c r="L22" s="63">
        <v>12</v>
      </c>
    </row>
    <row r="23" spans="1:12" s="99" customFormat="1" ht="23.1" customHeight="1">
      <c r="A23" s="66">
        <v>14</v>
      </c>
      <c r="B23" s="58" t="s">
        <v>1037</v>
      </c>
      <c r="C23" s="960">
        <v>0</v>
      </c>
      <c r="D23" s="396">
        <v>0</v>
      </c>
      <c r="E23" s="1031">
        <v>0</v>
      </c>
      <c r="F23" s="1031">
        <v>0</v>
      </c>
      <c r="G23" s="1031">
        <v>0</v>
      </c>
      <c r="H23" s="1031">
        <v>0</v>
      </c>
      <c r="I23" s="1031">
        <v>0</v>
      </c>
      <c r="J23" s="1031">
        <v>0</v>
      </c>
      <c r="K23" s="1062">
        <v>0</v>
      </c>
      <c r="L23" s="67">
        <v>14</v>
      </c>
    </row>
    <row r="24" spans="1:12" s="99" customFormat="1" ht="23.1" customHeight="1">
      <c r="A24" s="62">
        <v>15</v>
      </c>
      <c r="B24" s="61" t="s">
        <v>1038</v>
      </c>
      <c r="C24" s="932">
        <v>4</v>
      </c>
      <c r="D24" s="388">
        <v>4</v>
      </c>
      <c r="E24" s="1029">
        <v>0</v>
      </c>
      <c r="F24" s="1029">
        <v>0</v>
      </c>
      <c r="G24" s="1029">
        <v>0</v>
      </c>
      <c r="H24" s="1029">
        <v>0</v>
      </c>
      <c r="I24" s="1029">
        <v>0</v>
      </c>
      <c r="J24" s="1029">
        <v>0</v>
      </c>
      <c r="K24" s="1058">
        <v>0</v>
      </c>
      <c r="L24" s="63">
        <v>15</v>
      </c>
    </row>
    <row r="25" spans="1:12" s="99" customFormat="1" ht="23.1" customHeight="1">
      <c r="A25" s="62">
        <v>16</v>
      </c>
      <c r="B25" s="61" t="s">
        <v>1039</v>
      </c>
      <c r="C25" s="932">
        <v>2</v>
      </c>
      <c r="D25" s="388">
        <v>2</v>
      </c>
      <c r="E25" s="1029">
        <v>0</v>
      </c>
      <c r="F25" s="1029">
        <v>0</v>
      </c>
      <c r="G25" s="1029">
        <v>0</v>
      </c>
      <c r="H25" s="1029">
        <v>0</v>
      </c>
      <c r="I25" s="1029">
        <v>0</v>
      </c>
      <c r="J25" s="1029">
        <v>0</v>
      </c>
      <c r="K25" s="1058">
        <v>0</v>
      </c>
      <c r="L25" s="63">
        <v>16</v>
      </c>
    </row>
    <row r="26" spans="1:12" s="99" customFormat="1" ht="23.1" customHeight="1">
      <c r="A26" s="62">
        <v>17</v>
      </c>
      <c r="B26" s="61" t="s">
        <v>1040</v>
      </c>
      <c r="C26" s="932">
        <v>0</v>
      </c>
      <c r="D26" s="388">
        <v>0</v>
      </c>
      <c r="E26" s="1029">
        <v>0</v>
      </c>
      <c r="F26" s="1029">
        <v>0</v>
      </c>
      <c r="G26" s="1029">
        <v>0</v>
      </c>
      <c r="H26" s="1029">
        <v>0</v>
      </c>
      <c r="I26" s="1029">
        <v>0</v>
      </c>
      <c r="J26" s="1029">
        <v>0</v>
      </c>
      <c r="K26" s="1058">
        <v>0</v>
      </c>
      <c r="L26" s="63">
        <v>17</v>
      </c>
    </row>
    <row r="27" spans="1:12" s="99" customFormat="1" ht="23.1" customHeight="1">
      <c r="A27" s="71">
        <v>18</v>
      </c>
      <c r="B27" s="72" t="s">
        <v>1041</v>
      </c>
      <c r="C27" s="962">
        <v>-26</v>
      </c>
      <c r="D27" s="404">
        <v>1</v>
      </c>
      <c r="E27" s="1030">
        <v>0</v>
      </c>
      <c r="F27" s="1030">
        <v>0</v>
      </c>
      <c r="G27" s="1030">
        <v>2</v>
      </c>
      <c r="H27" s="1030">
        <v>0</v>
      </c>
      <c r="I27" s="1030">
        <v>0</v>
      </c>
      <c r="J27" s="1030">
        <v>0</v>
      </c>
      <c r="K27" s="1061">
        <v>3</v>
      </c>
      <c r="L27" s="73">
        <v>18</v>
      </c>
    </row>
    <row r="28" spans="1:12" s="99" customFormat="1" ht="23.1" customHeight="1">
      <c r="A28" s="62">
        <v>19</v>
      </c>
      <c r="B28" s="61" t="s">
        <v>1042</v>
      </c>
      <c r="C28" s="960">
        <v>26</v>
      </c>
      <c r="D28" s="396">
        <v>26</v>
      </c>
      <c r="E28" s="1031">
        <v>0</v>
      </c>
      <c r="F28" s="1031">
        <v>0</v>
      </c>
      <c r="G28" s="1031">
        <v>0</v>
      </c>
      <c r="H28" s="1031">
        <v>0</v>
      </c>
      <c r="I28" s="1031">
        <v>0</v>
      </c>
      <c r="J28" s="1031">
        <v>0</v>
      </c>
      <c r="K28" s="1062">
        <v>0</v>
      </c>
      <c r="L28" s="67">
        <v>19</v>
      </c>
    </row>
    <row r="29" spans="1:12" s="99" customFormat="1" ht="23.1" customHeight="1">
      <c r="A29" s="62">
        <v>21</v>
      </c>
      <c r="B29" s="61" t="s">
        <v>1043</v>
      </c>
      <c r="C29" s="932">
        <v>2</v>
      </c>
      <c r="D29" s="388">
        <v>2</v>
      </c>
      <c r="E29" s="1029">
        <v>0</v>
      </c>
      <c r="F29" s="1029">
        <v>0</v>
      </c>
      <c r="G29" s="1029">
        <v>0</v>
      </c>
      <c r="H29" s="1029">
        <v>0</v>
      </c>
      <c r="I29" s="1029">
        <v>0</v>
      </c>
      <c r="J29" s="1029">
        <v>0</v>
      </c>
      <c r="K29" s="1058">
        <v>0</v>
      </c>
      <c r="L29" s="63">
        <v>21</v>
      </c>
    </row>
    <row r="30" spans="1:12" s="99" customFormat="1" ht="23.1" customHeight="1">
      <c r="A30" s="62">
        <v>22</v>
      </c>
      <c r="B30" s="61" t="s">
        <v>1044</v>
      </c>
      <c r="C30" s="932">
        <v>16</v>
      </c>
      <c r="D30" s="388">
        <v>16</v>
      </c>
      <c r="E30" s="1029">
        <v>0</v>
      </c>
      <c r="F30" s="1029">
        <v>0</v>
      </c>
      <c r="G30" s="1029">
        <v>0</v>
      </c>
      <c r="H30" s="1029">
        <v>0</v>
      </c>
      <c r="I30" s="1029">
        <v>0</v>
      </c>
      <c r="J30" s="1029">
        <v>0</v>
      </c>
      <c r="K30" s="1058">
        <v>2</v>
      </c>
      <c r="L30" s="63">
        <v>22</v>
      </c>
    </row>
    <row r="31" spans="1:12" s="99" customFormat="1" ht="23.1" customHeight="1">
      <c r="A31" s="62">
        <v>23</v>
      </c>
      <c r="B31" s="61" t="s">
        <v>1045</v>
      </c>
      <c r="C31" s="932">
        <v>2</v>
      </c>
      <c r="D31" s="388">
        <v>2</v>
      </c>
      <c r="E31" s="1029">
        <v>0</v>
      </c>
      <c r="F31" s="1029">
        <v>0</v>
      </c>
      <c r="G31" s="1029">
        <v>0</v>
      </c>
      <c r="H31" s="1029">
        <v>0</v>
      </c>
      <c r="I31" s="1029">
        <v>0</v>
      </c>
      <c r="J31" s="1029">
        <v>0</v>
      </c>
      <c r="K31" s="1058">
        <v>0</v>
      </c>
      <c r="L31" s="63">
        <v>23</v>
      </c>
    </row>
    <row r="32" spans="1:12" s="99" customFormat="1" ht="23.1" customHeight="1">
      <c r="A32" s="71">
        <v>24</v>
      </c>
      <c r="B32" s="72" t="s">
        <v>1046</v>
      </c>
      <c r="C32" s="962">
        <v>3</v>
      </c>
      <c r="D32" s="404">
        <v>3</v>
      </c>
      <c r="E32" s="1030">
        <v>0</v>
      </c>
      <c r="F32" s="1030">
        <v>0</v>
      </c>
      <c r="G32" s="1030">
        <v>0</v>
      </c>
      <c r="H32" s="1030">
        <v>0</v>
      </c>
      <c r="I32" s="1030">
        <v>0</v>
      </c>
      <c r="J32" s="1030">
        <v>0</v>
      </c>
      <c r="K32" s="1061">
        <v>0</v>
      </c>
      <c r="L32" s="73">
        <v>24</v>
      </c>
    </row>
    <row r="33" spans="1:12" s="99" customFormat="1" ht="23.1" customHeight="1">
      <c r="A33" s="74">
        <v>25</v>
      </c>
      <c r="B33" s="61" t="s">
        <v>1047</v>
      </c>
      <c r="C33" s="960">
        <v>0</v>
      </c>
      <c r="D33" s="396">
        <v>0</v>
      </c>
      <c r="E33" s="1031">
        <v>0</v>
      </c>
      <c r="F33" s="1031">
        <v>0</v>
      </c>
      <c r="G33" s="1031">
        <v>0</v>
      </c>
      <c r="H33" s="1031">
        <v>0</v>
      </c>
      <c r="I33" s="1031">
        <v>0</v>
      </c>
      <c r="J33" s="1031">
        <v>0</v>
      </c>
      <c r="K33" s="1062">
        <v>0</v>
      </c>
      <c r="L33" s="75">
        <v>25</v>
      </c>
    </row>
    <row r="34" spans="1:12" s="99" customFormat="1" ht="23.1" customHeight="1">
      <c r="A34" s="62">
        <v>27</v>
      </c>
      <c r="B34" s="61" t="s">
        <v>1048</v>
      </c>
      <c r="C34" s="932">
        <v>1</v>
      </c>
      <c r="D34" s="388">
        <v>1</v>
      </c>
      <c r="E34" s="1029">
        <v>0</v>
      </c>
      <c r="F34" s="1029">
        <v>0</v>
      </c>
      <c r="G34" s="1029">
        <v>0</v>
      </c>
      <c r="H34" s="1029">
        <v>0</v>
      </c>
      <c r="I34" s="1029">
        <v>0</v>
      </c>
      <c r="J34" s="1029">
        <v>0</v>
      </c>
      <c r="K34" s="1058">
        <v>0</v>
      </c>
      <c r="L34" s="63">
        <v>27</v>
      </c>
    </row>
    <row r="35" spans="1:12" s="99" customFormat="1" ht="23.1" customHeight="1">
      <c r="A35" s="62">
        <v>28</v>
      </c>
      <c r="B35" s="61" t="s">
        <v>1049</v>
      </c>
      <c r="C35" s="932">
        <v>0</v>
      </c>
      <c r="D35" s="388">
        <v>0</v>
      </c>
      <c r="E35" s="1029">
        <v>0</v>
      </c>
      <c r="F35" s="1029">
        <v>0</v>
      </c>
      <c r="G35" s="1029">
        <v>0</v>
      </c>
      <c r="H35" s="1029">
        <v>0</v>
      </c>
      <c r="I35" s="1029">
        <v>0</v>
      </c>
      <c r="J35" s="1029">
        <v>0</v>
      </c>
      <c r="K35" s="1058">
        <v>0</v>
      </c>
      <c r="L35" s="63">
        <v>28</v>
      </c>
    </row>
    <row r="36" spans="1:12" s="99" customFormat="1" ht="23.1" customHeight="1">
      <c r="A36" s="62">
        <v>29</v>
      </c>
      <c r="B36" s="61" t="s">
        <v>1050</v>
      </c>
      <c r="C36" s="932">
        <v>0</v>
      </c>
      <c r="D36" s="388">
        <v>0</v>
      </c>
      <c r="E36" s="1029">
        <v>0</v>
      </c>
      <c r="F36" s="1029">
        <v>0</v>
      </c>
      <c r="G36" s="1029">
        <v>0</v>
      </c>
      <c r="H36" s="1029">
        <v>0</v>
      </c>
      <c r="I36" s="1029">
        <v>0</v>
      </c>
      <c r="J36" s="1029">
        <v>0</v>
      </c>
      <c r="K36" s="1058">
        <v>0</v>
      </c>
      <c r="L36" s="63">
        <v>29</v>
      </c>
    </row>
    <row r="37" spans="1:12" s="99" customFormat="1" ht="23.1" customHeight="1">
      <c r="A37" s="71">
        <v>30</v>
      </c>
      <c r="B37" s="72" t="s">
        <v>1051</v>
      </c>
      <c r="C37" s="962">
        <v>5</v>
      </c>
      <c r="D37" s="404">
        <v>5</v>
      </c>
      <c r="E37" s="1030">
        <v>0</v>
      </c>
      <c r="F37" s="1030">
        <v>0</v>
      </c>
      <c r="G37" s="1030">
        <v>0</v>
      </c>
      <c r="H37" s="1030">
        <v>0</v>
      </c>
      <c r="I37" s="1030">
        <v>0</v>
      </c>
      <c r="J37" s="1030">
        <v>0</v>
      </c>
      <c r="K37" s="1061">
        <v>0</v>
      </c>
      <c r="L37" s="73">
        <v>30</v>
      </c>
    </row>
    <row r="38" spans="1:12" s="99" customFormat="1" ht="23.1" customHeight="1">
      <c r="A38" s="62">
        <v>31</v>
      </c>
      <c r="B38" s="61" t="s">
        <v>1052</v>
      </c>
      <c r="C38" s="960">
        <v>0</v>
      </c>
      <c r="D38" s="396">
        <v>0</v>
      </c>
      <c r="E38" s="1031">
        <v>0</v>
      </c>
      <c r="F38" s="1031">
        <v>0</v>
      </c>
      <c r="G38" s="1031">
        <v>0</v>
      </c>
      <c r="H38" s="1031">
        <v>0</v>
      </c>
      <c r="I38" s="1031">
        <v>0</v>
      </c>
      <c r="J38" s="1031">
        <v>0</v>
      </c>
      <c r="K38" s="1062">
        <v>0</v>
      </c>
      <c r="L38" s="63">
        <v>31</v>
      </c>
    </row>
    <row r="39" spans="1:12" s="99" customFormat="1" ht="23.1" customHeight="1">
      <c r="A39" s="62">
        <v>32</v>
      </c>
      <c r="B39" s="61" t="s">
        <v>1053</v>
      </c>
      <c r="C39" s="932">
        <v>0</v>
      </c>
      <c r="D39" s="388">
        <v>0</v>
      </c>
      <c r="E39" s="1029">
        <v>0</v>
      </c>
      <c r="F39" s="1029">
        <v>0</v>
      </c>
      <c r="G39" s="1029">
        <v>0</v>
      </c>
      <c r="H39" s="1029">
        <v>0</v>
      </c>
      <c r="I39" s="1029">
        <v>0</v>
      </c>
      <c r="J39" s="1029">
        <v>0</v>
      </c>
      <c r="K39" s="1058">
        <v>0</v>
      </c>
      <c r="L39" s="63">
        <v>32</v>
      </c>
    </row>
    <row r="40" spans="1:12" s="99" customFormat="1" ht="23.1" customHeight="1">
      <c r="A40" s="62">
        <v>33</v>
      </c>
      <c r="B40" s="61" t="s">
        <v>1054</v>
      </c>
      <c r="C40" s="932">
        <v>0</v>
      </c>
      <c r="D40" s="388">
        <v>0</v>
      </c>
      <c r="E40" s="1029">
        <v>0</v>
      </c>
      <c r="F40" s="1029">
        <v>0</v>
      </c>
      <c r="G40" s="1029">
        <v>0</v>
      </c>
      <c r="H40" s="1029">
        <v>0</v>
      </c>
      <c r="I40" s="1029">
        <v>0</v>
      </c>
      <c r="J40" s="1029">
        <v>0</v>
      </c>
      <c r="K40" s="1058">
        <v>0</v>
      </c>
      <c r="L40" s="63">
        <v>33</v>
      </c>
    </row>
    <row r="41" spans="1:12" s="99" customFormat="1" ht="23.1" customHeight="1">
      <c r="A41" s="62">
        <v>34</v>
      </c>
      <c r="B41" s="61" t="s">
        <v>1055</v>
      </c>
      <c r="C41" s="932">
        <v>0</v>
      </c>
      <c r="D41" s="388">
        <v>0</v>
      </c>
      <c r="E41" s="1029">
        <v>0</v>
      </c>
      <c r="F41" s="1029">
        <v>0</v>
      </c>
      <c r="G41" s="1029">
        <v>0</v>
      </c>
      <c r="H41" s="1029">
        <v>0</v>
      </c>
      <c r="I41" s="1029">
        <v>0</v>
      </c>
      <c r="J41" s="1029">
        <v>0</v>
      </c>
      <c r="K41" s="1058">
        <v>0</v>
      </c>
      <c r="L41" s="63">
        <v>34</v>
      </c>
    </row>
    <row r="42" spans="1:12" s="99" customFormat="1" ht="23.1" customHeight="1">
      <c r="A42" s="71">
        <v>35</v>
      </c>
      <c r="B42" s="72" t="s">
        <v>1056</v>
      </c>
      <c r="C42" s="962">
        <v>0</v>
      </c>
      <c r="D42" s="404">
        <v>0</v>
      </c>
      <c r="E42" s="1030">
        <v>0</v>
      </c>
      <c r="F42" s="1030">
        <v>0</v>
      </c>
      <c r="G42" s="1030">
        <v>0</v>
      </c>
      <c r="H42" s="1030">
        <v>0</v>
      </c>
      <c r="I42" s="1030">
        <v>0</v>
      </c>
      <c r="J42" s="1030">
        <v>0</v>
      </c>
      <c r="K42" s="1061">
        <v>0</v>
      </c>
      <c r="L42" s="73">
        <v>35</v>
      </c>
    </row>
    <row r="43" spans="1:12" s="99" customFormat="1" ht="23.1" customHeight="1">
      <c r="A43" s="62">
        <v>36</v>
      </c>
      <c r="B43" s="61" t="s">
        <v>1057</v>
      </c>
      <c r="C43" s="960">
        <v>0</v>
      </c>
      <c r="D43" s="396">
        <v>0</v>
      </c>
      <c r="E43" s="1031">
        <v>0</v>
      </c>
      <c r="F43" s="1031">
        <v>0</v>
      </c>
      <c r="G43" s="1031">
        <v>0</v>
      </c>
      <c r="H43" s="1031">
        <v>0</v>
      </c>
      <c r="I43" s="1031">
        <v>0</v>
      </c>
      <c r="J43" s="1031">
        <v>0</v>
      </c>
      <c r="K43" s="1062">
        <v>0</v>
      </c>
      <c r="L43" s="63">
        <v>36</v>
      </c>
    </row>
    <row r="44" spans="1:12" s="99" customFormat="1" ht="23.1" customHeight="1">
      <c r="A44" s="62">
        <v>37</v>
      </c>
      <c r="B44" s="61" t="s">
        <v>1058</v>
      </c>
      <c r="C44" s="932">
        <v>0</v>
      </c>
      <c r="D44" s="388">
        <v>1</v>
      </c>
      <c r="E44" s="1029">
        <v>2</v>
      </c>
      <c r="F44" s="1029">
        <v>0</v>
      </c>
      <c r="G44" s="1029">
        <v>1</v>
      </c>
      <c r="H44" s="1029">
        <v>0</v>
      </c>
      <c r="I44" s="1029">
        <v>0</v>
      </c>
      <c r="J44" s="1029">
        <v>0</v>
      </c>
      <c r="K44" s="1058">
        <v>1</v>
      </c>
      <c r="L44" s="63">
        <v>37</v>
      </c>
    </row>
    <row r="45" spans="1:12" s="99" customFormat="1" ht="23.1" customHeight="1">
      <c r="A45" s="62">
        <v>38</v>
      </c>
      <c r="B45" s="61" t="s">
        <v>1059</v>
      </c>
      <c r="C45" s="932">
        <v>0</v>
      </c>
      <c r="D45" s="388">
        <v>0</v>
      </c>
      <c r="E45" s="1029">
        <v>0</v>
      </c>
      <c r="F45" s="1029">
        <v>0</v>
      </c>
      <c r="G45" s="1029">
        <v>0</v>
      </c>
      <c r="H45" s="1029">
        <v>0</v>
      </c>
      <c r="I45" s="1029">
        <v>0</v>
      </c>
      <c r="J45" s="1029">
        <v>0</v>
      </c>
      <c r="K45" s="1058">
        <v>0</v>
      </c>
      <c r="L45" s="63">
        <v>38</v>
      </c>
    </row>
    <row r="46" spans="1:12" s="99" customFormat="1" ht="23.1" customHeight="1">
      <c r="A46" s="62">
        <v>39</v>
      </c>
      <c r="B46" s="61" t="s">
        <v>1060</v>
      </c>
      <c r="C46" s="932">
        <v>0</v>
      </c>
      <c r="D46" s="388">
        <v>0</v>
      </c>
      <c r="E46" s="1029">
        <v>0</v>
      </c>
      <c r="F46" s="1029">
        <v>0</v>
      </c>
      <c r="G46" s="1029">
        <v>0</v>
      </c>
      <c r="H46" s="1029">
        <v>0</v>
      </c>
      <c r="I46" s="1029">
        <v>0</v>
      </c>
      <c r="J46" s="1029">
        <v>0</v>
      </c>
      <c r="K46" s="1058">
        <v>0</v>
      </c>
      <c r="L46" s="63">
        <v>39</v>
      </c>
    </row>
    <row r="47" spans="1:12" s="99" customFormat="1" ht="23.1" customHeight="1">
      <c r="A47" s="71">
        <v>42</v>
      </c>
      <c r="B47" s="72" t="s">
        <v>1061</v>
      </c>
      <c r="C47" s="962">
        <v>0</v>
      </c>
      <c r="D47" s="404">
        <v>0</v>
      </c>
      <c r="E47" s="1030">
        <v>0</v>
      </c>
      <c r="F47" s="1030">
        <v>0</v>
      </c>
      <c r="G47" s="1030">
        <v>0</v>
      </c>
      <c r="H47" s="1030">
        <v>0</v>
      </c>
      <c r="I47" s="1030">
        <v>0</v>
      </c>
      <c r="J47" s="1030">
        <v>0</v>
      </c>
      <c r="K47" s="1061">
        <v>0</v>
      </c>
      <c r="L47" s="73">
        <v>42</v>
      </c>
    </row>
    <row r="48" spans="1:12" s="99" customFormat="1" ht="23.1" customHeight="1">
      <c r="A48" s="62">
        <v>43</v>
      </c>
      <c r="B48" s="61" t="s">
        <v>1062</v>
      </c>
      <c r="C48" s="960">
        <v>0</v>
      </c>
      <c r="D48" s="396">
        <v>0</v>
      </c>
      <c r="E48" s="1031">
        <v>953</v>
      </c>
      <c r="F48" s="1031">
        <v>0</v>
      </c>
      <c r="G48" s="1031">
        <v>1</v>
      </c>
      <c r="H48" s="1031">
        <v>0</v>
      </c>
      <c r="I48" s="1031">
        <v>0</v>
      </c>
      <c r="J48" s="1031">
        <v>0</v>
      </c>
      <c r="K48" s="1062">
        <v>1</v>
      </c>
      <c r="L48" s="63">
        <v>43</v>
      </c>
    </row>
    <row r="49" spans="1:12" s="99" customFormat="1" ht="23.1" customHeight="1">
      <c r="A49" s="62">
        <v>44</v>
      </c>
      <c r="B49" s="61" t="s">
        <v>1063</v>
      </c>
      <c r="C49" s="932">
        <v>0</v>
      </c>
      <c r="D49" s="388">
        <v>0</v>
      </c>
      <c r="E49" s="1029">
        <v>0</v>
      </c>
      <c r="F49" s="1029">
        <v>0</v>
      </c>
      <c r="G49" s="1029">
        <v>0</v>
      </c>
      <c r="H49" s="1029">
        <v>0</v>
      </c>
      <c r="I49" s="1029">
        <v>0</v>
      </c>
      <c r="J49" s="1029">
        <v>0</v>
      </c>
      <c r="K49" s="1058">
        <v>0</v>
      </c>
      <c r="L49" s="63">
        <v>44</v>
      </c>
    </row>
    <row r="50" spans="1:12" s="99" customFormat="1" ht="23.1" customHeight="1">
      <c r="A50" s="62">
        <v>45</v>
      </c>
      <c r="B50" s="61" t="s">
        <v>1064</v>
      </c>
      <c r="C50" s="932">
        <v>0</v>
      </c>
      <c r="D50" s="388">
        <v>0</v>
      </c>
      <c r="E50" s="1029">
        <v>0</v>
      </c>
      <c r="F50" s="1029">
        <v>0</v>
      </c>
      <c r="G50" s="1029">
        <v>0</v>
      </c>
      <c r="H50" s="1029">
        <v>0</v>
      </c>
      <c r="I50" s="1029">
        <v>0</v>
      </c>
      <c r="J50" s="1029">
        <v>0</v>
      </c>
      <c r="K50" s="1058">
        <v>0</v>
      </c>
      <c r="L50" s="63">
        <v>45</v>
      </c>
    </row>
    <row r="51" spans="1:12" s="99" customFormat="1" ht="23.1" customHeight="1">
      <c r="A51" s="74">
        <v>46</v>
      </c>
      <c r="B51" s="61" t="s">
        <v>1065</v>
      </c>
      <c r="C51" s="932">
        <v>0</v>
      </c>
      <c r="D51" s="388">
        <v>0</v>
      </c>
      <c r="E51" s="1029">
        <v>0</v>
      </c>
      <c r="F51" s="1029">
        <v>0</v>
      </c>
      <c r="G51" s="1029">
        <v>0</v>
      </c>
      <c r="H51" s="1029">
        <v>0</v>
      </c>
      <c r="I51" s="1029">
        <v>0</v>
      </c>
      <c r="J51" s="1029">
        <v>0</v>
      </c>
      <c r="K51" s="1058">
        <v>0</v>
      </c>
      <c r="L51" s="75">
        <v>46</v>
      </c>
    </row>
    <row r="52" spans="1:12" s="99" customFormat="1" ht="23.1" customHeight="1">
      <c r="A52" s="71">
        <v>47</v>
      </c>
      <c r="B52" s="72" t="s">
        <v>1066</v>
      </c>
      <c r="C52" s="962">
        <v>3</v>
      </c>
      <c r="D52" s="404">
        <v>3</v>
      </c>
      <c r="E52" s="1030">
        <v>0</v>
      </c>
      <c r="F52" s="1030">
        <v>0</v>
      </c>
      <c r="G52" s="1030">
        <v>0</v>
      </c>
      <c r="H52" s="1030">
        <v>0</v>
      </c>
      <c r="I52" s="1030">
        <v>0</v>
      </c>
      <c r="J52" s="1030">
        <v>0</v>
      </c>
      <c r="K52" s="1061">
        <v>0</v>
      </c>
      <c r="L52" s="73">
        <v>47</v>
      </c>
    </row>
    <row r="53" spans="1:12" s="111" customFormat="1" ht="23.1" customHeight="1">
      <c r="A53" s="62">
        <v>49</v>
      </c>
      <c r="B53" s="61" t="s">
        <v>1067</v>
      </c>
      <c r="C53" s="960">
        <v>0</v>
      </c>
      <c r="D53" s="396">
        <v>0</v>
      </c>
      <c r="E53" s="1031">
        <v>0</v>
      </c>
      <c r="F53" s="1031">
        <v>0</v>
      </c>
      <c r="G53" s="1031">
        <v>0</v>
      </c>
      <c r="H53" s="1031">
        <v>0</v>
      </c>
      <c r="I53" s="1031">
        <v>0</v>
      </c>
      <c r="J53" s="1031">
        <v>0</v>
      </c>
      <c r="K53" s="1062">
        <v>0</v>
      </c>
      <c r="L53" s="63">
        <v>49</v>
      </c>
    </row>
    <row r="54" spans="1:12" s="111" customFormat="1" ht="23.1" customHeight="1">
      <c r="A54" s="62">
        <v>50</v>
      </c>
      <c r="B54" s="61" t="s">
        <v>1068</v>
      </c>
      <c r="C54" s="932">
        <v>0</v>
      </c>
      <c r="D54" s="388">
        <v>0</v>
      </c>
      <c r="E54" s="1029">
        <v>0</v>
      </c>
      <c r="F54" s="1029">
        <v>0</v>
      </c>
      <c r="G54" s="1029">
        <v>0</v>
      </c>
      <c r="H54" s="1029">
        <v>0</v>
      </c>
      <c r="I54" s="1029">
        <v>0</v>
      </c>
      <c r="J54" s="1029">
        <v>0</v>
      </c>
      <c r="K54" s="1058">
        <v>0</v>
      </c>
      <c r="L54" s="63">
        <v>50</v>
      </c>
    </row>
    <row r="55" spans="1:12" s="111" customFormat="1" ht="23.1" customHeight="1">
      <c r="A55" s="62">
        <v>51</v>
      </c>
      <c r="B55" s="61" t="s">
        <v>1069</v>
      </c>
      <c r="C55" s="932">
        <v>0</v>
      </c>
      <c r="D55" s="388">
        <v>0</v>
      </c>
      <c r="E55" s="1029">
        <v>0</v>
      </c>
      <c r="F55" s="1029">
        <v>0</v>
      </c>
      <c r="G55" s="1029">
        <v>0</v>
      </c>
      <c r="H55" s="1029">
        <v>0</v>
      </c>
      <c r="I55" s="1029">
        <v>0</v>
      </c>
      <c r="J55" s="1029">
        <v>0</v>
      </c>
      <c r="K55" s="1058">
        <v>0</v>
      </c>
      <c r="L55" s="63">
        <v>51</v>
      </c>
    </row>
    <row r="56" spans="1:12" s="111" customFormat="1" ht="23.1" customHeight="1">
      <c r="A56" s="62">
        <v>52</v>
      </c>
      <c r="B56" s="61" t="s">
        <v>1070</v>
      </c>
      <c r="C56" s="932">
        <v>0</v>
      </c>
      <c r="D56" s="388">
        <v>0</v>
      </c>
      <c r="E56" s="1029">
        <v>0</v>
      </c>
      <c r="F56" s="1029">
        <v>0</v>
      </c>
      <c r="G56" s="1029">
        <v>0</v>
      </c>
      <c r="H56" s="1029">
        <v>0</v>
      </c>
      <c r="I56" s="1029">
        <v>0</v>
      </c>
      <c r="J56" s="1029">
        <v>0</v>
      </c>
      <c r="K56" s="1058">
        <v>0</v>
      </c>
      <c r="L56" s="63">
        <v>52</v>
      </c>
    </row>
    <row r="57" spans="1:12" s="111" customFormat="1" ht="23.1" customHeight="1" thickBot="1">
      <c r="A57" s="77">
        <v>54</v>
      </c>
      <c r="B57" s="78" t="s">
        <v>1071</v>
      </c>
      <c r="C57" s="1063">
        <v>0</v>
      </c>
      <c r="D57" s="1064">
        <v>0</v>
      </c>
      <c r="E57" s="1042">
        <v>0</v>
      </c>
      <c r="F57" s="1042">
        <v>0</v>
      </c>
      <c r="G57" s="1042">
        <v>0</v>
      </c>
      <c r="H57" s="1042">
        <v>0</v>
      </c>
      <c r="I57" s="1042">
        <v>0</v>
      </c>
      <c r="J57" s="1042">
        <v>0</v>
      </c>
      <c r="K57" s="1065">
        <v>0</v>
      </c>
      <c r="L57" s="79">
        <v>54</v>
      </c>
    </row>
    <row r="58" spans="1:12" ht="23.1" customHeight="1">
      <c r="A58" s="60">
        <v>55</v>
      </c>
      <c r="B58" s="93" t="s">
        <v>1072</v>
      </c>
      <c r="C58" s="960">
        <v>0</v>
      </c>
      <c r="D58" s="396">
        <v>0</v>
      </c>
      <c r="E58" s="1031">
        <v>0</v>
      </c>
      <c r="F58" s="1031">
        <v>0</v>
      </c>
      <c r="G58" s="1031">
        <v>0</v>
      </c>
      <c r="H58" s="1031">
        <v>0</v>
      </c>
      <c r="I58" s="1031">
        <v>0</v>
      </c>
      <c r="J58" s="1031">
        <v>0</v>
      </c>
      <c r="K58" s="1062">
        <v>0</v>
      </c>
      <c r="L58" s="59">
        <v>55</v>
      </c>
    </row>
    <row r="59" spans="1:12" ht="23.1" customHeight="1">
      <c r="A59" s="60">
        <v>56</v>
      </c>
      <c r="B59" s="93" t="s">
        <v>1073</v>
      </c>
      <c r="C59" s="932">
        <v>0</v>
      </c>
      <c r="D59" s="388">
        <v>0</v>
      </c>
      <c r="E59" s="1029">
        <v>0</v>
      </c>
      <c r="F59" s="1029">
        <v>0</v>
      </c>
      <c r="G59" s="1029">
        <v>0</v>
      </c>
      <c r="H59" s="1029">
        <v>0</v>
      </c>
      <c r="I59" s="1029">
        <v>0</v>
      </c>
      <c r="J59" s="1029">
        <v>0</v>
      </c>
      <c r="K59" s="1058">
        <v>1</v>
      </c>
      <c r="L59" s="55">
        <v>56</v>
      </c>
    </row>
    <row r="60" spans="1:12" ht="23.1" customHeight="1">
      <c r="A60" s="60">
        <v>57</v>
      </c>
      <c r="B60" s="93" t="s">
        <v>1074</v>
      </c>
      <c r="C60" s="932">
        <v>0</v>
      </c>
      <c r="D60" s="388">
        <v>0</v>
      </c>
      <c r="E60" s="1029">
        <v>0</v>
      </c>
      <c r="F60" s="1029">
        <v>0</v>
      </c>
      <c r="G60" s="1029">
        <v>0</v>
      </c>
      <c r="H60" s="1029">
        <v>0</v>
      </c>
      <c r="I60" s="1029">
        <v>0</v>
      </c>
      <c r="J60" s="1029">
        <v>0</v>
      </c>
      <c r="K60" s="1058">
        <v>0</v>
      </c>
      <c r="L60" s="55">
        <v>57</v>
      </c>
    </row>
    <row r="61" spans="1:12" ht="23.1" customHeight="1">
      <c r="A61" s="60">
        <v>58</v>
      </c>
      <c r="B61" s="93" t="s">
        <v>1075</v>
      </c>
      <c r="C61" s="932">
        <v>0</v>
      </c>
      <c r="D61" s="388">
        <v>0</v>
      </c>
      <c r="E61" s="1029">
        <v>0</v>
      </c>
      <c r="F61" s="1029">
        <v>0</v>
      </c>
      <c r="G61" s="1029">
        <v>0</v>
      </c>
      <c r="H61" s="1029">
        <v>0</v>
      </c>
      <c r="I61" s="1029">
        <v>0</v>
      </c>
      <c r="J61" s="1029">
        <v>0</v>
      </c>
      <c r="K61" s="1058">
        <v>0</v>
      </c>
      <c r="L61" s="55">
        <v>58</v>
      </c>
    </row>
    <row r="62" spans="1:12" ht="23.1" customHeight="1">
      <c r="A62" s="179">
        <v>59</v>
      </c>
      <c r="B62" s="180" t="s">
        <v>1076</v>
      </c>
      <c r="C62" s="962">
        <v>0</v>
      </c>
      <c r="D62" s="404">
        <v>0</v>
      </c>
      <c r="E62" s="1030">
        <v>0</v>
      </c>
      <c r="F62" s="1030">
        <v>0</v>
      </c>
      <c r="G62" s="1030">
        <v>0</v>
      </c>
      <c r="H62" s="1030">
        <v>0</v>
      </c>
      <c r="I62" s="1030">
        <v>0</v>
      </c>
      <c r="J62" s="1030">
        <v>0</v>
      </c>
      <c r="K62" s="1061">
        <v>0</v>
      </c>
      <c r="L62" s="126">
        <v>59</v>
      </c>
    </row>
    <row r="63" spans="1:12" ht="23.1" customHeight="1">
      <c r="A63" s="60">
        <v>61</v>
      </c>
      <c r="B63" s="93" t="s">
        <v>1077</v>
      </c>
      <c r="C63" s="960">
        <v>0</v>
      </c>
      <c r="D63" s="396">
        <v>0</v>
      </c>
      <c r="E63" s="1031">
        <v>0</v>
      </c>
      <c r="F63" s="1031">
        <v>0</v>
      </c>
      <c r="G63" s="1031">
        <v>0</v>
      </c>
      <c r="H63" s="1031">
        <v>0</v>
      </c>
      <c r="I63" s="1031">
        <v>0</v>
      </c>
      <c r="J63" s="1031">
        <v>0</v>
      </c>
      <c r="K63" s="1062">
        <v>0</v>
      </c>
      <c r="L63" s="55">
        <v>61</v>
      </c>
    </row>
    <row r="64" spans="1:12" ht="23.1" customHeight="1">
      <c r="A64" s="60">
        <v>65</v>
      </c>
      <c r="B64" s="93" t="s">
        <v>1078</v>
      </c>
      <c r="C64" s="932">
        <v>0</v>
      </c>
      <c r="D64" s="388">
        <v>10</v>
      </c>
      <c r="E64" s="1029">
        <v>0</v>
      </c>
      <c r="F64" s="1029">
        <v>0</v>
      </c>
      <c r="G64" s="1029">
        <v>1</v>
      </c>
      <c r="H64" s="1029">
        <v>0</v>
      </c>
      <c r="I64" s="1029">
        <v>0</v>
      </c>
      <c r="J64" s="1029">
        <v>0</v>
      </c>
      <c r="K64" s="1058">
        <v>1</v>
      </c>
      <c r="L64" s="55">
        <v>65</v>
      </c>
    </row>
    <row r="65" spans="1:12" ht="23.1" customHeight="1">
      <c r="A65" s="60">
        <v>66</v>
      </c>
      <c r="B65" s="93" t="s">
        <v>1079</v>
      </c>
      <c r="C65" s="932">
        <v>0</v>
      </c>
      <c r="D65" s="388">
        <v>0</v>
      </c>
      <c r="E65" s="1029">
        <v>0</v>
      </c>
      <c r="F65" s="1029">
        <v>0</v>
      </c>
      <c r="G65" s="1029">
        <v>0</v>
      </c>
      <c r="H65" s="1029">
        <v>0</v>
      </c>
      <c r="I65" s="1029">
        <v>0</v>
      </c>
      <c r="J65" s="1029">
        <v>0</v>
      </c>
      <c r="K65" s="1058">
        <v>0</v>
      </c>
      <c r="L65" s="55">
        <v>66</v>
      </c>
    </row>
    <row r="66" spans="1:12" s="99" customFormat="1" ht="23.1" customHeight="1">
      <c r="A66" s="60">
        <v>68</v>
      </c>
      <c r="B66" s="93" t="s">
        <v>1080</v>
      </c>
      <c r="C66" s="932">
        <v>0</v>
      </c>
      <c r="D66" s="388">
        <v>0</v>
      </c>
      <c r="E66" s="1029">
        <v>0</v>
      </c>
      <c r="F66" s="1029">
        <v>0</v>
      </c>
      <c r="G66" s="1029">
        <v>0</v>
      </c>
      <c r="H66" s="1029">
        <v>0</v>
      </c>
      <c r="I66" s="1029">
        <v>0</v>
      </c>
      <c r="J66" s="1029">
        <v>0</v>
      </c>
      <c r="K66" s="1058">
        <v>0</v>
      </c>
      <c r="L66" s="63">
        <v>68</v>
      </c>
    </row>
    <row r="67" spans="1:12" s="99" customFormat="1" ht="23.1" customHeight="1">
      <c r="A67" s="62">
        <v>70</v>
      </c>
      <c r="B67" s="61" t="s">
        <v>1081</v>
      </c>
      <c r="C67" s="962">
        <v>0</v>
      </c>
      <c r="D67" s="404">
        <v>0</v>
      </c>
      <c r="E67" s="1030">
        <v>0</v>
      </c>
      <c r="F67" s="1030">
        <v>0</v>
      </c>
      <c r="G67" s="1030">
        <v>0</v>
      </c>
      <c r="H67" s="1030">
        <v>0</v>
      </c>
      <c r="I67" s="1030">
        <v>0</v>
      </c>
      <c r="J67" s="1030">
        <v>0</v>
      </c>
      <c r="K67" s="1061">
        <v>0</v>
      </c>
      <c r="L67" s="63">
        <v>70</v>
      </c>
    </row>
    <row r="68" spans="1:12" s="99" customFormat="1" ht="23.1" customHeight="1">
      <c r="A68" s="66">
        <v>78</v>
      </c>
      <c r="B68" s="58" t="s">
        <v>1082</v>
      </c>
      <c r="C68" s="960">
        <v>0</v>
      </c>
      <c r="D68" s="396">
        <v>0</v>
      </c>
      <c r="E68" s="1031">
        <v>0</v>
      </c>
      <c r="F68" s="1031">
        <v>0</v>
      </c>
      <c r="G68" s="1031">
        <v>0</v>
      </c>
      <c r="H68" s="1031">
        <v>0</v>
      </c>
      <c r="I68" s="1031">
        <v>0</v>
      </c>
      <c r="J68" s="1031">
        <v>0</v>
      </c>
      <c r="K68" s="1062">
        <v>0</v>
      </c>
      <c r="L68" s="67">
        <v>78</v>
      </c>
    </row>
    <row r="69" spans="1:12" s="99" customFormat="1" ht="23.1" customHeight="1">
      <c r="A69" s="62">
        <v>84</v>
      </c>
      <c r="B69" s="61" t="s">
        <v>1083</v>
      </c>
      <c r="C69" s="932">
        <v>0</v>
      </c>
      <c r="D69" s="388">
        <v>0</v>
      </c>
      <c r="E69" s="1029">
        <v>0</v>
      </c>
      <c r="F69" s="1029">
        <v>0</v>
      </c>
      <c r="G69" s="1029">
        <v>0</v>
      </c>
      <c r="H69" s="1029">
        <v>0</v>
      </c>
      <c r="I69" s="1029">
        <v>0</v>
      </c>
      <c r="J69" s="1029">
        <v>0</v>
      </c>
      <c r="K69" s="1058">
        <v>0</v>
      </c>
      <c r="L69" s="63">
        <v>84</v>
      </c>
    </row>
    <row r="70" spans="1:12" s="99" customFormat="1" ht="23.1" customHeight="1">
      <c r="A70" s="62">
        <v>85</v>
      </c>
      <c r="B70" s="61" t="s">
        <v>1084</v>
      </c>
      <c r="C70" s="932">
        <v>30</v>
      </c>
      <c r="D70" s="388">
        <v>30</v>
      </c>
      <c r="E70" s="1029">
        <v>0</v>
      </c>
      <c r="F70" s="1029">
        <v>0</v>
      </c>
      <c r="G70" s="1029">
        <v>0</v>
      </c>
      <c r="H70" s="1029">
        <v>0</v>
      </c>
      <c r="I70" s="1029">
        <v>0</v>
      </c>
      <c r="J70" s="1029">
        <v>0</v>
      </c>
      <c r="K70" s="1058">
        <v>0</v>
      </c>
      <c r="L70" s="63">
        <v>85</v>
      </c>
    </row>
    <row r="71" spans="1:12" s="99" customFormat="1" ht="23.1" customHeight="1">
      <c r="A71" s="62">
        <v>89</v>
      </c>
      <c r="B71" s="61" t="s">
        <v>1085</v>
      </c>
      <c r="C71" s="932">
        <v>-12</v>
      </c>
      <c r="D71" s="388">
        <v>2</v>
      </c>
      <c r="E71" s="1029">
        <v>763</v>
      </c>
      <c r="F71" s="1029">
        <v>0</v>
      </c>
      <c r="G71" s="1029">
        <v>1</v>
      </c>
      <c r="H71" s="1029">
        <v>0</v>
      </c>
      <c r="I71" s="1029">
        <v>0</v>
      </c>
      <c r="J71" s="1029">
        <v>0</v>
      </c>
      <c r="K71" s="1058">
        <v>1</v>
      </c>
      <c r="L71" s="63">
        <v>89</v>
      </c>
    </row>
    <row r="72" spans="1:12" s="99" customFormat="1" ht="23.1" customHeight="1">
      <c r="A72" s="71">
        <v>90</v>
      </c>
      <c r="B72" s="72" t="s">
        <v>1086</v>
      </c>
      <c r="C72" s="962">
        <v>0</v>
      </c>
      <c r="D72" s="404">
        <v>0</v>
      </c>
      <c r="E72" s="1030">
        <v>0</v>
      </c>
      <c r="F72" s="1030">
        <v>0</v>
      </c>
      <c r="G72" s="1030">
        <v>0</v>
      </c>
      <c r="H72" s="1030">
        <v>0</v>
      </c>
      <c r="I72" s="1030">
        <v>0</v>
      </c>
      <c r="J72" s="1030">
        <v>0</v>
      </c>
      <c r="K72" s="1061">
        <v>0</v>
      </c>
      <c r="L72" s="73">
        <v>90</v>
      </c>
    </row>
    <row r="73" spans="1:12" s="99" customFormat="1" ht="23.1" customHeight="1">
      <c r="A73" s="62">
        <v>91</v>
      </c>
      <c r="B73" s="61" t="s">
        <v>1087</v>
      </c>
      <c r="C73" s="960">
        <v>0</v>
      </c>
      <c r="D73" s="396">
        <v>0</v>
      </c>
      <c r="E73" s="1031">
        <v>0</v>
      </c>
      <c r="F73" s="1031">
        <v>0</v>
      </c>
      <c r="G73" s="1031">
        <v>0</v>
      </c>
      <c r="H73" s="1031">
        <v>0</v>
      </c>
      <c r="I73" s="1031">
        <v>0</v>
      </c>
      <c r="J73" s="1031">
        <v>0</v>
      </c>
      <c r="K73" s="1062">
        <v>0</v>
      </c>
      <c r="L73" s="67">
        <v>91</v>
      </c>
    </row>
    <row r="74" spans="1:12" s="99" customFormat="1" ht="23.1" customHeight="1">
      <c r="A74" s="62">
        <v>92</v>
      </c>
      <c r="B74" s="61" t="s">
        <v>1088</v>
      </c>
      <c r="C74" s="932">
        <v>1</v>
      </c>
      <c r="D74" s="388">
        <v>1</v>
      </c>
      <c r="E74" s="1029">
        <v>0</v>
      </c>
      <c r="F74" s="1029">
        <v>0</v>
      </c>
      <c r="G74" s="1029">
        <v>0</v>
      </c>
      <c r="H74" s="1029">
        <v>0</v>
      </c>
      <c r="I74" s="1029">
        <v>0</v>
      </c>
      <c r="J74" s="1029">
        <v>0</v>
      </c>
      <c r="K74" s="1058">
        <v>0</v>
      </c>
      <c r="L74" s="63">
        <v>92</v>
      </c>
    </row>
    <row r="75" spans="1:12" s="99" customFormat="1" ht="23.1" customHeight="1">
      <c r="A75" s="62">
        <v>94</v>
      </c>
      <c r="B75" s="61" t="s">
        <v>1089</v>
      </c>
      <c r="C75" s="932">
        <v>5</v>
      </c>
      <c r="D75" s="388">
        <v>57</v>
      </c>
      <c r="E75" s="1029">
        <v>1424</v>
      </c>
      <c r="F75" s="1029">
        <v>0</v>
      </c>
      <c r="G75" s="1029">
        <v>3</v>
      </c>
      <c r="H75" s="1029">
        <v>2</v>
      </c>
      <c r="I75" s="1029">
        <v>0</v>
      </c>
      <c r="J75" s="1029">
        <v>0</v>
      </c>
      <c r="K75" s="1058">
        <v>4</v>
      </c>
      <c r="L75" s="63">
        <v>94</v>
      </c>
    </row>
    <row r="76" spans="1:12" s="99" customFormat="1" ht="23.1" customHeight="1">
      <c r="A76" s="62">
        <v>301</v>
      </c>
      <c r="B76" s="61" t="s">
        <v>1090</v>
      </c>
      <c r="C76" s="932" t="s">
        <v>572</v>
      </c>
      <c r="D76" s="388" t="s">
        <v>572</v>
      </c>
      <c r="E76" s="1029" t="s">
        <v>572</v>
      </c>
      <c r="F76" s="1029" t="s">
        <v>572</v>
      </c>
      <c r="G76" s="1029" t="s">
        <v>572</v>
      </c>
      <c r="H76" s="1029" t="s">
        <v>572</v>
      </c>
      <c r="I76" s="1029" t="s">
        <v>572</v>
      </c>
      <c r="J76" s="1029" t="s">
        <v>572</v>
      </c>
      <c r="K76" s="1058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1091</v>
      </c>
      <c r="C77" s="962" t="s">
        <v>572</v>
      </c>
      <c r="D77" s="404" t="s">
        <v>572</v>
      </c>
      <c r="E77" s="1030" t="s">
        <v>572</v>
      </c>
      <c r="F77" s="1030" t="s">
        <v>572</v>
      </c>
      <c r="G77" s="1030" t="s">
        <v>572</v>
      </c>
      <c r="H77" s="1030" t="s">
        <v>572</v>
      </c>
      <c r="I77" s="1030" t="s">
        <v>572</v>
      </c>
      <c r="J77" s="1030" t="s">
        <v>572</v>
      </c>
      <c r="K77" s="1061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1092</v>
      </c>
      <c r="C78" s="960" t="s">
        <v>572</v>
      </c>
      <c r="D78" s="396" t="s">
        <v>572</v>
      </c>
      <c r="E78" s="1031" t="s">
        <v>572</v>
      </c>
      <c r="F78" s="1031" t="s">
        <v>572</v>
      </c>
      <c r="G78" s="1031" t="s">
        <v>572</v>
      </c>
      <c r="H78" s="1031" t="s">
        <v>572</v>
      </c>
      <c r="I78" s="1031" t="s">
        <v>572</v>
      </c>
      <c r="J78" s="1031" t="s">
        <v>572</v>
      </c>
      <c r="K78" s="1062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1093</v>
      </c>
      <c r="C79" s="932" t="s">
        <v>572</v>
      </c>
      <c r="D79" s="388" t="s">
        <v>572</v>
      </c>
      <c r="E79" s="1029" t="s">
        <v>572</v>
      </c>
      <c r="F79" s="1029" t="s">
        <v>572</v>
      </c>
      <c r="G79" s="1029" t="s">
        <v>572</v>
      </c>
      <c r="H79" s="1029" t="s">
        <v>572</v>
      </c>
      <c r="I79" s="1029" t="s">
        <v>572</v>
      </c>
      <c r="J79" s="1029" t="s">
        <v>572</v>
      </c>
      <c r="K79" s="1058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1094</v>
      </c>
      <c r="C80" s="932" t="s">
        <v>572</v>
      </c>
      <c r="D80" s="388" t="s">
        <v>572</v>
      </c>
      <c r="E80" s="1029" t="s">
        <v>572</v>
      </c>
      <c r="F80" s="1029" t="s">
        <v>572</v>
      </c>
      <c r="G80" s="1029" t="s">
        <v>572</v>
      </c>
      <c r="H80" s="1029" t="s">
        <v>572</v>
      </c>
      <c r="I80" s="1029" t="s">
        <v>572</v>
      </c>
      <c r="J80" s="1029" t="s">
        <v>572</v>
      </c>
      <c r="K80" s="1058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1095</v>
      </c>
      <c r="C81" s="932" t="s">
        <v>572</v>
      </c>
      <c r="D81" s="388" t="s">
        <v>572</v>
      </c>
      <c r="E81" s="1029" t="s">
        <v>572</v>
      </c>
      <c r="F81" s="1029" t="s">
        <v>572</v>
      </c>
      <c r="G81" s="1029" t="s">
        <v>572</v>
      </c>
      <c r="H81" s="1029" t="s">
        <v>572</v>
      </c>
      <c r="I81" s="1029" t="s">
        <v>572</v>
      </c>
      <c r="J81" s="1029" t="s">
        <v>572</v>
      </c>
      <c r="K81" s="1058" t="s">
        <v>572</v>
      </c>
      <c r="L81" s="63">
        <v>306</v>
      </c>
    </row>
    <row r="82" spans="1:12" s="99" customFormat="1" ht="23.1" customHeight="1">
      <c r="A82" s="71"/>
      <c r="B82" s="72"/>
      <c r="C82" s="962"/>
      <c r="D82" s="404"/>
      <c r="E82" s="1030"/>
      <c r="F82" s="1030"/>
      <c r="G82" s="1030"/>
      <c r="H82" s="1030"/>
      <c r="I82" s="1030"/>
      <c r="J82" s="1030"/>
      <c r="K82" s="1061"/>
      <c r="L82" s="73"/>
    </row>
    <row r="83" spans="1:12" s="99" customFormat="1" ht="23.1" customHeight="1">
      <c r="A83" s="62"/>
      <c r="B83" s="61"/>
      <c r="C83" s="960"/>
      <c r="D83" s="396"/>
      <c r="E83" s="1031"/>
      <c r="F83" s="1031"/>
      <c r="G83" s="1031"/>
      <c r="H83" s="1031"/>
      <c r="I83" s="1031"/>
      <c r="J83" s="1031"/>
      <c r="K83" s="1062"/>
      <c r="L83" s="63"/>
    </row>
    <row r="84" spans="1:12" s="99" customFormat="1" ht="23.1" customHeight="1">
      <c r="A84" s="62"/>
      <c r="B84" s="61"/>
      <c r="C84" s="932"/>
      <c r="D84" s="388"/>
      <c r="E84" s="1029"/>
      <c r="F84" s="1029"/>
      <c r="G84" s="1029"/>
      <c r="H84" s="1029"/>
      <c r="I84" s="1029"/>
      <c r="J84" s="1029"/>
      <c r="K84" s="1058"/>
      <c r="L84" s="63"/>
    </row>
    <row r="85" spans="1:12" s="99" customFormat="1" ht="23.1" customHeight="1">
      <c r="A85" s="62"/>
      <c r="B85" s="61"/>
      <c r="C85" s="932"/>
      <c r="D85" s="388"/>
      <c r="E85" s="1029"/>
      <c r="F85" s="1029"/>
      <c r="G85" s="1029"/>
      <c r="H85" s="1029"/>
      <c r="I85" s="1029"/>
      <c r="J85" s="1029"/>
      <c r="K85" s="1058"/>
      <c r="L85" s="63"/>
    </row>
    <row r="86" spans="1:12" s="99" customFormat="1" ht="23.1" customHeight="1">
      <c r="A86" s="62"/>
      <c r="B86" s="61"/>
      <c r="C86" s="932"/>
      <c r="D86" s="388"/>
      <c r="E86" s="1029"/>
      <c r="F86" s="1029"/>
      <c r="G86" s="1029"/>
      <c r="H86" s="1029"/>
      <c r="I86" s="1029"/>
      <c r="J86" s="1029"/>
      <c r="K86" s="1058"/>
      <c r="L86" s="63"/>
    </row>
    <row r="87" spans="1:12" s="99" customFormat="1" ht="23.1" customHeight="1">
      <c r="A87" s="71"/>
      <c r="B87" s="72"/>
      <c r="C87" s="962"/>
      <c r="D87" s="404"/>
      <c r="E87" s="1030"/>
      <c r="F87" s="1030"/>
      <c r="G87" s="1030"/>
      <c r="H87" s="1030"/>
      <c r="I87" s="1030"/>
      <c r="J87" s="1030"/>
      <c r="K87" s="1061"/>
      <c r="L87" s="73"/>
    </row>
    <row r="88" spans="1:12" s="99" customFormat="1" ht="23.1" customHeight="1">
      <c r="A88" s="62"/>
      <c r="B88" s="61"/>
      <c r="C88" s="960"/>
      <c r="D88" s="396"/>
      <c r="E88" s="1031"/>
      <c r="F88" s="1031"/>
      <c r="G88" s="1031"/>
      <c r="H88" s="1031"/>
      <c r="I88" s="1031"/>
      <c r="J88" s="1031"/>
      <c r="K88" s="1062"/>
      <c r="L88" s="63"/>
    </row>
    <row r="89" spans="1:12" s="99" customFormat="1" ht="23.1" customHeight="1">
      <c r="A89" s="62"/>
      <c r="B89" s="61"/>
      <c r="C89" s="932"/>
      <c r="D89" s="388"/>
      <c r="E89" s="1029"/>
      <c r="F89" s="1029"/>
      <c r="G89" s="1029"/>
      <c r="H89" s="1029"/>
      <c r="I89" s="1029"/>
      <c r="J89" s="1029"/>
      <c r="K89" s="1058"/>
      <c r="L89" s="63"/>
    </row>
    <row r="90" spans="1:12" s="99" customFormat="1" ht="23.1" customHeight="1">
      <c r="A90" s="62"/>
      <c r="B90" s="61"/>
      <c r="C90" s="932"/>
      <c r="D90" s="388"/>
      <c r="E90" s="1029"/>
      <c r="F90" s="1029"/>
      <c r="G90" s="1029"/>
      <c r="H90" s="1029"/>
      <c r="I90" s="1029"/>
      <c r="J90" s="1029"/>
      <c r="K90" s="1058"/>
      <c r="L90" s="63"/>
    </row>
    <row r="91" spans="1:12" s="99" customFormat="1" ht="23.1" customHeight="1">
      <c r="A91" s="62"/>
      <c r="B91" s="61"/>
      <c r="C91" s="932"/>
      <c r="D91" s="388"/>
      <c r="E91" s="1029"/>
      <c r="F91" s="1029"/>
      <c r="G91" s="1029"/>
      <c r="H91" s="1029"/>
      <c r="I91" s="1029"/>
      <c r="J91" s="1029"/>
      <c r="K91" s="1058"/>
      <c r="L91" s="63"/>
    </row>
    <row r="92" spans="1:12" s="99" customFormat="1" ht="23.1" customHeight="1">
      <c r="A92" s="71"/>
      <c r="B92" s="72"/>
      <c r="C92" s="962"/>
      <c r="D92" s="404"/>
      <c r="E92" s="1030"/>
      <c r="F92" s="1030"/>
      <c r="G92" s="1030"/>
      <c r="H92" s="1030"/>
      <c r="I92" s="1030"/>
      <c r="J92" s="1030"/>
      <c r="K92" s="1061"/>
      <c r="L92" s="73"/>
    </row>
    <row r="93" spans="1:12" s="99" customFormat="1" ht="23.1" customHeight="1">
      <c r="A93" s="62"/>
      <c r="B93" s="61"/>
      <c r="C93" s="960"/>
      <c r="D93" s="396"/>
      <c r="E93" s="1031"/>
      <c r="F93" s="1031"/>
      <c r="G93" s="1031"/>
      <c r="H93" s="1031"/>
      <c r="I93" s="1031"/>
      <c r="J93" s="1031"/>
      <c r="K93" s="1062"/>
      <c r="L93" s="63"/>
    </row>
    <row r="94" spans="1:12" s="99" customFormat="1" ht="23.1" customHeight="1">
      <c r="A94" s="62"/>
      <c r="B94" s="61"/>
      <c r="C94" s="932"/>
      <c r="D94" s="388"/>
      <c r="E94" s="1029"/>
      <c r="F94" s="1029"/>
      <c r="G94" s="1029"/>
      <c r="H94" s="1029"/>
      <c r="I94" s="1029"/>
      <c r="J94" s="1029"/>
      <c r="K94" s="1058"/>
      <c r="L94" s="63"/>
    </row>
    <row r="95" spans="1:12" s="99" customFormat="1" ht="23.1" customHeight="1">
      <c r="A95" s="62"/>
      <c r="B95" s="61"/>
      <c r="C95" s="932"/>
      <c r="D95" s="388"/>
      <c r="E95" s="1029"/>
      <c r="F95" s="1029"/>
      <c r="G95" s="1029"/>
      <c r="H95" s="1029"/>
      <c r="I95" s="1029"/>
      <c r="J95" s="1029"/>
      <c r="K95" s="1058"/>
      <c r="L95" s="63"/>
    </row>
    <row r="96" spans="1:12" s="99" customFormat="1" ht="23.1" customHeight="1">
      <c r="A96" s="62"/>
      <c r="B96" s="61"/>
      <c r="C96" s="932"/>
      <c r="D96" s="388"/>
      <c r="E96" s="1029"/>
      <c r="F96" s="1029"/>
      <c r="G96" s="1029"/>
      <c r="H96" s="1029"/>
      <c r="I96" s="1029"/>
      <c r="J96" s="1029"/>
      <c r="K96" s="1058"/>
      <c r="L96" s="63"/>
    </row>
    <row r="97" spans="1:12" s="99" customFormat="1" ht="23.1" customHeight="1">
      <c r="A97" s="71"/>
      <c r="B97" s="72"/>
      <c r="C97" s="962"/>
      <c r="D97" s="404"/>
      <c r="E97" s="1030"/>
      <c r="F97" s="1030"/>
      <c r="G97" s="1030"/>
      <c r="H97" s="1030"/>
      <c r="I97" s="1030"/>
      <c r="J97" s="1030"/>
      <c r="K97" s="1061"/>
      <c r="L97" s="73"/>
    </row>
    <row r="98" spans="1:12" s="99" customFormat="1" ht="23.1" customHeight="1">
      <c r="A98" s="62"/>
      <c r="B98" s="61"/>
      <c r="C98" s="960"/>
      <c r="D98" s="396"/>
      <c r="E98" s="1031"/>
      <c r="F98" s="1031"/>
      <c r="G98" s="1031"/>
      <c r="H98" s="1031"/>
      <c r="I98" s="1031"/>
      <c r="J98" s="1031"/>
      <c r="K98" s="1062"/>
      <c r="L98" s="63"/>
    </row>
    <row r="99" spans="1:12" s="99" customFormat="1" ht="23.1" customHeight="1">
      <c r="A99" s="62"/>
      <c r="B99" s="61"/>
      <c r="C99" s="932"/>
      <c r="D99" s="388"/>
      <c r="E99" s="1029"/>
      <c r="F99" s="1029"/>
      <c r="G99" s="1029"/>
      <c r="H99" s="1029"/>
      <c r="I99" s="1029"/>
      <c r="J99" s="1029"/>
      <c r="K99" s="1058"/>
      <c r="L99" s="63"/>
    </row>
    <row r="100" spans="1:12" s="99" customFormat="1" ht="23.1" customHeight="1">
      <c r="A100" s="62"/>
      <c r="B100" s="61"/>
      <c r="C100" s="932"/>
      <c r="D100" s="388"/>
      <c r="E100" s="1029"/>
      <c r="F100" s="1029"/>
      <c r="G100" s="1029"/>
      <c r="H100" s="1029"/>
      <c r="I100" s="1029"/>
      <c r="J100" s="1029"/>
      <c r="K100" s="1058"/>
      <c r="L100" s="63"/>
    </row>
    <row r="101" spans="1:12" s="99" customFormat="1" ht="23.1" customHeight="1">
      <c r="A101" s="74"/>
      <c r="B101" s="61"/>
      <c r="C101" s="932"/>
      <c r="D101" s="388"/>
      <c r="E101" s="1029"/>
      <c r="F101" s="1029"/>
      <c r="G101" s="1029"/>
      <c r="H101" s="1029"/>
      <c r="I101" s="1029"/>
      <c r="J101" s="1029"/>
      <c r="K101" s="1058"/>
      <c r="L101" s="75"/>
    </row>
    <row r="102" spans="1:12" s="99" customFormat="1" ht="23.1" customHeight="1">
      <c r="A102" s="71"/>
      <c r="B102" s="72"/>
      <c r="C102" s="962"/>
      <c r="D102" s="404"/>
      <c r="E102" s="1030"/>
      <c r="F102" s="1030"/>
      <c r="G102" s="1030"/>
      <c r="H102" s="1030"/>
      <c r="I102" s="1030"/>
      <c r="J102" s="1030"/>
      <c r="K102" s="1061"/>
      <c r="L102" s="73"/>
    </row>
    <row r="103" spans="1:12" s="111" customFormat="1" ht="23.1" customHeight="1">
      <c r="A103" s="62"/>
      <c r="B103" s="61"/>
      <c r="C103" s="960"/>
      <c r="D103" s="396"/>
      <c r="E103" s="1031"/>
      <c r="F103" s="1031"/>
      <c r="G103" s="1031"/>
      <c r="H103" s="1031"/>
      <c r="I103" s="1031"/>
      <c r="J103" s="1031"/>
      <c r="K103" s="1062"/>
      <c r="L103" s="63"/>
    </row>
    <row r="104" spans="1:12" s="111" customFormat="1" ht="23.1" customHeight="1">
      <c r="A104" s="62"/>
      <c r="B104" s="61"/>
      <c r="C104" s="932"/>
      <c r="D104" s="388"/>
      <c r="E104" s="1029"/>
      <c r="F104" s="1029"/>
      <c r="G104" s="1029"/>
      <c r="H104" s="1029"/>
      <c r="I104" s="1029"/>
      <c r="J104" s="1029"/>
      <c r="K104" s="1058"/>
      <c r="L104" s="63"/>
    </row>
    <row r="105" spans="1:12" s="111" customFormat="1" ht="23.1" customHeight="1">
      <c r="A105" s="62"/>
      <c r="B105" s="61"/>
      <c r="C105" s="932"/>
      <c r="D105" s="388"/>
      <c r="E105" s="1029"/>
      <c r="F105" s="1029"/>
      <c r="G105" s="1029"/>
      <c r="H105" s="1029"/>
      <c r="I105" s="1029"/>
      <c r="J105" s="1029"/>
      <c r="K105" s="1058"/>
      <c r="L105" s="63"/>
    </row>
    <row r="106" spans="1:12" s="111" customFormat="1" ht="23.1" customHeight="1">
      <c r="A106" s="62"/>
      <c r="B106" s="61"/>
      <c r="C106" s="932"/>
      <c r="D106" s="388"/>
      <c r="E106" s="1029"/>
      <c r="F106" s="1029"/>
      <c r="G106" s="1029"/>
      <c r="H106" s="1029"/>
      <c r="I106" s="1029"/>
      <c r="J106" s="1029"/>
      <c r="K106" s="1058"/>
      <c r="L106" s="63"/>
    </row>
    <row r="107" spans="1:12" s="111" customFormat="1" ht="23.1" customHeight="1" thickBot="1">
      <c r="A107" s="77"/>
      <c r="B107" s="78"/>
      <c r="C107" s="1063"/>
      <c r="D107" s="1064"/>
      <c r="E107" s="1042"/>
      <c r="F107" s="1042"/>
      <c r="G107" s="1042"/>
      <c r="H107" s="1042"/>
      <c r="I107" s="1042"/>
      <c r="J107" s="1042"/>
      <c r="K107" s="1065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93" right="0.59055118110236227" top="0.64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4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Q68" sqref="Q68"/>
    </sheetView>
  </sheetViews>
  <sheetFormatPr defaultRowHeight="19.7" customHeight="1"/>
  <cols>
    <col min="1" max="1" width="5.875" style="8" customWidth="1"/>
    <col min="2" max="2" width="26.1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1.625" style="6" customWidth="1"/>
    <col min="10" max="10" width="13.625" style="189" customWidth="1"/>
    <col min="11" max="11" width="21.625" style="103" customWidth="1"/>
    <col min="12" max="12" width="19.25" style="103" customWidth="1"/>
    <col min="13" max="13" width="18.625" style="103" customWidth="1"/>
    <col min="14" max="14" width="20.5" style="103" customWidth="1"/>
    <col min="15" max="15" width="5.875" style="8" customWidth="1"/>
    <col min="16" max="16384" width="9" style="6"/>
  </cols>
  <sheetData>
    <row r="1" spans="1:55" ht="30.95" customHeight="1">
      <c r="A1" s="4" t="s">
        <v>587</v>
      </c>
    </row>
    <row r="2" spans="1:5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460</v>
      </c>
    </row>
    <row r="3" spans="1:55" s="108" customFormat="1" ht="24.95" customHeight="1">
      <c r="A3" s="13" t="s">
        <v>423</v>
      </c>
      <c r="B3" s="14"/>
      <c r="C3" s="2904" t="s">
        <v>590</v>
      </c>
      <c r="D3" s="2899"/>
      <c r="E3" s="2899"/>
      <c r="F3" s="2899"/>
      <c r="G3" s="2899"/>
      <c r="H3" s="2899"/>
      <c r="I3" s="2902" t="s">
        <v>591</v>
      </c>
      <c r="J3" s="2902"/>
      <c r="K3" s="2903"/>
      <c r="L3" s="167"/>
      <c r="M3" s="167"/>
      <c r="N3" s="167"/>
      <c r="O3" s="20" t="s">
        <v>423</v>
      </c>
    </row>
    <row r="4" spans="1:55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N4" s="89" t="s">
        <v>222</v>
      </c>
      <c r="O4" s="28" t="s">
        <v>424</v>
      </c>
    </row>
    <row r="5" spans="1:55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592</v>
      </c>
      <c r="N5" s="89"/>
      <c r="O5" s="28" t="s">
        <v>425</v>
      </c>
    </row>
    <row r="6" spans="1:55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341</v>
      </c>
      <c r="O6" s="28" t="s">
        <v>426</v>
      </c>
    </row>
    <row r="7" spans="1:55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55" s="108" customFormat="1" ht="30" customHeight="1">
      <c r="A8" s="22"/>
      <c r="B8" s="29" t="s">
        <v>6</v>
      </c>
      <c r="C8" s="1037" t="s">
        <v>572</v>
      </c>
      <c r="D8" s="1053" t="s">
        <v>572</v>
      </c>
      <c r="E8" s="1037" t="s">
        <v>572</v>
      </c>
      <c r="F8" s="1053" t="s">
        <v>572</v>
      </c>
      <c r="G8" s="1037" t="s">
        <v>572</v>
      </c>
      <c r="H8" s="1053" t="s">
        <v>572</v>
      </c>
      <c r="I8" s="1037" t="s">
        <v>572</v>
      </c>
      <c r="J8" s="1053" t="s">
        <v>572</v>
      </c>
      <c r="K8" s="1044" t="s">
        <v>572</v>
      </c>
      <c r="L8" s="1044" t="s">
        <v>572</v>
      </c>
      <c r="M8" s="1044" t="s">
        <v>572</v>
      </c>
      <c r="N8" s="1047" t="s">
        <v>572</v>
      </c>
      <c r="O8" s="2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</row>
    <row r="9" spans="1:55" s="108" customFormat="1" ht="30" customHeight="1">
      <c r="A9" s="22"/>
      <c r="B9" s="29" t="s">
        <v>1023</v>
      </c>
      <c r="C9" s="1029">
        <v>91479425</v>
      </c>
      <c r="D9" s="1032">
        <v>67.239999999999995</v>
      </c>
      <c r="E9" s="1029">
        <v>2973303</v>
      </c>
      <c r="F9" s="1032">
        <v>2.19</v>
      </c>
      <c r="G9" s="1029">
        <v>38611257</v>
      </c>
      <c r="H9" s="1032">
        <v>28.39</v>
      </c>
      <c r="I9" s="1029">
        <v>2961286</v>
      </c>
      <c r="J9" s="1032">
        <v>2.1800000000000002</v>
      </c>
      <c r="K9" s="389">
        <v>136025269</v>
      </c>
      <c r="L9" s="389">
        <v>10113778</v>
      </c>
      <c r="M9" s="389">
        <v>1298237</v>
      </c>
      <c r="N9" s="1048">
        <v>15619742</v>
      </c>
      <c r="O9" s="28"/>
    </row>
    <row r="10" spans="1:55" s="108" customFormat="1" ht="30" customHeight="1">
      <c r="A10" s="22"/>
      <c r="B10" s="29" t="s">
        <v>1024</v>
      </c>
      <c r="C10" s="1043" t="s">
        <v>572</v>
      </c>
      <c r="D10" s="1054" t="s">
        <v>572</v>
      </c>
      <c r="E10" s="1043" t="s">
        <v>572</v>
      </c>
      <c r="F10" s="1054" t="s">
        <v>572</v>
      </c>
      <c r="G10" s="1043" t="s">
        <v>572</v>
      </c>
      <c r="H10" s="1054" t="s">
        <v>572</v>
      </c>
      <c r="I10" s="1043" t="s">
        <v>572</v>
      </c>
      <c r="J10" s="1054" t="s">
        <v>572</v>
      </c>
      <c r="K10" s="1045" t="s">
        <v>572</v>
      </c>
      <c r="L10" s="1045" t="s">
        <v>572</v>
      </c>
      <c r="M10" s="1045" t="s">
        <v>572</v>
      </c>
      <c r="N10" s="1049" t="s">
        <v>572</v>
      </c>
      <c r="O10" s="28"/>
    </row>
    <row r="11" spans="1:55" s="108" customFormat="1" ht="30" customHeight="1">
      <c r="A11" s="22"/>
      <c r="B11" s="29" t="s">
        <v>1025</v>
      </c>
      <c r="C11" s="1029">
        <v>86314146</v>
      </c>
      <c r="D11" s="1032">
        <v>67.78</v>
      </c>
      <c r="E11" s="1029">
        <v>2730286</v>
      </c>
      <c r="F11" s="1032">
        <v>2.14</v>
      </c>
      <c r="G11" s="1029">
        <v>35575653</v>
      </c>
      <c r="H11" s="1032">
        <v>27.94</v>
      </c>
      <c r="I11" s="1029">
        <v>2727339</v>
      </c>
      <c r="J11" s="1032">
        <v>2.14</v>
      </c>
      <c r="K11" s="389">
        <v>127347422</v>
      </c>
      <c r="L11" s="389">
        <v>9286138</v>
      </c>
      <c r="M11" s="389">
        <v>1229744</v>
      </c>
      <c r="N11" s="1048">
        <v>15068166</v>
      </c>
      <c r="O11" s="28"/>
    </row>
    <row r="12" spans="1:55" s="108" customFormat="1" ht="30" customHeight="1">
      <c r="A12" s="109"/>
      <c r="B12" s="133" t="s">
        <v>1026</v>
      </c>
      <c r="C12" s="1030">
        <v>5165279</v>
      </c>
      <c r="D12" s="1033">
        <v>59.52</v>
      </c>
      <c r="E12" s="1030">
        <v>243017</v>
      </c>
      <c r="F12" s="1033">
        <v>2.8</v>
      </c>
      <c r="G12" s="1030">
        <v>3035604</v>
      </c>
      <c r="H12" s="1033">
        <v>34.979999999999997</v>
      </c>
      <c r="I12" s="1030">
        <v>233947</v>
      </c>
      <c r="J12" s="1033">
        <v>2.7</v>
      </c>
      <c r="K12" s="391">
        <v>8677847</v>
      </c>
      <c r="L12" s="391">
        <v>827640</v>
      </c>
      <c r="M12" s="391">
        <v>68493</v>
      </c>
      <c r="N12" s="1050">
        <v>551576</v>
      </c>
      <c r="O12" s="110"/>
    </row>
    <row r="13" spans="1:55" ht="23.1" customHeight="1">
      <c r="A13" s="60">
        <v>1</v>
      </c>
      <c r="B13" s="93" t="s">
        <v>1027</v>
      </c>
      <c r="C13" s="1031">
        <v>4733440</v>
      </c>
      <c r="D13" s="1034">
        <v>70.42</v>
      </c>
      <c r="E13" s="1031">
        <v>0</v>
      </c>
      <c r="F13" s="1034">
        <v>0</v>
      </c>
      <c r="G13" s="1031">
        <v>1988352</v>
      </c>
      <c r="H13" s="1034">
        <v>29.58</v>
      </c>
      <c r="I13" s="1031">
        <v>0</v>
      </c>
      <c r="J13" s="1034">
        <v>0</v>
      </c>
      <c r="K13" s="927">
        <v>6721793</v>
      </c>
      <c r="L13" s="927">
        <v>474236</v>
      </c>
      <c r="M13" s="927">
        <v>56454</v>
      </c>
      <c r="N13" s="1051">
        <v>703259</v>
      </c>
      <c r="O13" s="59">
        <v>1</v>
      </c>
    </row>
    <row r="14" spans="1:55" ht="23.1" customHeight="1">
      <c r="A14" s="60">
        <v>2</v>
      </c>
      <c r="B14" s="93" t="s">
        <v>1028</v>
      </c>
      <c r="C14" s="1029">
        <v>1953552</v>
      </c>
      <c r="D14" s="1032">
        <v>63.49</v>
      </c>
      <c r="E14" s="1029">
        <v>0</v>
      </c>
      <c r="F14" s="1032">
        <v>0</v>
      </c>
      <c r="G14" s="1029">
        <v>1123600</v>
      </c>
      <c r="H14" s="1032">
        <v>36.51</v>
      </c>
      <c r="I14" s="1029">
        <v>0</v>
      </c>
      <c r="J14" s="1032">
        <v>0</v>
      </c>
      <c r="K14" s="389">
        <v>3077152</v>
      </c>
      <c r="L14" s="389">
        <v>287633</v>
      </c>
      <c r="M14" s="389">
        <v>20337</v>
      </c>
      <c r="N14" s="1048">
        <v>216753</v>
      </c>
      <c r="O14" s="55">
        <v>2</v>
      </c>
    </row>
    <row r="15" spans="1:55" ht="23.1" customHeight="1">
      <c r="A15" s="60">
        <v>3</v>
      </c>
      <c r="B15" s="93" t="s">
        <v>1029</v>
      </c>
      <c r="C15" s="1029">
        <v>8135168</v>
      </c>
      <c r="D15" s="1032">
        <v>68.53</v>
      </c>
      <c r="E15" s="1029">
        <v>0</v>
      </c>
      <c r="F15" s="1032">
        <v>0</v>
      </c>
      <c r="G15" s="1029">
        <v>3736656</v>
      </c>
      <c r="H15" s="1032">
        <v>31.47</v>
      </c>
      <c r="I15" s="1029">
        <v>0</v>
      </c>
      <c r="J15" s="1032">
        <v>0</v>
      </c>
      <c r="K15" s="389">
        <v>11871824</v>
      </c>
      <c r="L15" s="389">
        <v>877727</v>
      </c>
      <c r="M15" s="389">
        <v>184770</v>
      </c>
      <c r="N15" s="1048">
        <v>1363299</v>
      </c>
      <c r="O15" s="55">
        <v>3</v>
      </c>
    </row>
    <row r="16" spans="1:55" ht="23.1" customHeight="1">
      <c r="A16" s="60">
        <v>6</v>
      </c>
      <c r="B16" s="93" t="s">
        <v>1030</v>
      </c>
      <c r="C16" s="1029">
        <v>853612</v>
      </c>
      <c r="D16" s="1032">
        <v>64.33</v>
      </c>
      <c r="E16" s="1029">
        <v>0</v>
      </c>
      <c r="F16" s="1032">
        <v>0</v>
      </c>
      <c r="G16" s="1029">
        <v>473400</v>
      </c>
      <c r="H16" s="1032">
        <v>35.67</v>
      </c>
      <c r="I16" s="1029">
        <v>0</v>
      </c>
      <c r="J16" s="1032">
        <v>0</v>
      </c>
      <c r="K16" s="389">
        <v>1327012</v>
      </c>
      <c r="L16" s="389">
        <v>112267</v>
      </c>
      <c r="M16" s="389">
        <v>11403</v>
      </c>
      <c r="N16" s="1048">
        <v>64333</v>
      </c>
      <c r="O16" s="55">
        <v>6</v>
      </c>
    </row>
    <row r="17" spans="1:15" ht="23.1" customHeight="1">
      <c r="A17" s="179">
        <v>7</v>
      </c>
      <c r="B17" s="180" t="s">
        <v>1031</v>
      </c>
      <c r="C17" s="1030">
        <v>465787</v>
      </c>
      <c r="D17" s="1033">
        <v>50.98</v>
      </c>
      <c r="E17" s="1030">
        <v>131665</v>
      </c>
      <c r="F17" s="1033">
        <v>14.41</v>
      </c>
      <c r="G17" s="1030">
        <v>158558</v>
      </c>
      <c r="H17" s="1033">
        <v>17.350000000000001</v>
      </c>
      <c r="I17" s="1030">
        <v>157747</v>
      </c>
      <c r="J17" s="1033">
        <v>17.260000000000002</v>
      </c>
      <c r="K17" s="391">
        <v>913757</v>
      </c>
      <c r="L17" s="391">
        <v>87837</v>
      </c>
      <c r="M17" s="391">
        <v>6398</v>
      </c>
      <c r="N17" s="1050">
        <v>31258</v>
      </c>
      <c r="O17" s="126">
        <v>7</v>
      </c>
    </row>
    <row r="18" spans="1:15" ht="23.1" customHeight="1">
      <c r="A18" s="60">
        <v>8</v>
      </c>
      <c r="B18" s="93" t="s">
        <v>1032</v>
      </c>
      <c r="C18" s="1031">
        <v>4569337</v>
      </c>
      <c r="D18" s="1034">
        <v>66.56</v>
      </c>
      <c r="E18" s="1031">
        <v>473245</v>
      </c>
      <c r="F18" s="1034">
        <v>6.89</v>
      </c>
      <c r="G18" s="1031">
        <v>1070941</v>
      </c>
      <c r="H18" s="1034">
        <v>15.6</v>
      </c>
      <c r="I18" s="1031">
        <v>752052</v>
      </c>
      <c r="J18" s="1034">
        <v>10.95</v>
      </c>
      <c r="K18" s="927">
        <v>6865575</v>
      </c>
      <c r="L18" s="927">
        <v>441500</v>
      </c>
      <c r="M18" s="927">
        <v>62341</v>
      </c>
      <c r="N18" s="1051">
        <v>1009729</v>
      </c>
      <c r="O18" s="55">
        <v>8</v>
      </c>
    </row>
    <row r="19" spans="1:15" ht="23.1" customHeight="1">
      <c r="A19" s="60">
        <v>9</v>
      </c>
      <c r="B19" s="93" t="s">
        <v>1033</v>
      </c>
      <c r="C19" s="1029">
        <v>935838</v>
      </c>
      <c r="D19" s="1032">
        <v>67.05</v>
      </c>
      <c r="E19" s="1029">
        <v>68345</v>
      </c>
      <c r="F19" s="1032">
        <v>4.9000000000000004</v>
      </c>
      <c r="G19" s="1029">
        <v>332758</v>
      </c>
      <c r="H19" s="1032">
        <v>23.84</v>
      </c>
      <c r="I19" s="1029">
        <v>58711</v>
      </c>
      <c r="J19" s="1032">
        <v>4.21</v>
      </c>
      <c r="K19" s="389">
        <v>1395652</v>
      </c>
      <c r="L19" s="389">
        <v>97528</v>
      </c>
      <c r="M19" s="389">
        <v>9709</v>
      </c>
      <c r="N19" s="1048">
        <v>116246</v>
      </c>
      <c r="O19" s="55">
        <v>9</v>
      </c>
    </row>
    <row r="20" spans="1:15" ht="23.1" customHeight="1">
      <c r="A20" s="60">
        <v>10</v>
      </c>
      <c r="B20" s="93" t="s">
        <v>1034</v>
      </c>
      <c r="C20" s="1029">
        <v>1461766</v>
      </c>
      <c r="D20" s="1032">
        <v>71.88</v>
      </c>
      <c r="E20" s="1029">
        <v>0</v>
      </c>
      <c r="F20" s="1032">
        <v>0</v>
      </c>
      <c r="G20" s="1029">
        <v>571935</v>
      </c>
      <c r="H20" s="1032">
        <v>28.12</v>
      </c>
      <c r="I20" s="1029">
        <v>0</v>
      </c>
      <c r="J20" s="1032">
        <v>0</v>
      </c>
      <c r="K20" s="389">
        <v>2033701</v>
      </c>
      <c r="L20" s="389">
        <v>159354</v>
      </c>
      <c r="M20" s="389">
        <v>6135</v>
      </c>
      <c r="N20" s="1048">
        <v>113493</v>
      </c>
      <c r="O20" s="55">
        <v>10</v>
      </c>
    </row>
    <row r="21" spans="1:15" s="99" customFormat="1" ht="23.1" customHeight="1">
      <c r="A21" s="60">
        <v>11</v>
      </c>
      <c r="B21" s="93" t="s">
        <v>1035</v>
      </c>
      <c r="C21" s="1029">
        <v>784710</v>
      </c>
      <c r="D21" s="1032">
        <v>54.24</v>
      </c>
      <c r="E21" s="1029">
        <v>123441</v>
      </c>
      <c r="F21" s="1032">
        <v>8.5299999999999994</v>
      </c>
      <c r="G21" s="1029">
        <v>362710</v>
      </c>
      <c r="H21" s="1032">
        <v>25.07</v>
      </c>
      <c r="I21" s="1029">
        <v>175872</v>
      </c>
      <c r="J21" s="1032">
        <v>12.16</v>
      </c>
      <c r="K21" s="389">
        <v>1446733</v>
      </c>
      <c r="L21" s="389">
        <v>140944</v>
      </c>
      <c r="M21" s="389">
        <v>18156</v>
      </c>
      <c r="N21" s="1048">
        <v>89232</v>
      </c>
      <c r="O21" s="63">
        <v>11</v>
      </c>
    </row>
    <row r="22" spans="1:15" s="99" customFormat="1" ht="23.1" customHeight="1">
      <c r="A22" s="62">
        <v>12</v>
      </c>
      <c r="B22" s="61" t="s">
        <v>1036</v>
      </c>
      <c r="C22" s="1030">
        <v>1028043</v>
      </c>
      <c r="D22" s="1033">
        <v>67.930000000000007</v>
      </c>
      <c r="E22" s="1030">
        <v>0</v>
      </c>
      <c r="F22" s="1033">
        <v>0</v>
      </c>
      <c r="G22" s="1030">
        <v>485344</v>
      </c>
      <c r="H22" s="1033">
        <v>32.07</v>
      </c>
      <c r="I22" s="1030">
        <v>0</v>
      </c>
      <c r="J22" s="1033">
        <v>0</v>
      </c>
      <c r="K22" s="391">
        <v>1513387</v>
      </c>
      <c r="L22" s="391">
        <v>125719</v>
      </c>
      <c r="M22" s="391">
        <v>16589</v>
      </c>
      <c r="N22" s="1050">
        <v>103567</v>
      </c>
      <c r="O22" s="63">
        <v>12</v>
      </c>
    </row>
    <row r="23" spans="1:15" s="99" customFormat="1" ht="23.1" customHeight="1">
      <c r="A23" s="66">
        <v>14</v>
      </c>
      <c r="B23" s="58" t="s">
        <v>1037</v>
      </c>
      <c r="C23" s="1031">
        <v>2509111</v>
      </c>
      <c r="D23" s="1034">
        <v>59.76</v>
      </c>
      <c r="E23" s="1031">
        <v>0</v>
      </c>
      <c r="F23" s="1034">
        <v>0</v>
      </c>
      <c r="G23" s="1031">
        <v>1689743</v>
      </c>
      <c r="H23" s="1034">
        <v>40.24</v>
      </c>
      <c r="I23" s="1031">
        <v>0</v>
      </c>
      <c r="J23" s="1034">
        <v>0</v>
      </c>
      <c r="K23" s="927">
        <v>4198854</v>
      </c>
      <c r="L23" s="927">
        <v>431680</v>
      </c>
      <c r="M23" s="927">
        <v>60977</v>
      </c>
      <c r="N23" s="1051">
        <v>337650</v>
      </c>
      <c r="O23" s="67">
        <v>14</v>
      </c>
    </row>
    <row r="24" spans="1:15" s="99" customFormat="1" ht="23.1" customHeight="1">
      <c r="A24" s="62">
        <v>15</v>
      </c>
      <c r="B24" s="61" t="s">
        <v>1038</v>
      </c>
      <c r="C24" s="1029">
        <v>1993246</v>
      </c>
      <c r="D24" s="1032">
        <v>65.73</v>
      </c>
      <c r="E24" s="1029">
        <v>253462</v>
      </c>
      <c r="F24" s="1032">
        <v>8.36</v>
      </c>
      <c r="G24" s="1029">
        <v>544614</v>
      </c>
      <c r="H24" s="1032">
        <v>17.96</v>
      </c>
      <c r="I24" s="1029">
        <v>240915</v>
      </c>
      <c r="J24" s="1032">
        <v>7.95</v>
      </c>
      <c r="K24" s="389">
        <v>3032236</v>
      </c>
      <c r="L24" s="389">
        <v>211205</v>
      </c>
      <c r="M24" s="389">
        <v>18423</v>
      </c>
      <c r="N24" s="1048">
        <v>393472</v>
      </c>
      <c r="O24" s="63">
        <v>15</v>
      </c>
    </row>
    <row r="25" spans="1:15" s="99" customFormat="1" ht="23.1" customHeight="1">
      <c r="A25" s="62">
        <v>16</v>
      </c>
      <c r="B25" s="61" t="s">
        <v>1039</v>
      </c>
      <c r="C25" s="1029">
        <v>470828</v>
      </c>
      <c r="D25" s="1032">
        <v>54.92</v>
      </c>
      <c r="E25" s="1029">
        <v>103953</v>
      </c>
      <c r="F25" s="1032">
        <v>12.12</v>
      </c>
      <c r="G25" s="1029">
        <v>135654</v>
      </c>
      <c r="H25" s="1032">
        <v>15.82</v>
      </c>
      <c r="I25" s="1029">
        <v>146930</v>
      </c>
      <c r="J25" s="1032">
        <v>17.14</v>
      </c>
      <c r="K25" s="389">
        <v>857365</v>
      </c>
      <c r="L25" s="389">
        <v>81406</v>
      </c>
      <c r="M25" s="389">
        <v>6894</v>
      </c>
      <c r="N25" s="1048">
        <v>33472</v>
      </c>
      <c r="O25" s="63">
        <v>16</v>
      </c>
    </row>
    <row r="26" spans="1:15" s="99" customFormat="1" ht="23.1" customHeight="1">
      <c r="A26" s="62">
        <v>17</v>
      </c>
      <c r="B26" s="61" t="s">
        <v>1040</v>
      </c>
      <c r="C26" s="1029">
        <v>1199243</v>
      </c>
      <c r="D26" s="1032">
        <v>73.989999999999995</v>
      </c>
      <c r="E26" s="1029">
        <v>0</v>
      </c>
      <c r="F26" s="1032">
        <v>0</v>
      </c>
      <c r="G26" s="1029">
        <v>421472</v>
      </c>
      <c r="H26" s="1032">
        <v>26.01</v>
      </c>
      <c r="I26" s="1029">
        <v>0</v>
      </c>
      <c r="J26" s="1032">
        <v>0</v>
      </c>
      <c r="K26" s="389">
        <v>1620715</v>
      </c>
      <c r="L26" s="389">
        <v>101856</v>
      </c>
      <c r="M26" s="389">
        <v>12476</v>
      </c>
      <c r="N26" s="1048">
        <v>111943</v>
      </c>
      <c r="O26" s="63">
        <v>17</v>
      </c>
    </row>
    <row r="27" spans="1:15" s="99" customFormat="1" ht="23.1" customHeight="1">
      <c r="A27" s="71">
        <v>18</v>
      </c>
      <c r="B27" s="72" t="s">
        <v>1041</v>
      </c>
      <c r="C27" s="1030">
        <v>1677813</v>
      </c>
      <c r="D27" s="1033">
        <v>56.73</v>
      </c>
      <c r="E27" s="1030">
        <v>423147</v>
      </c>
      <c r="F27" s="1033">
        <v>14.31</v>
      </c>
      <c r="G27" s="1030">
        <v>469818</v>
      </c>
      <c r="H27" s="1033">
        <v>15.89</v>
      </c>
      <c r="I27" s="1030">
        <v>386385</v>
      </c>
      <c r="J27" s="1033">
        <v>13.07</v>
      </c>
      <c r="K27" s="391">
        <v>2957163</v>
      </c>
      <c r="L27" s="391">
        <v>197795</v>
      </c>
      <c r="M27" s="391">
        <v>22011</v>
      </c>
      <c r="N27" s="1050">
        <v>201858</v>
      </c>
      <c r="O27" s="73">
        <v>18</v>
      </c>
    </row>
    <row r="28" spans="1:15" s="99" customFormat="1" ht="23.1" customHeight="1">
      <c r="A28" s="62">
        <v>19</v>
      </c>
      <c r="B28" s="61" t="s">
        <v>1042</v>
      </c>
      <c r="C28" s="1031">
        <v>2383893</v>
      </c>
      <c r="D28" s="1034">
        <v>65.37</v>
      </c>
      <c r="E28" s="1031">
        <v>0</v>
      </c>
      <c r="F28" s="1034">
        <v>0</v>
      </c>
      <c r="G28" s="1031">
        <v>1262942</v>
      </c>
      <c r="H28" s="1034">
        <v>34.630000000000003</v>
      </c>
      <c r="I28" s="1031">
        <v>0</v>
      </c>
      <c r="J28" s="1034">
        <v>0</v>
      </c>
      <c r="K28" s="927">
        <v>3646835</v>
      </c>
      <c r="L28" s="927">
        <v>298944</v>
      </c>
      <c r="M28" s="927">
        <v>38459</v>
      </c>
      <c r="N28" s="1051">
        <v>387718</v>
      </c>
      <c r="O28" s="63">
        <v>19</v>
      </c>
    </row>
    <row r="29" spans="1:15" s="99" customFormat="1" ht="23.1" customHeight="1">
      <c r="A29" s="62">
        <v>21</v>
      </c>
      <c r="B29" s="61" t="s">
        <v>1043</v>
      </c>
      <c r="C29" s="1029">
        <v>3244778</v>
      </c>
      <c r="D29" s="1032">
        <v>67.239999999999995</v>
      </c>
      <c r="E29" s="1029">
        <v>0</v>
      </c>
      <c r="F29" s="1032">
        <v>0</v>
      </c>
      <c r="G29" s="1029">
        <v>1581066</v>
      </c>
      <c r="H29" s="1032">
        <v>32.76</v>
      </c>
      <c r="I29" s="1029">
        <v>0</v>
      </c>
      <c r="J29" s="1032">
        <v>0</v>
      </c>
      <c r="K29" s="389">
        <v>4825844</v>
      </c>
      <c r="L29" s="389">
        <v>378348</v>
      </c>
      <c r="M29" s="389">
        <v>2890</v>
      </c>
      <c r="N29" s="1048">
        <v>625670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1029">
        <v>4571858</v>
      </c>
      <c r="D30" s="1032">
        <v>70.760000000000005</v>
      </c>
      <c r="E30" s="1029">
        <v>0</v>
      </c>
      <c r="F30" s="1032">
        <v>0</v>
      </c>
      <c r="G30" s="1029">
        <v>1889158</v>
      </c>
      <c r="H30" s="1032">
        <v>29.24</v>
      </c>
      <c r="I30" s="1029">
        <v>0</v>
      </c>
      <c r="J30" s="1032">
        <v>0</v>
      </c>
      <c r="K30" s="389">
        <v>6461016</v>
      </c>
      <c r="L30" s="389">
        <v>463614</v>
      </c>
      <c r="M30" s="389">
        <v>4804</v>
      </c>
      <c r="N30" s="1048">
        <v>762518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1029">
        <v>908212</v>
      </c>
      <c r="D31" s="1032">
        <v>64.67</v>
      </c>
      <c r="E31" s="1029">
        <v>145872</v>
      </c>
      <c r="F31" s="1032">
        <v>10.39</v>
      </c>
      <c r="G31" s="1029">
        <v>276720</v>
      </c>
      <c r="H31" s="1032">
        <v>19.71</v>
      </c>
      <c r="I31" s="1029">
        <v>73500</v>
      </c>
      <c r="J31" s="1032">
        <v>5.23</v>
      </c>
      <c r="K31" s="389">
        <v>1404304</v>
      </c>
      <c r="L31" s="389">
        <v>85153</v>
      </c>
      <c r="M31" s="389">
        <v>31483</v>
      </c>
      <c r="N31" s="1048">
        <v>132537</v>
      </c>
      <c r="O31" s="63">
        <v>23</v>
      </c>
    </row>
    <row r="32" spans="1:15" s="99" customFormat="1" ht="23.1" customHeight="1">
      <c r="A32" s="71">
        <v>24</v>
      </c>
      <c r="B32" s="72" t="s">
        <v>1046</v>
      </c>
      <c r="C32" s="1030">
        <v>2003614</v>
      </c>
      <c r="D32" s="1033">
        <v>79.58</v>
      </c>
      <c r="E32" s="1030">
        <v>0</v>
      </c>
      <c r="F32" s="1033">
        <v>0</v>
      </c>
      <c r="G32" s="1030">
        <v>514200</v>
      </c>
      <c r="H32" s="1033">
        <v>20.420000000000002</v>
      </c>
      <c r="I32" s="1030">
        <v>0</v>
      </c>
      <c r="J32" s="1033">
        <v>0</v>
      </c>
      <c r="K32" s="391">
        <v>2517814</v>
      </c>
      <c r="L32" s="391">
        <v>107334</v>
      </c>
      <c r="M32" s="391">
        <v>962</v>
      </c>
      <c r="N32" s="1050">
        <v>392241</v>
      </c>
      <c r="O32" s="73">
        <v>24</v>
      </c>
    </row>
    <row r="33" spans="1:15" s="99" customFormat="1" ht="23.1" customHeight="1">
      <c r="A33" s="74">
        <v>25</v>
      </c>
      <c r="B33" s="61" t="s">
        <v>1047</v>
      </c>
      <c r="C33" s="1031">
        <v>1841574</v>
      </c>
      <c r="D33" s="1034">
        <v>67.959999999999994</v>
      </c>
      <c r="E33" s="1031">
        <v>123802</v>
      </c>
      <c r="F33" s="1034">
        <v>4.57</v>
      </c>
      <c r="G33" s="1031">
        <v>683340</v>
      </c>
      <c r="H33" s="1034">
        <v>25.21</v>
      </c>
      <c r="I33" s="1031">
        <v>61339</v>
      </c>
      <c r="J33" s="1034">
        <v>2.2599999999999998</v>
      </c>
      <c r="K33" s="927">
        <v>2710055</v>
      </c>
      <c r="L33" s="927">
        <v>180399</v>
      </c>
      <c r="M33" s="927">
        <v>26508</v>
      </c>
      <c r="N33" s="1051">
        <v>247658</v>
      </c>
      <c r="O33" s="75">
        <v>25</v>
      </c>
    </row>
    <row r="34" spans="1:15" s="99" customFormat="1" ht="23.1" customHeight="1">
      <c r="A34" s="62">
        <v>27</v>
      </c>
      <c r="B34" s="61" t="s">
        <v>1048</v>
      </c>
      <c r="C34" s="1029">
        <v>1984311</v>
      </c>
      <c r="D34" s="1032">
        <v>68.040000000000006</v>
      </c>
      <c r="E34" s="1029">
        <v>395955</v>
      </c>
      <c r="F34" s="1032">
        <v>13.58</v>
      </c>
      <c r="G34" s="1029">
        <v>302628</v>
      </c>
      <c r="H34" s="1032">
        <v>10.38</v>
      </c>
      <c r="I34" s="1029">
        <v>233377</v>
      </c>
      <c r="J34" s="1032">
        <v>8</v>
      </c>
      <c r="K34" s="389">
        <v>2916271</v>
      </c>
      <c r="L34" s="389">
        <v>122875</v>
      </c>
      <c r="M34" s="389">
        <v>51983</v>
      </c>
      <c r="N34" s="1048">
        <v>718542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1029">
        <v>981774</v>
      </c>
      <c r="D35" s="1032">
        <v>68.78</v>
      </c>
      <c r="E35" s="1029">
        <v>89039</v>
      </c>
      <c r="F35" s="1032">
        <v>6.24</v>
      </c>
      <c r="G35" s="1029">
        <v>287990</v>
      </c>
      <c r="H35" s="1032">
        <v>20.170000000000002</v>
      </c>
      <c r="I35" s="1029">
        <v>68728</v>
      </c>
      <c r="J35" s="1032">
        <v>4.8099999999999996</v>
      </c>
      <c r="K35" s="389">
        <v>1427531</v>
      </c>
      <c r="L35" s="389">
        <v>80423</v>
      </c>
      <c r="M35" s="389">
        <v>1530</v>
      </c>
      <c r="N35" s="1048">
        <v>214076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1029">
        <v>1059173</v>
      </c>
      <c r="D36" s="1032">
        <v>67.8</v>
      </c>
      <c r="E36" s="1029">
        <v>82276</v>
      </c>
      <c r="F36" s="1032">
        <v>5.27</v>
      </c>
      <c r="G36" s="1029">
        <v>245191</v>
      </c>
      <c r="H36" s="1032">
        <v>15.69</v>
      </c>
      <c r="I36" s="1029">
        <v>175671</v>
      </c>
      <c r="J36" s="1032">
        <v>11.24</v>
      </c>
      <c r="K36" s="389">
        <v>1562311</v>
      </c>
      <c r="L36" s="389">
        <v>116304</v>
      </c>
      <c r="M36" s="389">
        <v>28729</v>
      </c>
      <c r="N36" s="1048">
        <v>280998</v>
      </c>
      <c r="O36" s="63">
        <v>29</v>
      </c>
    </row>
    <row r="37" spans="1:15" s="99" customFormat="1" ht="23.1" customHeight="1">
      <c r="A37" s="71">
        <v>30</v>
      </c>
      <c r="B37" s="72" t="s">
        <v>1051</v>
      </c>
      <c r="C37" s="1030">
        <v>1965356</v>
      </c>
      <c r="D37" s="1033">
        <v>68.78</v>
      </c>
      <c r="E37" s="1030">
        <v>239609</v>
      </c>
      <c r="F37" s="1033">
        <v>8.39</v>
      </c>
      <c r="G37" s="1030">
        <v>502440</v>
      </c>
      <c r="H37" s="1033">
        <v>17.579999999999998</v>
      </c>
      <c r="I37" s="1030">
        <v>149868</v>
      </c>
      <c r="J37" s="1033">
        <v>5.25</v>
      </c>
      <c r="K37" s="391">
        <v>2857273</v>
      </c>
      <c r="L37" s="391">
        <v>163861</v>
      </c>
      <c r="M37" s="391">
        <v>27567</v>
      </c>
      <c r="N37" s="1050">
        <v>362920</v>
      </c>
      <c r="O37" s="73">
        <v>30</v>
      </c>
    </row>
    <row r="38" spans="1:15" s="99" customFormat="1" ht="23.1" customHeight="1">
      <c r="A38" s="62">
        <v>31</v>
      </c>
      <c r="B38" s="61" t="s">
        <v>1052</v>
      </c>
      <c r="C38" s="1031">
        <v>772448</v>
      </c>
      <c r="D38" s="1034">
        <v>67.14</v>
      </c>
      <c r="E38" s="1031">
        <v>0</v>
      </c>
      <c r="F38" s="1034">
        <v>0</v>
      </c>
      <c r="G38" s="1031">
        <v>378050</v>
      </c>
      <c r="H38" s="1034">
        <v>32.86</v>
      </c>
      <c r="I38" s="1031">
        <v>0</v>
      </c>
      <c r="J38" s="1034">
        <v>0</v>
      </c>
      <c r="K38" s="927">
        <v>1150498</v>
      </c>
      <c r="L38" s="927">
        <v>90590</v>
      </c>
      <c r="M38" s="927">
        <v>1915</v>
      </c>
      <c r="N38" s="1051">
        <v>61834</v>
      </c>
      <c r="O38" s="63">
        <v>31</v>
      </c>
    </row>
    <row r="39" spans="1:15" s="99" customFormat="1" ht="23.1" customHeight="1">
      <c r="A39" s="62">
        <v>32</v>
      </c>
      <c r="B39" s="61" t="s">
        <v>1053</v>
      </c>
      <c r="C39" s="1029">
        <v>1580705</v>
      </c>
      <c r="D39" s="1032">
        <v>61.14</v>
      </c>
      <c r="E39" s="1029">
        <v>0</v>
      </c>
      <c r="F39" s="1032">
        <v>0</v>
      </c>
      <c r="G39" s="1029">
        <v>1004792</v>
      </c>
      <c r="H39" s="1032">
        <v>38.86</v>
      </c>
      <c r="I39" s="1029">
        <v>0</v>
      </c>
      <c r="J39" s="1032">
        <v>0</v>
      </c>
      <c r="K39" s="389">
        <v>2585497</v>
      </c>
      <c r="L39" s="389">
        <v>253955</v>
      </c>
      <c r="M39" s="389">
        <v>1931</v>
      </c>
      <c r="N39" s="1048">
        <v>153669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1029">
        <v>757485</v>
      </c>
      <c r="D40" s="1032">
        <v>71.75</v>
      </c>
      <c r="E40" s="1029">
        <v>76475</v>
      </c>
      <c r="F40" s="1032">
        <v>7.24</v>
      </c>
      <c r="G40" s="1029">
        <v>175617</v>
      </c>
      <c r="H40" s="1032">
        <v>16.63</v>
      </c>
      <c r="I40" s="1029">
        <v>46244</v>
      </c>
      <c r="J40" s="1032">
        <v>4.38</v>
      </c>
      <c r="K40" s="389">
        <v>1055821</v>
      </c>
      <c r="L40" s="389">
        <v>53311</v>
      </c>
      <c r="M40" s="389">
        <v>8316</v>
      </c>
      <c r="N40" s="1048">
        <v>92224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1029">
        <v>1275613</v>
      </c>
      <c r="D41" s="1032">
        <v>70.62</v>
      </c>
      <c r="E41" s="1029">
        <v>0</v>
      </c>
      <c r="F41" s="1032">
        <v>0</v>
      </c>
      <c r="G41" s="1029">
        <v>530768</v>
      </c>
      <c r="H41" s="1032">
        <v>29.38</v>
      </c>
      <c r="I41" s="1029">
        <v>0</v>
      </c>
      <c r="J41" s="1032">
        <v>0</v>
      </c>
      <c r="K41" s="389">
        <v>1806381</v>
      </c>
      <c r="L41" s="389">
        <v>118614</v>
      </c>
      <c r="M41" s="389">
        <v>2193</v>
      </c>
      <c r="N41" s="1048">
        <v>258051</v>
      </c>
      <c r="O41" s="63">
        <v>34</v>
      </c>
    </row>
    <row r="42" spans="1:15" s="99" customFormat="1" ht="23.1" customHeight="1">
      <c r="A42" s="71">
        <v>35</v>
      </c>
      <c r="B42" s="72" t="s">
        <v>1056</v>
      </c>
      <c r="C42" s="1030">
        <v>1249186</v>
      </c>
      <c r="D42" s="1033">
        <v>66.02</v>
      </c>
      <c r="E42" s="1030">
        <v>0</v>
      </c>
      <c r="F42" s="1033">
        <v>0</v>
      </c>
      <c r="G42" s="1030">
        <v>642863</v>
      </c>
      <c r="H42" s="1033">
        <v>33.979999999999997</v>
      </c>
      <c r="I42" s="1030">
        <v>0</v>
      </c>
      <c r="J42" s="1033">
        <v>0</v>
      </c>
      <c r="K42" s="391">
        <v>1892048</v>
      </c>
      <c r="L42" s="391">
        <v>154252</v>
      </c>
      <c r="M42" s="391">
        <v>22010</v>
      </c>
      <c r="N42" s="1050">
        <v>201331</v>
      </c>
      <c r="O42" s="73">
        <v>35</v>
      </c>
    </row>
    <row r="43" spans="1:15" s="99" customFormat="1" ht="23.1" customHeight="1">
      <c r="A43" s="62">
        <v>36</v>
      </c>
      <c r="B43" s="61" t="s">
        <v>1057</v>
      </c>
      <c r="C43" s="1031">
        <v>1244132</v>
      </c>
      <c r="D43" s="1034">
        <v>69.09</v>
      </c>
      <c r="E43" s="1031">
        <v>0</v>
      </c>
      <c r="F43" s="1034">
        <v>0</v>
      </c>
      <c r="G43" s="1031">
        <v>556567</v>
      </c>
      <c r="H43" s="1034">
        <v>30.91</v>
      </c>
      <c r="I43" s="1031">
        <v>0</v>
      </c>
      <c r="J43" s="1034">
        <v>0</v>
      </c>
      <c r="K43" s="927">
        <v>1800699</v>
      </c>
      <c r="L43" s="927">
        <v>133811</v>
      </c>
      <c r="M43" s="927">
        <v>11494</v>
      </c>
      <c r="N43" s="1051">
        <v>185130</v>
      </c>
      <c r="O43" s="63">
        <v>36</v>
      </c>
    </row>
    <row r="44" spans="1:15" s="99" customFormat="1" ht="23.1" customHeight="1">
      <c r="A44" s="62">
        <v>37</v>
      </c>
      <c r="B44" s="61" t="s">
        <v>1058</v>
      </c>
      <c r="C44" s="1029">
        <v>1983566</v>
      </c>
      <c r="D44" s="1032">
        <v>68.569999999999993</v>
      </c>
      <c r="E44" s="1029">
        <v>0</v>
      </c>
      <c r="F44" s="1032">
        <v>0</v>
      </c>
      <c r="G44" s="1029">
        <v>909384</v>
      </c>
      <c r="H44" s="1032">
        <v>31.43</v>
      </c>
      <c r="I44" s="1029">
        <v>0</v>
      </c>
      <c r="J44" s="1032">
        <v>0</v>
      </c>
      <c r="K44" s="389">
        <v>2892950</v>
      </c>
      <c r="L44" s="389">
        <v>207692</v>
      </c>
      <c r="M44" s="389">
        <v>16850</v>
      </c>
      <c r="N44" s="1048">
        <v>403258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1029">
        <v>650360</v>
      </c>
      <c r="D45" s="1032">
        <v>67.55</v>
      </c>
      <c r="E45" s="1029">
        <v>0</v>
      </c>
      <c r="F45" s="1032">
        <v>0</v>
      </c>
      <c r="G45" s="1029">
        <v>312461</v>
      </c>
      <c r="H45" s="1032">
        <v>32.450000000000003</v>
      </c>
      <c r="I45" s="1029">
        <v>0</v>
      </c>
      <c r="J45" s="1032">
        <v>0</v>
      </c>
      <c r="K45" s="389">
        <v>962821</v>
      </c>
      <c r="L45" s="389">
        <v>72702</v>
      </c>
      <c r="M45" s="389">
        <v>1311</v>
      </c>
      <c r="N45" s="1048">
        <v>64559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1029">
        <v>473810</v>
      </c>
      <c r="D46" s="1032">
        <v>70.900000000000006</v>
      </c>
      <c r="E46" s="1029">
        <v>0</v>
      </c>
      <c r="F46" s="1032">
        <v>0</v>
      </c>
      <c r="G46" s="1029">
        <v>194506</v>
      </c>
      <c r="H46" s="1032">
        <v>29.1</v>
      </c>
      <c r="I46" s="1029">
        <v>0</v>
      </c>
      <c r="J46" s="1032">
        <v>0</v>
      </c>
      <c r="K46" s="389">
        <v>668316</v>
      </c>
      <c r="L46" s="389">
        <v>45973</v>
      </c>
      <c r="M46" s="389">
        <v>7778</v>
      </c>
      <c r="N46" s="1048">
        <v>68690</v>
      </c>
      <c r="O46" s="63">
        <v>39</v>
      </c>
    </row>
    <row r="47" spans="1:15" s="99" customFormat="1" ht="23.1" customHeight="1">
      <c r="A47" s="71">
        <v>42</v>
      </c>
      <c r="B47" s="72" t="s">
        <v>1061</v>
      </c>
      <c r="C47" s="1030">
        <v>590856</v>
      </c>
      <c r="D47" s="1033">
        <v>68.08</v>
      </c>
      <c r="E47" s="1030">
        <v>0</v>
      </c>
      <c r="F47" s="1033">
        <v>0</v>
      </c>
      <c r="G47" s="1030">
        <v>276969</v>
      </c>
      <c r="H47" s="1033">
        <v>31.92</v>
      </c>
      <c r="I47" s="1030">
        <v>0</v>
      </c>
      <c r="J47" s="1033">
        <v>0</v>
      </c>
      <c r="K47" s="391">
        <v>867825</v>
      </c>
      <c r="L47" s="391">
        <v>64554</v>
      </c>
      <c r="M47" s="391">
        <v>5869</v>
      </c>
      <c r="N47" s="1050">
        <v>193980</v>
      </c>
      <c r="O47" s="73">
        <v>42</v>
      </c>
    </row>
    <row r="48" spans="1:15" s="99" customFormat="1" ht="23.1" customHeight="1">
      <c r="A48" s="62">
        <v>43</v>
      </c>
      <c r="B48" s="61" t="s">
        <v>1062</v>
      </c>
      <c r="C48" s="1031">
        <v>1213998</v>
      </c>
      <c r="D48" s="1034">
        <v>67.290000000000006</v>
      </c>
      <c r="E48" s="1031">
        <v>0</v>
      </c>
      <c r="F48" s="1034">
        <v>0</v>
      </c>
      <c r="G48" s="1031">
        <v>590083</v>
      </c>
      <c r="H48" s="1034">
        <v>32.71</v>
      </c>
      <c r="I48" s="1031">
        <v>0</v>
      </c>
      <c r="J48" s="1034">
        <v>0</v>
      </c>
      <c r="K48" s="927">
        <v>1804081</v>
      </c>
      <c r="L48" s="927">
        <v>147279</v>
      </c>
      <c r="M48" s="927">
        <v>19037</v>
      </c>
      <c r="N48" s="1051">
        <v>158004</v>
      </c>
      <c r="O48" s="63">
        <v>43</v>
      </c>
    </row>
    <row r="49" spans="1:15" s="99" customFormat="1" ht="23.1" customHeight="1">
      <c r="A49" s="62">
        <v>44</v>
      </c>
      <c r="B49" s="61" t="s">
        <v>1063</v>
      </c>
      <c r="C49" s="1029">
        <v>344855</v>
      </c>
      <c r="D49" s="1032">
        <v>55.61</v>
      </c>
      <c r="E49" s="1029">
        <v>0</v>
      </c>
      <c r="F49" s="1032">
        <v>0</v>
      </c>
      <c r="G49" s="1029">
        <v>275264</v>
      </c>
      <c r="H49" s="1032">
        <v>44.39</v>
      </c>
      <c r="I49" s="1029">
        <v>0</v>
      </c>
      <c r="J49" s="1032">
        <v>0</v>
      </c>
      <c r="K49" s="389">
        <v>620119</v>
      </c>
      <c r="L49" s="389">
        <v>75507</v>
      </c>
      <c r="M49" s="389">
        <v>248</v>
      </c>
      <c r="N49" s="1048">
        <v>23498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1029">
        <v>161241</v>
      </c>
      <c r="D50" s="1032">
        <v>67.540000000000006</v>
      </c>
      <c r="E50" s="1029">
        <v>0</v>
      </c>
      <c r="F50" s="1032">
        <v>0</v>
      </c>
      <c r="G50" s="1029">
        <v>77496</v>
      </c>
      <c r="H50" s="1032">
        <v>32.46</v>
      </c>
      <c r="I50" s="1029">
        <v>0</v>
      </c>
      <c r="J50" s="1032">
        <v>0</v>
      </c>
      <c r="K50" s="389">
        <v>238737</v>
      </c>
      <c r="L50" s="389">
        <v>19392</v>
      </c>
      <c r="M50" s="389">
        <v>1838</v>
      </c>
      <c r="N50" s="1048">
        <v>20619</v>
      </c>
      <c r="O50" s="63">
        <v>45</v>
      </c>
    </row>
    <row r="51" spans="1:15" s="99" customFormat="1" ht="23.1" customHeight="1">
      <c r="A51" s="74">
        <v>46</v>
      </c>
      <c r="B51" s="61" t="s">
        <v>1065</v>
      </c>
      <c r="C51" s="1029">
        <v>1029349</v>
      </c>
      <c r="D51" s="1032">
        <v>78.819999999999993</v>
      </c>
      <c r="E51" s="1029">
        <v>0</v>
      </c>
      <c r="F51" s="1032">
        <v>0</v>
      </c>
      <c r="G51" s="1029">
        <v>276607</v>
      </c>
      <c r="H51" s="1032">
        <v>21.18</v>
      </c>
      <c r="I51" s="1029">
        <v>0</v>
      </c>
      <c r="J51" s="1032">
        <v>0</v>
      </c>
      <c r="K51" s="389">
        <v>1305956</v>
      </c>
      <c r="L51" s="389">
        <v>80563</v>
      </c>
      <c r="M51" s="389">
        <v>8228</v>
      </c>
      <c r="N51" s="1048">
        <v>107386</v>
      </c>
      <c r="O51" s="75">
        <v>46</v>
      </c>
    </row>
    <row r="52" spans="1:15" s="99" customFormat="1" ht="23.1" customHeight="1">
      <c r="A52" s="71">
        <v>47</v>
      </c>
      <c r="B52" s="72" t="s">
        <v>1066</v>
      </c>
      <c r="C52" s="1030">
        <v>658246</v>
      </c>
      <c r="D52" s="1033">
        <v>70.31</v>
      </c>
      <c r="E52" s="1030">
        <v>0</v>
      </c>
      <c r="F52" s="1033">
        <v>0</v>
      </c>
      <c r="G52" s="1030">
        <v>277938</v>
      </c>
      <c r="H52" s="1033">
        <v>29.69</v>
      </c>
      <c r="I52" s="1030">
        <v>0</v>
      </c>
      <c r="J52" s="1033">
        <v>0</v>
      </c>
      <c r="K52" s="391">
        <v>936184</v>
      </c>
      <c r="L52" s="391">
        <v>66488</v>
      </c>
      <c r="M52" s="391">
        <v>5851</v>
      </c>
      <c r="N52" s="1050">
        <v>69977</v>
      </c>
      <c r="O52" s="73">
        <v>47</v>
      </c>
    </row>
    <row r="53" spans="1:15" s="111" customFormat="1" ht="23.1" customHeight="1">
      <c r="A53" s="62">
        <v>49</v>
      </c>
      <c r="B53" s="61" t="s">
        <v>1067</v>
      </c>
      <c r="C53" s="1039">
        <v>168935</v>
      </c>
      <c r="D53" s="1034">
        <v>63.77</v>
      </c>
      <c r="E53" s="1031">
        <v>0</v>
      </c>
      <c r="F53" s="1034">
        <v>0</v>
      </c>
      <c r="G53" s="1031">
        <v>95992</v>
      </c>
      <c r="H53" s="1034">
        <v>36.229999999999997</v>
      </c>
      <c r="I53" s="1031">
        <v>0</v>
      </c>
      <c r="J53" s="1034">
        <v>0</v>
      </c>
      <c r="K53" s="927">
        <v>264927</v>
      </c>
      <c r="L53" s="927">
        <v>23392</v>
      </c>
      <c r="M53" s="927">
        <v>2454</v>
      </c>
      <c r="N53" s="1051">
        <v>11236</v>
      </c>
      <c r="O53" s="63">
        <v>49</v>
      </c>
    </row>
    <row r="54" spans="1:15" s="111" customFormat="1" ht="23.1" customHeight="1">
      <c r="A54" s="62">
        <v>50</v>
      </c>
      <c r="B54" s="61" t="s">
        <v>1068</v>
      </c>
      <c r="C54" s="1040">
        <v>188863</v>
      </c>
      <c r="D54" s="1032">
        <v>62.56</v>
      </c>
      <c r="E54" s="1029">
        <v>0</v>
      </c>
      <c r="F54" s="1032">
        <v>0</v>
      </c>
      <c r="G54" s="1029">
        <v>113022</v>
      </c>
      <c r="H54" s="1032">
        <v>37.44</v>
      </c>
      <c r="I54" s="1029">
        <v>0</v>
      </c>
      <c r="J54" s="1032">
        <v>0</v>
      </c>
      <c r="K54" s="389">
        <v>301885</v>
      </c>
      <c r="L54" s="389">
        <v>29349</v>
      </c>
      <c r="M54" s="389">
        <v>2305</v>
      </c>
      <c r="N54" s="1048">
        <v>15141</v>
      </c>
      <c r="O54" s="63">
        <v>50</v>
      </c>
    </row>
    <row r="55" spans="1:15" s="111" customFormat="1" ht="23.1" customHeight="1">
      <c r="A55" s="62">
        <v>51</v>
      </c>
      <c r="B55" s="61" t="s">
        <v>1069</v>
      </c>
      <c r="C55" s="1040">
        <v>254488</v>
      </c>
      <c r="D55" s="1032">
        <v>57.72</v>
      </c>
      <c r="E55" s="1029">
        <v>0</v>
      </c>
      <c r="F55" s="1032">
        <v>0</v>
      </c>
      <c r="G55" s="1029">
        <v>186392</v>
      </c>
      <c r="H55" s="1032">
        <v>42.28</v>
      </c>
      <c r="I55" s="1029">
        <v>0</v>
      </c>
      <c r="J55" s="1032">
        <v>0</v>
      </c>
      <c r="K55" s="389">
        <v>440880</v>
      </c>
      <c r="L55" s="389">
        <v>49281</v>
      </c>
      <c r="M55" s="389">
        <v>2811</v>
      </c>
      <c r="N55" s="1048">
        <v>11759</v>
      </c>
      <c r="O55" s="63">
        <v>51</v>
      </c>
    </row>
    <row r="56" spans="1:15" s="111" customFormat="1" ht="23.1" customHeight="1">
      <c r="A56" s="62">
        <v>52</v>
      </c>
      <c r="B56" s="61" t="s">
        <v>1070</v>
      </c>
      <c r="C56" s="1040">
        <v>110498</v>
      </c>
      <c r="D56" s="1032">
        <v>53.42</v>
      </c>
      <c r="E56" s="1029">
        <v>0</v>
      </c>
      <c r="F56" s="1032">
        <v>0</v>
      </c>
      <c r="G56" s="1029">
        <v>96360</v>
      </c>
      <c r="H56" s="1032">
        <v>46.58</v>
      </c>
      <c r="I56" s="1029">
        <v>0</v>
      </c>
      <c r="J56" s="1032">
        <v>0</v>
      </c>
      <c r="K56" s="389">
        <v>206858</v>
      </c>
      <c r="L56" s="389">
        <v>26745</v>
      </c>
      <c r="M56" s="389">
        <v>2103</v>
      </c>
      <c r="N56" s="1048">
        <v>2409</v>
      </c>
      <c r="O56" s="63">
        <v>52</v>
      </c>
    </row>
    <row r="57" spans="1:15" s="111" customFormat="1" ht="23.1" customHeight="1" thickBot="1">
      <c r="A57" s="77">
        <v>54</v>
      </c>
      <c r="B57" s="78" t="s">
        <v>1071</v>
      </c>
      <c r="C57" s="1041">
        <v>196696</v>
      </c>
      <c r="D57" s="1055">
        <v>54.89</v>
      </c>
      <c r="E57" s="1042">
        <v>0</v>
      </c>
      <c r="F57" s="1055">
        <v>0</v>
      </c>
      <c r="G57" s="1042">
        <v>161634</v>
      </c>
      <c r="H57" s="1055">
        <v>45.11</v>
      </c>
      <c r="I57" s="1042">
        <v>0</v>
      </c>
      <c r="J57" s="1055">
        <v>0</v>
      </c>
      <c r="K57" s="1046">
        <v>358330</v>
      </c>
      <c r="L57" s="1046">
        <v>38164</v>
      </c>
      <c r="M57" s="1046">
        <v>2731</v>
      </c>
      <c r="N57" s="1052">
        <v>7706</v>
      </c>
      <c r="O57" s="79">
        <v>54</v>
      </c>
    </row>
    <row r="58" spans="1:15" ht="23.1" customHeight="1">
      <c r="A58" s="60">
        <v>55</v>
      </c>
      <c r="B58" s="93" t="s">
        <v>1072</v>
      </c>
      <c r="C58" s="1031">
        <v>192624</v>
      </c>
      <c r="D58" s="1034">
        <v>64.66</v>
      </c>
      <c r="E58" s="1031">
        <v>0</v>
      </c>
      <c r="F58" s="1034">
        <v>0</v>
      </c>
      <c r="G58" s="1031">
        <v>105264</v>
      </c>
      <c r="H58" s="1034">
        <v>35.340000000000003</v>
      </c>
      <c r="I58" s="1031">
        <v>0</v>
      </c>
      <c r="J58" s="1034">
        <v>0</v>
      </c>
      <c r="K58" s="927">
        <v>297888</v>
      </c>
      <c r="L58" s="927">
        <v>26679</v>
      </c>
      <c r="M58" s="927">
        <v>1858</v>
      </c>
      <c r="N58" s="1051">
        <v>4879</v>
      </c>
      <c r="O58" s="59">
        <v>55</v>
      </c>
    </row>
    <row r="59" spans="1:15" ht="23.1" customHeight="1">
      <c r="A59" s="60">
        <v>56</v>
      </c>
      <c r="B59" s="93" t="s">
        <v>1073</v>
      </c>
      <c r="C59" s="1029">
        <v>186730</v>
      </c>
      <c r="D59" s="1032">
        <v>57.92</v>
      </c>
      <c r="E59" s="1029">
        <v>0</v>
      </c>
      <c r="F59" s="1032">
        <v>0</v>
      </c>
      <c r="G59" s="1029">
        <v>135663</v>
      </c>
      <c r="H59" s="1032">
        <v>42.08</v>
      </c>
      <c r="I59" s="1029">
        <v>0</v>
      </c>
      <c r="J59" s="1032">
        <v>0</v>
      </c>
      <c r="K59" s="389">
        <v>322393</v>
      </c>
      <c r="L59" s="389">
        <v>30152</v>
      </c>
      <c r="M59" s="389">
        <v>2684</v>
      </c>
      <c r="N59" s="1048">
        <v>8485</v>
      </c>
      <c r="O59" s="55">
        <v>56</v>
      </c>
    </row>
    <row r="60" spans="1:15" ht="23.1" customHeight="1">
      <c r="A60" s="60">
        <v>57</v>
      </c>
      <c r="B60" s="93" t="s">
        <v>1074</v>
      </c>
      <c r="C60" s="1029">
        <v>68128</v>
      </c>
      <c r="D60" s="1032">
        <v>51.91</v>
      </c>
      <c r="E60" s="1029">
        <v>23668</v>
      </c>
      <c r="F60" s="1032">
        <v>18.03</v>
      </c>
      <c r="G60" s="1029">
        <v>23920</v>
      </c>
      <c r="H60" s="1032">
        <v>18.23</v>
      </c>
      <c r="I60" s="1029">
        <v>15525</v>
      </c>
      <c r="J60" s="1032">
        <v>11.83</v>
      </c>
      <c r="K60" s="389">
        <v>131241</v>
      </c>
      <c r="L60" s="389">
        <v>10251</v>
      </c>
      <c r="M60" s="389">
        <v>611</v>
      </c>
      <c r="N60" s="1048">
        <v>2962</v>
      </c>
      <c r="O60" s="55">
        <v>57</v>
      </c>
    </row>
    <row r="61" spans="1:15" ht="23.1" customHeight="1">
      <c r="A61" s="60">
        <v>58</v>
      </c>
      <c r="B61" s="93" t="s">
        <v>1075</v>
      </c>
      <c r="C61" s="1029">
        <v>75299</v>
      </c>
      <c r="D61" s="1032">
        <v>49.81</v>
      </c>
      <c r="E61" s="1029">
        <v>30180</v>
      </c>
      <c r="F61" s="1032">
        <v>19.96</v>
      </c>
      <c r="G61" s="1029">
        <v>25180</v>
      </c>
      <c r="H61" s="1032">
        <v>16.649999999999999</v>
      </c>
      <c r="I61" s="1029">
        <v>20531</v>
      </c>
      <c r="J61" s="1032">
        <v>13.58</v>
      </c>
      <c r="K61" s="389">
        <v>151190</v>
      </c>
      <c r="L61" s="389">
        <v>11619</v>
      </c>
      <c r="M61" s="389">
        <v>1396</v>
      </c>
      <c r="N61" s="1048">
        <v>3725</v>
      </c>
      <c r="O61" s="55">
        <v>58</v>
      </c>
    </row>
    <row r="62" spans="1:15" ht="23.1" customHeight="1">
      <c r="A62" s="179">
        <v>59</v>
      </c>
      <c r="B62" s="180" t="s">
        <v>1076</v>
      </c>
      <c r="C62" s="1030">
        <v>53511</v>
      </c>
      <c r="D62" s="1033">
        <v>48.85</v>
      </c>
      <c r="E62" s="1030">
        <v>23150</v>
      </c>
      <c r="F62" s="1033">
        <v>21.13</v>
      </c>
      <c r="G62" s="1030">
        <v>18087</v>
      </c>
      <c r="H62" s="1033">
        <v>16.510000000000002</v>
      </c>
      <c r="I62" s="1030">
        <v>14805</v>
      </c>
      <c r="J62" s="1033">
        <v>13.51</v>
      </c>
      <c r="K62" s="391">
        <v>109553</v>
      </c>
      <c r="L62" s="391">
        <v>9187</v>
      </c>
      <c r="M62" s="391">
        <v>2836</v>
      </c>
      <c r="N62" s="1050">
        <v>1929</v>
      </c>
      <c r="O62" s="126">
        <v>59</v>
      </c>
    </row>
    <row r="63" spans="1:15" ht="23.1" customHeight="1">
      <c r="A63" s="60">
        <v>61</v>
      </c>
      <c r="B63" s="93" t="s">
        <v>1077</v>
      </c>
      <c r="C63" s="1031">
        <v>105474</v>
      </c>
      <c r="D63" s="1034">
        <v>53.01</v>
      </c>
      <c r="E63" s="1031">
        <v>32854</v>
      </c>
      <c r="F63" s="1034">
        <v>16.52</v>
      </c>
      <c r="G63" s="1031">
        <v>36102</v>
      </c>
      <c r="H63" s="1034">
        <v>18.149999999999999</v>
      </c>
      <c r="I63" s="1031">
        <v>24504</v>
      </c>
      <c r="J63" s="1034">
        <v>12.32</v>
      </c>
      <c r="K63" s="927">
        <v>198934</v>
      </c>
      <c r="L63" s="927">
        <v>16628</v>
      </c>
      <c r="M63" s="927">
        <v>2141</v>
      </c>
      <c r="N63" s="1051">
        <v>6107</v>
      </c>
      <c r="O63" s="55">
        <v>61</v>
      </c>
    </row>
    <row r="64" spans="1:15" ht="23.1" customHeight="1">
      <c r="A64" s="60">
        <v>65</v>
      </c>
      <c r="B64" s="93" t="s">
        <v>1078</v>
      </c>
      <c r="C64" s="1029">
        <v>18638</v>
      </c>
      <c r="D64" s="1032">
        <v>50.67</v>
      </c>
      <c r="E64" s="1029">
        <v>0</v>
      </c>
      <c r="F64" s="1032">
        <v>0</v>
      </c>
      <c r="G64" s="1029">
        <v>18144</v>
      </c>
      <c r="H64" s="1032">
        <v>49.33</v>
      </c>
      <c r="I64" s="1029">
        <v>0</v>
      </c>
      <c r="J64" s="1032">
        <v>0</v>
      </c>
      <c r="K64" s="389">
        <v>36782</v>
      </c>
      <c r="L64" s="389">
        <v>4405</v>
      </c>
      <c r="M64" s="389">
        <v>57</v>
      </c>
      <c r="N64" s="1048">
        <v>242</v>
      </c>
      <c r="O64" s="55">
        <v>65</v>
      </c>
    </row>
    <row r="65" spans="1:15" ht="23.1" customHeight="1">
      <c r="A65" s="60">
        <v>66</v>
      </c>
      <c r="B65" s="93" t="s">
        <v>1079</v>
      </c>
      <c r="C65" s="1029">
        <v>94771</v>
      </c>
      <c r="D65" s="1032">
        <v>52.12</v>
      </c>
      <c r="E65" s="1029">
        <v>18343</v>
      </c>
      <c r="F65" s="1032">
        <v>10.09</v>
      </c>
      <c r="G65" s="1029">
        <v>49842</v>
      </c>
      <c r="H65" s="1032">
        <v>27.41</v>
      </c>
      <c r="I65" s="1029">
        <v>18867</v>
      </c>
      <c r="J65" s="1032">
        <v>10.38</v>
      </c>
      <c r="K65" s="389">
        <v>181823</v>
      </c>
      <c r="L65" s="389">
        <v>19031</v>
      </c>
      <c r="M65" s="389">
        <v>1659</v>
      </c>
      <c r="N65" s="1048">
        <v>4027</v>
      </c>
      <c r="O65" s="55">
        <v>66</v>
      </c>
    </row>
    <row r="66" spans="1:15" s="99" customFormat="1" ht="23.1" customHeight="1">
      <c r="A66" s="60">
        <v>68</v>
      </c>
      <c r="B66" s="93" t="s">
        <v>1080</v>
      </c>
      <c r="C66" s="1029">
        <v>88497</v>
      </c>
      <c r="D66" s="1032">
        <v>48.67</v>
      </c>
      <c r="E66" s="1029">
        <v>27816</v>
      </c>
      <c r="F66" s="1032">
        <v>15.3</v>
      </c>
      <c r="G66" s="1029">
        <v>34030</v>
      </c>
      <c r="H66" s="1032">
        <v>18.72</v>
      </c>
      <c r="I66" s="1029">
        <v>31466</v>
      </c>
      <c r="J66" s="1032">
        <v>17.309999999999999</v>
      </c>
      <c r="K66" s="389">
        <v>181809</v>
      </c>
      <c r="L66" s="389">
        <v>19120</v>
      </c>
      <c r="M66" s="389">
        <v>2448</v>
      </c>
      <c r="N66" s="1048">
        <v>1833</v>
      </c>
      <c r="O66" s="63">
        <v>68</v>
      </c>
    </row>
    <row r="67" spans="1:15" s="99" customFormat="1" ht="23.1" customHeight="1">
      <c r="A67" s="62">
        <v>70</v>
      </c>
      <c r="B67" s="61" t="s">
        <v>1081</v>
      </c>
      <c r="C67" s="1030">
        <v>266071</v>
      </c>
      <c r="D67" s="1033">
        <v>54.69</v>
      </c>
      <c r="E67" s="1030">
        <v>24870</v>
      </c>
      <c r="F67" s="1033">
        <v>5.1100000000000003</v>
      </c>
      <c r="G67" s="1030">
        <v>156387</v>
      </c>
      <c r="H67" s="1033">
        <v>32.15</v>
      </c>
      <c r="I67" s="1030">
        <v>39147</v>
      </c>
      <c r="J67" s="1033">
        <v>8.0500000000000007</v>
      </c>
      <c r="K67" s="391">
        <v>486475</v>
      </c>
      <c r="L67" s="391">
        <v>50586</v>
      </c>
      <c r="M67" s="391">
        <v>3868</v>
      </c>
      <c r="N67" s="1050">
        <v>13098</v>
      </c>
      <c r="O67" s="63">
        <v>70</v>
      </c>
    </row>
    <row r="68" spans="1:15" s="99" customFormat="1" ht="23.1" customHeight="1">
      <c r="A68" s="66">
        <v>78</v>
      </c>
      <c r="B68" s="58" t="s">
        <v>1082</v>
      </c>
      <c r="C68" s="1031">
        <v>396218</v>
      </c>
      <c r="D68" s="1034">
        <v>55.12</v>
      </c>
      <c r="E68" s="1031">
        <v>62136</v>
      </c>
      <c r="F68" s="1034">
        <v>8.64</v>
      </c>
      <c r="G68" s="1031">
        <v>191400</v>
      </c>
      <c r="H68" s="1034">
        <v>26.63</v>
      </c>
      <c r="I68" s="1031">
        <v>69102</v>
      </c>
      <c r="J68" s="1034">
        <v>9.61</v>
      </c>
      <c r="K68" s="927">
        <v>718856</v>
      </c>
      <c r="L68" s="927">
        <v>69110</v>
      </c>
      <c r="M68" s="927">
        <v>3607</v>
      </c>
      <c r="N68" s="1051">
        <v>30448</v>
      </c>
      <c r="O68" s="67">
        <v>78</v>
      </c>
    </row>
    <row r="69" spans="1:15" s="99" customFormat="1" ht="23.1" customHeight="1">
      <c r="A69" s="62">
        <v>84</v>
      </c>
      <c r="B69" s="61" t="s">
        <v>1083</v>
      </c>
      <c r="C69" s="1029">
        <v>324323</v>
      </c>
      <c r="D69" s="1032">
        <v>56.07</v>
      </c>
      <c r="E69" s="1029">
        <v>0</v>
      </c>
      <c r="F69" s="1032">
        <v>0</v>
      </c>
      <c r="G69" s="1029">
        <v>254082</v>
      </c>
      <c r="H69" s="1032">
        <v>43.93</v>
      </c>
      <c r="I69" s="1029">
        <v>0</v>
      </c>
      <c r="J69" s="1032">
        <v>0</v>
      </c>
      <c r="K69" s="389">
        <v>578405</v>
      </c>
      <c r="L69" s="389">
        <v>61450</v>
      </c>
      <c r="M69" s="389">
        <v>3888</v>
      </c>
      <c r="N69" s="1048">
        <v>27145</v>
      </c>
      <c r="O69" s="63">
        <v>84</v>
      </c>
    </row>
    <row r="70" spans="1:15" s="99" customFormat="1" ht="23.1" customHeight="1">
      <c r="A70" s="62">
        <v>85</v>
      </c>
      <c r="B70" s="61" t="s">
        <v>1084</v>
      </c>
      <c r="C70" s="1029">
        <v>511040</v>
      </c>
      <c r="D70" s="1032">
        <v>67.89</v>
      </c>
      <c r="E70" s="1029">
        <v>0</v>
      </c>
      <c r="F70" s="1032">
        <v>0</v>
      </c>
      <c r="G70" s="1029">
        <v>241716</v>
      </c>
      <c r="H70" s="1032">
        <v>32.11</v>
      </c>
      <c r="I70" s="1029">
        <v>0</v>
      </c>
      <c r="J70" s="1032">
        <v>0</v>
      </c>
      <c r="K70" s="389">
        <v>752756</v>
      </c>
      <c r="L70" s="389">
        <v>57465</v>
      </c>
      <c r="M70" s="389">
        <v>5351</v>
      </c>
      <c r="N70" s="1048">
        <v>53856</v>
      </c>
      <c r="O70" s="63">
        <v>85</v>
      </c>
    </row>
    <row r="71" spans="1:15" s="99" customFormat="1" ht="23.1" customHeight="1">
      <c r="A71" s="62">
        <v>89</v>
      </c>
      <c r="B71" s="61" t="s">
        <v>1085</v>
      </c>
      <c r="C71" s="1029">
        <v>537716</v>
      </c>
      <c r="D71" s="1032">
        <v>63.61</v>
      </c>
      <c r="E71" s="1029">
        <v>0</v>
      </c>
      <c r="F71" s="1032">
        <v>0</v>
      </c>
      <c r="G71" s="1029">
        <v>307662</v>
      </c>
      <c r="H71" s="1032">
        <v>36.39</v>
      </c>
      <c r="I71" s="1029">
        <v>0</v>
      </c>
      <c r="J71" s="1032">
        <v>0</v>
      </c>
      <c r="K71" s="389">
        <v>845378</v>
      </c>
      <c r="L71" s="389">
        <v>75055</v>
      </c>
      <c r="M71" s="389">
        <v>5747</v>
      </c>
      <c r="N71" s="1048">
        <v>30892</v>
      </c>
      <c r="O71" s="63">
        <v>89</v>
      </c>
    </row>
    <row r="72" spans="1:15" s="99" customFormat="1" ht="23.1" customHeight="1">
      <c r="A72" s="71">
        <v>90</v>
      </c>
      <c r="B72" s="72" t="s">
        <v>1086</v>
      </c>
      <c r="C72" s="1030">
        <v>413425</v>
      </c>
      <c r="D72" s="1033">
        <v>58.28</v>
      </c>
      <c r="E72" s="1030">
        <v>0</v>
      </c>
      <c r="F72" s="1033">
        <v>0</v>
      </c>
      <c r="G72" s="1030">
        <v>295974</v>
      </c>
      <c r="H72" s="1033">
        <v>41.72</v>
      </c>
      <c r="I72" s="1030">
        <v>0</v>
      </c>
      <c r="J72" s="1033">
        <v>0</v>
      </c>
      <c r="K72" s="391">
        <v>709399</v>
      </c>
      <c r="L72" s="391">
        <v>75641</v>
      </c>
      <c r="M72" s="391">
        <v>9042</v>
      </c>
      <c r="N72" s="1050">
        <v>40159</v>
      </c>
      <c r="O72" s="73">
        <v>90</v>
      </c>
    </row>
    <row r="73" spans="1:15" s="99" customFormat="1" ht="23.1" customHeight="1">
      <c r="A73" s="62">
        <v>91</v>
      </c>
      <c r="B73" s="61" t="s">
        <v>1087</v>
      </c>
      <c r="C73" s="1031">
        <v>391328</v>
      </c>
      <c r="D73" s="1034">
        <v>64.66</v>
      </c>
      <c r="E73" s="1031">
        <v>0</v>
      </c>
      <c r="F73" s="1034">
        <v>0</v>
      </c>
      <c r="G73" s="1031">
        <v>213894</v>
      </c>
      <c r="H73" s="1034">
        <v>35.340000000000003</v>
      </c>
      <c r="I73" s="1031">
        <v>0</v>
      </c>
      <c r="J73" s="1034">
        <v>0</v>
      </c>
      <c r="K73" s="927">
        <v>605222</v>
      </c>
      <c r="L73" s="927">
        <v>51424</v>
      </c>
      <c r="M73" s="927">
        <v>4261</v>
      </c>
      <c r="N73" s="1051">
        <v>51499</v>
      </c>
      <c r="O73" s="63">
        <v>91</v>
      </c>
    </row>
    <row r="74" spans="1:15" s="99" customFormat="1" ht="23.1" customHeight="1">
      <c r="A74" s="62">
        <v>92</v>
      </c>
      <c r="B74" s="61" t="s">
        <v>1088</v>
      </c>
      <c r="C74" s="1029">
        <v>784328</v>
      </c>
      <c r="D74" s="1032">
        <v>61.54</v>
      </c>
      <c r="E74" s="1029">
        <v>0</v>
      </c>
      <c r="F74" s="1032">
        <v>0</v>
      </c>
      <c r="G74" s="1029">
        <v>490116</v>
      </c>
      <c r="H74" s="1032">
        <v>38.46</v>
      </c>
      <c r="I74" s="1029">
        <v>0</v>
      </c>
      <c r="J74" s="1032">
        <v>0</v>
      </c>
      <c r="K74" s="389">
        <v>1274444</v>
      </c>
      <c r="L74" s="389">
        <v>112375</v>
      </c>
      <c r="M74" s="389">
        <v>548</v>
      </c>
      <c r="N74" s="1048">
        <v>116850</v>
      </c>
      <c r="O74" s="63">
        <v>92</v>
      </c>
    </row>
    <row r="75" spans="1:15" s="99" customFormat="1" ht="23.1" customHeight="1">
      <c r="A75" s="62">
        <v>94</v>
      </c>
      <c r="B75" s="61" t="s">
        <v>1089</v>
      </c>
      <c r="C75" s="1029">
        <v>18349937</v>
      </c>
      <c r="D75" s="1032">
        <v>70.25</v>
      </c>
      <c r="E75" s="1029">
        <v>0</v>
      </c>
      <c r="F75" s="1032">
        <v>0</v>
      </c>
      <c r="G75" s="1029">
        <v>7769799</v>
      </c>
      <c r="H75" s="1032">
        <v>29.75</v>
      </c>
      <c r="I75" s="1029">
        <v>0</v>
      </c>
      <c r="J75" s="1032">
        <v>0</v>
      </c>
      <c r="K75" s="389">
        <v>26119735</v>
      </c>
      <c r="L75" s="389">
        <v>1836044</v>
      </c>
      <c r="M75" s="389">
        <v>390974</v>
      </c>
      <c r="N75" s="1048">
        <v>4096703</v>
      </c>
      <c r="O75" s="63">
        <v>94</v>
      </c>
    </row>
    <row r="76" spans="1:15" s="99" customFormat="1" ht="23.1" customHeight="1">
      <c r="A76" s="62">
        <v>301</v>
      </c>
      <c r="B76" s="61" t="s">
        <v>1090</v>
      </c>
      <c r="C76" s="1029" t="s">
        <v>572</v>
      </c>
      <c r="D76" s="1032" t="s">
        <v>572</v>
      </c>
      <c r="E76" s="1029" t="s">
        <v>572</v>
      </c>
      <c r="F76" s="1032" t="s">
        <v>572</v>
      </c>
      <c r="G76" s="1029" t="s">
        <v>572</v>
      </c>
      <c r="H76" s="1032" t="s">
        <v>572</v>
      </c>
      <c r="I76" s="1029" t="s">
        <v>572</v>
      </c>
      <c r="J76" s="1032" t="s">
        <v>572</v>
      </c>
      <c r="K76" s="389" t="s">
        <v>572</v>
      </c>
      <c r="L76" s="389" t="s">
        <v>572</v>
      </c>
      <c r="M76" s="389" t="s">
        <v>572</v>
      </c>
      <c r="N76" s="1048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1091</v>
      </c>
      <c r="C77" s="1030" t="s">
        <v>572</v>
      </c>
      <c r="D77" s="1033" t="s">
        <v>572</v>
      </c>
      <c r="E77" s="1030" t="s">
        <v>572</v>
      </c>
      <c r="F77" s="1033" t="s">
        <v>572</v>
      </c>
      <c r="G77" s="1030" t="s">
        <v>572</v>
      </c>
      <c r="H77" s="1033" t="s">
        <v>572</v>
      </c>
      <c r="I77" s="1030" t="s">
        <v>572</v>
      </c>
      <c r="J77" s="1033" t="s">
        <v>572</v>
      </c>
      <c r="K77" s="391" t="s">
        <v>572</v>
      </c>
      <c r="L77" s="391" t="s">
        <v>572</v>
      </c>
      <c r="M77" s="391" t="s">
        <v>572</v>
      </c>
      <c r="N77" s="1050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1092</v>
      </c>
      <c r="C78" s="1031" t="s">
        <v>572</v>
      </c>
      <c r="D78" s="1034" t="s">
        <v>572</v>
      </c>
      <c r="E78" s="1031" t="s">
        <v>572</v>
      </c>
      <c r="F78" s="1034" t="s">
        <v>572</v>
      </c>
      <c r="G78" s="1031" t="s">
        <v>572</v>
      </c>
      <c r="H78" s="1034" t="s">
        <v>572</v>
      </c>
      <c r="I78" s="1031" t="s">
        <v>572</v>
      </c>
      <c r="J78" s="1034" t="s">
        <v>572</v>
      </c>
      <c r="K78" s="927" t="s">
        <v>572</v>
      </c>
      <c r="L78" s="927" t="s">
        <v>572</v>
      </c>
      <c r="M78" s="927" t="s">
        <v>572</v>
      </c>
      <c r="N78" s="1051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1093</v>
      </c>
      <c r="C79" s="1029" t="s">
        <v>572</v>
      </c>
      <c r="D79" s="1032" t="s">
        <v>572</v>
      </c>
      <c r="E79" s="1029" t="s">
        <v>572</v>
      </c>
      <c r="F79" s="1032" t="s">
        <v>572</v>
      </c>
      <c r="G79" s="1029" t="s">
        <v>572</v>
      </c>
      <c r="H79" s="1032" t="s">
        <v>572</v>
      </c>
      <c r="I79" s="1029" t="s">
        <v>572</v>
      </c>
      <c r="J79" s="1032" t="s">
        <v>572</v>
      </c>
      <c r="K79" s="389" t="s">
        <v>572</v>
      </c>
      <c r="L79" s="389" t="s">
        <v>572</v>
      </c>
      <c r="M79" s="389" t="s">
        <v>572</v>
      </c>
      <c r="N79" s="1048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1029" t="s">
        <v>572</v>
      </c>
      <c r="D80" s="1032" t="s">
        <v>572</v>
      </c>
      <c r="E80" s="1029" t="s">
        <v>572</v>
      </c>
      <c r="F80" s="1032" t="s">
        <v>572</v>
      </c>
      <c r="G80" s="1029" t="s">
        <v>572</v>
      </c>
      <c r="H80" s="1032" t="s">
        <v>572</v>
      </c>
      <c r="I80" s="1029" t="s">
        <v>572</v>
      </c>
      <c r="J80" s="1032" t="s">
        <v>572</v>
      </c>
      <c r="K80" s="389" t="s">
        <v>572</v>
      </c>
      <c r="L80" s="389" t="s">
        <v>572</v>
      </c>
      <c r="M80" s="389" t="s">
        <v>572</v>
      </c>
      <c r="N80" s="1048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1029" t="s">
        <v>572</v>
      </c>
      <c r="D81" s="1032" t="s">
        <v>572</v>
      </c>
      <c r="E81" s="1029" t="s">
        <v>572</v>
      </c>
      <c r="F81" s="1032" t="s">
        <v>572</v>
      </c>
      <c r="G81" s="1029" t="s">
        <v>572</v>
      </c>
      <c r="H81" s="1032" t="s">
        <v>572</v>
      </c>
      <c r="I81" s="1029" t="s">
        <v>572</v>
      </c>
      <c r="J81" s="1032" t="s">
        <v>572</v>
      </c>
      <c r="K81" s="389" t="s">
        <v>572</v>
      </c>
      <c r="L81" s="389" t="s">
        <v>572</v>
      </c>
      <c r="M81" s="389" t="s">
        <v>572</v>
      </c>
      <c r="N81" s="1048" t="s">
        <v>572</v>
      </c>
      <c r="O81" s="63">
        <v>306</v>
      </c>
    </row>
    <row r="82" spans="1:15" s="99" customFormat="1" ht="23.1" customHeight="1">
      <c r="A82" s="71"/>
      <c r="B82" s="72"/>
      <c r="C82" s="1030"/>
      <c r="D82" s="1033"/>
      <c r="E82" s="1030"/>
      <c r="F82" s="1033"/>
      <c r="G82" s="1030"/>
      <c r="H82" s="1033"/>
      <c r="I82" s="1030"/>
      <c r="J82" s="1033"/>
      <c r="K82" s="391"/>
      <c r="L82" s="391"/>
      <c r="M82" s="391"/>
      <c r="N82" s="1050"/>
      <c r="O82" s="73"/>
    </row>
    <row r="83" spans="1:15" s="99" customFormat="1" ht="23.1" customHeight="1">
      <c r="A83" s="62"/>
      <c r="B83" s="61"/>
      <c r="C83" s="1031"/>
      <c r="D83" s="1034"/>
      <c r="E83" s="1031"/>
      <c r="F83" s="1034"/>
      <c r="G83" s="1031"/>
      <c r="H83" s="1034"/>
      <c r="I83" s="1031"/>
      <c r="J83" s="1034"/>
      <c r="K83" s="927"/>
      <c r="L83" s="927"/>
      <c r="M83" s="927"/>
      <c r="N83" s="1051"/>
      <c r="O83" s="63"/>
    </row>
    <row r="84" spans="1:15" s="99" customFormat="1" ht="23.1" customHeight="1">
      <c r="A84" s="62"/>
      <c r="B84" s="61"/>
      <c r="C84" s="1029"/>
      <c r="D84" s="1032"/>
      <c r="E84" s="1029"/>
      <c r="F84" s="1032"/>
      <c r="G84" s="1029"/>
      <c r="H84" s="1032"/>
      <c r="I84" s="1029"/>
      <c r="J84" s="1032"/>
      <c r="K84" s="389"/>
      <c r="L84" s="389"/>
      <c r="M84" s="389"/>
      <c r="N84" s="1048"/>
      <c r="O84" s="63"/>
    </row>
    <row r="85" spans="1:15" s="99" customFormat="1" ht="23.1" customHeight="1">
      <c r="A85" s="62"/>
      <c r="B85" s="61"/>
      <c r="C85" s="1029"/>
      <c r="D85" s="1032"/>
      <c r="E85" s="1029"/>
      <c r="F85" s="1032"/>
      <c r="G85" s="1029"/>
      <c r="H85" s="1032"/>
      <c r="I85" s="1029"/>
      <c r="J85" s="1032"/>
      <c r="K85" s="389"/>
      <c r="L85" s="389"/>
      <c r="M85" s="389"/>
      <c r="N85" s="1048"/>
      <c r="O85" s="63"/>
    </row>
    <row r="86" spans="1:15" s="99" customFormat="1" ht="23.1" customHeight="1">
      <c r="A86" s="62"/>
      <c r="B86" s="61"/>
      <c r="C86" s="1029"/>
      <c r="D86" s="1032"/>
      <c r="E86" s="1029"/>
      <c r="F86" s="1032"/>
      <c r="G86" s="1029"/>
      <c r="H86" s="1032"/>
      <c r="I86" s="1029"/>
      <c r="J86" s="1032"/>
      <c r="K86" s="389"/>
      <c r="L86" s="389"/>
      <c r="M86" s="389"/>
      <c r="N86" s="1048"/>
      <c r="O86" s="63"/>
    </row>
    <row r="87" spans="1:15" s="99" customFormat="1" ht="23.1" customHeight="1">
      <c r="A87" s="71"/>
      <c r="B87" s="72"/>
      <c r="C87" s="1030"/>
      <c r="D87" s="1033"/>
      <c r="E87" s="1030"/>
      <c r="F87" s="1033"/>
      <c r="G87" s="1030"/>
      <c r="H87" s="1033"/>
      <c r="I87" s="1030"/>
      <c r="J87" s="1033"/>
      <c r="K87" s="391"/>
      <c r="L87" s="391"/>
      <c r="M87" s="391"/>
      <c r="N87" s="1050"/>
      <c r="O87" s="73"/>
    </row>
    <row r="88" spans="1:15" s="99" customFormat="1" ht="23.1" customHeight="1">
      <c r="A88" s="62"/>
      <c r="B88" s="61"/>
      <c r="C88" s="1031"/>
      <c r="D88" s="1034"/>
      <c r="E88" s="1031"/>
      <c r="F88" s="1034"/>
      <c r="G88" s="1031"/>
      <c r="H88" s="1034"/>
      <c r="I88" s="1031"/>
      <c r="J88" s="1034"/>
      <c r="K88" s="927"/>
      <c r="L88" s="927"/>
      <c r="M88" s="927"/>
      <c r="N88" s="1051"/>
      <c r="O88" s="63"/>
    </row>
    <row r="89" spans="1:15" s="99" customFormat="1" ht="23.1" customHeight="1">
      <c r="A89" s="62"/>
      <c r="B89" s="61"/>
      <c r="C89" s="1029"/>
      <c r="D89" s="1032"/>
      <c r="E89" s="1029"/>
      <c r="F89" s="1032"/>
      <c r="G89" s="1029"/>
      <c r="H89" s="1032"/>
      <c r="I89" s="1029"/>
      <c r="J89" s="1032"/>
      <c r="K89" s="389"/>
      <c r="L89" s="389"/>
      <c r="M89" s="389"/>
      <c r="N89" s="1048"/>
      <c r="O89" s="63"/>
    </row>
    <row r="90" spans="1:15" s="99" customFormat="1" ht="23.1" customHeight="1">
      <c r="A90" s="62"/>
      <c r="B90" s="61"/>
      <c r="C90" s="1029"/>
      <c r="D90" s="1032"/>
      <c r="E90" s="1029"/>
      <c r="F90" s="1032"/>
      <c r="G90" s="1029"/>
      <c r="H90" s="1032"/>
      <c r="I90" s="1029"/>
      <c r="J90" s="1032"/>
      <c r="K90" s="389"/>
      <c r="L90" s="389"/>
      <c r="M90" s="389"/>
      <c r="N90" s="1048"/>
      <c r="O90" s="63"/>
    </row>
    <row r="91" spans="1:15" s="99" customFormat="1" ht="23.1" customHeight="1">
      <c r="A91" s="62"/>
      <c r="B91" s="61"/>
      <c r="C91" s="1029"/>
      <c r="D91" s="1032"/>
      <c r="E91" s="1029"/>
      <c r="F91" s="1032"/>
      <c r="G91" s="1029"/>
      <c r="H91" s="1032"/>
      <c r="I91" s="1029"/>
      <c r="J91" s="1032"/>
      <c r="K91" s="389"/>
      <c r="L91" s="389"/>
      <c r="M91" s="389"/>
      <c r="N91" s="1048"/>
      <c r="O91" s="63"/>
    </row>
    <row r="92" spans="1:15" s="99" customFormat="1" ht="23.1" customHeight="1">
      <c r="A92" s="71"/>
      <c r="B92" s="72"/>
      <c r="C92" s="1030"/>
      <c r="D92" s="1033"/>
      <c r="E92" s="1030"/>
      <c r="F92" s="1033"/>
      <c r="G92" s="1030"/>
      <c r="H92" s="1033"/>
      <c r="I92" s="1030"/>
      <c r="J92" s="1033"/>
      <c r="K92" s="391"/>
      <c r="L92" s="391"/>
      <c r="M92" s="391"/>
      <c r="N92" s="1050"/>
      <c r="O92" s="73"/>
    </row>
    <row r="93" spans="1:15" s="99" customFormat="1" ht="23.1" customHeight="1">
      <c r="A93" s="62"/>
      <c r="B93" s="61"/>
      <c r="C93" s="1031"/>
      <c r="D93" s="1034"/>
      <c r="E93" s="1031"/>
      <c r="F93" s="1034"/>
      <c r="G93" s="1031"/>
      <c r="H93" s="1034"/>
      <c r="I93" s="1031"/>
      <c r="J93" s="1034"/>
      <c r="K93" s="927"/>
      <c r="L93" s="927"/>
      <c r="M93" s="927"/>
      <c r="N93" s="1051"/>
      <c r="O93" s="63"/>
    </row>
    <row r="94" spans="1:15" s="99" customFormat="1" ht="23.1" customHeight="1">
      <c r="A94" s="62"/>
      <c r="B94" s="61"/>
      <c r="C94" s="1029"/>
      <c r="D94" s="1032"/>
      <c r="E94" s="1029"/>
      <c r="F94" s="1032"/>
      <c r="G94" s="1029"/>
      <c r="H94" s="1032"/>
      <c r="I94" s="1029"/>
      <c r="J94" s="1032"/>
      <c r="K94" s="389"/>
      <c r="L94" s="389"/>
      <c r="M94" s="389"/>
      <c r="N94" s="1048"/>
      <c r="O94" s="63"/>
    </row>
    <row r="95" spans="1:15" s="99" customFormat="1" ht="23.1" customHeight="1">
      <c r="A95" s="62"/>
      <c r="B95" s="61"/>
      <c r="C95" s="1029"/>
      <c r="D95" s="1032"/>
      <c r="E95" s="1029"/>
      <c r="F95" s="1032"/>
      <c r="G95" s="1029"/>
      <c r="H95" s="1032"/>
      <c r="I95" s="1029"/>
      <c r="J95" s="1032"/>
      <c r="K95" s="389"/>
      <c r="L95" s="389"/>
      <c r="M95" s="389"/>
      <c r="N95" s="1048"/>
      <c r="O95" s="63"/>
    </row>
    <row r="96" spans="1:15" s="99" customFormat="1" ht="23.1" customHeight="1">
      <c r="A96" s="74"/>
      <c r="B96" s="61"/>
      <c r="C96" s="1029"/>
      <c r="D96" s="1032"/>
      <c r="E96" s="1029"/>
      <c r="F96" s="1032"/>
      <c r="G96" s="1029"/>
      <c r="H96" s="1032"/>
      <c r="I96" s="1029"/>
      <c r="J96" s="1032"/>
      <c r="K96" s="389"/>
      <c r="L96" s="389"/>
      <c r="M96" s="389"/>
      <c r="N96" s="1048"/>
      <c r="O96" s="75"/>
    </row>
    <row r="97" spans="1:15" s="99" customFormat="1" ht="23.1" customHeight="1">
      <c r="A97" s="71"/>
      <c r="B97" s="72"/>
      <c r="C97" s="1030"/>
      <c r="D97" s="1033"/>
      <c r="E97" s="1030"/>
      <c r="F97" s="1033"/>
      <c r="G97" s="1030"/>
      <c r="H97" s="1033"/>
      <c r="I97" s="1030"/>
      <c r="J97" s="1033"/>
      <c r="K97" s="391"/>
      <c r="L97" s="391"/>
      <c r="M97" s="391"/>
      <c r="N97" s="1050"/>
      <c r="O97" s="73"/>
    </row>
    <row r="98" spans="1:15" s="99" customFormat="1" ht="23.1" customHeight="1">
      <c r="A98" s="62"/>
      <c r="B98" s="61"/>
      <c r="C98" s="1031"/>
      <c r="D98" s="1034"/>
      <c r="E98" s="1031"/>
      <c r="F98" s="1034"/>
      <c r="G98" s="1031"/>
      <c r="H98" s="1034"/>
      <c r="I98" s="1031"/>
      <c r="J98" s="1034"/>
      <c r="K98" s="927"/>
      <c r="L98" s="927"/>
      <c r="M98" s="927"/>
      <c r="N98" s="1051"/>
      <c r="O98" s="63"/>
    </row>
    <row r="99" spans="1:15" s="99" customFormat="1" ht="23.1" customHeight="1">
      <c r="A99" s="62"/>
      <c r="B99" s="61"/>
      <c r="C99" s="1029"/>
      <c r="D99" s="1032"/>
      <c r="E99" s="1029"/>
      <c r="F99" s="1032"/>
      <c r="G99" s="1029"/>
      <c r="H99" s="1032"/>
      <c r="I99" s="1029"/>
      <c r="J99" s="1032"/>
      <c r="K99" s="389"/>
      <c r="L99" s="389"/>
      <c r="M99" s="389"/>
      <c r="N99" s="1048"/>
      <c r="O99" s="63"/>
    </row>
    <row r="100" spans="1:15" s="99" customFormat="1" ht="23.1" customHeight="1">
      <c r="A100" s="62"/>
      <c r="B100" s="61"/>
      <c r="C100" s="1029"/>
      <c r="D100" s="1032"/>
      <c r="E100" s="1029"/>
      <c r="F100" s="1032"/>
      <c r="G100" s="1029"/>
      <c r="H100" s="1032"/>
      <c r="I100" s="1029"/>
      <c r="J100" s="1032"/>
      <c r="K100" s="389"/>
      <c r="L100" s="389"/>
      <c r="M100" s="389"/>
      <c r="N100" s="1048"/>
      <c r="O100" s="63"/>
    </row>
    <row r="101" spans="1:15" s="99" customFormat="1" ht="23.1" customHeight="1">
      <c r="A101" s="74"/>
      <c r="B101" s="61"/>
      <c r="C101" s="1029"/>
      <c r="D101" s="1032"/>
      <c r="E101" s="1029"/>
      <c r="F101" s="1032"/>
      <c r="G101" s="1029"/>
      <c r="H101" s="1032"/>
      <c r="I101" s="1029"/>
      <c r="J101" s="1032"/>
      <c r="K101" s="389"/>
      <c r="L101" s="389"/>
      <c r="M101" s="389"/>
      <c r="N101" s="1048"/>
      <c r="O101" s="75"/>
    </row>
    <row r="102" spans="1:15" s="99" customFormat="1" ht="23.1" customHeight="1">
      <c r="A102" s="71"/>
      <c r="B102" s="72"/>
      <c r="C102" s="1030"/>
      <c r="D102" s="1033"/>
      <c r="E102" s="1030"/>
      <c r="F102" s="1033"/>
      <c r="G102" s="1030"/>
      <c r="H102" s="1033"/>
      <c r="I102" s="1030"/>
      <c r="J102" s="1033"/>
      <c r="K102" s="391"/>
      <c r="L102" s="391"/>
      <c r="M102" s="391"/>
      <c r="N102" s="1050"/>
      <c r="O102" s="73"/>
    </row>
    <row r="103" spans="1:15" s="111" customFormat="1" ht="23.1" customHeight="1">
      <c r="A103" s="62"/>
      <c r="B103" s="61"/>
      <c r="C103" s="1031"/>
      <c r="D103" s="1034"/>
      <c r="E103" s="1031"/>
      <c r="F103" s="1034"/>
      <c r="G103" s="1031"/>
      <c r="H103" s="1034"/>
      <c r="I103" s="1031"/>
      <c r="J103" s="1034"/>
      <c r="K103" s="927"/>
      <c r="L103" s="927"/>
      <c r="M103" s="927"/>
      <c r="N103" s="1051"/>
      <c r="O103" s="63"/>
    </row>
    <row r="104" spans="1:15" s="111" customFormat="1" ht="23.1" customHeight="1">
      <c r="A104" s="62"/>
      <c r="B104" s="61"/>
      <c r="C104" s="1029"/>
      <c r="D104" s="1032"/>
      <c r="E104" s="1029"/>
      <c r="F104" s="1032"/>
      <c r="G104" s="1029"/>
      <c r="H104" s="1032"/>
      <c r="I104" s="1029"/>
      <c r="J104" s="1032"/>
      <c r="K104" s="389"/>
      <c r="L104" s="389"/>
      <c r="M104" s="389"/>
      <c r="N104" s="1048"/>
      <c r="O104" s="63"/>
    </row>
    <row r="105" spans="1:15" s="111" customFormat="1" ht="23.1" customHeight="1">
      <c r="A105" s="62"/>
      <c r="B105" s="61"/>
      <c r="C105" s="1029"/>
      <c r="D105" s="1032"/>
      <c r="E105" s="1029"/>
      <c r="F105" s="1032"/>
      <c r="G105" s="1029"/>
      <c r="H105" s="1032"/>
      <c r="I105" s="1029"/>
      <c r="J105" s="1032"/>
      <c r="K105" s="389"/>
      <c r="L105" s="389"/>
      <c r="M105" s="389"/>
      <c r="N105" s="1048"/>
      <c r="O105" s="63"/>
    </row>
    <row r="106" spans="1:15" s="111" customFormat="1" ht="23.1" customHeight="1">
      <c r="A106" s="62"/>
      <c r="B106" s="61"/>
      <c r="C106" s="1029"/>
      <c r="D106" s="1032"/>
      <c r="E106" s="1029"/>
      <c r="F106" s="1032"/>
      <c r="G106" s="1029"/>
      <c r="H106" s="1032"/>
      <c r="I106" s="1029"/>
      <c r="J106" s="1032"/>
      <c r="K106" s="389"/>
      <c r="L106" s="389"/>
      <c r="M106" s="389"/>
      <c r="N106" s="1048"/>
      <c r="O106" s="63"/>
    </row>
    <row r="107" spans="1:15" s="111" customFormat="1" ht="23.1" customHeight="1" thickBot="1">
      <c r="A107" s="77"/>
      <c r="B107" s="78"/>
      <c r="C107" s="1042"/>
      <c r="D107" s="1055"/>
      <c r="E107" s="1042"/>
      <c r="F107" s="1055"/>
      <c r="G107" s="1042"/>
      <c r="H107" s="1055"/>
      <c r="I107" s="1042"/>
      <c r="J107" s="1055"/>
      <c r="K107" s="1046"/>
      <c r="L107" s="1046"/>
      <c r="M107" s="1046"/>
      <c r="N107" s="1052"/>
      <c r="O107" s="79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:BE115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O68" sqref="O68"/>
    </sheetView>
  </sheetViews>
  <sheetFormatPr defaultRowHeight="19.7" customHeight="1"/>
  <cols>
    <col min="1" max="1" width="5.875" style="8" customWidth="1"/>
    <col min="2" max="2" width="26.25" style="6" customWidth="1"/>
    <col min="3" max="4" width="25.625" style="103" customWidth="1"/>
    <col min="5" max="10" width="25.625" style="6" customWidth="1"/>
    <col min="11" max="11" width="25.625" style="103" customWidth="1"/>
    <col min="12" max="12" width="4.875" style="134" customWidth="1"/>
    <col min="13" max="16384" width="9" style="6"/>
  </cols>
  <sheetData>
    <row r="1" spans="1:57" ht="30.95" customHeight="1">
      <c r="A1" s="4" t="s">
        <v>588</v>
      </c>
      <c r="L1" s="190"/>
    </row>
    <row r="2" spans="1:5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83"/>
      <c r="L2" s="191" t="s">
        <v>589</v>
      </c>
    </row>
    <row r="3" spans="1:57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57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5" t="s">
        <v>404</v>
      </c>
      <c r="L4" s="28" t="s">
        <v>424</v>
      </c>
    </row>
    <row r="5" spans="1:57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363</v>
      </c>
      <c r="K5" s="195"/>
      <c r="L5" s="28" t="s">
        <v>425</v>
      </c>
    </row>
    <row r="6" spans="1:57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57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57" s="108" customFormat="1" ht="30" customHeight="1">
      <c r="A8" s="22"/>
      <c r="B8" s="29" t="s">
        <v>6</v>
      </c>
      <c r="C8" s="1083" t="s">
        <v>572</v>
      </c>
      <c r="D8" s="1056" t="s">
        <v>572</v>
      </c>
      <c r="E8" s="1037" t="s">
        <v>572</v>
      </c>
      <c r="F8" s="1037" t="s">
        <v>572</v>
      </c>
      <c r="G8" s="1037" t="s">
        <v>572</v>
      </c>
      <c r="H8" s="1037" t="s">
        <v>572</v>
      </c>
      <c r="I8" s="1037" t="s">
        <v>572</v>
      </c>
      <c r="J8" s="1037" t="s">
        <v>572</v>
      </c>
      <c r="K8" s="1057" t="s">
        <v>572</v>
      </c>
      <c r="L8" s="75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</row>
    <row r="9" spans="1:57" s="108" customFormat="1" ht="30" customHeight="1">
      <c r="A9" s="22"/>
      <c r="B9" s="29" t="s">
        <v>1023</v>
      </c>
      <c r="C9" s="932">
        <v>-4149315</v>
      </c>
      <c r="D9" s="388">
        <v>104844197</v>
      </c>
      <c r="E9" s="1029">
        <v>1272182312</v>
      </c>
      <c r="F9" s="1029">
        <v>14714843</v>
      </c>
      <c r="G9" s="1029">
        <v>1064387</v>
      </c>
      <c r="H9" s="1029">
        <v>522997</v>
      </c>
      <c r="I9" s="1029">
        <v>17666</v>
      </c>
      <c r="J9" s="1029">
        <v>17734</v>
      </c>
      <c r="K9" s="1058">
        <v>1627257</v>
      </c>
      <c r="L9" s="55"/>
    </row>
    <row r="10" spans="1:57" s="108" customFormat="1" ht="30" customHeight="1">
      <c r="A10" s="22"/>
      <c r="B10" s="29" t="s">
        <v>1024</v>
      </c>
      <c r="C10" s="1084" t="s">
        <v>572</v>
      </c>
      <c r="D10" s="1059" t="s">
        <v>572</v>
      </c>
      <c r="E10" s="1043" t="s">
        <v>572</v>
      </c>
      <c r="F10" s="1043" t="s">
        <v>572</v>
      </c>
      <c r="G10" s="1043" t="s">
        <v>572</v>
      </c>
      <c r="H10" s="1043" t="s">
        <v>572</v>
      </c>
      <c r="I10" s="1043" t="s">
        <v>572</v>
      </c>
      <c r="J10" s="1043" t="s">
        <v>572</v>
      </c>
      <c r="K10" s="1060" t="s">
        <v>572</v>
      </c>
      <c r="L10" s="55"/>
    </row>
    <row r="11" spans="1:57" s="108" customFormat="1" ht="30" customHeight="1">
      <c r="A11" s="22"/>
      <c r="B11" s="29" t="s">
        <v>1025</v>
      </c>
      <c r="C11" s="932">
        <v>-4072639</v>
      </c>
      <c r="D11" s="388">
        <v>97690735</v>
      </c>
      <c r="E11" s="1029">
        <v>1192987664</v>
      </c>
      <c r="F11" s="1029">
        <v>13787100</v>
      </c>
      <c r="G11" s="1029">
        <v>989180</v>
      </c>
      <c r="H11" s="1029">
        <v>483189</v>
      </c>
      <c r="I11" s="1029">
        <v>16776</v>
      </c>
      <c r="J11" s="1029">
        <v>17020</v>
      </c>
      <c r="K11" s="1058">
        <v>1506537</v>
      </c>
      <c r="L11" s="55"/>
    </row>
    <row r="12" spans="1:57" s="108" customFormat="1" ht="30" customHeight="1">
      <c r="A12" s="109"/>
      <c r="B12" s="133" t="s">
        <v>1026</v>
      </c>
      <c r="C12" s="962">
        <v>-76676</v>
      </c>
      <c r="D12" s="404">
        <v>7153462</v>
      </c>
      <c r="E12" s="1030">
        <v>79194648</v>
      </c>
      <c r="F12" s="1030">
        <v>927743</v>
      </c>
      <c r="G12" s="1030">
        <v>75207</v>
      </c>
      <c r="H12" s="1030">
        <v>39808</v>
      </c>
      <c r="I12" s="1030">
        <v>890</v>
      </c>
      <c r="J12" s="1030">
        <v>714</v>
      </c>
      <c r="K12" s="1061">
        <v>120720</v>
      </c>
      <c r="L12" s="126"/>
    </row>
    <row r="13" spans="1:57" ht="23.1" customHeight="1">
      <c r="A13" s="60">
        <v>1</v>
      </c>
      <c r="B13" s="93" t="s">
        <v>1027</v>
      </c>
      <c r="C13" s="960">
        <v>-579571</v>
      </c>
      <c r="D13" s="396">
        <v>4908273</v>
      </c>
      <c r="E13" s="1031">
        <v>65128550</v>
      </c>
      <c r="F13" s="1031">
        <v>0</v>
      </c>
      <c r="G13" s="1031">
        <v>56474</v>
      </c>
      <c r="H13" s="1031">
        <v>27505</v>
      </c>
      <c r="I13" s="1031">
        <v>862</v>
      </c>
      <c r="J13" s="1031">
        <v>876</v>
      </c>
      <c r="K13" s="1062">
        <v>85337</v>
      </c>
      <c r="L13" s="59">
        <v>1</v>
      </c>
    </row>
    <row r="14" spans="1:57" ht="23.1" customHeight="1">
      <c r="A14" s="60">
        <v>2</v>
      </c>
      <c r="B14" s="93" t="s">
        <v>1028</v>
      </c>
      <c r="C14" s="932">
        <v>11985</v>
      </c>
      <c r="D14" s="388">
        <v>2564414</v>
      </c>
      <c r="E14" s="1029">
        <v>28594682</v>
      </c>
      <c r="F14" s="1029">
        <v>0</v>
      </c>
      <c r="G14" s="1029">
        <v>28596</v>
      </c>
      <c r="H14" s="1029">
        <v>15078</v>
      </c>
      <c r="I14" s="1029">
        <v>309</v>
      </c>
      <c r="J14" s="1029">
        <v>259</v>
      </c>
      <c r="K14" s="1058">
        <v>44944</v>
      </c>
      <c r="L14" s="55">
        <v>2</v>
      </c>
    </row>
    <row r="15" spans="1:57" ht="23.1" customHeight="1">
      <c r="A15" s="60">
        <v>3</v>
      </c>
      <c r="B15" s="93" t="s">
        <v>1029</v>
      </c>
      <c r="C15" s="932">
        <v>-30527</v>
      </c>
      <c r="D15" s="388">
        <v>9415501</v>
      </c>
      <c r="E15" s="1029">
        <v>109197233</v>
      </c>
      <c r="F15" s="1029">
        <v>0</v>
      </c>
      <c r="G15" s="1029">
        <v>88493</v>
      </c>
      <c r="H15" s="1029">
        <v>41072</v>
      </c>
      <c r="I15" s="1029">
        <v>1738</v>
      </c>
      <c r="J15" s="1029">
        <v>1659</v>
      </c>
      <c r="K15" s="1058">
        <v>133452</v>
      </c>
      <c r="L15" s="55">
        <v>3</v>
      </c>
    </row>
    <row r="16" spans="1:57" ht="23.1" customHeight="1">
      <c r="A16" s="60">
        <v>6</v>
      </c>
      <c r="B16" s="93" t="s">
        <v>1030</v>
      </c>
      <c r="C16" s="932">
        <v>2066</v>
      </c>
      <c r="D16" s="388">
        <v>1141075</v>
      </c>
      <c r="E16" s="1029">
        <v>11855779</v>
      </c>
      <c r="F16" s="1029">
        <v>0</v>
      </c>
      <c r="G16" s="1029">
        <v>12271</v>
      </c>
      <c r="H16" s="1029">
        <v>6164</v>
      </c>
      <c r="I16" s="1029">
        <v>145</v>
      </c>
      <c r="J16" s="1029">
        <v>100</v>
      </c>
      <c r="K16" s="1058">
        <v>19725</v>
      </c>
      <c r="L16" s="55">
        <v>6</v>
      </c>
    </row>
    <row r="17" spans="1:12" ht="23.1" customHeight="1">
      <c r="A17" s="179">
        <v>7</v>
      </c>
      <c r="B17" s="180" t="s">
        <v>1031</v>
      </c>
      <c r="C17" s="962">
        <v>16710</v>
      </c>
      <c r="D17" s="404">
        <v>804974</v>
      </c>
      <c r="E17" s="1030">
        <v>8489265</v>
      </c>
      <c r="F17" s="1030">
        <v>452586</v>
      </c>
      <c r="G17" s="1030">
        <v>10404</v>
      </c>
      <c r="H17" s="1030">
        <v>5128</v>
      </c>
      <c r="I17" s="1030">
        <v>89</v>
      </c>
      <c r="J17" s="1030">
        <v>59</v>
      </c>
      <c r="K17" s="1061">
        <v>15349</v>
      </c>
      <c r="L17" s="126">
        <v>7</v>
      </c>
    </row>
    <row r="18" spans="1:12" ht="23.1" customHeight="1">
      <c r="A18" s="60">
        <v>8</v>
      </c>
      <c r="B18" s="93" t="s">
        <v>1032</v>
      </c>
      <c r="C18" s="960">
        <v>-39523</v>
      </c>
      <c r="D18" s="396">
        <v>5312482</v>
      </c>
      <c r="E18" s="1031">
        <v>63462743</v>
      </c>
      <c r="F18" s="1031">
        <v>3154957</v>
      </c>
      <c r="G18" s="1031">
        <v>49292</v>
      </c>
      <c r="H18" s="1031">
        <v>23546</v>
      </c>
      <c r="I18" s="1031">
        <v>880</v>
      </c>
      <c r="J18" s="1031">
        <v>1058</v>
      </c>
      <c r="K18" s="1062">
        <v>74893</v>
      </c>
      <c r="L18" s="55">
        <v>8</v>
      </c>
    </row>
    <row r="19" spans="1:12" ht="23.1" customHeight="1">
      <c r="A19" s="60">
        <v>9</v>
      </c>
      <c r="B19" s="93" t="s">
        <v>1033</v>
      </c>
      <c r="C19" s="932">
        <v>6512</v>
      </c>
      <c r="D19" s="388">
        <v>1178681</v>
      </c>
      <c r="E19" s="1029">
        <v>13762382</v>
      </c>
      <c r="F19" s="1029">
        <v>683470</v>
      </c>
      <c r="G19" s="1029">
        <v>12336</v>
      </c>
      <c r="H19" s="1029">
        <v>6397</v>
      </c>
      <c r="I19" s="1029">
        <v>145</v>
      </c>
      <c r="J19" s="1029">
        <v>134</v>
      </c>
      <c r="K19" s="1058">
        <v>19574</v>
      </c>
      <c r="L19" s="55">
        <v>9</v>
      </c>
    </row>
    <row r="20" spans="1:12" ht="23.1" customHeight="1">
      <c r="A20" s="60">
        <v>10</v>
      </c>
      <c r="B20" s="93" t="s">
        <v>1034</v>
      </c>
      <c r="C20" s="932">
        <v>-161986</v>
      </c>
      <c r="D20" s="388">
        <v>1592733</v>
      </c>
      <c r="E20" s="1029">
        <v>19490286</v>
      </c>
      <c r="F20" s="1029">
        <v>0</v>
      </c>
      <c r="G20" s="1029">
        <v>16776</v>
      </c>
      <c r="H20" s="1029">
        <v>10397</v>
      </c>
      <c r="I20" s="1029">
        <v>94</v>
      </c>
      <c r="J20" s="1029">
        <v>214</v>
      </c>
      <c r="K20" s="1058">
        <v>27235</v>
      </c>
      <c r="L20" s="55">
        <v>10</v>
      </c>
    </row>
    <row r="21" spans="1:12" s="99" customFormat="1" ht="23.1" customHeight="1">
      <c r="A21" s="60">
        <v>11</v>
      </c>
      <c r="B21" s="93" t="s">
        <v>1035</v>
      </c>
      <c r="C21" s="932">
        <v>8013</v>
      </c>
      <c r="D21" s="388">
        <v>1206414</v>
      </c>
      <c r="E21" s="1029">
        <v>11375679</v>
      </c>
      <c r="F21" s="1029">
        <v>617205</v>
      </c>
      <c r="G21" s="1029">
        <v>11488</v>
      </c>
      <c r="H21" s="1029">
        <v>5955</v>
      </c>
      <c r="I21" s="1029">
        <v>173</v>
      </c>
      <c r="J21" s="1029">
        <v>153</v>
      </c>
      <c r="K21" s="1058">
        <v>18608</v>
      </c>
      <c r="L21" s="63">
        <v>11</v>
      </c>
    </row>
    <row r="22" spans="1:12" s="99" customFormat="1" ht="23.1" customHeight="1">
      <c r="A22" s="62">
        <v>12</v>
      </c>
      <c r="B22" s="61" t="s">
        <v>1036</v>
      </c>
      <c r="C22" s="962">
        <v>6795</v>
      </c>
      <c r="D22" s="404">
        <v>1274307</v>
      </c>
      <c r="E22" s="1030">
        <v>14082846</v>
      </c>
      <c r="F22" s="1030">
        <v>0</v>
      </c>
      <c r="G22" s="1030">
        <v>13760</v>
      </c>
      <c r="H22" s="1030">
        <v>7369</v>
      </c>
      <c r="I22" s="1030">
        <v>347</v>
      </c>
      <c r="J22" s="1030">
        <v>167</v>
      </c>
      <c r="K22" s="1061">
        <v>21287</v>
      </c>
      <c r="L22" s="63">
        <v>12</v>
      </c>
    </row>
    <row r="23" spans="1:12" s="99" customFormat="1" ht="23.1" customHeight="1">
      <c r="A23" s="66">
        <v>14</v>
      </c>
      <c r="B23" s="58" t="s">
        <v>1037</v>
      </c>
      <c r="C23" s="960">
        <v>44937</v>
      </c>
      <c r="D23" s="396">
        <v>3413484</v>
      </c>
      <c r="E23" s="1031">
        <v>36898845</v>
      </c>
      <c r="F23" s="1031">
        <v>0</v>
      </c>
      <c r="G23" s="1031">
        <v>34885</v>
      </c>
      <c r="H23" s="1031">
        <v>19166</v>
      </c>
      <c r="I23" s="1031">
        <v>720</v>
      </c>
      <c r="J23" s="1031">
        <v>436</v>
      </c>
      <c r="K23" s="1062">
        <v>52970</v>
      </c>
      <c r="L23" s="67">
        <v>14</v>
      </c>
    </row>
    <row r="24" spans="1:12" s="99" customFormat="1" ht="23.1" customHeight="1">
      <c r="A24" s="62">
        <v>15</v>
      </c>
      <c r="B24" s="61" t="s">
        <v>1038</v>
      </c>
      <c r="C24" s="932">
        <v>-253500</v>
      </c>
      <c r="D24" s="388">
        <v>2155636</v>
      </c>
      <c r="E24" s="1029">
        <v>30200810</v>
      </c>
      <c r="F24" s="1029">
        <v>1267313</v>
      </c>
      <c r="G24" s="1029">
        <v>25328</v>
      </c>
      <c r="H24" s="1029">
        <v>12549</v>
      </c>
      <c r="I24" s="1029">
        <v>401</v>
      </c>
      <c r="J24" s="1029">
        <v>473</v>
      </c>
      <c r="K24" s="1058">
        <v>38901</v>
      </c>
      <c r="L24" s="63">
        <v>15</v>
      </c>
    </row>
    <row r="25" spans="1:12" s="99" customFormat="1" ht="23.1" customHeight="1">
      <c r="A25" s="62">
        <v>16</v>
      </c>
      <c r="B25" s="61" t="s">
        <v>1039</v>
      </c>
      <c r="C25" s="932">
        <v>8105</v>
      </c>
      <c r="D25" s="388">
        <v>743698</v>
      </c>
      <c r="E25" s="1029">
        <v>7360845</v>
      </c>
      <c r="F25" s="1029">
        <v>399822</v>
      </c>
      <c r="G25" s="1029">
        <v>8100</v>
      </c>
      <c r="H25" s="1029">
        <v>4607</v>
      </c>
      <c r="I25" s="1029">
        <v>112</v>
      </c>
      <c r="J25" s="1029">
        <v>61</v>
      </c>
      <c r="K25" s="1058">
        <v>12929</v>
      </c>
      <c r="L25" s="63">
        <v>16</v>
      </c>
    </row>
    <row r="26" spans="1:12" s="99" customFormat="1" ht="23.1" customHeight="1">
      <c r="A26" s="62">
        <v>17</v>
      </c>
      <c r="B26" s="61" t="s">
        <v>1040</v>
      </c>
      <c r="C26" s="932">
        <v>24073</v>
      </c>
      <c r="D26" s="388">
        <v>1418513</v>
      </c>
      <c r="E26" s="1029">
        <v>17132108</v>
      </c>
      <c r="F26" s="1029">
        <v>0</v>
      </c>
      <c r="G26" s="1029">
        <v>16555</v>
      </c>
      <c r="H26" s="1029">
        <v>8510</v>
      </c>
      <c r="I26" s="1029">
        <v>337</v>
      </c>
      <c r="J26" s="1029">
        <v>151</v>
      </c>
      <c r="K26" s="1058">
        <v>26342</v>
      </c>
      <c r="L26" s="63">
        <v>17</v>
      </c>
    </row>
    <row r="27" spans="1:12" s="99" customFormat="1" ht="23.1" customHeight="1">
      <c r="A27" s="71">
        <v>18</v>
      </c>
      <c r="B27" s="72" t="s">
        <v>1041</v>
      </c>
      <c r="C27" s="962">
        <v>-393853</v>
      </c>
      <c r="D27" s="404">
        <v>2141646</v>
      </c>
      <c r="E27" s="1030">
        <v>26635987</v>
      </c>
      <c r="F27" s="1030">
        <v>1209169</v>
      </c>
      <c r="G27" s="1030">
        <v>23788</v>
      </c>
      <c r="H27" s="1030">
        <v>12071</v>
      </c>
      <c r="I27" s="1030">
        <v>325</v>
      </c>
      <c r="J27" s="1030">
        <v>300</v>
      </c>
      <c r="K27" s="1061">
        <v>39190</v>
      </c>
      <c r="L27" s="73">
        <v>18</v>
      </c>
    </row>
    <row r="28" spans="1:12" s="99" customFormat="1" ht="23.1" customHeight="1">
      <c r="A28" s="62">
        <v>19</v>
      </c>
      <c r="B28" s="61" t="s">
        <v>1042</v>
      </c>
      <c r="C28" s="960">
        <v>7390</v>
      </c>
      <c r="D28" s="396">
        <v>2929104</v>
      </c>
      <c r="E28" s="1031">
        <v>35063832</v>
      </c>
      <c r="F28" s="1031">
        <v>0</v>
      </c>
      <c r="G28" s="1031">
        <v>30416</v>
      </c>
      <c r="H28" s="1031">
        <v>14995</v>
      </c>
      <c r="I28" s="1031">
        <v>930</v>
      </c>
      <c r="J28" s="1031">
        <v>389</v>
      </c>
      <c r="K28" s="1062">
        <v>46795</v>
      </c>
      <c r="L28" s="67">
        <v>19</v>
      </c>
    </row>
    <row r="29" spans="1:12" s="99" customFormat="1" ht="23.1" customHeight="1">
      <c r="A29" s="62">
        <v>21</v>
      </c>
      <c r="B29" s="61" t="s">
        <v>1043</v>
      </c>
      <c r="C29" s="932">
        <v>-137565</v>
      </c>
      <c r="D29" s="388">
        <v>3681371</v>
      </c>
      <c r="E29" s="1029">
        <v>44449013</v>
      </c>
      <c r="F29" s="1029">
        <v>0</v>
      </c>
      <c r="G29" s="1029">
        <v>39675</v>
      </c>
      <c r="H29" s="1029">
        <v>18541</v>
      </c>
      <c r="I29" s="1029">
        <v>157</v>
      </c>
      <c r="J29" s="1029">
        <v>677</v>
      </c>
      <c r="K29" s="1058">
        <v>58558</v>
      </c>
      <c r="L29" s="63">
        <v>21</v>
      </c>
    </row>
    <row r="30" spans="1:12" s="99" customFormat="1" ht="23.1" customHeight="1">
      <c r="A30" s="62">
        <v>22</v>
      </c>
      <c r="B30" s="61" t="s">
        <v>1044</v>
      </c>
      <c r="C30" s="932">
        <v>-90945</v>
      </c>
      <c r="D30" s="388">
        <v>5139135</v>
      </c>
      <c r="E30" s="1029">
        <v>55754534</v>
      </c>
      <c r="F30" s="1029">
        <v>0</v>
      </c>
      <c r="G30" s="1029">
        <v>46804</v>
      </c>
      <c r="H30" s="1029">
        <v>23041</v>
      </c>
      <c r="I30" s="1029">
        <v>199</v>
      </c>
      <c r="J30" s="1029">
        <v>1027</v>
      </c>
      <c r="K30" s="1058">
        <v>71291</v>
      </c>
      <c r="L30" s="63">
        <v>22</v>
      </c>
    </row>
    <row r="31" spans="1:12" s="99" customFormat="1" ht="23.1" customHeight="1">
      <c r="A31" s="62">
        <v>23</v>
      </c>
      <c r="B31" s="61" t="s">
        <v>1045</v>
      </c>
      <c r="C31" s="932">
        <v>11419</v>
      </c>
      <c r="D31" s="388">
        <v>1166550</v>
      </c>
      <c r="E31" s="1029">
        <v>14190857</v>
      </c>
      <c r="F31" s="1029">
        <v>486242</v>
      </c>
      <c r="G31" s="1029">
        <v>12616</v>
      </c>
      <c r="H31" s="1029">
        <v>6042</v>
      </c>
      <c r="I31" s="1029">
        <v>327</v>
      </c>
      <c r="J31" s="1029">
        <v>154</v>
      </c>
      <c r="K31" s="1058">
        <v>18448</v>
      </c>
      <c r="L31" s="63">
        <v>23</v>
      </c>
    </row>
    <row r="32" spans="1:12" s="99" customFormat="1" ht="23.1" customHeight="1">
      <c r="A32" s="71">
        <v>24</v>
      </c>
      <c r="B32" s="72" t="s">
        <v>1046</v>
      </c>
      <c r="C32" s="962">
        <v>-20105</v>
      </c>
      <c r="D32" s="404">
        <v>1997172</v>
      </c>
      <c r="E32" s="1030">
        <v>25045220</v>
      </c>
      <c r="F32" s="1030">
        <v>0</v>
      </c>
      <c r="G32" s="1030">
        <v>16756</v>
      </c>
      <c r="H32" s="1030">
        <v>7231</v>
      </c>
      <c r="I32" s="1030">
        <v>86</v>
      </c>
      <c r="J32" s="1030">
        <v>476</v>
      </c>
      <c r="K32" s="1061">
        <v>25710</v>
      </c>
      <c r="L32" s="73">
        <v>24</v>
      </c>
    </row>
    <row r="33" spans="1:12" s="99" customFormat="1" ht="23.1" customHeight="1">
      <c r="A33" s="74">
        <v>25</v>
      </c>
      <c r="B33" s="61" t="s">
        <v>1047</v>
      </c>
      <c r="C33" s="960">
        <v>17776</v>
      </c>
      <c r="D33" s="396">
        <v>2273266</v>
      </c>
      <c r="E33" s="1031">
        <v>24886218</v>
      </c>
      <c r="F33" s="1031">
        <v>1238027</v>
      </c>
      <c r="G33" s="1031">
        <v>21884</v>
      </c>
      <c r="H33" s="1031">
        <v>11000</v>
      </c>
      <c r="I33" s="1031">
        <v>441</v>
      </c>
      <c r="J33" s="1031">
        <v>329</v>
      </c>
      <c r="K33" s="1062">
        <v>34167</v>
      </c>
      <c r="L33" s="75">
        <v>25</v>
      </c>
    </row>
    <row r="34" spans="1:12" s="99" customFormat="1" ht="23.1" customHeight="1">
      <c r="A34" s="62">
        <v>27</v>
      </c>
      <c r="B34" s="61" t="s">
        <v>1048</v>
      </c>
      <c r="C34" s="932">
        <v>10898</v>
      </c>
      <c r="D34" s="388">
        <v>2033769</v>
      </c>
      <c r="E34" s="1029">
        <v>25888287</v>
      </c>
      <c r="F34" s="1029">
        <v>1199868</v>
      </c>
      <c r="G34" s="1029">
        <v>17224</v>
      </c>
      <c r="H34" s="1029">
        <v>7591</v>
      </c>
      <c r="I34" s="1029">
        <v>809</v>
      </c>
      <c r="J34" s="1029">
        <v>530</v>
      </c>
      <c r="K34" s="1058">
        <v>25219</v>
      </c>
      <c r="L34" s="63">
        <v>27</v>
      </c>
    </row>
    <row r="35" spans="1:12" s="99" customFormat="1" ht="23.1" customHeight="1">
      <c r="A35" s="62">
        <v>28</v>
      </c>
      <c r="B35" s="61" t="s">
        <v>1049</v>
      </c>
      <c r="C35" s="932">
        <v>-17406</v>
      </c>
      <c r="D35" s="388">
        <v>1114096</v>
      </c>
      <c r="E35" s="1029">
        <v>14022117</v>
      </c>
      <c r="F35" s="1029">
        <v>684921</v>
      </c>
      <c r="G35" s="1029">
        <v>10244</v>
      </c>
      <c r="H35" s="1029">
        <v>4640</v>
      </c>
      <c r="I35" s="1029">
        <v>85</v>
      </c>
      <c r="J35" s="1029">
        <v>215</v>
      </c>
      <c r="K35" s="1058">
        <v>15567</v>
      </c>
      <c r="L35" s="63">
        <v>28</v>
      </c>
    </row>
    <row r="36" spans="1:12" s="99" customFormat="1" ht="23.1" customHeight="1">
      <c r="A36" s="62">
        <v>29</v>
      </c>
      <c r="B36" s="61" t="s">
        <v>1050</v>
      </c>
      <c r="C36" s="932">
        <v>8543</v>
      </c>
      <c r="D36" s="388">
        <v>1144823</v>
      </c>
      <c r="E36" s="1029">
        <v>15355837</v>
      </c>
      <c r="F36" s="1029">
        <v>685639</v>
      </c>
      <c r="G36" s="1029">
        <v>10080</v>
      </c>
      <c r="H36" s="1029">
        <v>4380</v>
      </c>
      <c r="I36" s="1029">
        <v>312</v>
      </c>
      <c r="J36" s="1029">
        <v>240</v>
      </c>
      <c r="K36" s="1058">
        <v>14612</v>
      </c>
      <c r="L36" s="63">
        <v>29</v>
      </c>
    </row>
    <row r="37" spans="1:12" s="99" customFormat="1" ht="23.1" customHeight="1">
      <c r="A37" s="71">
        <v>30</v>
      </c>
      <c r="B37" s="72" t="s">
        <v>1051</v>
      </c>
      <c r="C37" s="962">
        <v>25760</v>
      </c>
      <c r="D37" s="404">
        <v>2328685</v>
      </c>
      <c r="E37" s="1030">
        <v>28076519</v>
      </c>
      <c r="F37" s="1030">
        <v>1198045</v>
      </c>
      <c r="G37" s="1030">
        <v>22578</v>
      </c>
      <c r="H37" s="1030">
        <v>11240</v>
      </c>
      <c r="I37" s="1030">
        <v>439</v>
      </c>
      <c r="J37" s="1030">
        <v>427</v>
      </c>
      <c r="K37" s="1061">
        <v>33496</v>
      </c>
      <c r="L37" s="73">
        <v>30</v>
      </c>
    </row>
    <row r="38" spans="1:12" s="99" customFormat="1" ht="23.1" customHeight="1">
      <c r="A38" s="62">
        <v>31</v>
      </c>
      <c r="B38" s="61" t="s">
        <v>1052</v>
      </c>
      <c r="C38" s="960">
        <v>1657</v>
      </c>
      <c r="D38" s="396">
        <v>997816</v>
      </c>
      <c r="E38" s="1031">
        <v>10809730</v>
      </c>
      <c r="F38" s="1031">
        <v>0</v>
      </c>
      <c r="G38" s="1031">
        <v>10278</v>
      </c>
      <c r="H38" s="1031">
        <v>5248</v>
      </c>
      <c r="I38" s="1031">
        <v>78</v>
      </c>
      <c r="J38" s="1031">
        <v>126</v>
      </c>
      <c r="K38" s="1062">
        <v>16054</v>
      </c>
      <c r="L38" s="63">
        <v>31</v>
      </c>
    </row>
    <row r="39" spans="1:12" s="99" customFormat="1" ht="23.1" customHeight="1">
      <c r="A39" s="62">
        <v>32</v>
      </c>
      <c r="B39" s="61" t="s">
        <v>1053</v>
      </c>
      <c r="C39" s="932">
        <v>29174</v>
      </c>
      <c r="D39" s="388">
        <v>2205116</v>
      </c>
      <c r="E39" s="1029">
        <v>22581595</v>
      </c>
      <c r="F39" s="1029">
        <v>0</v>
      </c>
      <c r="G39" s="1029">
        <v>22121</v>
      </c>
      <c r="H39" s="1029">
        <v>11733</v>
      </c>
      <c r="I39" s="1029">
        <v>123</v>
      </c>
      <c r="J39" s="1029">
        <v>253</v>
      </c>
      <c r="K39" s="1058">
        <v>34648</v>
      </c>
      <c r="L39" s="63">
        <v>32</v>
      </c>
    </row>
    <row r="40" spans="1:12" s="99" customFormat="1" ht="23.1" customHeight="1">
      <c r="A40" s="62">
        <v>33</v>
      </c>
      <c r="B40" s="61" t="s">
        <v>1054</v>
      </c>
      <c r="C40" s="932">
        <v>13113</v>
      </c>
      <c r="D40" s="388">
        <v>915083</v>
      </c>
      <c r="E40" s="1029">
        <v>10099796</v>
      </c>
      <c r="F40" s="1029">
        <v>509836</v>
      </c>
      <c r="G40" s="1029">
        <v>9826</v>
      </c>
      <c r="H40" s="1029">
        <v>4926</v>
      </c>
      <c r="I40" s="1029">
        <v>111</v>
      </c>
      <c r="J40" s="1029">
        <v>125</v>
      </c>
      <c r="K40" s="1058">
        <v>15271</v>
      </c>
      <c r="L40" s="63">
        <v>33</v>
      </c>
    </row>
    <row r="41" spans="1:12" s="99" customFormat="1" ht="23.1" customHeight="1">
      <c r="A41" s="62">
        <v>34</v>
      </c>
      <c r="B41" s="61" t="s">
        <v>1055</v>
      </c>
      <c r="C41" s="932">
        <v>2861</v>
      </c>
      <c r="D41" s="388">
        <v>1430384</v>
      </c>
      <c r="E41" s="1029">
        <v>17474204</v>
      </c>
      <c r="F41" s="1029">
        <v>0</v>
      </c>
      <c r="G41" s="1029">
        <v>12231</v>
      </c>
      <c r="H41" s="1029">
        <v>5456</v>
      </c>
      <c r="I41" s="1029">
        <v>159</v>
      </c>
      <c r="J41" s="1029">
        <v>300</v>
      </c>
      <c r="K41" s="1058">
        <v>18956</v>
      </c>
      <c r="L41" s="63">
        <v>34</v>
      </c>
    </row>
    <row r="42" spans="1:12" s="99" customFormat="1" ht="23.1" customHeight="1">
      <c r="A42" s="71">
        <v>35</v>
      </c>
      <c r="B42" s="72" t="s">
        <v>1056</v>
      </c>
      <c r="C42" s="962">
        <v>-958</v>
      </c>
      <c r="D42" s="404">
        <v>1513497</v>
      </c>
      <c r="E42" s="1030">
        <v>17973960</v>
      </c>
      <c r="F42" s="1030">
        <v>0</v>
      </c>
      <c r="G42" s="1030">
        <v>15062</v>
      </c>
      <c r="H42" s="1030">
        <v>7363</v>
      </c>
      <c r="I42" s="1030">
        <v>429</v>
      </c>
      <c r="J42" s="1030">
        <v>231</v>
      </c>
      <c r="K42" s="1061">
        <v>22716</v>
      </c>
      <c r="L42" s="73">
        <v>35</v>
      </c>
    </row>
    <row r="43" spans="1:12" s="99" customFormat="1" ht="23.1" customHeight="1">
      <c r="A43" s="62">
        <v>36</v>
      </c>
      <c r="B43" s="61" t="s">
        <v>1057</v>
      </c>
      <c r="C43" s="960">
        <v>4383</v>
      </c>
      <c r="D43" s="396">
        <v>1474647</v>
      </c>
      <c r="E43" s="1031">
        <v>17042964</v>
      </c>
      <c r="F43" s="1031">
        <v>0</v>
      </c>
      <c r="G43" s="1031">
        <v>14765</v>
      </c>
      <c r="H43" s="1031">
        <v>7291</v>
      </c>
      <c r="I43" s="1031">
        <v>311</v>
      </c>
      <c r="J43" s="1031">
        <v>225</v>
      </c>
      <c r="K43" s="1062">
        <v>22174</v>
      </c>
      <c r="L43" s="63">
        <v>36</v>
      </c>
    </row>
    <row r="44" spans="1:12" s="99" customFormat="1" ht="23.1" customHeight="1">
      <c r="A44" s="62">
        <v>37</v>
      </c>
      <c r="B44" s="61" t="s">
        <v>1058</v>
      </c>
      <c r="C44" s="932">
        <v>-17051</v>
      </c>
      <c r="D44" s="388">
        <v>2248099</v>
      </c>
      <c r="E44" s="1029">
        <v>28747420</v>
      </c>
      <c r="F44" s="1029">
        <v>0</v>
      </c>
      <c r="G44" s="1029">
        <v>21192</v>
      </c>
      <c r="H44" s="1029">
        <v>9747</v>
      </c>
      <c r="I44" s="1029">
        <v>227</v>
      </c>
      <c r="J44" s="1029">
        <v>475</v>
      </c>
      <c r="K44" s="1058">
        <v>33171</v>
      </c>
      <c r="L44" s="63">
        <v>37</v>
      </c>
    </row>
    <row r="45" spans="1:12" s="99" customFormat="1" ht="23.1" customHeight="1">
      <c r="A45" s="62">
        <v>38</v>
      </c>
      <c r="B45" s="61" t="s">
        <v>1059</v>
      </c>
      <c r="C45" s="932">
        <v>-4124</v>
      </c>
      <c r="D45" s="388">
        <v>820125</v>
      </c>
      <c r="E45" s="1029">
        <v>9095980</v>
      </c>
      <c r="F45" s="1029">
        <v>0</v>
      </c>
      <c r="G45" s="1029">
        <v>8543</v>
      </c>
      <c r="H45" s="1029">
        <v>4223</v>
      </c>
      <c r="I45" s="1029">
        <v>78</v>
      </c>
      <c r="J45" s="1029">
        <v>115</v>
      </c>
      <c r="K45" s="1058">
        <v>13184</v>
      </c>
      <c r="L45" s="63">
        <v>38</v>
      </c>
    </row>
    <row r="46" spans="1:12" s="99" customFormat="1" ht="23.1" customHeight="1">
      <c r="A46" s="62">
        <v>39</v>
      </c>
      <c r="B46" s="61" t="s">
        <v>1060</v>
      </c>
      <c r="C46" s="932">
        <v>1944</v>
      </c>
      <c r="D46" s="388">
        <v>547819</v>
      </c>
      <c r="E46" s="1029">
        <v>6234371</v>
      </c>
      <c r="F46" s="1029">
        <v>0</v>
      </c>
      <c r="G46" s="1029">
        <v>5355</v>
      </c>
      <c r="H46" s="1029">
        <v>2625</v>
      </c>
      <c r="I46" s="1029">
        <v>89</v>
      </c>
      <c r="J46" s="1029">
        <v>76</v>
      </c>
      <c r="K46" s="1058">
        <v>8531</v>
      </c>
      <c r="L46" s="63">
        <v>39</v>
      </c>
    </row>
    <row r="47" spans="1:12" s="99" customFormat="1" ht="23.1" customHeight="1">
      <c r="A47" s="71">
        <v>42</v>
      </c>
      <c r="B47" s="72" t="s">
        <v>1061</v>
      </c>
      <c r="C47" s="962">
        <v>-2944</v>
      </c>
      <c r="D47" s="404">
        <v>600478</v>
      </c>
      <c r="E47" s="1030">
        <v>8440824</v>
      </c>
      <c r="F47" s="1030">
        <v>0</v>
      </c>
      <c r="G47" s="1030">
        <v>5292</v>
      </c>
      <c r="H47" s="1030">
        <v>2622</v>
      </c>
      <c r="I47" s="1030">
        <v>64</v>
      </c>
      <c r="J47" s="1030">
        <v>115</v>
      </c>
      <c r="K47" s="1061">
        <v>8393</v>
      </c>
      <c r="L47" s="73">
        <v>42</v>
      </c>
    </row>
    <row r="48" spans="1:12" s="99" customFormat="1" ht="23.1" customHeight="1">
      <c r="A48" s="62">
        <v>43</v>
      </c>
      <c r="B48" s="61" t="s">
        <v>1062</v>
      </c>
      <c r="C48" s="960">
        <v>-6340</v>
      </c>
      <c r="D48" s="396">
        <v>1473421</v>
      </c>
      <c r="E48" s="1031">
        <v>15565083</v>
      </c>
      <c r="F48" s="1031">
        <v>0</v>
      </c>
      <c r="G48" s="1031">
        <v>16126</v>
      </c>
      <c r="H48" s="1031">
        <v>7682</v>
      </c>
      <c r="I48" s="1031">
        <v>265</v>
      </c>
      <c r="J48" s="1031">
        <v>202</v>
      </c>
      <c r="K48" s="1062">
        <v>24086</v>
      </c>
      <c r="L48" s="63">
        <v>43</v>
      </c>
    </row>
    <row r="49" spans="1:12" s="99" customFormat="1" ht="23.1" customHeight="1">
      <c r="A49" s="62">
        <v>44</v>
      </c>
      <c r="B49" s="61" t="s">
        <v>1063</v>
      </c>
      <c r="C49" s="932">
        <v>-1637</v>
      </c>
      <c r="D49" s="388">
        <v>519229</v>
      </c>
      <c r="E49" s="1029">
        <v>4926526</v>
      </c>
      <c r="F49" s="1029">
        <v>0</v>
      </c>
      <c r="G49" s="1029">
        <v>5579</v>
      </c>
      <c r="H49" s="1029">
        <v>3159</v>
      </c>
      <c r="I49" s="1029">
        <v>15</v>
      </c>
      <c r="J49" s="1029">
        <v>50</v>
      </c>
      <c r="K49" s="1058">
        <v>8602</v>
      </c>
      <c r="L49" s="63">
        <v>44</v>
      </c>
    </row>
    <row r="50" spans="1:12" s="99" customFormat="1" ht="23.1" customHeight="1">
      <c r="A50" s="62">
        <v>45</v>
      </c>
      <c r="B50" s="61" t="s">
        <v>1064</v>
      </c>
      <c r="C50" s="932">
        <v>-1284</v>
      </c>
      <c r="D50" s="388">
        <v>195604</v>
      </c>
      <c r="E50" s="1029">
        <v>2178946</v>
      </c>
      <c r="F50" s="1029">
        <v>0</v>
      </c>
      <c r="G50" s="1029">
        <v>2030</v>
      </c>
      <c r="H50" s="1029">
        <v>1057</v>
      </c>
      <c r="I50" s="1029">
        <v>26</v>
      </c>
      <c r="J50" s="1029">
        <v>19</v>
      </c>
      <c r="K50" s="1058">
        <v>3229</v>
      </c>
      <c r="L50" s="63">
        <v>45</v>
      </c>
    </row>
    <row r="51" spans="1:12" s="99" customFormat="1" ht="23.1" customHeight="1">
      <c r="A51" s="74">
        <v>46</v>
      </c>
      <c r="B51" s="61" t="s">
        <v>1065</v>
      </c>
      <c r="C51" s="932">
        <v>-172550</v>
      </c>
      <c r="D51" s="388">
        <v>937229</v>
      </c>
      <c r="E51" s="1029">
        <v>11282747</v>
      </c>
      <c r="F51" s="1029">
        <v>0</v>
      </c>
      <c r="G51" s="1029">
        <v>10572</v>
      </c>
      <c r="H51" s="1029">
        <v>5529</v>
      </c>
      <c r="I51" s="1029">
        <v>147</v>
      </c>
      <c r="J51" s="1029">
        <v>155</v>
      </c>
      <c r="K51" s="1058">
        <v>16271</v>
      </c>
      <c r="L51" s="75">
        <v>46</v>
      </c>
    </row>
    <row r="52" spans="1:12" s="99" customFormat="1" ht="23.1" customHeight="1">
      <c r="A52" s="71">
        <v>47</v>
      </c>
      <c r="B52" s="72" t="s">
        <v>1066</v>
      </c>
      <c r="C52" s="962">
        <v>4365</v>
      </c>
      <c r="D52" s="404">
        <v>798233</v>
      </c>
      <c r="E52" s="1030">
        <v>9680135</v>
      </c>
      <c r="F52" s="1030">
        <v>0</v>
      </c>
      <c r="G52" s="1030">
        <v>8721</v>
      </c>
      <c r="H52" s="1030">
        <v>4474</v>
      </c>
      <c r="I52" s="1030">
        <v>144</v>
      </c>
      <c r="J52" s="1030">
        <v>103</v>
      </c>
      <c r="K52" s="1061">
        <v>13925</v>
      </c>
      <c r="L52" s="73">
        <v>47</v>
      </c>
    </row>
    <row r="53" spans="1:12" s="111" customFormat="1" ht="23.1" customHeight="1">
      <c r="A53" s="62">
        <v>49</v>
      </c>
      <c r="B53" s="61" t="s">
        <v>1067</v>
      </c>
      <c r="C53" s="960">
        <v>1281</v>
      </c>
      <c r="D53" s="396">
        <v>229126</v>
      </c>
      <c r="E53" s="1031">
        <v>2413381</v>
      </c>
      <c r="F53" s="1031">
        <v>0</v>
      </c>
      <c r="G53" s="1031">
        <v>2314</v>
      </c>
      <c r="H53" s="1031">
        <v>1193</v>
      </c>
      <c r="I53" s="1031">
        <v>28</v>
      </c>
      <c r="J53" s="1031">
        <v>25</v>
      </c>
      <c r="K53" s="1062">
        <v>3692</v>
      </c>
      <c r="L53" s="63">
        <v>49</v>
      </c>
    </row>
    <row r="54" spans="1:12" s="111" customFormat="1" ht="23.1" customHeight="1">
      <c r="A54" s="62">
        <v>50</v>
      </c>
      <c r="B54" s="61" t="s">
        <v>1068</v>
      </c>
      <c r="C54" s="932">
        <v>3744</v>
      </c>
      <c r="D54" s="388">
        <v>258834</v>
      </c>
      <c r="E54" s="1029">
        <v>2698060</v>
      </c>
      <c r="F54" s="1029">
        <v>0</v>
      </c>
      <c r="G54" s="1029">
        <v>2675</v>
      </c>
      <c r="H54" s="1029">
        <v>1459</v>
      </c>
      <c r="I54" s="1029">
        <v>26</v>
      </c>
      <c r="J54" s="1029">
        <v>27</v>
      </c>
      <c r="K54" s="1058">
        <v>4186</v>
      </c>
      <c r="L54" s="63">
        <v>50</v>
      </c>
    </row>
    <row r="55" spans="1:12" s="111" customFormat="1" ht="23.1" customHeight="1">
      <c r="A55" s="62">
        <v>51</v>
      </c>
      <c r="B55" s="61" t="s">
        <v>1069</v>
      </c>
      <c r="C55" s="932">
        <v>4075</v>
      </c>
      <c r="D55" s="388">
        <v>381104</v>
      </c>
      <c r="E55" s="1029">
        <v>4544465</v>
      </c>
      <c r="F55" s="1029">
        <v>0</v>
      </c>
      <c r="G55" s="1029">
        <v>5004</v>
      </c>
      <c r="H55" s="1029">
        <v>2816</v>
      </c>
      <c r="I55" s="1029">
        <v>44</v>
      </c>
      <c r="J55" s="1029">
        <v>16</v>
      </c>
      <c r="K55" s="1058">
        <v>7898</v>
      </c>
      <c r="L55" s="63">
        <v>51</v>
      </c>
    </row>
    <row r="56" spans="1:12" s="111" customFormat="1" ht="23.1" customHeight="1">
      <c r="A56" s="62">
        <v>52</v>
      </c>
      <c r="B56" s="61" t="s">
        <v>1070</v>
      </c>
      <c r="C56" s="932">
        <v>995</v>
      </c>
      <c r="D56" s="388">
        <v>176596</v>
      </c>
      <c r="E56" s="1029">
        <v>1753960</v>
      </c>
      <c r="F56" s="1029">
        <v>0</v>
      </c>
      <c r="G56" s="1029">
        <v>2003</v>
      </c>
      <c r="H56" s="1029">
        <v>1139</v>
      </c>
      <c r="I56" s="1029">
        <v>30</v>
      </c>
      <c r="J56" s="1029">
        <v>7</v>
      </c>
      <c r="K56" s="1058">
        <v>3212</v>
      </c>
      <c r="L56" s="63">
        <v>52</v>
      </c>
    </row>
    <row r="57" spans="1:12" s="111" customFormat="1" ht="23.1" customHeight="1" thickBot="1">
      <c r="A57" s="77">
        <v>54</v>
      </c>
      <c r="B57" s="78" t="s">
        <v>1071</v>
      </c>
      <c r="C57" s="1063">
        <v>-1090</v>
      </c>
      <c r="D57" s="1064">
        <v>308639</v>
      </c>
      <c r="E57" s="1042">
        <v>3450831</v>
      </c>
      <c r="F57" s="1042">
        <v>0</v>
      </c>
      <c r="G57" s="1042">
        <v>3168</v>
      </c>
      <c r="H57" s="1042">
        <v>1572</v>
      </c>
      <c r="I57" s="1042">
        <v>33</v>
      </c>
      <c r="J57" s="1042">
        <v>24</v>
      </c>
      <c r="K57" s="1065">
        <v>5214</v>
      </c>
      <c r="L57" s="79">
        <v>54</v>
      </c>
    </row>
    <row r="58" spans="1:12" ht="23.1" customHeight="1">
      <c r="A58" s="60">
        <v>55</v>
      </c>
      <c r="B58" s="93" t="s">
        <v>1072</v>
      </c>
      <c r="C58" s="960">
        <v>2453</v>
      </c>
      <c r="D58" s="396">
        <v>266925</v>
      </c>
      <c r="E58" s="1031">
        <v>2832722</v>
      </c>
      <c r="F58" s="1031">
        <v>0</v>
      </c>
      <c r="G58" s="1031">
        <v>3007</v>
      </c>
      <c r="H58" s="1031">
        <v>1637</v>
      </c>
      <c r="I58" s="1031">
        <v>25</v>
      </c>
      <c r="J58" s="1031">
        <v>16</v>
      </c>
      <c r="K58" s="1062">
        <v>4896</v>
      </c>
      <c r="L58" s="59">
        <v>55</v>
      </c>
    </row>
    <row r="59" spans="1:12" ht="23.1" customHeight="1">
      <c r="A59" s="60">
        <v>56</v>
      </c>
      <c r="B59" s="93" t="s">
        <v>1073</v>
      </c>
      <c r="C59" s="932">
        <v>530</v>
      </c>
      <c r="D59" s="388">
        <v>281602</v>
      </c>
      <c r="E59" s="1029">
        <v>2456986</v>
      </c>
      <c r="F59" s="1029">
        <v>0</v>
      </c>
      <c r="G59" s="1029">
        <v>2604</v>
      </c>
      <c r="H59" s="1029">
        <v>1284</v>
      </c>
      <c r="I59" s="1029">
        <v>31</v>
      </c>
      <c r="J59" s="1029">
        <v>22</v>
      </c>
      <c r="K59" s="1058">
        <v>4112</v>
      </c>
      <c r="L59" s="55">
        <v>56</v>
      </c>
    </row>
    <row r="60" spans="1:12" ht="23.1" customHeight="1">
      <c r="A60" s="60">
        <v>57</v>
      </c>
      <c r="B60" s="93" t="s">
        <v>1074</v>
      </c>
      <c r="C60" s="932">
        <v>1014</v>
      </c>
      <c r="D60" s="388">
        <v>118431</v>
      </c>
      <c r="E60" s="1029">
        <v>1238700</v>
      </c>
      <c r="F60" s="1029">
        <v>67623</v>
      </c>
      <c r="G60" s="1029">
        <v>1248</v>
      </c>
      <c r="H60" s="1029">
        <v>653</v>
      </c>
      <c r="I60" s="1029">
        <v>7</v>
      </c>
      <c r="J60" s="1029">
        <v>11</v>
      </c>
      <c r="K60" s="1058">
        <v>2080</v>
      </c>
      <c r="L60" s="55">
        <v>57</v>
      </c>
    </row>
    <row r="61" spans="1:12" ht="23.1" customHeight="1">
      <c r="A61" s="60">
        <v>58</v>
      </c>
      <c r="B61" s="93" t="s">
        <v>1075</v>
      </c>
      <c r="C61" s="932">
        <v>-2810</v>
      </c>
      <c r="D61" s="388">
        <v>131640</v>
      </c>
      <c r="E61" s="1029">
        <v>1369089</v>
      </c>
      <c r="F61" s="1029">
        <v>75450</v>
      </c>
      <c r="G61" s="1029">
        <v>1541</v>
      </c>
      <c r="H61" s="1029">
        <v>813</v>
      </c>
      <c r="I61" s="1029">
        <v>26</v>
      </c>
      <c r="J61" s="1029">
        <v>9</v>
      </c>
      <c r="K61" s="1058">
        <v>2518</v>
      </c>
      <c r="L61" s="55">
        <v>58</v>
      </c>
    </row>
    <row r="62" spans="1:12" ht="23.1" customHeight="1">
      <c r="A62" s="179">
        <v>59</v>
      </c>
      <c r="B62" s="180" t="s">
        <v>1076</v>
      </c>
      <c r="C62" s="962">
        <v>1098</v>
      </c>
      <c r="D62" s="404">
        <v>96699</v>
      </c>
      <c r="E62" s="1030">
        <v>979700</v>
      </c>
      <c r="F62" s="1030">
        <v>56592</v>
      </c>
      <c r="G62" s="1030">
        <v>1129</v>
      </c>
      <c r="H62" s="1030">
        <v>630</v>
      </c>
      <c r="I62" s="1030">
        <v>23</v>
      </c>
      <c r="J62" s="1030">
        <v>7</v>
      </c>
      <c r="K62" s="1061">
        <v>1836</v>
      </c>
      <c r="L62" s="126">
        <v>59</v>
      </c>
    </row>
    <row r="63" spans="1:12" ht="23.1" customHeight="1">
      <c r="A63" s="60">
        <v>61</v>
      </c>
      <c r="B63" s="93" t="s">
        <v>1077</v>
      </c>
      <c r="C63" s="960">
        <v>-2936</v>
      </c>
      <c r="D63" s="396">
        <v>171122</v>
      </c>
      <c r="E63" s="1031">
        <v>1953250</v>
      </c>
      <c r="F63" s="1031">
        <v>86458</v>
      </c>
      <c r="G63" s="1031">
        <v>1870</v>
      </c>
      <c r="H63" s="1031">
        <v>1095</v>
      </c>
      <c r="I63" s="1031">
        <v>25</v>
      </c>
      <c r="J63" s="1031">
        <v>9</v>
      </c>
      <c r="K63" s="1062">
        <v>3282</v>
      </c>
      <c r="L63" s="55">
        <v>61</v>
      </c>
    </row>
    <row r="64" spans="1:12" ht="23.1" customHeight="1">
      <c r="A64" s="60">
        <v>65</v>
      </c>
      <c r="B64" s="93" t="s">
        <v>1078</v>
      </c>
      <c r="C64" s="932">
        <v>742</v>
      </c>
      <c r="D64" s="388">
        <v>32820</v>
      </c>
      <c r="E64" s="1029">
        <v>490487</v>
      </c>
      <c r="F64" s="1029">
        <v>0</v>
      </c>
      <c r="G64" s="1029">
        <v>524</v>
      </c>
      <c r="H64" s="1029">
        <v>278</v>
      </c>
      <c r="I64" s="1029">
        <v>2</v>
      </c>
      <c r="J64" s="1029">
        <v>1</v>
      </c>
      <c r="K64" s="1058">
        <v>864</v>
      </c>
      <c r="L64" s="55">
        <v>65</v>
      </c>
    </row>
    <row r="65" spans="1:12" ht="23.1" customHeight="1">
      <c r="A65" s="60">
        <v>66</v>
      </c>
      <c r="B65" s="93" t="s">
        <v>1079</v>
      </c>
      <c r="C65" s="932">
        <v>1885</v>
      </c>
      <c r="D65" s="388">
        <v>158991</v>
      </c>
      <c r="E65" s="1029">
        <v>1692361</v>
      </c>
      <c r="F65" s="1029">
        <v>91719</v>
      </c>
      <c r="G65" s="1029">
        <v>1640</v>
      </c>
      <c r="H65" s="1029">
        <v>922</v>
      </c>
      <c r="I65" s="1029">
        <v>15</v>
      </c>
      <c r="J65" s="1029">
        <v>18</v>
      </c>
      <c r="K65" s="1058">
        <v>2769</v>
      </c>
      <c r="L65" s="55">
        <v>66</v>
      </c>
    </row>
    <row r="66" spans="1:12" s="99" customFormat="1" ht="23.1" customHeight="1">
      <c r="A66" s="60">
        <v>68</v>
      </c>
      <c r="B66" s="93" t="s">
        <v>1080</v>
      </c>
      <c r="C66" s="932">
        <v>5126</v>
      </c>
      <c r="D66" s="388">
        <v>163534</v>
      </c>
      <c r="E66" s="1029">
        <v>1853238</v>
      </c>
      <c r="F66" s="1029">
        <v>94105</v>
      </c>
      <c r="G66" s="1029">
        <v>2075</v>
      </c>
      <c r="H66" s="1029">
        <v>1202</v>
      </c>
      <c r="I66" s="1029">
        <v>53</v>
      </c>
      <c r="J66" s="1029">
        <v>7</v>
      </c>
      <c r="K66" s="1058">
        <v>3447</v>
      </c>
      <c r="L66" s="63">
        <v>68</v>
      </c>
    </row>
    <row r="67" spans="1:12" s="99" customFormat="1" ht="23.1" customHeight="1">
      <c r="A67" s="62">
        <v>70</v>
      </c>
      <c r="B67" s="61" t="s">
        <v>1081</v>
      </c>
      <c r="C67" s="962">
        <v>3873</v>
      </c>
      <c r="D67" s="404">
        <v>422796</v>
      </c>
      <c r="E67" s="1030">
        <v>4223387</v>
      </c>
      <c r="F67" s="1030">
        <v>207254</v>
      </c>
      <c r="G67" s="1030">
        <v>4549</v>
      </c>
      <c r="H67" s="1030">
        <v>2386</v>
      </c>
      <c r="I67" s="1030">
        <v>48</v>
      </c>
      <c r="J67" s="1030">
        <v>30</v>
      </c>
      <c r="K67" s="1061">
        <v>7447</v>
      </c>
      <c r="L67" s="63">
        <v>70</v>
      </c>
    </row>
    <row r="68" spans="1:12" s="99" customFormat="1" ht="23.1" customHeight="1">
      <c r="A68" s="66">
        <v>78</v>
      </c>
      <c r="B68" s="58" t="s">
        <v>1082</v>
      </c>
      <c r="C68" s="960">
        <v>-88235</v>
      </c>
      <c r="D68" s="396">
        <v>527456</v>
      </c>
      <c r="E68" s="1031">
        <v>5869900</v>
      </c>
      <c r="F68" s="1031">
        <v>248542</v>
      </c>
      <c r="G68" s="1031">
        <v>5255</v>
      </c>
      <c r="H68" s="1031">
        <v>2795</v>
      </c>
      <c r="I68" s="1031">
        <v>38</v>
      </c>
      <c r="J68" s="1031">
        <v>50</v>
      </c>
      <c r="K68" s="1062">
        <v>8578</v>
      </c>
      <c r="L68" s="67">
        <v>78</v>
      </c>
    </row>
    <row r="69" spans="1:12" s="99" customFormat="1" ht="23.1" customHeight="1">
      <c r="A69" s="62">
        <v>84</v>
      </c>
      <c r="B69" s="61" t="s">
        <v>1083</v>
      </c>
      <c r="C69" s="932">
        <v>-6756</v>
      </c>
      <c r="D69" s="388">
        <v>479166</v>
      </c>
      <c r="E69" s="1029">
        <v>5256480</v>
      </c>
      <c r="F69" s="1029">
        <v>0</v>
      </c>
      <c r="G69" s="1029">
        <v>5189</v>
      </c>
      <c r="H69" s="1029">
        <v>2651</v>
      </c>
      <c r="I69" s="1029">
        <v>59</v>
      </c>
      <c r="J69" s="1029">
        <v>40</v>
      </c>
      <c r="K69" s="1058">
        <v>7990</v>
      </c>
      <c r="L69" s="63">
        <v>84</v>
      </c>
    </row>
    <row r="70" spans="1:12" s="99" customFormat="1" ht="23.1" customHeight="1">
      <c r="A70" s="62">
        <v>85</v>
      </c>
      <c r="B70" s="61" t="s">
        <v>1084</v>
      </c>
      <c r="C70" s="932">
        <v>5851</v>
      </c>
      <c r="D70" s="388">
        <v>641935</v>
      </c>
      <c r="E70" s="1029">
        <v>7259112</v>
      </c>
      <c r="F70" s="1029">
        <v>0</v>
      </c>
      <c r="G70" s="1029">
        <v>6522</v>
      </c>
      <c r="H70" s="1029">
        <v>3250</v>
      </c>
      <c r="I70" s="1029">
        <v>86</v>
      </c>
      <c r="J70" s="1029">
        <v>83</v>
      </c>
      <c r="K70" s="1058">
        <v>10199</v>
      </c>
      <c r="L70" s="63">
        <v>85</v>
      </c>
    </row>
    <row r="71" spans="1:12" s="99" customFormat="1" ht="23.1" customHeight="1">
      <c r="A71" s="62">
        <v>89</v>
      </c>
      <c r="B71" s="61" t="s">
        <v>1085</v>
      </c>
      <c r="C71" s="932">
        <v>-66</v>
      </c>
      <c r="D71" s="388">
        <v>733618</v>
      </c>
      <c r="E71" s="1029">
        <v>9338586</v>
      </c>
      <c r="F71" s="1029">
        <v>0</v>
      </c>
      <c r="G71" s="1029">
        <v>8366</v>
      </c>
      <c r="H71" s="1029">
        <v>4324</v>
      </c>
      <c r="I71" s="1029">
        <v>62</v>
      </c>
      <c r="J71" s="1029">
        <v>103</v>
      </c>
      <c r="K71" s="1058">
        <v>13048</v>
      </c>
      <c r="L71" s="63">
        <v>89</v>
      </c>
    </row>
    <row r="72" spans="1:12" s="99" customFormat="1" ht="23.1" customHeight="1">
      <c r="A72" s="71">
        <v>90</v>
      </c>
      <c r="B72" s="72" t="s">
        <v>1086</v>
      </c>
      <c r="C72" s="962">
        <v>-6027</v>
      </c>
      <c r="D72" s="404">
        <v>578530</v>
      </c>
      <c r="E72" s="1030">
        <v>7253114</v>
      </c>
      <c r="F72" s="1030">
        <v>0</v>
      </c>
      <c r="G72" s="1030">
        <v>6866</v>
      </c>
      <c r="H72" s="1030">
        <v>3695</v>
      </c>
      <c r="I72" s="1030">
        <v>144</v>
      </c>
      <c r="J72" s="1030">
        <v>61</v>
      </c>
      <c r="K72" s="1061">
        <v>10962</v>
      </c>
      <c r="L72" s="73">
        <v>90</v>
      </c>
    </row>
    <row r="73" spans="1:12" s="99" customFormat="1" ht="23.1" customHeight="1">
      <c r="A73" s="62">
        <v>91</v>
      </c>
      <c r="B73" s="61" t="s">
        <v>1087</v>
      </c>
      <c r="C73" s="960">
        <v>8283</v>
      </c>
      <c r="D73" s="396">
        <v>506321</v>
      </c>
      <c r="E73" s="1031">
        <v>5083870</v>
      </c>
      <c r="F73" s="1031">
        <v>0</v>
      </c>
      <c r="G73" s="1031">
        <v>4290</v>
      </c>
      <c r="H73" s="1031">
        <v>2125</v>
      </c>
      <c r="I73" s="1031">
        <v>39</v>
      </c>
      <c r="J73" s="1031">
        <v>74</v>
      </c>
      <c r="K73" s="1062">
        <v>6982</v>
      </c>
      <c r="L73" s="67">
        <v>91</v>
      </c>
    </row>
    <row r="74" spans="1:12" s="99" customFormat="1" ht="23.1" customHeight="1">
      <c r="A74" s="62">
        <v>92</v>
      </c>
      <c r="B74" s="61" t="s">
        <v>1088</v>
      </c>
      <c r="C74" s="932">
        <v>-1321</v>
      </c>
      <c r="D74" s="388">
        <v>1043350</v>
      </c>
      <c r="E74" s="1029">
        <v>12341771</v>
      </c>
      <c r="F74" s="1029">
        <v>0</v>
      </c>
      <c r="G74" s="1029">
        <v>9292</v>
      </c>
      <c r="H74" s="1029">
        <v>4449</v>
      </c>
      <c r="I74" s="1029">
        <v>33</v>
      </c>
      <c r="J74" s="1029">
        <v>169</v>
      </c>
      <c r="K74" s="1058">
        <v>14852</v>
      </c>
      <c r="L74" s="63">
        <v>92</v>
      </c>
    </row>
    <row r="75" spans="1:12" s="99" customFormat="1" ht="23.1" customHeight="1">
      <c r="A75" s="62">
        <v>94</v>
      </c>
      <c r="B75" s="61" t="s">
        <v>1089</v>
      </c>
      <c r="C75" s="932">
        <v>-2417634</v>
      </c>
      <c r="D75" s="388">
        <v>17378380</v>
      </c>
      <c r="E75" s="1029">
        <v>247294107</v>
      </c>
      <c r="F75" s="1029">
        <v>0</v>
      </c>
      <c r="G75" s="1029">
        <v>178740</v>
      </c>
      <c r="H75" s="1029">
        <v>83279</v>
      </c>
      <c r="I75" s="1029">
        <v>4061</v>
      </c>
      <c r="J75" s="1029">
        <v>3791</v>
      </c>
      <c r="K75" s="1058">
        <v>263383</v>
      </c>
      <c r="L75" s="63">
        <v>94</v>
      </c>
    </row>
    <row r="76" spans="1:12" s="99" customFormat="1" ht="23.1" customHeight="1">
      <c r="A76" s="62">
        <v>301</v>
      </c>
      <c r="B76" s="61" t="s">
        <v>1090</v>
      </c>
      <c r="C76" s="932" t="s">
        <v>572</v>
      </c>
      <c r="D76" s="388" t="s">
        <v>572</v>
      </c>
      <c r="E76" s="1029" t="s">
        <v>572</v>
      </c>
      <c r="F76" s="1029" t="s">
        <v>572</v>
      </c>
      <c r="G76" s="1029" t="s">
        <v>572</v>
      </c>
      <c r="H76" s="1029" t="s">
        <v>572</v>
      </c>
      <c r="I76" s="1029" t="s">
        <v>572</v>
      </c>
      <c r="J76" s="1029" t="s">
        <v>572</v>
      </c>
      <c r="K76" s="1058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1091</v>
      </c>
      <c r="C77" s="962" t="s">
        <v>572</v>
      </c>
      <c r="D77" s="404" t="s">
        <v>572</v>
      </c>
      <c r="E77" s="1030" t="s">
        <v>572</v>
      </c>
      <c r="F77" s="1030" t="s">
        <v>572</v>
      </c>
      <c r="G77" s="1030" t="s">
        <v>572</v>
      </c>
      <c r="H77" s="1030" t="s">
        <v>572</v>
      </c>
      <c r="I77" s="1030" t="s">
        <v>572</v>
      </c>
      <c r="J77" s="1030" t="s">
        <v>572</v>
      </c>
      <c r="K77" s="1061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1092</v>
      </c>
      <c r="C78" s="960" t="s">
        <v>572</v>
      </c>
      <c r="D78" s="396" t="s">
        <v>572</v>
      </c>
      <c r="E78" s="1031" t="s">
        <v>572</v>
      </c>
      <c r="F78" s="1031" t="s">
        <v>572</v>
      </c>
      <c r="G78" s="1031" t="s">
        <v>572</v>
      </c>
      <c r="H78" s="1031" t="s">
        <v>572</v>
      </c>
      <c r="I78" s="1031" t="s">
        <v>572</v>
      </c>
      <c r="J78" s="1031" t="s">
        <v>572</v>
      </c>
      <c r="K78" s="1062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1093</v>
      </c>
      <c r="C79" s="932" t="s">
        <v>572</v>
      </c>
      <c r="D79" s="388" t="s">
        <v>572</v>
      </c>
      <c r="E79" s="1029" t="s">
        <v>572</v>
      </c>
      <c r="F79" s="1029" t="s">
        <v>572</v>
      </c>
      <c r="G79" s="1029" t="s">
        <v>572</v>
      </c>
      <c r="H79" s="1029" t="s">
        <v>572</v>
      </c>
      <c r="I79" s="1029" t="s">
        <v>572</v>
      </c>
      <c r="J79" s="1029" t="s">
        <v>572</v>
      </c>
      <c r="K79" s="1058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1094</v>
      </c>
      <c r="C80" s="932" t="s">
        <v>572</v>
      </c>
      <c r="D80" s="388" t="s">
        <v>572</v>
      </c>
      <c r="E80" s="1029" t="s">
        <v>572</v>
      </c>
      <c r="F80" s="1029" t="s">
        <v>572</v>
      </c>
      <c r="G80" s="1029" t="s">
        <v>572</v>
      </c>
      <c r="H80" s="1029" t="s">
        <v>572</v>
      </c>
      <c r="I80" s="1029" t="s">
        <v>572</v>
      </c>
      <c r="J80" s="1029" t="s">
        <v>572</v>
      </c>
      <c r="K80" s="1058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1095</v>
      </c>
      <c r="C81" s="932" t="s">
        <v>572</v>
      </c>
      <c r="D81" s="388" t="s">
        <v>572</v>
      </c>
      <c r="E81" s="1029" t="s">
        <v>572</v>
      </c>
      <c r="F81" s="1029" t="s">
        <v>572</v>
      </c>
      <c r="G81" s="1029" t="s">
        <v>572</v>
      </c>
      <c r="H81" s="1029" t="s">
        <v>572</v>
      </c>
      <c r="I81" s="1029" t="s">
        <v>572</v>
      </c>
      <c r="J81" s="1029" t="s">
        <v>572</v>
      </c>
      <c r="K81" s="1058" t="s">
        <v>572</v>
      </c>
      <c r="L81" s="63">
        <v>306</v>
      </c>
    </row>
    <row r="82" spans="1:12" s="99" customFormat="1" ht="23.1" customHeight="1">
      <c r="A82" s="71"/>
      <c r="B82" s="72"/>
      <c r="C82" s="962"/>
      <c r="D82" s="404"/>
      <c r="E82" s="1030"/>
      <c r="F82" s="1030"/>
      <c r="G82" s="1030"/>
      <c r="H82" s="1030"/>
      <c r="I82" s="1030"/>
      <c r="J82" s="1030"/>
      <c r="K82" s="1061"/>
      <c r="L82" s="73"/>
    </row>
    <row r="83" spans="1:12" s="99" customFormat="1" ht="23.1" customHeight="1">
      <c r="A83" s="62"/>
      <c r="B83" s="61"/>
      <c r="C83" s="960"/>
      <c r="D83" s="396"/>
      <c r="E83" s="1031"/>
      <c r="F83" s="1031"/>
      <c r="G83" s="1031"/>
      <c r="H83" s="1031"/>
      <c r="I83" s="1031"/>
      <c r="J83" s="1031"/>
      <c r="K83" s="1062"/>
      <c r="L83" s="63"/>
    </row>
    <row r="84" spans="1:12" s="99" customFormat="1" ht="23.1" customHeight="1">
      <c r="A84" s="62"/>
      <c r="B84" s="61"/>
      <c r="C84" s="932"/>
      <c r="D84" s="388"/>
      <c r="E84" s="1029"/>
      <c r="F84" s="1029"/>
      <c r="G84" s="1029"/>
      <c r="H84" s="1029"/>
      <c r="I84" s="1029"/>
      <c r="J84" s="1029"/>
      <c r="K84" s="1058"/>
      <c r="L84" s="63"/>
    </row>
    <row r="85" spans="1:12" s="99" customFormat="1" ht="23.1" customHeight="1">
      <c r="A85" s="62"/>
      <c r="B85" s="61"/>
      <c r="C85" s="932"/>
      <c r="D85" s="388"/>
      <c r="E85" s="1029"/>
      <c r="F85" s="1029"/>
      <c r="G85" s="1029"/>
      <c r="H85" s="1029"/>
      <c r="I85" s="1029"/>
      <c r="J85" s="1029"/>
      <c r="K85" s="1058"/>
      <c r="L85" s="63"/>
    </row>
    <row r="86" spans="1:12" s="99" customFormat="1" ht="23.1" customHeight="1">
      <c r="A86" s="62"/>
      <c r="B86" s="61"/>
      <c r="C86" s="932"/>
      <c r="D86" s="388"/>
      <c r="E86" s="1029"/>
      <c r="F86" s="1029"/>
      <c r="G86" s="1029"/>
      <c r="H86" s="1029"/>
      <c r="I86" s="1029"/>
      <c r="J86" s="1029"/>
      <c r="K86" s="1058"/>
      <c r="L86" s="63"/>
    </row>
    <row r="87" spans="1:12" s="99" customFormat="1" ht="23.1" customHeight="1">
      <c r="A87" s="71"/>
      <c r="B87" s="72"/>
      <c r="C87" s="962"/>
      <c r="D87" s="404"/>
      <c r="E87" s="1030"/>
      <c r="F87" s="1030"/>
      <c r="G87" s="1030"/>
      <c r="H87" s="1030"/>
      <c r="I87" s="1030"/>
      <c r="J87" s="1030"/>
      <c r="K87" s="1061"/>
      <c r="L87" s="73"/>
    </row>
    <row r="88" spans="1:12" s="99" customFormat="1" ht="23.1" customHeight="1">
      <c r="A88" s="62"/>
      <c r="B88" s="61"/>
      <c r="C88" s="960"/>
      <c r="D88" s="396"/>
      <c r="E88" s="1031"/>
      <c r="F88" s="1031"/>
      <c r="G88" s="1031"/>
      <c r="H88" s="1031"/>
      <c r="I88" s="1031"/>
      <c r="J88" s="1031"/>
      <c r="K88" s="1062"/>
      <c r="L88" s="63"/>
    </row>
    <row r="89" spans="1:12" s="99" customFormat="1" ht="23.1" customHeight="1">
      <c r="A89" s="62"/>
      <c r="B89" s="61"/>
      <c r="C89" s="932"/>
      <c r="D89" s="388"/>
      <c r="E89" s="1029"/>
      <c r="F89" s="1029"/>
      <c r="G89" s="1029"/>
      <c r="H89" s="1029"/>
      <c r="I89" s="1029"/>
      <c r="J89" s="1029"/>
      <c r="K89" s="1058"/>
      <c r="L89" s="63"/>
    </row>
    <row r="90" spans="1:12" s="99" customFormat="1" ht="23.1" customHeight="1">
      <c r="A90" s="62"/>
      <c r="B90" s="61"/>
      <c r="C90" s="932"/>
      <c r="D90" s="388"/>
      <c r="E90" s="1029"/>
      <c r="F90" s="1029"/>
      <c r="G90" s="1029"/>
      <c r="H90" s="1029"/>
      <c r="I90" s="1029"/>
      <c r="J90" s="1029"/>
      <c r="K90" s="1058"/>
      <c r="L90" s="63"/>
    </row>
    <row r="91" spans="1:12" s="99" customFormat="1" ht="23.1" customHeight="1">
      <c r="A91" s="62"/>
      <c r="B91" s="61"/>
      <c r="C91" s="932"/>
      <c r="D91" s="388"/>
      <c r="E91" s="1029"/>
      <c r="F91" s="1029"/>
      <c r="G91" s="1029"/>
      <c r="H91" s="1029"/>
      <c r="I91" s="1029"/>
      <c r="J91" s="1029"/>
      <c r="K91" s="1058"/>
      <c r="L91" s="63"/>
    </row>
    <row r="92" spans="1:12" s="99" customFormat="1" ht="23.1" customHeight="1">
      <c r="A92" s="71"/>
      <c r="B92" s="72"/>
      <c r="C92" s="962"/>
      <c r="D92" s="404"/>
      <c r="E92" s="1030"/>
      <c r="F92" s="1030"/>
      <c r="G92" s="1030"/>
      <c r="H92" s="1030"/>
      <c r="I92" s="1030"/>
      <c r="J92" s="1030"/>
      <c r="K92" s="1061"/>
      <c r="L92" s="73"/>
    </row>
    <row r="93" spans="1:12" s="99" customFormat="1" ht="23.1" customHeight="1">
      <c r="A93" s="62"/>
      <c r="B93" s="61"/>
      <c r="C93" s="960"/>
      <c r="D93" s="396"/>
      <c r="E93" s="1031"/>
      <c r="F93" s="1031"/>
      <c r="G93" s="1031"/>
      <c r="H93" s="1031"/>
      <c r="I93" s="1031"/>
      <c r="J93" s="1031"/>
      <c r="K93" s="1062"/>
      <c r="L93" s="63"/>
    </row>
    <row r="94" spans="1:12" s="99" customFormat="1" ht="23.1" customHeight="1">
      <c r="A94" s="62"/>
      <c r="B94" s="61"/>
      <c r="C94" s="932"/>
      <c r="D94" s="388"/>
      <c r="E94" s="1029"/>
      <c r="F94" s="1029"/>
      <c r="G94" s="1029"/>
      <c r="H94" s="1029"/>
      <c r="I94" s="1029"/>
      <c r="J94" s="1029"/>
      <c r="K94" s="1058"/>
      <c r="L94" s="63"/>
    </row>
    <row r="95" spans="1:12" s="99" customFormat="1" ht="23.1" customHeight="1">
      <c r="A95" s="62"/>
      <c r="B95" s="61"/>
      <c r="C95" s="932"/>
      <c r="D95" s="388"/>
      <c r="E95" s="1029"/>
      <c r="F95" s="1029"/>
      <c r="G95" s="1029"/>
      <c r="H95" s="1029"/>
      <c r="I95" s="1029"/>
      <c r="J95" s="1029"/>
      <c r="K95" s="1058"/>
      <c r="L95" s="63"/>
    </row>
    <row r="96" spans="1:12" s="99" customFormat="1" ht="23.1" customHeight="1">
      <c r="A96" s="74"/>
      <c r="B96" s="61"/>
      <c r="C96" s="932"/>
      <c r="D96" s="388"/>
      <c r="E96" s="1029"/>
      <c r="F96" s="1029"/>
      <c r="G96" s="1029"/>
      <c r="H96" s="1029"/>
      <c r="I96" s="1029"/>
      <c r="J96" s="1029"/>
      <c r="K96" s="1058"/>
      <c r="L96" s="75"/>
    </row>
    <row r="97" spans="1:12" s="99" customFormat="1" ht="23.1" customHeight="1">
      <c r="A97" s="71"/>
      <c r="B97" s="72"/>
      <c r="C97" s="962"/>
      <c r="D97" s="404"/>
      <c r="E97" s="1030"/>
      <c r="F97" s="1030"/>
      <c r="G97" s="1030"/>
      <c r="H97" s="1030"/>
      <c r="I97" s="1030"/>
      <c r="J97" s="1030"/>
      <c r="K97" s="1061"/>
      <c r="L97" s="73"/>
    </row>
    <row r="98" spans="1:12" s="99" customFormat="1" ht="23.1" customHeight="1">
      <c r="A98" s="62"/>
      <c r="B98" s="61"/>
      <c r="C98" s="960"/>
      <c r="D98" s="396"/>
      <c r="E98" s="1031"/>
      <c r="F98" s="1031"/>
      <c r="G98" s="1031"/>
      <c r="H98" s="1031"/>
      <c r="I98" s="1031"/>
      <c r="J98" s="1031"/>
      <c r="K98" s="1062"/>
      <c r="L98" s="63"/>
    </row>
    <row r="99" spans="1:12" s="99" customFormat="1" ht="23.1" customHeight="1">
      <c r="A99" s="62"/>
      <c r="B99" s="61"/>
      <c r="C99" s="932"/>
      <c r="D99" s="388"/>
      <c r="E99" s="1029"/>
      <c r="F99" s="1029"/>
      <c r="G99" s="1029"/>
      <c r="H99" s="1029"/>
      <c r="I99" s="1029"/>
      <c r="J99" s="1029"/>
      <c r="K99" s="1058"/>
      <c r="L99" s="63"/>
    </row>
    <row r="100" spans="1:12" s="99" customFormat="1" ht="23.1" customHeight="1">
      <c r="A100" s="62"/>
      <c r="B100" s="61"/>
      <c r="C100" s="932"/>
      <c r="D100" s="388"/>
      <c r="E100" s="1029"/>
      <c r="F100" s="1029"/>
      <c r="G100" s="1029"/>
      <c r="H100" s="1029"/>
      <c r="I100" s="1029"/>
      <c r="J100" s="1029"/>
      <c r="K100" s="1058"/>
      <c r="L100" s="63"/>
    </row>
    <row r="101" spans="1:12" s="99" customFormat="1" ht="23.1" customHeight="1">
      <c r="A101" s="74"/>
      <c r="B101" s="61"/>
      <c r="C101" s="932"/>
      <c r="D101" s="388"/>
      <c r="E101" s="1029"/>
      <c r="F101" s="1029"/>
      <c r="G101" s="1029"/>
      <c r="H101" s="1029"/>
      <c r="I101" s="1029"/>
      <c r="J101" s="1029"/>
      <c r="K101" s="1058"/>
      <c r="L101" s="75"/>
    </row>
    <row r="102" spans="1:12" s="99" customFormat="1" ht="23.1" customHeight="1">
      <c r="A102" s="71"/>
      <c r="B102" s="72"/>
      <c r="C102" s="962"/>
      <c r="D102" s="404"/>
      <c r="E102" s="1030"/>
      <c r="F102" s="1030"/>
      <c r="G102" s="1030"/>
      <c r="H102" s="1030"/>
      <c r="I102" s="1030"/>
      <c r="J102" s="1030"/>
      <c r="K102" s="1061"/>
      <c r="L102" s="73"/>
    </row>
    <row r="103" spans="1:12" s="111" customFormat="1" ht="23.1" customHeight="1">
      <c r="A103" s="62"/>
      <c r="B103" s="61"/>
      <c r="C103" s="960"/>
      <c r="D103" s="396"/>
      <c r="E103" s="1031"/>
      <c r="F103" s="1031"/>
      <c r="G103" s="1031"/>
      <c r="H103" s="1031"/>
      <c r="I103" s="1031"/>
      <c r="J103" s="1031"/>
      <c r="K103" s="1062"/>
      <c r="L103" s="63"/>
    </row>
    <row r="104" spans="1:12" s="111" customFormat="1" ht="23.1" customHeight="1">
      <c r="A104" s="62"/>
      <c r="B104" s="61"/>
      <c r="C104" s="932"/>
      <c r="D104" s="388"/>
      <c r="E104" s="1029"/>
      <c r="F104" s="1029"/>
      <c r="G104" s="1029"/>
      <c r="H104" s="1029"/>
      <c r="I104" s="1029"/>
      <c r="J104" s="1029"/>
      <c r="K104" s="1058"/>
      <c r="L104" s="63"/>
    </row>
    <row r="105" spans="1:12" s="111" customFormat="1" ht="23.1" customHeight="1">
      <c r="A105" s="62"/>
      <c r="B105" s="61"/>
      <c r="C105" s="932"/>
      <c r="D105" s="388"/>
      <c r="E105" s="1029"/>
      <c r="F105" s="1029"/>
      <c r="G105" s="1029"/>
      <c r="H105" s="1029"/>
      <c r="I105" s="1029"/>
      <c r="J105" s="1029"/>
      <c r="K105" s="1058"/>
      <c r="L105" s="63"/>
    </row>
    <row r="106" spans="1:12" s="111" customFormat="1" ht="23.1" customHeight="1">
      <c r="A106" s="62"/>
      <c r="B106" s="61"/>
      <c r="C106" s="932"/>
      <c r="D106" s="388"/>
      <c r="E106" s="1029"/>
      <c r="F106" s="1029"/>
      <c r="G106" s="1029"/>
      <c r="H106" s="1029"/>
      <c r="I106" s="1029"/>
      <c r="J106" s="1029"/>
      <c r="K106" s="1058"/>
      <c r="L106" s="63"/>
    </row>
    <row r="107" spans="1:12" s="111" customFormat="1" ht="23.1" customHeight="1" thickBot="1">
      <c r="A107" s="77"/>
      <c r="B107" s="78"/>
      <c r="C107" s="1063"/>
      <c r="D107" s="1064"/>
      <c r="E107" s="1042"/>
      <c r="F107" s="1042"/>
      <c r="G107" s="1042"/>
      <c r="H107" s="1042"/>
      <c r="I107" s="1042"/>
      <c r="J107" s="1042"/>
      <c r="K107" s="1065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2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Q11" sqref="Q11"/>
    </sheetView>
  </sheetViews>
  <sheetFormatPr defaultRowHeight="19.7" customHeight="1"/>
  <cols>
    <col min="1" max="1" width="5.875" style="8" customWidth="1"/>
    <col min="2" max="2" width="26.1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1.625" style="6" customWidth="1"/>
    <col min="10" max="10" width="13.625" style="189" customWidth="1"/>
    <col min="11" max="11" width="21.625" style="103" customWidth="1"/>
    <col min="12" max="12" width="19.25" style="103" customWidth="1"/>
    <col min="13" max="13" width="18.625" style="103" customWidth="1"/>
    <col min="14" max="14" width="20.5" style="103" customWidth="1"/>
    <col min="15" max="15" width="5.875" style="8" customWidth="1"/>
    <col min="16" max="16384" width="9" style="6"/>
  </cols>
  <sheetData>
    <row r="1" spans="1:55" ht="30.95" customHeight="1">
      <c r="A1" s="4" t="s">
        <v>223</v>
      </c>
    </row>
    <row r="2" spans="1:5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460</v>
      </c>
    </row>
    <row r="3" spans="1:55" s="108" customFormat="1" ht="24.95" customHeight="1">
      <c r="A3" s="13" t="s">
        <v>423</v>
      </c>
      <c r="B3" s="14"/>
      <c r="C3" s="2904" t="s">
        <v>590</v>
      </c>
      <c r="D3" s="2899"/>
      <c r="E3" s="2899"/>
      <c r="F3" s="2899"/>
      <c r="G3" s="2899"/>
      <c r="H3" s="2899"/>
      <c r="I3" s="2902" t="s">
        <v>591</v>
      </c>
      <c r="J3" s="2902"/>
      <c r="K3" s="2903"/>
      <c r="L3" s="167"/>
      <c r="M3" s="167"/>
      <c r="N3" s="167"/>
      <c r="O3" s="20" t="s">
        <v>423</v>
      </c>
    </row>
    <row r="4" spans="1:55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N4" s="89" t="s">
        <v>224</v>
      </c>
      <c r="O4" s="28" t="s">
        <v>424</v>
      </c>
    </row>
    <row r="5" spans="1:55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592</v>
      </c>
      <c r="N5" s="89"/>
      <c r="O5" s="28" t="s">
        <v>425</v>
      </c>
    </row>
    <row r="6" spans="1:55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364</v>
      </c>
      <c r="O6" s="28" t="s">
        <v>426</v>
      </c>
    </row>
    <row r="7" spans="1:55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55" s="108" customFormat="1" ht="30" customHeight="1">
      <c r="A8" s="22"/>
      <c r="B8" s="29" t="s">
        <v>6</v>
      </c>
      <c r="C8" s="1037" t="s">
        <v>572</v>
      </c>
      <c r="D8" s="1053" t="s">
        <v>572</v>
      </c>
      <c r="E8" s="1037" t="s">
        <v>572</v>
      </c>
      <c r="F8" s="1053" t="s">
        <v>572</v>
      </c>
      <c r="G8" s="1037" t="s">
        <v>572</v>
      </c>
      <c r="H8" s="1053" t="s">
        <v>572</v>
      </c>
      <c r="I8" s="1037" t="s">
        <v>572</v>
      </c>
      <c r="J8" s="1053" t="s">
        <v>572</v>
      </c>
      <c r="K8" s="1044" t="s">
        <v>572</v>
      </c>
      <c r="L8" s="1044" t="s">
        <v>572</v>
      </c>
      <c r="M8" s="1044" t="s">
        <v>572</v>
      </c>
      <c r="N8" s="1047" t="s">
        <v>572</v>
      </c>
      <c r="O8" s="2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</row>
    <row r="9" spans="1:55" s="108" customFormat="1" ht="30" customHeight="1">
      <c r="A9" s="22"/>
      <c r="B9" s="29" t="s">
        <v>1023</v>
      </c>
      <c r="C9" s="1029">
        <v>27547057</v>
      </c>
      <c r="D9" s="1032">
        <v>64.650000000000006</v>
      </c>
      <c r="E9" s="1029">
        <v>0</v>
      </c>
      <c r="F9" s="1032">
        <v>0</v>
      </c>
      <c r="G9" s="1029">
        <v>15064427</v>
      </c>
      <c r="H9" s="1032">
        <v>35.35</v>
      </c>
      <c r="I9" s="1029">
        <v>0</v>
      </c>
      <c r="J9" s="1032">
        <v>0</v>
      </c>
      <c r="K9" s="389">
        <v>42611483</v>
      </c>
      <c r="L9" s="389">
        <v>3657111</v>
      </c>
      <c r="M9" s="389">
        <v>400906</v>
      </c>
      <c r="N9" s="1048">
        <v>4389062</v>
      </c>
      <c r="O9" s="28"/>
    </row>
    <row r="10" spans="1:55" s="108" customFormat="1" ht="30" customHeight="1">
      <c r="A10" s="22"/>
      <c r="B10" s="29" t="s">
        <v>1024</v>
      </c>
      <c r="C10" s="1043" t="s">
        <v>572</v>
      </c>
      <c r="D10" s="1054" t="s">
        <v>572</v>
      </c>
      <c r="E10" s="1043" t="s">
        <v>572</v>
      </c>
      <c r="F10" s="1054" t="s">
        <v>572</v>
      </c>
      <c r="G10" s="1043" t="s">
        <v>572</v>
      </c>
      <c r="H10" s="1054" t="s">
        <v>572</v>
      </c>
      <c r="I10" s="1043" t="s">
        <v>572</v>
      </c>
      <c r="J10" s="1054" t="s">
        <v>572</v>
      </c>
      <c r="K10" s="1045" t="s">
        <v>572</v>
      </c>
      <c r="L10" s="1045" t="s">
        <v>572</v>
      </c>
      <c r="M10" s="1045" t="s">
        <v>572</v>
      </c>
      <c r="N10" s="1049" t="s">
        <v>572</v>
      </c>
      <c r="O10" s="28"/>
    </row>
    <row r="11" spans="1:55" s="108" customFormat="1" ht="30" customHeight="1">
      <c r="A11" s="22"/>
      <c r="B11" s="29" t="s">
        <v>1025</v>
      </c>
      <c r="C11" s="1029">
        <v>25864070</v>
      </c>
      <c r="D11" s="1032">
        <v>65.099999999999994</v>
      </c>
      <c r="E11" s="1029">
        <v>0</v>
      </c>
      <c r="F11" s="1032">
        <v>0</v>
      </c>
      <c r="G11" s="1029">
        <v>13864243</v>
      </c>
      <c r="H11" s="1032">
        <v>34.9</v>
      </c>
      <c r="I11" s="1029">
        <v>0</v>
      </c>
      <c r="J11" s="1032">
        <v>0</v>
      </c>
      <c r="K11" s="389">
        <v>39728312</v>
      </c>
      <c r="L11" s="389">
        <v>3351000</v>
      </c>
      <c r="M11" s="389">
        <v>378321</v>
      </c>
      <c r="N11" s="1048">
        <v>4200405</v>
      </c>
      <c r="O11" s="28"/>
    </row>
    <row r="12" spans="1:55" s="108" customFormat="1" ht="30" customHeight="1">
      <c r="A12" s="109"/>
      <c r="B12" s="133" t="s">
        <v>1026</v>
      </c>
      <c r="C12" s="1030">
        <v>1682987</v>
      </c>
      <c r="D12" s="1033">
        <v>58.37</v>
      </c>
      <c r="E12" s="1030">
        <v>0</v>
      </c>
      <c r="F12" s="1033">
        <v>0</v>
      </c>
      <c r="G12" s="1030">
        <v>1200184</v>
      </c>
      <c r="H12" s="1033">
        <v>41.63</v>
      </c>
      <c r="I12" s="1030">
        <v>0</v>
      </c>
      <c r="J12" s="1033">
        <v>0</v>
      </c>
      <c r="K12" s="391">
        <v>2883171</v>
      </c>
      <c r="L12" s="391">
        <v>306111</v>
      </c>
      <c r="M12" s="391">
        <v>22585</v>
      </c>
      <c r="N12" s="1050">
        <v>188657</v>
      </c>
      <c r="O12" s="110"/>
    </row>
    <row r="13" spans="1:55" ht="23.1" customHeight="1">
      <c r="A13" s="60">
        <v>1</v>
      </c>
      <c r="B13" s="93" t="s">
        <v>1027</v>
      </c>
      <c r="C13" s="1031">
        <v>1416724</v>
      </c>
      <c r="D13" s="1034">
        <v>69.459999999999994</v>
      </c>
      <c r="E13" s="1031">
        <v>0</v>
      </c>
      <c r="F13" s="1034">
        <v>0</v>
      </c>
      <c r="G13" s="1031">
        <v>622960</v>
      </c>
      <c r="H13" s="1034">
        <v>30.54</v>
      </c>
      <c r="I13" s="1031">
        <v>0</v>
      </c>
      <c r="J13" s="1034">
        <v>0</v>
      </c>
      <c r="K13" s="927">
        <v>2039684</v>
      </c>
      <c r="L13" s="927">
        <v>148580</v>
      </c>
      <c r="M13" s="927">
        <v>17118</v>
      </c>
      <c r="N13" s="1051">
        <v>204901</v>
      </c>
      <c r="O13" s="59">
        <v>1</v>
      </c>
    </row>
    <row r="14" spans="1:55" ht="23.1" customHeight="1">
      <c r="A14" s="60">
        <v>2</v>
      </c>
      <c r="B14" s="93" t="s">
        <v>1028</v>
      </c>
      <c r="C14" s="1029">
        <v>594553</v>
      </c>
      <c r="D14" s="1032">
        <v>52.44</v>
      </c>
      <c r="E14" s="1029">
        <v>0</v>
      </c>
      <c r="F14" s="1032">
        <v>0</v>
      </c>
      <c r="G14" s="1029">
        <v>539328</v>
      </c>
      <c r="H14" s="1032">
        <v>47.56</v>
      </c>
      <c r="I14" s="1029">
        <v>0</v>
      </c>
      <c r="J14" s="1032">
        <v>0</v>
      </c>
      <c r="K14" s="389">
        <v>1133881</v>
      </c>
      <c r="L14" s="389">
        <v>138064</v>
      </c>
      <c r="M14" s="389">
        <v>7348</v>
      </c>
      <c r="N14" s="1048">
        <v>67974</v>
      </c>
      <c r="O14" s="55">
        <v>2</v>
      </c>
    </row>
    <row r="15" spans="1:55" ht="23.1" customHeight="1">
      <c r="A15" s="60">
        <v>3</v>
      </c>
      <c r="B15" s="93" t="s">
        <v>1029</v>
      </c>
      <c r="C15" s="1029">
        <v>2729912</v>
      </c>
      <c r="D15" s="1032">
        <v>69.45</v>
      </c>
      <c r="E15" s="1029">
        <v>0</v>
      </c>
      <c r="F15" s="1032">
        <v>0</v>
      </c>
      <c r="G15" s="1029">
        <v>1201068</v>
      </c>
      <c r="H15" s="1032">
        <v>30.55</v>
      </c>
      <c r="I15" s="1029">
        <v>0</v>
      </c>
      <c r="J15" s="1032">
        <v>0</v>
      </c>
      <c r="K15" s="389">
        <v>3930980</v>
      </c>
      <c r="L15" s="389">
        <v>282127</v>
      </c>
      <c r="M15" s="389">
        <v>61135</v>
      </c>
      <c r="N15" s="1048">
        <v>481731</v>
      </c>
      <c r="O15" s="55">
        <v>3</v>
      </c>
    </row>
    <row r="16" spans="1:55" ht="23.1" customHeight="1">
      <c r="A16" s="60">
        <v>6</v>
      </c>
      <c r="B16" s="93" t="s">
        <v>1030</v>
      </c>
      <c r="C16" s="1029">
        <v>260823</v>
      </c>
      <c r="D16" s="1032">
        <v>59.5</v>
      </c>
      <c r="E16" s="1029">
        <v>0</v>
      </c>
      <c r="F16" s="1032">
        <v>0</v>
      </c>
      <c r="G16" s="1029">
        <v>177525</v>
      </c>
      <c r="H16" s="1032">
        <v>40.5</v>
      </c>
      <c r="I16" s="1029">
        <v>0</v>
      </c>
      <c r="J16" s="1032">
        <v>0</v>
      </c>
      <c r="K16" s="389">
        <v>438348</v>
      </c>
      <c r="L16" s="389">
        <v>42100</v>
      </c>
      <c r="M16" s="389">
        <v>3716</v>
      </c>
      <c r="N16" s="1048">
        <v>19747</v>
      </c>
      <c r="O16" s="55">
        <v>6</v>
      </c>
    </row>
    <row r="17" spans="1:15" ht="23.1" customHeight="1">
      <c r="A17" s="179">
        <v>7</v>
      </c>
      <c r="B17" s="180" t="s">
        <v>1031</v>
      </c>
      <c r="C17" s="1030">
        <v>166352</v>
      </c>
      <c r="D17" s="1033">
        <v>56.45</v>
      </c>
      <c r="E17" s="1030">
        <v>0</v>
      </c>
      <c r="F17" s="1033">
        <v>0</v>
      </c>
      <c r="G17" s="1030">
        <v>128357</v>
      </c>
      <c r="H17" s="1033">
        <v>43.55</v>
      </c>
      <c r="I17" s="1030">
        <v>0</v>
      </c>
      <c r="J17" s="1033">
        <v>0</v>
      </c>
      <c r="K17" s="391">
        <v>294709</v>
      </c>
      <c r="L17" s="391">
        <v>33963</v>
      </c>
      <c r="M17" s="391">
        <v>2107</v>
      </c>
      <c r="N17" s="1050">
        <v>9740</v>
      </c>
      <c r="O17" s="126">
        <v>7</v>
      </c>
    </row>
    <row r="18" spans="1:15" ht="23.1" customHeight="1">
      <c r="A18" s="60">
        <v>8</v>
      </c>
      <c r="B18" s="93" t="s">
        <v>1032</v>
      </c>
      <c r="C18" s="1031">
        <v>1650021</v>
      </c>
      <c r="D18" s="1034">
        <v>66.7</v>
      </c>
      <c r="E18" s="1031">
        <v>0</v>
      </c>
      <c r="F18" s="1034">
        <v>0</v>
      </c>
      <c r="G18" s="1031">
        <v>823801</v>
      </c>
      <c r="H18" s="1034">
        <v>33.299999999999997</v>
      </c>
      <c r="I18" s="1031">
        <v>0</v>
      </c>
      <c r="J18" s="1034">
        <v>0</v>
      </c>
      <c r="K18" s="927">
        <v>2473822</v>
      </c>
      <c r="L18" s="927">
        <v>192948</v>
      </c>
      <c r="M18" s="927">
        <v>23318</v>
      </c>
      <c r="N18" s="1051">
        <v>345048</v>
      </c>
      <c r="O18" s="55">
        <v>8</v>
      </c>
    </row>
    <row r="19" spans="1:15" ht="23.1" customHeight="1">
      <c r="A19" s="60">
        <v>9</v>
      </c>
      <c r="B19" s="93" t="s">
        <v>1033</v>
      </c>
      <c r="C19" s="1029">
        <v>316531</v>
      </c>
      <c r="D19" s="1032">
        <v>66.900000000000006</v>
      </c>
      <c r="E19" s="1029">
        <v>0</v>
      </c>
      <c r="F19" s="1032">
        <v>0</v>
      </c>
      <c r="G19" s="1029">
        <v>156592</v>
      </c>
      <c r="H19" s="1032">
        <v>33.1</v>
      </c>
      <c r="I19" s="1029">
        <v>0</v>
      </c>
      <c r="J19" s="1032">
        <v>0</v>
      </c>
      <c r="K19" s="389">
        <v>473123</v>
      </c>
      <c r="L19" s="389">
        <v>38593</v>
      </c>
      <c r="M19" s="389">
        <v>3297</v>
      </c>
      <c r="N19" s="1048">
        <v>39407</v>
      </c>
      <c r="O19" s="55">
        <v>9</v>
      </c>
    </row>
    <row r="20" spans="1:15" ht="23.1" customHeight="1">
      <c r="A20" s="60">
        <v>10</v>
      </c>
      <c r="B20" s="93" t="s">
        <v>1034</v>
      </c>
      <c r="C20" s="1029">
        <v>448270</v>
      </c>
      <c r="D20" s="1032">
        <v>63.4</v>
      </c>
      <c r="E20" s="1029">
        <v>0</v>
      </c>
      <c r="F20" s="1032">
        <v>0</v>
      </c>
      <c r="G20" s="1029">
        <v>258733</v>
      </c>
      <c r="H20" s="1032">
        <v>36.6</v>
      </c>
      <c r="I20" s="1029">
        <v>0</v>
      </c>
      <c r="J20" s="1032">
        <v>0</v>
      </c>
      <c r="K20" s="389">
        <v>707003</v>
      </c>
      <c r="L20" s="389">
        <v>72089</v>
      </c>
      <c r="M20" s="389">
        <v>2123</v>
      </c>
      <c r="N20" s="1048">
        <v>33986</v>
      </c>
      <c r="O20" s="55">
        <v>10</v>
      </c>
    </row>
    <row r="21" spans="1:15" s="99" customFormat="1" ht="23.1" customHeight="1">
      <c r="A21" s="60">
        <v>11</v>
      </c>
      <c r="B21" s="93" t="s">
        <v>1035</v>
      </c>
      <c r="C21" s="1029">
        <v>329803</v>
      </c>
      <c r="D21" s="1032">
        <v>64.17</v>
      </c>
      <c r="E21" s="1029">
        <v>0</v>
      </c>
      <c r="F21" s="1032">
        <v>0</v>
      </c>
      <c r="G21" s="1029">
        <v>184145</v>
      </c>
      <c r="H21" s="1032">
        <v>35.83</v>
      </c>
      <c r="I21" s="1029">
        <v>0</v>
      </c>
      <c r="J21" s="1032">
        <v>0</v>
      </c>
      <c r="K21" s="389">
        <v>513948</v>
      </c>
      <c r="L21" s="389">
        <v>46804</v>
      </c>
      <c r="M21" s="389">
        <v>6797</v>
      </c>
      <c r="N21" s="1048">
        <v>42629</v>
      </c>
      <c r="O21" s="63">
        <v>11</v>
      </c>
    </row>
    <row r="22" spans="1:15" s="99" customFormat="1" ht="23.1" customHeight="1">
      <c r="A22" s="62">
        <v>12</v>
      </c>
      <c r="B22" s="61" t="s">
        <v>1036</v>
      </c>
      <c r="C22" s="1030">
        <v>337984</v>
      </c>
      <c r="D22" s="1033">
        <v>56.95</v>
      </c>
      <c r="E22" s="1030">
        <v>0</v>
      </c>
      <c r="F22" s="1033">
        <v>0</v>
      </c>
      <c r="G22" s="1030">
        <v>255444</v>
      </c>
      <c r="H22" s="1033">
        <v>43.05</v>
      </c>
      <c r="I22" s="1030">
        <v>0</v>
      </c>
      <c r="J22" s="1033">
        <v>0</v>
      </c>
      <c r="K22" s="391">
        <v>593428</v>
      </c>
      <c r="L22" s="391">
        <v>66168</v>
      </c>
      <c r="M22" s="391">
        <v>6345</v>
      </c>
      <c r="N22" s="1050">
        <v>38284</v>
      </c>
      <c r="O22" s="63">
        <v>12</v>
      </c>
    </row>
    <row r="23" spans="1:15" s="99" customFormat="1" ht="23.1" customHeight="1">
      <c r="A23" s="66">
        <v>14</v>
      </c>
      <c r="B23" s="58" t="s">
        <v>1037</v>
      </c>
      <c r="C23" s="1031">
        <v>756416</v>
      </c>
      <c r="D23" s="1034">
        <v>53.93</v>
      </c>
      <c r="E23" s="1031">
        <v>0</v>
      </c>
      <c r="F23" s="1034">
        <v>0</v>
      </c>
      <c r="G23" s="1031">
        <v>646234</v>
      </c>
      <c r="H23" s="1034">
        <v>46.07</v>
      </c>
      <c r="I23" s="1031">
        <v>0</v>
      </c>
      <c r="J23" s="1034">
        <v>0</v>
      </c>
      <c r="K23" s="927">
        <v>1402650</v>
      </c>
      <c r="L23" s="927">
        <v>165224</v>
      </c>
      <c r="M23" s="927">
        <v>20126</v>
      </c>
      <c r="N23" s="1051">
        <v>102129</v>
      </c>
      <c r="O23" s="67">
        <v>14</v>
      </c>
    </row>
    <row r="24" spans="1:15" s="99" customFormat="1" ht="23.1" customHeight="1">
      <c r="A24" s="62">
        <v>15</v>
      </c>
      <c r="B24" s="61" t="s">
        <v>1038</v>
      </c>
      <c r="C24" s="1029">
        <v>755014</v>
      </c>
      <c r="D24" s="1032">
        <v>70.81</v>
      </c>
      <c r="E24" s="1029">
        <v>0</v>
      </c>
      <c r="F24" s="1032">
        <v>0</v>
      </c>
      <c r="G24" s="1029">
        <v>311208</v>
      </c>
      <c r="H24" s="1032">
        <v>29.19</v>
      </c>
      <c r="I24" s="1029">
        <v>0</v>
      </c>
      <c r="J24" s="1032">
        <v>0</v>
      </c>
      <c r="K24" s="389">
        <v>1066222</v>
      </c>
      <c r="L24" s="389">
        <v>81639</v>
      </c>
      <c r="M24" s="389">
        <v>6543</v>
      </c>
      <c r="N24" s="1048">
        <v>131834</v>
      </c>
      <c r="O24" s="63">
        <v>15</v>
      </c>
    </row>
    <row r="25" spans="1:15" s="99" customFormat="1" ht="23.1" customHeight="1">
      <c r="A25" s="62">
        <v>16</v>
      </c>
      <c r="B25" s="61" t="s">
        <v>1039</v>
      </c>
      <c r="C25" s="1029">
        <v>191272</v>
      </c>
      <c r="D25" s="1032">
        <v>60.91</v>
      </c>
      <c r="E25" s="1029">
        <v>0</v>
      </c>
      <c r="F25" s="1032">
        <v>0</v>
      </c>
      <c r="G25" s="1029">
        <v>122734</v>
      </c>
      <c r="H25" s="1032">
        <v>39.090000000000003</v>
      </c>
      <c r="I25" s="1029">
        <v>0</v>
      </c>
      <c r="J25" s="1032">
        <v>0</v>
      </c>
      <c r="K25" s="389">
        <v>314006</v>
      </c>
      <c r="L25" s="389">
        <v>34074</v>
      </c>
      <c r="M25" s="389">
        <v>2691</v>
      </c>
      <c r="N25" s="1048">
        <v>16218</v>
      </c>
      <c r="O25" s="63">
        <v>16</v>
      </c>
    </row>
    <row r="26" spans="1:15" s="99" customFormat="1" ht="23.1" customHeight="1">
      <c r="A26" s="62">
        <v>17</v>
      </c>
      <c r="B26" s="61" t="s">
        <v>1040</v>
      </c>
      <c r="C26" s="1029">
        <v>394033</v>
      </c>
      <c r="D26" s="1032">
        <v>53.5</v>
      </c>
      <c r="E26" s="1029">
        <v>0</v>
      </c>
      <c r="F26" s="1032">
        <v>0</v>
      </c>
      <c r="G26" s="1029">
        <v>342446</v>
      </c>
      <c r="H26" s="1032">
        <v>46.5</v>
      </c>
      <c r="I26" s="1029">
        <v>0</v>
      </c>
      <c r="J26" s="1032">
        <v>0</v>
      </c>
      <c r="K26" s="389">
        <v>736479</v>
      </c>
      <c r="L26" s="389">
        <v>82758</v>
      </c>
      <c r="M26" s="389">
        <v>5984</v>
      </c>
      <c r="N26" s="1048">
        <v>43917</v>
      </c>
      <c r="O26" s="63">
        <v>17</v>
      </c>
    </row>
    <row r="27" spans="1:15" s="99" customFormat="1" ht="23.1" customHeight="1">
      <c r="A27" s="71">
        <v>18</v>
      </c>
      <c r="B27" s="72" t="s">
        <v>1041</v>
      </c>
      <c r="C27" s="1030">
        <v>719085</v>
      </c>
      <c r="D27" s="1033">
        <v>67.11</v>
      </c>
      <c r="E27" s="1030">
        <v>0</v>
      </c>
      <c r="F27" s="1033">
        <v>0</v>
      </c>
      <c r="G27" s="1030">
        <v>352373</v>
      </c>
      <c r="H27" s="1033">
        <v>32.89</v>
      </c>
      <c r="I27" s="1030">
        <v>0</v>
      </c>
      <c r="J27" s="1033">
        <v>0</v>
      </c>
      <c r="K27" s="391">
        <v>1071458</v>
      </c>
      <c r="L27" s="391">
        <v>78505</v>
      </c>
      <c r="M27" s="391">
        <v>8223</v>
      </c>
      <c r="N27" s="1050">
        <v>83392</v>
      </c>
      <c r="O27" s="73">
        <v>18</v>
      </c>
    </row>
    <row r="28" spans="1:15" s="99" customFormat="1" ht="23.1" customHeight="1">
      <c r="A28" s="62">
        <v>19</v>
      </c>
      <c r="B28" s="61" t="s">
        <v>1042</v>
      </c>
      <c r="C28" s="1031">
        <v>666098</v>
      </c>
      <c r="D28" s="1034">
        <v>58.75</v>
      </c>
      <c r="E28" s="1031">
        <v>0</v>
      </c>
      <c r="F28" s="1034">
        <v>0</v>
      </c>
      <c r="G28" s="1031">
        <v>467756</v>
      </c>
      <c r="H28" s="1034">
        <v>41.25</v>
      </c>
      <c r="I28" s="1031">
        <v>0</v>
      </c>
      <c r="J28" s="1034">
        <v>0</v>
      </c>
      <c r="K28" s="927">
        <v>1133854</v>
      </c>
      <c r="L28" s="927">
        <v>110720</v>
      </c>
      <c r="M28" s="927">
        <v>9854</v>
      </c>
      <c r="N28" s="1051">
        <v>103433</v>
      </c>
      <c r="O28" s="63">
        <v>19</v>
      </c>
    </row>
    <row r="29" spans="1:15" s="99" customFormat="1" ht="23.1" customHeight="1">
      <c r="A29" s="62">
        <v>21</v>
      </c>
      <c r="B29" s="61" t="s">
        <v>1043</v>
      </c>
      <c r="C29" s="1029">
        <v>1022327</v>
      </c>
      <c r="D29" s="1032">
        <v>69.12</v>
      </c>
      <c r="E29" s="1029">
        <v>0</v>
      </c>
      <c r="F29" s="1032">
        <v>0</v>
      </c>
      <c r="G29" s="1029">
        <v>456752</v>
      </c>
      <c r="H29" s="1032">
        <v>30.88</v>
      </c>
      <c r="I29" s="1029">
        <v>0</v>
      </c>
      <c r="J29" s="1032">
        <v>0</v>
      </c>
      <c r="K29" s="389">
        <v>1479079</v>
      </c>
      <c r="L29" s="389">
        <v>109301</v>
      </c>
      <c r="M29" s="389">
        <v>871</v>
      </c>
      <c r="N29" s="1048">
        <v>197495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1029">
        <v>1226585</v>
      </c>
      <c r="D30" s="1032">
        <v>65.66</v>
      </c>
      <c r="E30" s="1029">
        <v>0</v>
      </c>
      <c r="F30" s="1032">
        <v>0</v>
      </c>
      <c r="G30" s="1029">
        <v>641601</v>
      </c>
      <c r="H30" s="1032">
        <v>34.340000000000003</v>
      </c>
      <c r="I30" s="1029">
        <v>0</v>
      </c>
      <c r="J30" s="1032">
        <v>0</v>
      </c>
      <c r="K30" s="389">
        <v>1868186</v>
      </c>
      <c r="L30" s="389">
        <v>157454</v>
      </c>
      <c r="M30" s="389">
        <v>1778</v>
      </c>
      <c r="N30" s="1048">
        <v>184619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1029">
        <v>184477</v>
      </c>
      <c r="D31" s="1032">
        <v>52.63</v>
      </c>
      <c r="E31" s="1029">
        <v>0</v>
      </c>
      <c r="F31" s="1032">
        <v>0</v>
      </c>
      <c r="G31" s="1029">
        <v>166032</v>
      </c>
      <c r="H31" s="1032">
        <v>47.37</v>
      </c>
      <c r="I31" s="1029">
        <v>0</v>
      </c>
      <c r="J31" s="1032">
        <v>0</v>
      </c>
      <c r="K31" s="389">
        <v>350509</v>
      </c>
      <c r="L31" s="389">
        <v>39522</v>
      </c>
      <c r="M31" s="389">
        <v>7895</v>
      </c>
      <c r="N31" s="1048">
        <v>16046</v>
      </c>
      <c r="O31" s="63">
        <v>23</v>
      </c>
    </row>
    <row r="32" spans="1:15" s="99" customFormat="1" ht="23.1" customHeight="1">
      <c r="A32" s="71">
        <v>24</v>
      </c>
      <c r="B32" s="72" t="s">
        <v>1046</v>
      </c>
      <c r="C32" s="1030">
        <v>400718</v>
      </c>
      <c r="D32" s="1033">
        <v>62.13</v>
      </c>
      <c r="E32" s="1030">
        <v>0</v>
      </c>
      <c r="F32" s="1033">
        <v>0</v>
      </c>
      <c r="G32" s="1030">
        <v>244245</v>
      </c>
      <c r="H32" s="1033">
        <v>37.869999999999997</v>
      </c>
      <c r="I32" s="1030">
        <v>0</v>
      </c>
      <c r="J32" s="1033">
        <v>0</v>
      </c>
      <c r="K32" s="391">
        <v>644963</v>
      </c>
      <c r="L32" s="391">
        <v>50984</v>
      </c>
      <c r="M32" s="391">
        <v>272</v>
      </c>
      <c r="N32" s="1050">
        <v>59774</v>
      </c>
      <c r="O32" s="73">
        <v>24</v>
      </c>
    </row>
    <row r="33" spans="1:15" s="99" customFormat="1" ht="23.1" customHeight="1">
      <c r="A33" s="74">
        <v>25</v>
      </c>
      <c r="B33" s="61" t="s">
        <v>1047</v>
      </c>
      <c r="C33" s="1031">
        <v>497719</v>
      </c>
      <c r="D33" s="1034">
        <v>64.55</v>
      </c>
      <c r="E33" s="1031">
        <v>0</v>
      </c>
      <c r="F33" s="1034">
        <v>0</v>
      </c>
      <c r="G33" s="1031">
        <v>273336</v>
      </c>
      <c r="H33" s="1034">
        <v>35.450000000000003</v>
      </c>
      <c r="I33" s="1031">
        <v>0</v>
      </c>
      <c r="J33" s="1034">
        <v>0</v>
      </c>
      <c r="K33" s="927">
        <v>771055</v>
      </c>
      <c r="L33" s="927">
        <v>65750</v>
      </c>
      <c r="M33" s="927">
        <v>7528</v>
      </c>
      <c r="N33" s="1051">
        <v>55272</v>
      </c>
      <c r="O33" s="75">
        <v>25</v>
      </c>
    </row>
    <row r="34" spans="1:15" s="99" customFormat="1" ht="23.1" customHeight="1">
      <c r="A34" s="62">
        <v>27</v>
      </c>
      <c r="B34" s="61" t="s">
        <v>1048</v>
      </c>
      <c r="C34" s="1029">
        <v>515403</v>
      </c>
      <c r="D34" s="1032">
        <v>69.430000000000007</v>
      </c>
      <c r="E34" s="1029">
        <v>0</v>
      </c>
      <c r="F34" s="1032">
        <v>0</v>
      </c>
      <c r="G34" s="1029">
        <v>226971</v>
      </c>
      <c r="H34" s="1032">
        <v>30.57</v>
      </c>
      <c r="I34" s="1029">
        <v>0</v>
      </c>
      <c r="J34" s="1032">
        <v>0</v>
      </c>
      <c r="K34" s="389">
        <v>742374</v>
      </c>
      <c r="L34" s="389">
        <v>50593</v>
      </c>
      <c r="M34" s="389">
        <v>14538</v>
      </c>
      <c r="N34" s="1048">
        <v>123350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1029">
        <v>294530</v>
      </c>
      <c r="D35" s="1032">
        <v>67.77</v>
      </c>
      <c r="E35" s="1029">
        <v>0</v>
      </c>
      <c r="F35" s="1032">
        <v>0</v>
      </c>
      <c r="G35" s="1029">
        <v>140103</v>
      </c>
      <c r="H35" s="1032">
        <v>32.229999999999997</v>
      </c>
      <c r="I35" s="1029">
        <v>0</v>
      </c>
      <c r="J35" s="1032">
        <v>0</v>
      </c>
      <c r="K35" s="389">
        <v>434633</v>
      </c>
      <c r="L35" s="389">
        <v>31048</v>
      </c>
      <c r="M35" s="389">
        <v>440</v>
      </c>
      <c r="N35" s="1048">
        <v>55692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1029">
        <v>307005</v>
      </c>
      <c r="D36" s="1032">
        <v>74.5</v>
      </c>
      <c r="E36" s="1029">
        <v>0</v>
      </c>
      <c r="F36" s="1032">
        <v>0</v>
      </c>
      <c r="G36" s="1029">
        <v>105082</v>
      </c>
      <c r="H36" s="1032">
        <v>25.5</v>
      </c>
      <c r="I36" s="1029">
        <v>0</v>
      </c>
      <c r="J36" s="1032">
        <v>0</v>
      </c>
      <c r="K36" s="389">
        <v>412087</v>
      </c>
      <c r="L36" s="389">
        <v>29000</v>
      </c>
      <c r="M36" s="389">
        <v>2952</v>
      </c>
      <c r="N36" s="1048">
        <v>68371</v>
      </c>
      <c r="O36" s="63">
        <v>29</v>
      </c>
    </row>
    <row r="37" spans="1:15" s="99" customFormat="1" ht="23.1" customHeight="1">
      <c r="A37" s="71">
        <v>30</v>
      </c>
      <c r="B37" s="72" t="s">
        <v>1051</v>
      </c>
      <c r="C37" s="1030">
        <v>426763</v>
      </c>
      <c r="D37" s="1033">
        <v>53.67</v>
      </c>
      <c r="E37" s="1030">
        <v>0</v>
      </c>
      <c r="F37" s="1033">
        <v>0</v>
      </c>
      <c r="G37" s="1030">
        <v>368456</v>
      </c>
      <c r="H37" s="1033">
        <v>46.33</v>
      </c>
      <c r="I37" s="1030">
        <v>0</v>
      </c>
      <c r="J37" s="1033">
        <v>0</v>
      </c>
      <c r="K37" s="391">
        <v>795219</v>
      </c>
      <c r="L37" s="391">
        <v>90643</v>
      </c>
      <c r="M37" s="391">
        <v>7782</v>
      </c>
      <c r="N37" s="1050">
        <v>50168</v>
      </c>
      <c r="O37" s="73">
        <v>30</v>
      </c>
    </row>
    <row r="38" spans="1:15" s="99" customFormat="1" ht="23.1" customHeight="1">
      <c r="A38" s="62">
        <v>31</v>
      </c>
      <c r="B38" s="61" t="s">
        <v>1052</v>
      </c>
      <c r="C38" s="1031">
        <v>211628</v>
      </c>
      <c r="D38" s="1034">
        <v>59.88</v>
      </c>
      <c r="E38" s="1031">
        <v>0</v>
      </c>
      <c r="F38" s="1034">
        <v>0</v>
      </c>
      <c r="G38" s="1031">
        <v>141769</v>
      </c>
      <c r="H38" s="1034">
        <v>40.119999999999997</v>
      </c>
      <c r="I38" s="1031">
        <v>0</v>
      </c>
      <c r="J38" s="1034">
        <v>0</v>
      </c>
      <c r="K38" s="927">
        <v>353397</v>
      </c>
      <c r="L38" s="927">
        <v>33971</v>
      </c>
      <c r="M38" s="927">
        <v>611</v>
      </c>
      <c r="N38" s="1051">
        <v>15103</v>
      </c>
      <c r="O38" s="63">
        <v>31</v>
      </c>
    </row>
    <row r="39" spans="1:15" s="99" customFormat="1" ht="23.1" customHeight="1">
      <c r="A39" s="62">
        <v>32</v>
      </c>
      <c r="B39" s="61" t="s">
        <v>1053</v>
      </c>
      <c r="C39" s="1029">
        <v>474206</v>
      </c>
      <c r="D39" s="1032">
        <v>57.78</v>
      </c>
      <c r="E39" s="1029">
        <v>0</v>
      </c>
      <c r="F39" s="1032">
        <v>0</v>
      </c>
      <c r="G39" s="1029">
        <v>346480</v>
      </c>
      <c r="H39" s="1032">
        <v>42.22</v>
      </c>
      <c r="I39" s="1029">
        <v>0</v>
      </c>
      <c r="J39" s="1032">
        <v>0</v>
      </c>
      <c r="K39" s="389">
        <v>820686</v>
      </c>
      <c r="L39" s="389">
        <v>87571</v>
      </c>
      <c r="M39" s="389">
        <v>631</v>
      </c>
      <c r="N39" s="1048">
        <v>43043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1029">
        <v>313094</v>
      </c>
      <c r="D40" s="1032">
        <v>76.78</v>
      </c>
      <c r="E40" s="1029">
        <v>0</v>
      </c>
      <c r="F40" s="1032">
        <v>0</v>
      </c>
      <c r="G40" s="1029">
        <v>94680</v>
      </c>
      <c r="H40" s="1032">
        <v>23.22</v>
      </c>
      <c r="I40" s="1029">
        <v>0</v>
      </c>
      <c r="J40" s="1032">
        <v>0</v>
      </c>
      <c r="K40" s="389">
        <v>407774</v>
      </c>
      <c r="L40" s="389">
        <v>22286</v>
      </c>
      <c r="M40" s="389">
        <v>3270</v>
      </c>
      <c r="N40" s="1048">
        <v>41995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1029">
        <v>384429</v>
      </c>
      <c r="D41" s="1032">
        <v>60.94</v>
      </c>
      <c r="E41" s="1029">
        <v>0</v>
      </c>
      <c r="F41" s="1032">
        <v>0</v>
      </c>
      <c r="G41" s="1029">
        <v>246428</v>
      </c>
      <c r="H41" s="1032">
        <v>39.06</v>
      </c>
      <c r="I41" s="1029">
        <v>0</v>
      </c>
      <c r="J41" s="1032">
        <v>0</v>
      </c>
      <c r="K41" s="389">
        <v>630857</v>
      </c>
      <c r="L41" s="389">
        <v>55071</v>
      </c>
      <c r="M41" s="389">
        <v>4257</v>
      </c>
      <c r="N41" s="1048">
        <v>79514</v>
      </c>
      <c r="O41" s="63">
        <v>34</v>
      </c>
    </row>
    <row r="42" spans="1:15" s="99" customFormat="1" ht="23.1" customHeight="1">
      <c r="A42" s="71">
        <v>35</v>
      </c>
      <c r="B42" s="72" t="s">
        <v>1056</v>
      </c>
      <c r="C42" s="1030">
        <v>377448</v>
      </c>
      <c r="D42" s="1033">
        <v>64.87</v>
      </c>
      <c r="E42" s="1030">
        <v>0</v>
      </c>
      <c r="F42" s="1033">
        <v>0</v>
      </c>
      <c r="G42" s="1030">
        <v>204444</v>
      </c>
      <c r="H42" s="1033">
        <v>35.130000000000003</v>
      </c>
      <c r="I42" s="1030">
        <v>0</v>
      </c>
      <c r="J42" s="1033">
        <v>0</v>
      </c>
      <c r="K42" s="391">
        <v>581892</v>
      </c>
      <c r="L42" s="391">
        <v>49055</v>
      </c>
      <c r="M42" s="391">
        <v>6763</v>
      </c>
      <c r="N42" s="1050">
        <v>59823</v>
      </c>
      <c r="O42" s="73">
        <v>35</v>
      </c>
    </row>
    <row r="43" spans="1:15" s="99" customFormat="1" ht="23.1" customHeight="1">
      <c r="A43" s="62">
        <v>36</v>
      </c>
      <c r="B43" s="61" t="s">
        <v>1057</v>
      </c>
      <c r="C43" s="1031">
        <v>298248</v>
      </c>
      <c r="D43" s="1034">
        <v>55.01</v>
      </c>
      <c r="E43" s="1031">
        <v>0</v>
      </c>
      <c r="F43" s="1034">
        <v>0</v>
      </c>
      <c r="G43" s="1031">
        <v>243914</v>
      </c>
      <c r="H43" s="1034">
        <v>44.99</v>
      </c>
      <c r="I43" s="1031">
        <v>0</v>
      </c>
      <c r="J43" s="1034">
        <v>0</v>
      </c>
      <c r="K43" s="927">
        <v>542162</v>
      </c>
      <c r="L43" s="927">
        <v>58642</v>
      </c>
      <c r="M43" s="927">
        <v>3473</v>
      </c>
      <c r="N43" s="1051">
        <v>39255</v>
      </c>
      <c r="O43" s="63">
        <v>36</v>
      </c>
    </row>
    <row r="44" spans="1:15" s="99" customFormat="1" ht="23.1" customHeight="1">
      <c r="A44" s="62">
        <v>37</v>
      </c>
      <c r="B44" s="61" t="s">
        <v>1058</v>
      </c>
      <c r="C44" s="1029">
        <v>546195</v>
      </c>
      <c r="D44" s="1032">
        <v>67.760000000000005</v>
      </c>
      <c r="E44" s="1029">
        <v>0</v>
      </c>
      <c r="F44" s="1032">
        <v>0</v>
      </c>
      <c r="G44" s="1029">
        <v>259824</v>
      </c>
      <c r="H44" s="1032">
        <v>32.24</v>
      </c>
      <c r="I44" s="1029">
        <v>0</v>
      </c>
      <c r="J44" s="1032">
        <v>0</v>
      </c>
      <c r="K44" s="389">
        <v>806019</v>
      </c>
      <c r="L44" s="389">
        <v>59340</v>
      </c>
      <c r="M44" s="389">
        <v>4689</v>
      </c>
      <c r="N44" s="1048">
        <v>106764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1029">
        <v>213753</v>
      </c>
      <c r="D45" s="1032">
        <v>66.680000000000007</v>
      </c>
      <c r="E45" s="1029">
        <v>0</v>
      </c>
      <c r="F45" s="1032">
        <v>0</v>
      </c>
      <c r="G45" s="1029">
        <v>106790</v>
      </c>
      <c r="H45" s="1032">
        <v>33.32</v>
      </c>
      <c r="I45" s="1029">
        <v>0</v>
      </c>
      <c r="J45" s="1032">
        <v>0</v>
      </c>
      <c r="K45" s="389">
        <v>320543</v>
      </c>
      <c r="L45" s="389">
        <v>24848</v>
      </c>
      <c r="M45" s="389">
        <v>441</v>
      </c>
      <c r="N45" s="1048">
        <v>22578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1029">
        <v>143388</v>
      </c>
      <c r="D46" s="1032">
        <v>65.64</v>
      </c>
      <c r="E46" s="1029">
        <v>0</v>
      </c>
      <c r="F46" s="1032">
        <v>0</v>
      </c>
      <c r="G46" s="1029">
        <v>75072</v>
      </c>
      <c r="H46" s="1032">
        <v>34.36</v>
      </c>
      <c r="I46" s="1029">
        <v>0</v>
      </c>
      <c r="J46" s="1032">
        <v>0</v>
      </c>
      <c r="K46" s="389">
        <v>218460</v>
      </c>
      <c r="L46" s="389">
        <v>17744</v>
      </c>
      <c r="M46" s="389">
        <v>2516</v>
      </c>
      <c r="N46" s="1048">
        <v>20718</v>
      </c>
      <c r="O46" s="63">
        <v>39</v>
      </c>
    </row>
    <row r="47" spans="1:15" s="99" customFormat="1" ht="23.1" customHeight="1">
      <c r="A47" s="71">
        <v>42</v>
      </c>
      <c r="B47" s="72" t="s">
        <v>1061</v>
      </c>
      <c r="C47" s="1030">
        <v>202578</v>
      </c>
      <c r="D47" s="1033">
        <v>72.84</v>
      </c>
      <c r="E47" s="1030">
        <v>0</v>
      </c>
      <c r="F47" s="1033">
        <v>0</v>
      </c>
      <c r="G47" s="1030">
        <v>75537</v>
      </c>
      <c r="H47" s="1033">
        <v>27.16</v>
      </c>
      <c r="I47" s="1030">
        <v>0</v>
      </c>
      <c r="J47" s="1033">
        <v>0</v>
      </c>
      <c r="K47" s="391">
        <v>278115</v>
      </c>
      <c r="L47" s="391">
        <v>17605</v>
      </c>
      <c r="M47" s="391">
        <v>1854</v>
      </c>
      <c r="N47" s="1050">
        <v>68008</v>
      </c>
      <c r="O47" s="73">
        <v>42</v>
      </c>
    </row>
    <row r="48" spans="1:15" s="99" customFormat="1" ht="23.1" customHeight="1">
      <c r="A48" s="62">
        <v>43</v>
      </c>
      <c r="B48" s="61" t="s">
        <v>1062</v>
      </c>
      <c r="C48" s="1031">
        <v>264585</v>
      </c>
      <c r="D48" s="1034">
        <v>70.94</v>
      </c>
      <c r="E48" s="1031">
        <v>0</v>
      </c>
      <c r="F48" s="1034">
        <v>0</v>
      </c>
      <c r="G48" s="1031">
        <v>108383</v>
      </c>
      <c r="H48" s="1034">
        <v>29.06</v>
      </c>
      <c r="I48" s="1031">
        <v>0</v>
      </c>
      <c r="J48" s="1034">
        <v>0</v>
      </c>
      <c r="K48" s="927">
        <v>372968</v>
      </c>
      <c r="L48" s="927">
        <v>27051</v>
      </c>
      <c r="M48" s="927">
        <v>4035</v>
      </c>
      <c r="N48" s="1051">
        <v>25282</v>
      </c>
      <c r="O48" s="63">
        <v>43</v>
      </c>
    </row>
    <row r="49" spans="1:15" s="99" customFormat="1" ht="23.1" customHeight="1">
      <c r="A49" s="62">
        <v>44</v>
      </c>
      <c r="B49" s="61" t="s">
        <v>1063</v>
      </c>
      <c r="C49" s="1029">
        <v>123161</v>
      </c>
      <c r="D49" s="1032">
        <v>58.88</v>
      </c>
      <c r="E49" s="1029">
        <v>0</v>
      </c>
      <c r="F49" s="1032">
        <v>0</v>
      </c>
      <c r="G49" s="1029">
        <v>86020</v>
      </c>
      <c r="H49" s="1032">
        <v>41.12</v>
      </c>
      <c r="I49" s="1029">
        <v>0</v>
      </c>
      <c r="J49" s="1032">
        <v>0</v>
      </c>
      <c r="K49" s="389">
        <v>209181</v>
      </c>
      <c r="L49" s="389">
        <v>23596</v>
      </c>
      <c r="M49" s="389">
        <v>79</v>
      </c>
      <c r="N49" s="1048">
        <v>9104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1029">
        <v>34862</v>
      </c>
      <c r="D50" s="1032">
        <v>57.44</v>
      </c>
      <c r="E50" s="1029">
        <v>0</v>
      </c>
      <c r="F50" s="1032">
        <v>0</v>
      </c>
      <c r="G50" s="1029">
        <v>25832</v>
      </c>
      <c r="H50" s="1032">
        <v>42.56</v>
      </c>
      <c r="I50" s="1029">
        <v>0</v>
      </c>
      <c r="J50" s="1032">
        <v>0</v>
      </c>
      <c r="K50" s="389">
        <v>60694</v>
      </c>
      <c r="L50" s="389">
        <v>6464</v>
      </c>
      <c r="M50" s="389">
        <v>474</v>
      </c>
      <c r="N50" s="1048">
        <v>3709</v>
      </c>
      <c r="O50" s="63">
        <v>45</v>
      </c>
    </row>
    <row r="51" spans="1:15" s="99" customFormat="1" ht="23.1" customHeight="1">
      <c r="A51" s="74">
        <v>46</v>
      </c>
      <c r="B51" s="61" t="s">
        <v>1065</v>
      </c>
      <c r="C51" s="1029">
        <v>238376</v>
      </c>
      <c r="D51" s="1032">
        <v>59.43</v>
      </c>
      <c r="E51" s="1029">
        <v>0</v>
      </c>
      <c r="F51" s="1032">
        <v>0</v>
      </c>
      <c r="G51" s="1029">
        <v>162710</v>
      </c>
      <c r="H51" s="1032">
        <v>40.57</v>
      </c>
      <c r="I51" s="1029">
        <v>0</v>
      </c>
      <c r="J51" s="1032">
        <v>0</v>
      </c>
      <c r="K51" s="389">
        <v>401086</v>
      </c>
      <c r="L51" s="389">
        <v>47390</v>
      </c>
      <c r="M51" s="389">
        <v>2501</v>
      </c>
      <c r="N51" s="1048">
        <v>17700</v>
      </c>
      <c r="O51" s="75">
        <v>46</v>
      </c>
    </row>
    <row r="52" spans="1:15" s="99" customFormat="1" ht="23.1" customHeight="1">
      <c r="A52" s="71">
        <v>47</v>
      </c>
      <c r="B52" s="72" t="s">
        <v>1066</v>
      </c>
      <c r="C52" s="1030">
        <v>232320</v>
      </c>
      <c r="D52" s="1033">
        <v>70.489999999999995</v>
      </c>
      <c r="E52" s="1030">
        <v>0</v>
      </c>
      <c r="F52" s="1033">
        <v>0</v>
      </c>
      <c r="G52" s="1030">
        <v>97278</v>
      </c>
      <c r="H52" s="1033">
        <v>29.51</v>
      </c>
      <c r="I52" s="1030">
        <v>0</v>
      </c>
      <c r="J52" s="1033">
        <v>0</v>
      </c>
      <c r="K52" s="391">
        <v>329598</v>
      </c>
      <c r="L52" s="391">
        <v>23271</v>
      </c>
      <c r="M52" s="391">
        <v>2047</v>
      </c>
      <c r="N52" s="1050">
        <v>27643</v>
      </c>
      <c r="O52" s="73">
        <v>47</v>
      </c>
    </row>
    <row r="53" spans="1:15" s="111" customFormat="1" ht="23.1" customHeight="1">
      <c r="A53" s="62">
        <v>49</v>
      </c>
      <c r="B53" s="61" t="s">
        <v>1067</v>
      </c>
      <c r="C53" s="1039">
        <v>53093</v>
      </c>
      <c r="D53" s="1034">
        <v>54.51</v>
      </c>
      <c r="E53" s="1031">
        <v>0</v>
      </c>
      <c r="F53" s="1034">
        <v>0</v>
      </c>
      <c r="G53" s="1031">
        <v>44304</v>
      </c>
      <c r="H53" s="1034">
        <v>45.49</v>
      </c>
      <c r="I53" s="1031">
        <v>0</v>
      </c>
      <c r="J53" s="1034">
        <v>0</v>
      </c>
      <c r="K53" s="927">
        <v>97397</v>
      </c>
      <c r="L53" s="927">
        <v>10796</v>
      </c>
      <c r="M53" s="927">
        <v>857</v>
      </c>
      <c r="N53" s="1051">
        <v>3994</v>
      </c>
      <c r="O53" s="63">
        <v>49</v>
      </c>
    </row>
    <row r="54" spans="1:15" s="111" customFormat="1" ht="23.1" customHeight="1">
      <c r="A54" s="62">
        <v>50</v>
      </c>
      <c r="B54" s="61" t="s">
        <v>1068</v>
      </c>
      <c r="C54" s="1040">
        <v>59356</v>
      </c>
      <c r="D54" s="1032">
        <v>54.16</v>
      </c>
      <c r="E54" s="1029">
        <v>0</v>
      </c>
      <c r="F54" s="1032">
        <v>0</v>
      </c>
      <c r="G54" s="1029">
        <v>50232</v>
      </c>
      <c r="H54" s="1032">
        <v>45.84</v>
      </c>
      <c r="I54" s="1029">
        <v>0</v>
      </c>
      <c r="J54" s="1032">
        <v>0</v>
      </c>
      <c r="K54" s="389">
        <v>109588</v>
      </c>
      <c r="L54" s="389">
        <v>13044</v>
      </c>
      <c r="M54" s="389">
        <v>827</v>
      </c>
      <c r="N54" s="1048">
        <v>5262</v>
      </c>
      <c r="O54" s="63">
        <v>50</v>
      </c>
    </row>
    <row r="55" spans="1:15" s="111" customFormat="1" ht="23.1" customHeight="1">
      <c r="A55" s="62">
        <v>51</v>
      </c>
      <c r="B55" s="61" t="s">
        <v>1069</v>
      </c>
      <c r="C55" s="1040">
        <v>104520</v>
      </c>
      <c r="D55" s="1032">
        <v>50.45</v>
      </c>
      <c r="E55" s="1029">
        <v>0</v>
      </c>
      <c r="F55" s="1032">
        <v>0</v>
      </c>
      <c r="G55" s="1029">
        <v>102674</v>
      </c>
      <c r="H55" s="1032">
        <v>49.55</v>
      </c>
      <c r="I55" s="1029">
        <v>0</v>
      </c>
      <c r="J55" s="1032">
        <v>0</v>
      </c>
      <c r="K55" s="389">
        <v>207194</v>
      </c>
      <c r="L55" s="389">
        <v>27146</v>
      </c>
      <c r="M55" s="389">
        <v>1300</v>
      </c>
      <c r="N55" s="1048">
        <v>6507</v>
      </c>
      <c r="O55" s="63">
        <v>51</v>
      </c>
    </row>
    <row r="56" spans="1:15" s="111" customFormat="1" ht="23.1" customHeight="1">
      <c r="A56" s="62">
        <v>52</v>
      </c>
      <c r="B56" s="61" t="s">
        <v>1070</v>
      </c>
      <c r="C56" s="1040">
        <v>24554</v>
      </c>
      <c r="D56" s="1032">
        <v>41</v>
      </c>
      <c r="E56" s="1029">
        <v>0</v>
      </c>
      <c r="F56" s="1032">
        <v>0</v>
      </c>
      <c r="G56" s="1029">
        <v>35332</v>
      </c>
      <c r="H56" s="1032">
        <v>59</v>
      </c>
      <c r="I56" s="1029">
        <v>0</v>
      </c>
      <c r="J56" s="1032">
        <v>0</v>
      </c>
      <c r="K56" s="389">
        <v>59886</v>
      </c>
      <c r="L56" s="389">
        <v>9806</v>
      </c>
      <c r="M56" s="389">
        <v>592</v>
      </c>
      <c r="N56" s="1048">
        <v>395</v>
      </c>
      <c r="O56" s="63">
        <v>52</v>
      </c>
    </row>
    <row r="57" spans="1:15" s="111" customFormat="1" ht="23.1" customHeight="1" thickBot="1">
      <c r="A57" s="77">
        <v>54</v>
      </c>
      <c r="B57" s="78" t="s">
        <v>1071</v>
      </c>
      <c r="C57" s="1041">
        <v>82819</v>
      </c>
      <c r="D57" s="1055">
        <v>54.06</v>
      </c>
      <c r="E57" s="1042">
        <v>0</v>
      </c>
      <c r="F57" s="1055">
        <v>0</v>
      </c>
      <c r="G57" s="1042">
        <v>70389</v>
      </c>
      <c r="H57" s="1055">
        <v>45.94</v>
      </c>
      <c r="I57" s="1042">
        <v>0</v>
      </c>
      <c r="J57" s="1055">
        <v>0</v>
      </c>
      <c r="K57" s="1046">
        <v>153208</v>
      </c>
      <c r="L57" s="1046">
        <v>16620</v>
      </c>
      <c r="M57" s="1046">
        <v>1149</v>
      </c>
      <c r="N57" s="1052">
        <v>5927</v>
      </c>
      <c r="O57" s="79">
        <v>54</v>
      </c>
    </row>
    <row r="58" spans="1:15" ht="23.1" customHeight="1">
      <c r="A58" s="60">
        <v>55</v>
      </c>
      <c r="B58" s="93" t="s">
        <v>1072</v>
      </c>
      <c r="C58" s="1031">
        <v>70817</v>
      </c>
      <c r="D58" s="1034">
        <v>53.64</v>
      </c>
      <c r="E58" s="1031">
        <v>0</v>
      </c>
      <c r="F58" s="1034">
        <v>0</v>
      </c>
      <c r="G58" s="1031">
        <v>61200</v>
      </c>
      <c r="H58" s="1034">
        <v>46.36</v>
      </c>
      <c r="I58" s="1031">
        <v>0</v>
      </c>
      <c r="J58" s="1034">
        <v>0</v>
      </c>
      <c r="K58" s="927">
        <v>132017</v>
      </c>
      <c r="L58" s="927">
        <v>15511</v>
      </c>
      <c r="M58" s="927">
        <v>781</v>
      </c>
      <c r="N58" s="1051">
        <v>3052</v>
      </c>
      <c r="O58" s="59">
        <v>55</v>
      </c>
    </row>
    <row r="59" spans="1:15" ht="23.1" customHeight="1">
      <c r="A59" s="60">
        <v>56</v>
      </c>
      <c r="B59" s="93" t="s">
        <v>1073</v>
      </c>
      <c r="C59" s="1029">
        <v>39310</v>
      </c>
      <c r="D59" s="1032">
        <v>46.5</v>
      </c>
      <c r="E59" s="1029">
        <v>0</v>
      </c>
      <c r="F59" s="1032">
        <v>0</v>
      </c>
      <c r="G59" s="1029">
        <v>45221</v>
      </c>
      <c r="H59" s="1032">
        <v>53.5</v>
      </c>
      <c r="I59" s="1029">
        <v>0</v>
      </c>
      <c r="J59" s="1032">
        <v>0</v>
      </c>
      <c r="K59" s="389">
        <v>84531</v>
      </c>
      <c r="L59" s="389">
        <v>10050</v>
      </c>
      <c r="M59" s="389">
        <v>665</v>
      </c>
      <c r="N59" s="1048">
        <v>998</v>
      </c>
      <c r="O59" s="55">
        <v>56</v>
      </c>
    </row>
    <row r="60" spans="1:15" ht="23.1" customHeight="1">
      <c r="A60" s="60">
        <v>57</v>
      </c>
      <c r="B60" s="93" t="s">
        <v>1074</v>
      </c>
      <c r="C60" s="1029">
        <v>17341</v>
      </c>
      <c r="D60" s="1032">
        <v>48.65</v>
      </c>
      <c r="E60" s="1029">
        <v>0</v>
      </c>
      <c r="F60" s="1032">
        <v>0</v>
      </c>
      <c r="G60" s="1029">
        <v>18304</v>
      </c>
      <c r="H60" s="1032">
        <v>51.35</v>
      </c>
      <c r="I60" s="1029">
        <v>0</v>
      </c>
      <c r="J60" s="1032">
        <v>0</v>
      </c>
      <c r="K60" s="389">
        <v>35645</v>
      </c>
      <c r="L60" s="389">
        <v>4668</v>
      </c>
      <c r="M60" s="389">
        <v>174</v>
      </c>
      <c r="N60" s="1048">
        <v>304</v>
      </c>
      <c r="O60" s="55">
        <v>57</v>
      </c>
    </row>
    <row r="61" spans="1:15" ht="23.1" customHeight="1">
      <c r="A61" s="60">
        <v>58</v>
      </c>
      <c r="B61" s="93" t="s">
        <v>1075</v>
      </c>
      <c r="C61" s="1029">
        <v>15059</v>
      </c>
      <c r="D61" s="1032">
        <v>45.37</v>
      </c>
      <c r="E61" s="1029">
        <v>0</v>
      </c>
      <c r="F61" s="1032">
        <v>0</v>
      </c>
      <c r="G61" s="1029">
        <v>18129</v>
      </c>
      <c r="H61" s="1032">
        <v>54.63</v>
      </c>
      <c r="I61" s="1029">
        <v>0</v>
      </c>
      <c r="J61" s="1032">
        <v>0</v>
      </c>
      <c r="K61" s="389">
        <v>33188</v>
      </c>
      <c r="L61" s="389">
        <v>4374</v>
      </c>
      <c r="M61" s="389">
        <v>353</v>
      </c>
      <c r="N61" s="1048">
        <v>472</v>
      </c>
      <c r="O61" s="55">
        <v>58</v>
      </c>
    </row>
    <row r="62" spans="1:15" ht="23.1" customHeight="1">
      <c r="A62" s="179">
        <v>59</v>
      </c>
      <c r="B62" s="180" t="s">
        <v>1076</v>
      </c>
      <c r="C62" s="1030">
        <v>10702</v>
      </c>
      <c r="D62" s="1033">
        <v>45.11</v>
      </c>
      <c r="E62" s="1030">
        <v>0</v>
      </c>
      <c r="F62" s="1033">
        <v>0</v>
      </c>
      <c r="G62" s="1030">
        <v>13023</v>
      </c>
      <c r="H62" s="1033">
        <v>54.89</v>
      </c>
      <c r="I62" s="1030">
        <v>0</v>
      </c>
      <c r="J62" s="1033">
        <v>0</v>
      </c>
      <c r="K62" s="391">
        <v>23725</v>
      </c>
      <c r="L62" s="391">
        <v>3538</v>
      </c>
      <c r="M62" s="391">
        <v>594</v>
      </c>
      <c r="N62" s="1050">
        <v>101</v>
      </c>
      <c r="O62" s="126">
        <v>59</v>
      </c>
    </row>
    <row r="63" spans="1:15" ht="23.1" customHeight="1">
      <c r="A63" s="60">
        <v>61</v>
      </c>
      <c r="B63" s="93" t="s">
        <v>1077</v>
      </c>
      <c r="C63" s="1031">
        <v>27345</v>
      </c>
      <c r="D63" s="1034">
        <v>60.24</v>
      </c>
      <c r="E63" s="1031">
        <v>0</v>
      </c>
      <c r="F63" s="1034">
        <v>0</v>
      </c>
      <c r="G63" s="1031">
        <v>18051</v>
      </c>
      <c r="H63" s="1034">
        <v>39.76</v>
      </c>
      <c r="I63" s="1031">
        <v>0</v>
      </c>
      <c r="J63" s="1034">
        <v>0</v>
      </c>
      <c r="K63" s="927">
        <v>45396</v>
      </c>
      <c r="L63" s="927">
        <v>4772</v>
      </c>
      <c r="M63" s="927">
        <v>501</v>
      </c>
      <c r="N63" s="1051">
        <v>1304</v>
      </c>
      <c r="O63" s="55">
        <v>61</v>
      </c>
    </row>
    <row r="64" spans="1:15" ht="23.1" customHeight="1">
      <c r="A64" s="60">
        <v>65</v>
      </c>
      <c r="B64" s="93" t="s">
        <v>1078</v>
      </c>
      <c r="C64" s="1029">
        <v>10790</v>
      </c>
      <c r="D64" s="1032">
        <v>51</v>
      </c>
      <c r="E64" s="1029">
        <v>0</v>
      </c>
      <c r="F64" s="1032">
        <v>0</v>
      </c>
      <c r="G64" s="1029">
        <v>10368</v>
      </c>
      <c r="H64" s="1032">
        <v>49</v>
      </c>
      <c r="I64" s="1029">
        <v>0</v>
      </c>
      <c r="J64" s="1032">
        <v>0</v>
      </c>
      <c r="K64" s="389">
        <v>21158</v>
      </c>
      <c r="L64" s="389">
        <v>2517</v>
      </c>
      <c r="M64" s="389">
        <v>33</v>
      </c>
      <c r="N64" s="1048">
        <v>441</v>
      </c>
      <c r="O64" s="55">
        <v>65</v>
      </c>
    </row>
    <row r="65" spans="1:15" ht="23.1" customHeight="1">
      <c r="A65" s="60">
        <v>66</v>
      </c>
      <c r="B65" s="93" t="s">
        <v>1079</v>
      </c>
      <c r="C65" s="1029">
        <v>32154</v>
      </c>
      <c r="D65" s="1032">
        <v>56.34</v>
      </c>
      <c r="E65" s="1029">
        <v>0</v>
      </c>
      <c r="F65" s="1032">
        <v>0</v>
      </c>
      <c r="G65" s="1029">
        <v>24921</v>
      </c>
      <c r="H65" s="1032">
        <v>43.66</v>
      </c>
      <c r="I65" s="1029">
        <v>0</v>
      </c>
      <c r="J65" s="1032">
        <v>0</v>
      </c>
      <c r="K65" s="389">
        <v>57075</v>
      </c>
      <c r="L65" s="389">
        <v>6758</v>
      </c>
      <c r="M65" s="389">
        <v>555</v>
      </c>
      <c r="N65" s="1048">
        <v>1657</v>
      </c>
      <c r="O65" s="55">
        <v>66</v>
      </c>
    </row>
    <row r="66" spans="1:15" s="99" customFormat="1" ht="23.1" customHeight="1">
      <c r="A66" s="60">
        <v>68</v>
      </c>
      <c r="B66" s="93" t="s">
        <v>1080</v>
      </c>
      <c r="C66" s="1029">
        <v>49780</v>
      </c>
      <c r="D66" s="1032">
        <v>67.63</v>
      </c>
      <c r="E66" s="1029">
        <v>0</v>
      </c>
      <c r="F66" s="1032">
        <v>0</v>
      </c>
      <c r="G66" s="1029">
        <v>23821</v>
      </c>
      <c r="H66" s="1032">
        <v>32.369999999999997</v>
      </c>
      <c r="I66" s="1029">
        <v>0</v>
      </c>
      <c r="J66" s="1032">
        <v>0</v>
      </c>
      <c r="K66" s="389">
        <v>73601</v>
      </c>
      <c r="L66" s="389">
        <v>6722</v>
      </c>
      <c r="M66" s="389">
        <v>1080</v>
      </c>
      <c r="N66" s="1048">
        <v>2603</v>
      </c>
      <c r="O66" s="63">
        <v>68</v>
      </c>
    </row>
    <row r="67" spans="1:15" s="99" customFormat="1" ht="23.1" customHeight="1">
      <c r="A67" s="62">
        <v>70</v>
      </c>
      <c r="B67" s="61" t="s">
        <v>1081</v>
      </c>
      <c r="C67" s="1030">
        <v>80242</v>
      </c>
      <c r="D67" s="1033">
        <v>54.49</v>
      </c>
      <c r="E67" s="1030">
        <v>0</v>
      </c>
      <c r="F67" s="1033">
        <v>0</v>
      </c>
      <c r="G67" s="1030">
        <v>67023</v>
      </c>
      <c r="H67" s="1033">
        <v>45.51</v>
      </c>
      <c r="I67" s="1030">
        <v>0</v>
      </c>
      <c r="J67" s="1033">
        <v>0</v>
      </c>
      <c r="K67" s="391">
        <v>147265</v>
      </c>
      <c r="L67" s="391">
        <v>17109</v>
      </c>
      <c r="M67" s="391">
        <v>1172</v>
      </c>
      <c r="N67" s="1050">
        <v>3913</v>
      </c>
      <c r="O67" s="63">
        <v>70</v>
      </c>
    </row>
    <row r="68" spans="1:15" s="99" customFormat="1" ht="23.1" customHeight="1">
      <c r="A68" s="66">
        <v>78</v>
      </c>
      <c r="B68" s="58" t="s">
        <v>1082</v>
      </c>
      <c r="C68" s="1031">
        <v>126201</v>
      </c>
      <c r="D68" s="1034">
        <v>55.08</v>
      </c>
      <c r="E68" s="1031">
        <v>0</v>
      </c>
      <c r="F68" s="1034">
        <v>0</v>
      </c>
      <c r="G68" s="1031">
        <v>102936</v>
      </c>
      <c r="H68" s="1034">
        <v>44.92</v>
      </c>
      <c r="I68" s="1031">
        <v>0</v>
      </c>
      <c r="J68" s="1034">
        <v>0</v>
      </c>
      <c r="K68" s="927">
        <v>229137</v>
      </c>
      <c r="L68" s="927">
        <v>29923</v>
      </c>
      <c r="M68" s="927">
        <v>1283</v>
      </c>
      <c r="N68" s="1051">
        <v>9549</v>
      </c>
      <c r="O68" s="67">
        <v>78</v>
      </c>
    </row>
    <row r="69" spans="1:15" s="99" customFormat="1" ht="23.1" customHeight="1">
      <c r="A69" s="62">
        <v>84</v>
      </c>
      <c r="B69" s="61" t="s">
        <v>1083</v>
      </c>
      <c r="C69" s="1029">
        <v>107756</v>
      </c>
      <c r="D69" s="1032">
        <v>55.08</v>
      </c>
      <c r="E69" s="1029">
        <v>0</v>
      </c>
      <c r="F69" s="1032">
        <v>0</v>
      </c>
      <c r="G69" s="1029">
        <v>87890</v>
      </c>
      <c r="H69" s="1032">
        <v>44.92</v>
      </c>
      <c r="I69" s="1029">
        <v>0</v>
      </c>
      <c r="J69" s="1032">
        <v>0</v>
      </c>
      <c r="K69" s="389">
        <v>195646</v>
      </c>
      <c r="L69" s="389">
        <v>21256</v>
      </c>
      <c r="M69" s="389">
        <v>1305</v>
      </c>
      <c r="N69" s="1048">
        <v>9587</v>
      </c>
      <c r="O69" s="63">
        <v>84</v>
      </c>
    </row>
    <row r="70" spans="1:15" s="99" customFormat="1" ht="23.1" customHeight="1">
      <c r="A70" s="62">
        <v>85</v>
      </c>
      <c r="B70" s="61" t="s">
        <v>1084</v>
      </c>
      <c r="C70" s="1029">
        <v>166231</v>
      </c>
      <c r="D70" s="1032">
        <v>53.62</v>
      </c>
      <c r="E70" s="1029">
        <v>0</v>
      </c>
      <c r="F70" s="1032">
        <v>0</v>
      </c>
      <c r="G70" s="1029">
        <v>143806</v>
      </c>
      <c r="H70" s="1032">
        <v>46.38</v>
      </c>
      <c r="I70" s="1029">
        <v>0</v>
      </c>
      <c r="J70" s="1032">
        <v>0</v>
      </c>
      <c r="K70" s="389">
        <v>310037</v>
      </c>
      <c r="L70" s="389">
        <v>34188</v>
      </c>
      <c r="M70" s="389">
        <v>2088</v>
      </c>
      <c r="N70" s="1048">
        <v>20263</v>
      </c>
      <c r="O70" s="63">
        <v>85</v>
      </c>
    </row>
    <row r="71" spans="1:15" s="99" customFormat="1" ht="23.1" customHeight="1">
      <c r="A71" s="62">
        <v>89</v>
      </c>
      <c r="B71" s="61" t="s">
        <v>1085</v>
      </c>
      <c r="C71" s="1029">
        <v>147319</v>
      </c>
      <c r="D71" s="1032">
        <v>51.84</v>
      </c>
      <c r="E71" s="1029">
        <v>0</v>
      </c>
      <c r="F71" s="1032">
        <v>0</v>
      </c>
      <c r="G71" s="1029">
        <v>136883</v>
      </c>
      <c r="H71" s="1032">
        <v>48.16</v>
      </c>
      <c r="I71" s="1029">
        <v>0</v>
      </c>
      <c r="J71" s="1032">
        <v>0</v>
      </c>
      <c r="K71" s="389">
        <v>284201</v>
      </c>
      <c r="L71" s="389">
        <v>33393</v>
      </c>
      <c r="M71" s="389">
        <v>1811</v>
      </c>
      <c r="N71" s="1048">
        <v>5943</v>
      </c>
      <c r="O71" s="63">
        <v>89</v>
      </c>
    </row>
    <row r="72" spans="1:15" s="99" customFormat="1" ht="23.1" customHeight="1">
      <c r="A72" s="71">
        <v>90</v>
      </c>
      <c r="B72" s="72" t="s">
        <v>1086</v>
      </c>
      <c r="C72" s="1030">
        <v>166819</v>
      </c>
      <c r="D72" s="1033">
        <v>62.84</v>
      </c>
      <c r="E72" s="1030">
        <v>0</v>
      </c>
      <c r="F72" s="1033">
        <v>0</v>
      </c>
      <c r="G72" s="1030">
        <v>98658</v>
      </c>
      <c r="H72" s="1033">
        <v>37.159999999999997</v>
      </c>
      <c r="I72" s="1030">
        <v>0</v>
      </c>
      <c r="J72" s="1033">
        <v>0</v>
      </c>
      <c r="K72" s="391">
        <v>265477</v>
      </c>
      <c r="L72" s="391">
        <v>25214</v>
      </c>
      <c r="M72" s="391">
        <v>3381</v>
      </c>
      <c r="N72" s="1050">
        <v>20077</v>
      </c>
      <c r="O72" s="73">
        <v>90</v>
      </c>
    </row>
    <row r="73" spans="1:15" s="99" customFormat="1" ht="23.1" customHeight="1">
      <c r="A73" s="62">
        <v>91</v>
      </c>
      <c r="B73" s="61" t="s">
        <v>1087</v>
      </c>
      <c r="C73" s="1031">
        <v>100340</v>
      </c>
      <c r="D73" s="1034">
        <v>68.92</v>
      </c>
      <c r="E73" s="1031">
        <v>0</v>
      </c>
      <c r="F73" s="1034">
        <v>0</v>
      </c>
      <c r="G73" s="1031">
        <v>45247</v>
      </c>
      <c r="H73" s="1034">
        <v>31.08</v>
      </c>
      <c r="I73" s="1031">
        <v>0</v>
      </c>
      <c r="J73" s="1034">
        <v>0</v>
      </c>
      <c r="K73" s="927">
        <v>145587</v>
      </c>
      <c r="L73" s="927">
        <v>10878</v>
      </c>
      <c r="M73" s="927">
        <v>1060</v>
      </c>
      <c r="N73" s="1051">
        <v>10975</v>
      </c>
      <c r="O73" s="63">
        <v>91</v>
      </c>
    </row>
    <row r="74" spans="1:15" s="99" customFormat="1" ht="23.1" customHeight="1">
      <c r="A74" s="62">
        <v>92</v>
      </c>
      <c r="B74" s="61" t="s">
        <v>1088</v>
      </c>
      <c r="C74" s="1029">
        <v>232845</v>
      </c>
      <c r="D74" s="1032">
        <v>66.209999999999994</v>
      </c>
      <c r="E74" s="1029">
        <v>0</v>
      </c>
      <c r="F74" s="1032">
        <v>0</v>
      </c>
      <c r="G74" s="1029">
        <v>118816</v>
      </c>
      <c r="H74" s="1032">
        <v>33.79</v>
      </c>
      <c r="I74" s="1029">
        <v>0</v>
      </c>
      <c r="J74" s="1032">
        <v>0</v>
      </c>
      <c r="K74" s="389">
        <v>351661</v>
      </c>
      <c r="L74" s="389">
        <v>27242</v>
      </c>
      <c r="M74" s="389">
        <v>143</v>
      </c>
      <c r="N74" s="1048">
        <v>32534</v>
      </c>
      <c r="O74" s="63">
        <v>92</v>
      </c>
    </row>
    <row r="75" spans="1:15" s="99" customFormat="1" ht="23.1" customHeight="1">
      <c r="A75" s="62">
        <v>94</v>
      </c>
      <c r="B75" s="61" t="s">
        <v>1089</v>
      </c>
      <c r="C75" s="1029">
        <v>5154975</v>
      </c>
      <c r="D75" s="1032">
        <v>69.72</v>
      </c>
      <c r="E75" s="1029">
        <v>0</v>
      </c>
      <c r="F75" s="1032">
        <v>0</v>
      </c>
      <c r="G75" s="1029">
        <v>2238756</v>
      </c>
      <c r="H75" s="1032">
        <v>30.28</v>
      </c>
      <c r="I75" s="1029">
        <v>0</v>
      </c>
      <c r="J75" s="1032">
        <v>0</v>
      </c>
      <c r="K75" s="389">
        <v>7393731</v>
      </c>
      <c r="L75" s="389">
        <v>529030</v>
      </c>
      <c r="M75" s="389">
        <v>110780</v>
      </c>
      <c r="N75" s="1048">
        <v>1087808</v>
      </c>
      <c r="O75" s="63">
        <v>94</v>
      </c>
    </row>
    <row r="76" spans="1:15" s="99" customFormat="1" ht="23.1" customHeight="1">
      <c r="A76" s="62">
        <v>301</v>
      </c>
      <c r="B76" s="61" t="s">
        <v>1090</v>
      </c>
      <c r="C76" s="1029" t="s">
        <v>572</v>
      </c>
      <c r="D76" s="1032" t="s">
        <v>572</v>
      </c>
      <c r="E76" s="1029" t="s">
        <v>572</v>
      </c>
      <c r="F76" s="1032" t="s">
        <v>572</v>
      </c>
      <c r="G76" s="1029" t="s">
        <v>572</v>
      </c>
      <c r="H76" s="1032" t="s">
        <v>572</v>
      </c>
      <c r="I76" s="1029" t="s">
        <v>572</v>
      </c>
      <c r="J76" s="1032" t="s">
        <v>572</v>
      </c>
      <c r="K76" s="389" t="s">
        <v>572</v>
      </c>
      <c r="L76" s="389" t="s">
        <v>572</v>
      </c>
      <c r="M76" s="389" t="s">
        <v>572</v>
      </c>
      <c r="N76" s="1048" t="s">
        <v>572</v>
      </c>
      <c r="O76" s="63">
        <v>301</v>
      </c>
    </row>
    <row r="77" spans="1:15" s="99" customFormat="1" ht="23.1" customHeight="1">
      <c r="A77" s="71">
        <v>302</v>
      </c>
      <c r="B77" s="72" t="s">
        <v>1091</v>
      </c>
      <c r="C77" s="1030" t="s">
        <v>572</v>
      </c>
      <c r="D77" s="1033" t="s">
        <v>572</v>
      </c>
      <c r="E77" s="1030" t="s">
        <v>572</v>
      </c>
      <c r="F77" s="1033" t="s">
        <v>572</v>
      </c>
      <c r="G77" s="1030" t="s">
        <v>572</v>
      </c>
      <c r="H77" s="1033" t="s">
        <v>572</v>
      </c>
      <c r="I77" s="1030" t="s">
        <v>572</v>
      </c>
      <c r="J77" s="1033" t="s">
        <v>572</v>
      </c>
      <c r="K77" s="391" t="s">
        <v>572</v>
      </c>
      <c r="L77" s="391" t="s">
        <v>572</v>
      </c>
      <c r="M77" s="391" t="s">
        <v>572</v>
      </c>
      <c r="N77" s="1050" t="s">
        <v>572</v>
      </c>
      <c r="O77" s="73">
        <v>302</v>
      </c>
    </row>
    <row r="78" spans="1:15" s="99" customFormat="1" ht="23.1" customHeight="1">
      <c r="A78" s="74">
        <v>303</v>
      </c>
      <c r="B78" s="61" t="s">
        <v>1092</v>
      </c>
      <c r="C78" s="1031" t="s">
        <v>572</v>
      </c>
      <c r="D78" s="1034" t="s">
        <v>572</v>
      </c>
      <c r="E78" s="1031" t="s">
        <v>572</v>
      </c>
      <c r="F78" s="1034" t="s">
        <v>572</v>
      </c>
      <c r="G78" s="1031" t="s">
        <v>572</v>
      </c>
      <c r="H78" s="1034" t="s">
        <v>572</v>
      </c>
      <c r="I78" s="1031" t="s">
        <v>572</v>
      </c>
      <c r="J78" s="1034" t="s">
        <v>572</v>
      </c>
      <c r="K78" s="927" t="s">
        <v>572</v>
      </c>
      <c r="L78" s="927" t="s">
        <v>572</v>
      </c>
      <c r="M78" s="927" t="s">
        <v>572</v>
      </c>
      <c r="N78" s="1051" t="s">
        <v>572</v>
      </c>
      <c r="O78" s="75">
        <v>303</v>
      </c>
    </row>
    <row r="79" spans="1:15" s="99" customFormat="1" ht="23.1" customHeight="1">
      <c r="A79" s="62">
        <v>304</v>
      </c>
      <c r="B79" s="61" t="s">
        <v>1093</v>
      </c>
      <c r="C79" s="1029" t="s">
        <v>572</v>
      </c>
      <c r="D79" s="1032" t="s">
        <v>572</v>
      </c>
      <c r="E79" s="1029" t="s">
        <v>572</v>
      </c>
      <c r="F79" s="1032" t="s">
        <v>572</v>
      </c>
      <c r="G79" s="1029" t="s">
        <v>572</v>
      </c>
      <c r="H79" s="1032" t="s">
        <v>572</v>
      </c>
      <c r="I79" s="1029" t="s">
        <v>572</v>
      </c>
      <c r="J79" s="1032" t="s">
        <v>572</v>
      </c>
      <c r="K79" s="389" t="s">
        <v>572</v>
      </c>
      <c r="L79" s="389" t="s">
        <v>572</v>
      </c>
      <c r="M79" s="389" t="s">
        <v>572</v>
      </c>
      <c r="N79" s="1048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1029" t="s">
        <v>572</v>
      </c>
      <c r="D80" s="1032" t="s">
        <v>572</v>
      </c>
      <c r="E80" s="1029" t="s">
        <v>572</v>
      </c>
      <c r="F80" s="1032" t="s">
        <v>572</v>
      </c>
      <c r="G80" s="1029" t="s">
        <v>572</v>
      </c>
      <c r="H80" s="1032" t="s">
        <v>572</v>
      </c>
      <c r="I80" s="1029" t="s">
        <v>572</v>
      </c>
      <c r="J80" s="1032" t="s">
        <v>572</v>
      </c>
      <c r="K80" s="389" t="s">
        <v>572</v>
      </c>
      <c r="L80" s="389" t="s">
        <v>572</v>
      </c>
      <c r="M80" s="389" t="s">
        <v>572</v>
      </c>
      <c r="N80" s="1048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1029" t="s">
        <v>572</v>
      </c>
      <c r="D81" s="1032" t="s">
        <v>572</v>
      </c>
      <c r="E81" s="1029" t="s">
        <v>572</v>
      </c>
      <c r="F81" s="1032" t="s">
        <v>572</v>
      </c>
      <c r="G81" s="1029" t="s">
        <v>572</v>
      </c>
      <c r="H81" s="1032" t="s">
        <v>572</v>
      </c>
      <c r="I81" s="1029" t="s">
        <v>572</v>
      </c>
      <c r="J81" s="1032" t="s">
        <v>572</v>
      </c>
      <c r="K81" s="389" t="s">
        <v>572</v>
      </c>
      <c r="L81" s="389" t="s">
        <v>572</v>
      </c>
      <c r="M81" s="389" t="s">
        <v>572</v>
      </c>
      <c r="N81" s="1048" t="s">
        <v>572</v>
      </c>
      <c r="O81" s="63">
        <v>306</v>
      </c>
    </row>
    <row r="82" spans="1:15" s="99" customFormat="1" ht="23.1" customHeight="1">
      <c r="A82" s="71"/>
      <c r="B82" s="72"/>
      <c r="C82" s="1030"/>
      <c r="D82" s="1033"/>
      <c r="E82" s="1030"/>
      <c r="F82" s="1033"/>
      <c r="G82" s="1030"/>
      <c r="H82" s="1033"/>
      <c r="I82" s="1030"/>
      <c r="J82" s="1033"/>
      <c r="K82" s="391"/>
      <c r="L82" s="391"/>
      <c r="M82" s="391"/>
      <c r="N82" s="1050"/>
      <c r="O82" s="73"/>
    </row>
    <row r="83" spans="1:15" s="99" customFormat="1" ht="23.1" customHeight="1">
      <c r="A83" s="62"/>
      <c r="B83" s="61"/>
      <c r="C83" s="1031"/>
      <c r="D83" s="1034"/>
      <c r="E83" s="1031"/>
      <c r="F83" s="1034"/>
      <c r="G83" s="1031"/>
      <c r="H83" s="1034"/>
      <c r="I83" s="1031"/>
      <c r="J83" s="1034"/>
      <c r="K83" s="927"/>
      <c r="L83" s="927"/>
      <c r="M83" s="927"/>
      <c r="N83" s="1051"/>
      <c r="O83" s="63"/>
    </row>
    <row r="84" spans="1:15" s="99" customFormat="1" ht="23.1" customHeight="1">
      <c r="A84" s="62"/>
      <c r="B84" s="61"/>
      <c r="C84" s="1029"/>
      <c r="D84" s="1032"/>
      <c r="E84" s="1029"/>
      <c r="F84" s="1032"/>
      <c r="G84" s="1029"/>
      <c r="H84" s="1032"/>
      <c r="I84" s="1029"/>
      <c r="J84" s="1032"/>
      <c r="K84" s="389"/>
      <c r="L84" s="389"/>
      <c r="M84" s="389"/>
      <c r="N84" s="1048"/>
      <c r="O84" s="63"/>
    </row>
    <row r="85" spans="1:15" s="99" customFormat="1" ht="23.1" customHeight="1">
      <c r="A85" s="62"/>
      <c r="B85" s="61"/>
      <c r="C85" s="1029"/>
      <c r="D85" s="1032"/>
      <c r="E85" s="1029"/>
      <c r="F85" s="1032"/>
      <c r="G85" s="1029"/>
      <c r="H85" s="1032"/>
      <c r="I85" s="1029"/>
      <c r="J85" s="1032"/>
      <c r="K85" s="389"/>
      <c r="L85" s="389"/>
      <c r="M85" s="389"/>
      <c r="N85" s="1048"/>
      <c r="O85" s="63"/>
    </row>
    <row r="86" spans="1:15" s="99" customFormat="1" ht="23.1" customHeight="1">
      <c r="A86" s="62"/>
      <c r="B86" s="61"/>
      <c r="C86" s="1029"/>
      <c r="D86" s="1032"/>
      <c r="E86" s="1029"/>
      <c r="F86" s="1032"/>
      <c r="G86" s="1029"/>
      <c r="H86" s="1032"/>
      <c r="I86" s="1029"/>
      <c r="J86" s="1032"/>
      <c r="K86" s="389"/>
      <c r="L86" s="389"/>
      <c r="M86" s="389"/>
      <c r="N86" s="1048"/>
      <c r="O86" s="63"/>
    </row>
    <row r="87" spans="1:15" s="99" customFormat="1" ht="23.1" customHeight="1">
      <c r="A87" s="71"/>
      <c r="B87" s="72"/>
      <c r="C87" s="1030"/>
      <c r="D87" s="1033"/>
      <c r="E87" s="1030"/>
      <c r="F87" s="1033"/>
      <c r="G87" s="1030"/>
      <c r="H87" s="1033"/>
      <c r="I87" s="1030"/>
      <c r="J87" s="1033"/>
      <c r="K87" s="391"/>
      <c r="L87" s="391"/>
      <c r="M87" s="391"/>
      <c r="N87" s="1050"/>
      <c r="O87" s="73"/>
    </row>
    <row r="88" spans="1:15" s="99" customFormat="1" ht="23.1" customHeight="1">
      <c r="A88" s="62"/>
      <c r="B88" s="61"/>
      <c r="C88" s="1031"/>
      <c r="D88" s="1034"/>
      <c r="E88" s="1031"/>
      <c r="F88" s="1034"/>
      <c r="G88" s="1031"/>
      <c r="H88" s="1034"/>
      <c r="I88" s="1031"/>
      <c r="J88" s="1034"/>
      <c r="K88" s="927"/>
      <c r="L88" s="927"/>
      <c r="M88" s="927"/>
      <c r="N88" s="1051"/>
      <c r="O88" s="63"/>
    </row>
    <row r="89" spans="1:15" s="99" customFormat="1" ht="23.1" customHeight="1">
      <c r="A89" s="62"/>
      <c r="B89" s="61"/>
      <c r="C89" s="1029"/>
      <c r="D89" s="1032"/>
      <c r="E89" s="1029"/>
      <c r="F89" s="1032"/>
      <c r="G89" s="1029"/>
      <c r="H89" s="1032"/>
      <c r="I89" s="1029"/>
      <c r="J89" s="1032"/>
      <c r="K89" s="389"/>
      <c r="L89" s="389"/>
      <c r="M89" s="389"/>
      <c r="N89" s="1048"/>
      <c r="O89" s="63"/>
    </row>
    <row r="90" spans="1:15" s="99" customFormat="1" ht="23.1" customHeight="1">
      <c r="A90" s="62"/>
      <c r="B90" s="61"/>
      <c r="C90" s="1029"/>
      <c r="D90" s="1032"/>
      <c r="E90" s="1029"/>
      <c r="F90" s="1032"/>
      <c r="G90" s="1029"/>
      <c r="H90" s="1032"/>
      <c r="I90" s="1029"/>
      <c r="J90" s="1032"/>
      <c r="K90" s="389"/>
      <c r="L90" s="389"/>
      <c r="M90" s="389"/>
      <c r="N90" s="1048"/>
      <c r="O90" s="63"/>
    </row>
    <row r="91" spans="1:15" s="99" customFormat="1" ht="23.1" customHeight="1">
      <c r="A91" s="62"/>
      <c r="B91" s="61"/>
      <c r="C91" s="1029"/>
      <c r="D91" s="1032"/>
      <c r="E91" s="1029"/>
      <c r="F91" s="1032"/>
      <c r="G91" s="1029"/>
      <c r="H91" s="1032"/>
      <c r="I91" s="1029"/>
      <c r="J91" s="1032"/>
      <c r="K91" s="389"/>
      <c r="L91" s="389"/>
      <c r="M91" s="389"/>
      <c r="N91" s="1048"/>
      <c r="O91" s="63"/>
    </row>
    <row r="92" spans="1:15" s="99" customFormat="1" ht="23.1" customHeight="1">
      <c r="A92" s="71"/>
      <c r="B92" s="72"/>
      <c r="C92" s="1030"/>
      <c r="D92" s="1033"/>
      <c r="E92" s="1030"/>
      <c r="F92" s="1033"/>
      <c r="G92" s="1030"/>
      <c r="H92" s="1033"/>
      <c r="I92" s="1030"/>
      <c r="J92" s="1033"/>
      <c r="K92" s="391"/>
      <c r="L92" s="391"/>
      <c r="M92" s="391"/>
      <c r="N92" s="1050"/>
      <c r="O92" s="73"/>
    </row>
    <row r="93" spans="1:15" s="99" customFormat="1" ht="23.1" customHeight="1">
      <c r="A93" s="62"/>
      <c r="B93" s="61"/>
      <c r="C93" s="1031"/>
      <c r="D93" s="1034"/>
      <c r="E93" s="1031"/>
      <c r="F93" s="1034"/>
      <c r="G93" s="1031"/>
      <c r="H93" s="1034"/>
      <c r="I93" s="1031"/>
      <c r="J93" s="1034"/>
      <c r="K93" s="927"/>
      <c r="L93" s="927"/>
      <c r="M93" s="927"/>
      <c r="N93" s="1051"/>
      <c r="O93" s="63"/>
    </row>
    <row r="94" spans="1:15" s="99" customFormat="1" ht="23.1" customHeight="1">
      <c r="A94" s="62"/>
      <c r="B94" s="61"/>
      <c r="C94" s="1029"/>
      <c r="D94" s="1032"/>
      <c r="E94" s="1029"/>
      <c r="F94" s="1032"/>
      <c r="G94" s="1029"/>
      <c r="H94" s="1032"/>
      <c r="I94" s="1029"/>
      <c r="J94" s="1032"/>
      <c r="K94" s="389"/>
      <c r="L94" s="389"/>
      <c r="M94" s="389"/>
      <c r="N94" s="1048"/>
      <c r="O94" s="63"/>
    </row>
    <row r="95" spans="1:15" s="99" customFormat="1" ht="23.1" customHeight="1">
      <c r="A95" s="62"/>
      <c r="B95" s="61"/>
      <c r="C95" s="1029"/>
      <c r="D95" s="1032"/>
      <c r="E95" s="1029"/>
      <c r="F95" s="1032"/>
      <c r="G95" s="1029"/>
      <c r="H95" s="1032"/>
      <c r="I95" s="1029"/>
      <c r="J95" s="1032"/>
      <c r="K95" s="389"/>
      <c r="L95" s="389"/>
      <c r="M95" s="389"/>
      <c r="N95" s="1048"/>
      <c r="O95" s="63"/>
    </row>
    <row r="96" spans="1:15" s="99" customFormat="1" ht="23.1" customHeight="1">
      <c r="A96" s="62"/>
      <c r="B96" s="61"/>
      <c r="C96" s="1029"/>
      <c r="D96" s="1032"/>
      <c r="E96" s="1029"/>
      <c r="F96" s="1032"/>
      <c r="G96" s="1029"/>
      <c r="H96" s="1032"/>
      <c r="I96" s="1029"/>
      <c r="J96" s="1032"/>
      <c r="K96" s="389"/>
      <c r="L96" s="389"/>
      <c r="M96" s="389"/>
      <c r="N96" s="1048"/>
      <c r="O96" s="63"/>
    </row>
    <row r="97" spans="1:15" s="99" customFormat="1" ht="23.1" customHeight="1">
      <c r="A97" s="71"/>
      <c r="B97" s="72"/>
      <c r="C97" s="1030"/>
      <c r="D97" s="1033"/>
      <c r="E97" s="1030"/>
      <c r="F97" s="1033"/>
      <c r="G97" s="1030"/>
      <c r="H97" s="1033"/>
      <c r="I97" s="1030"/>
      <c r="J97" s="1033"/>
      <c r="K97" s="391"/>
      <c r="L97" s="391"/>
      <c r="M97" s="391"/>
      <c r="N97" s="1050"/>
      <c r="O97" s="73"/>
    </row>
    <row r="98" spans="1:15" s="99" customFormat="1" ht="23.1" customHeight="1">
      <c r="A98" s="62"/>
      <c r="B98" s="61"/>
      <c r="C98" s="1031"/>
      <c r="D98" s="1034"/>
      <c r="E98" s="1031"/>
      <c r="F98" s="1034"/>
      <c r="G98" s="1031"/>
      <c r="H98" s="1034"/>
      <c r="I98" s="1031"/>
      <c r="J98" s="1034"/>
      <c r="K98" s="927"/>
      <c r="L98" s="927"/>
      <c r="M98" s="927"/>
      <c r="N98" s="1051"/>
      <c r="O98" s="63"/>
    </row>
    <row r="99" spans="1:15" s="99" customFormat="1" ht="23.1" customHeight="1">
      <c r="A99" s="62"/>
      <c r="B99" s="61"/>
      <c r="C99" s="1029"/>
      <c r="D99" s="1032"/>
      <c r="E99" s="1029"/>
      <c r="F99" s="1032"/>
      <c r="G99" s="1029"/>
      <c r="H99" s="1032"/>
      <c r="I99" s="1029"/>
      <c r="J99" s="1032"/>
      <c r="K99" s="389"/>
      <c r="L99" s="389"/>
      <c r="M99" s="389"/>
      <c r="N99" s="1048"/>
      <c r="O99" s="63"/>
    </row>
    <row r="100" spans="1:15" s="99" customFormat="1" ht="23.1" customHeight="1">
      <c r="A100" s="62"/>
      <c r="B100" s="61"/>
      <c r="C100" s="1029"/>
      <c r="D100" s="1032"/>
      <c r="E100" s="1029"/>
      <c r="F100" s="1032"/>
      <c r="G100" s="1029"/>
      <c r="H100" s="1032"/>
      <c r="I100" s="1029"/>
      <c r="J100" s="1032"/>
      <c r="K100" s="389"/>
      <c r="L100" s="389"/>
      <c r="M100" s="389"/>
      <c r="N100" s="1048"/>
      <c r="O100" s="63"/>
    </row>
    <row r="101" spans="1:15" s="99" customFormat="1" ht="23.1" customHeight="1">
      <c r="A101" s="74"/>
      <c r="B101" s="61"/>
      <c r="C101" s="1029"/>
      <c r="D101" s="1032"/>
      <c r="E101" s="1029"/>
      <c r="F101" s="1032"/>
      <c r="G101" s="1029"/>
      <c r="H101" s="1032"/>
      <c r="I101" s="1029"/>
      <c r="J101" s="1032"/>
      <c r="K101" s="389"/>
      <c r="L101" s="389"/>
      <c r="M101" s="389"/>
      <c r="N101" s="1048"/>
      <c r="O101" s="75"/>
    </row>
    <row r="102" spans="1:15" s="99" customFormat="1" ht="23.1" customHeight="1">
      <c r="A102" s="71"/>
      <c r="B102" s="72"/>
      <c r="C102" s="1030"/>
      <c r="D102" s="1033"/>
      <c r="E102" s="1030"/>
      <c r="F102" s="1033"/>
      <c r="G102" s="1030"/>
      <c r="H102" s="1033"/>
      <c r="I102" s="1030"/>
      <c r="J102" s="1033"/>
      <c r="K102" s="391"/>
      <c r="L102" s="391"/>
      <c r="M102" s="391"/>
      <c r="N102" s="1050"/>
      <c r="O102" s="73"/>
    </row>
    <row r="103" spans="1:15" s="111" customFormat="1" ht="23.1" customHeight="1">
      <c r="A103" s="62"/>
      <c r="B103" s="61"/>
      <c r="C103" s="1031"/>
      <c r="D103" s="1034"/>
      <c r="E103" s="1031"/>
      <c r="F103" s="1034"/>
      <c r="G103" s="1031"/>
      <c r="H103" s="1034"/>
      <c r="I103" s="1031"/>
      <c r="J103" s="1034"/>
      <c r="K103" s="927"/>
      <c r="L103" s="927"/>
      <c r="M103" s="927"/>
      <c r="N103" s="1051"/>
      <c r="O103" s="63"/>
    </row>
    <row r="104" spans="1:15" s="111" customFormat="1" ht="23.1" customHeight="1">
      <c r="A104" s="62"/>
      <c r="B104" s="61"/>
      <c r="C104" s="1029"/>
      <c r="D104" s="1032"/>
      <c r="E104" s="1029"/>
      <c r="F104" s="1032"/>
      <c r="G104" s="1029"/>
      <c r="H104" s="1032"/>
      <c r="I104" s="1029"/>
      <c r="J104" s="1032"/>
      <c r="K104" s="389"/>
      <c r="L104" s="389"/>
      <c r="M104" s="389"/>
      <c r="N104" s="1048"/>
      <c r="O104" s="63"/>
    </row>
    <row r="105" spans="1:15" s="111" customFormat="1" ht="23.1" customHeight="1">
      <c r="A105" s="62"/>
      <c r="B105" s="61"/>
      <c r="C105" s="1029"/>
      <c r="D105" s="1032"/>
      <c r="E105" s="1029"/>
      <c r="F105" s="1032"/>
      <c r="G105" s="1029"/>
      <c r="H105" s="1032"/>
      <c r="I105" s="1029"/>
      <c r="J105" s="1032"/>
      <c r="K105" s="389"/>
      <c r="L105" s="389"/>
      <c r="M105" s="389"/>
      <c r="N105" s="1048"/>
      <c r="O105" s="63"/>
    </row>
    <row r="106" spans="1:15" s="111" customFormat="1" ht="23.1" customHeight="1">
      <c r="A106" s="62"/>
      <c r="B106" s="61"/>
      <c r="C106" s="1029"/>
      <c r="D106" s="1032"/>
      <c r="E106" s="1029"/>
      <c r="F106" s="1032"/>
      <c r="G106" s="1029"/>
      <c r="H106" s="1032"/>
      <c r="I106" s="1029"/>
      <c r="J106" s="1032"/>
      <c r="K106" s="389"/>
      <c r="L106" s="389"/>
      <c r="M106" s="389"/>
      <c r="N106" s="1048"/>
      <c r="O106" s="63"/>
    </row>
    <row r="107" spans="1:15" s="111" customFormat="1" ht="23.1" customHeight="1" thickBot="1">
      <c r="A107" s="77"/>
      <c r="B107" s="78"/>
      <c r="C107" s="1042"/>
      <c r="D107" s="1055"/>
      <c r="E107" s="1042"/>
      <c r="F107" s="1055"/>
      <c r="G107" s="1042"/>
      <c r="H107" s="1055"/>
      <c r="I107" s="1042"/>
      <c r="J107" s="1055"/>
      <c r="K107" s="1046"/>
      <c r="L107" s="1046"/>
      <c r="M107" s="1046"/>
      <c r="N107" s="1052"/>
      <c r="O107" s="79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8"/>
  <dimension ref="A1:FM53"/>
  <sheetViews>
    <sheetView view="pageBreakPreview" zoomScale="66" zoomScaleNormal="75" zoomScaleSheetLayoutView="66" workbookViewId="0">
      <selection activeCell="B1" sqref="B1"/>
    </sheetView>
  </sheetViews>
  <sheetFormatPr defaultRowHeight="14.25"/>
  <cols>
    <col min="1" max="2" width="9" style="285"/>
    <col min="3" max="4" width="1.25" style="285" customWidth="1"/>
    <col min="5" max="5" width="4.625" style="285" customWidth="1"/>
    <col min="6" max="14" width="1.25" style="285" customWidth="1"/>
    <col min="15" max="15" width="4.625" style="285" customWidth="1"/>
    <col min="16" max="20" width="1.25" style="285" customWidth="1"/>
    <col min="21" max="21" width="3.5" style="285" customWidth="1"/>
    <col min="22" max="75" width="1.25" style="285" customWidth="1"/>
    <col min="76" max="76" width="3.625" style="285" customWidth="1"/>
    <col min="77" max="79" width="1.25" style="285" customWidth="1"/>
    <col min="80" max="80" width="3.625" style="285" customWidth="1"/>
    <col min="81" max="81" width="1.625" style="285" customWidth="1"/>
    <col min="82" max="87" width="1.25" style="285" customWidth="1"/>
    <col min="88" max="88" width="3.625" style="285" customWidth="1"/>
    <col min="89" max="95" width="1.25" style="285" customWidth="1"/>
    <col min="96" max="96" width="2.75" style="285" customWidth="1"/>
    <col min="97" max="97" width="1.25" style="285" customWidth="1"/>
    <col min="98" max="98" width="1.875" style="285" customWidth="1"/>
    <col min="99" max="103" width="1.25" style="285" customWidth="1"/>
    <col min="104" max="106" width="2.5" style="285" customWidth="1"/>
    <col min="107" max="107" width="3.125" style="285" customWidth="1"/>
    <col min="108" max="109" width="1.25" style="285" customWidth="1"/>
    <col min="110" max="111" width="0.625" style="285" customWidth="1"/>
    <col min="112" max="112" width="1.25" style="285" customWidth="1"/>
    <col min="113" max="113" width="5.375" style="285" customWidth="1"/>
    <col min="114" max="115" width="1.25" style="285" customWidth="1"/>
    <col min="116" max="116" width="1.625" style="285" customWidth="1"/>
    <col min="117" max="142" width="1.25" style="285" customWidth="1"/>
    <col min="143" max="143" width="2.25" style="285" customWidth="1"/>
    <col min="144" max="176" width="1.25" style="285" customWidth="1"/>
    <col min="177" max="16384" width="9" style="285"/>
  </cols>
  <sheetData>
    <row r="1" spans="1:144" ht="21" customHeight="1">
      <c r="A1" s="283"/>
      <c r="B1" s="509" t="s">
        <v>347</v>
      </c>
      <c r="C1" s="510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2"/>
      <c r="AH1" s="512"/>
      <c r="AI1" s="512"/>
      <c r="AJ1" s="512"/>
      <c r="AK1" s="512"/>
      <c r="AL1" s="512"/>
      <c r="AM1" s="512"/>
      <c r="AN1" s="512"/>
      <c r="AO1" s="512"/>
      <c r="AP1" s="512"/>
      <c r="AQ1" s="512"/>
      <c r="AR1" s="512"/>
      <c r="AS1" s="512"/>
      <c r="AT1" s="512"/>
      <c r="AU1" s="512"/>
      <c r="AV1" s="512"/>
      <c r="AW1" s="512"/>
      <c r="AX1" s="512"/>
      <c r="AY1" s="512"/>
      <c r="AZ1" s="512"/>
      <c r="BA1" s="512"/>
      <c r="BB1" s="512"/>
      <c r="BC1" s="512"/>
      <c r="BD1" s="512"/>
      <c r="BE1" s="512"/>
      <c r="BF1" s="512"/>
      <c r="BG1" s="512"/>
      <c r="BH1" s="512"/>
      <c r="BI1" s="512"/>
      <c r="BJ1" s="512"/>
      <c r="BK1" s="512"/>
      <c r="BL1" s="512"/>
      <c r="BM1" s="512"/>
      <c r="BN1" s="512"/>
      <c r="BO1" s="512"/>
      <c r="BP1" s="512"/>
      <c r="BQ1" s="512"/>
      <c r="BR1" s="512"/>
      <c r="BS1" s="512"/>
      <c r="BT1" s="513"/>
      <c r="BU1" s="284"/>
      <c r="BV1" s="513"/>
      <c r="BW1" s="513"/>
      <c r="BX1" s="513"/>
      <c r="BY1" s="513"/>
      <c r="BZ1" s="513"/>
      <c r="CA1" s="513"/>
      <c r="CB1" s="513"/>
      <c r="CC1" s="513"/>
      <c r="CD1" s="513"/>
      <c r="CE1" s="513"/>
      <c r="CF1" s="513"/>
      <c r="CG1" s="513"/>
      <c r="CH1" s="513"/>
      <c r="CI1" s="513"/>
      <c r="CJ1" s="513"/>
      <c r="CK1" s="513"/>
      <c r="CL1" s="513"/>
      <c r="CM1" s="513"/>
      <c r="CN1" s="513"/>
      <c r="CO1" s="513"/>
      <c r="CP1" s="513"/>
      <c r="CQ1" s="513"/>
      <c r="CR1" s="513"/>
      <c r="CS1" s="513"/>
      <c r="CT1" s="513"/>
      <c r="CU1" s="513"/>
      <c r="CV1" s="513"/>
      <c r="CW1" s="513"/>
      <c r="CX1" s="513"/>
      <c r="CY1" s="513"/>
      <c r="CZ1" s="513"/>
      <c r="DA1" s="513"/>
      <c r="DB1" s="513"/>
      <c r="DC1" s="513"/>
      <c r="DD1" s="513"/>
      <c r="DE1" s="513"/>
      <c r="DF1" s="513"/>
      <c r="DG1" s="513"/>
      <c r="DH1" s="513"/>
      <c r="DI1" s="513"/>
      <c r="DJ1" s="513"/>
      <c r="DK1" s="513"/>
      <c r="DL1" s="513"/>
      <c r="DM1" s="513"/>
      <c r="DN1" s="513"/>
      <c r="DO1" s="513"/>
      <c r="DP1" s="513"/>
      <c r="DQ1" s="513"/>
      <c r="DR1" s="513"/>
      <c r="DS1" s="513"/>
      <c r="DT1" s="513"/>
      <c r="DU1" s="513"/>
      <c r="DV1" s="513"/>
      <c r="DW1" s="513"/>
      <c r="DX1" s="513"/>
      <c r="DY1" s="513"/>
      <c r="DZ1" s="513"/>
      <c r="EA1" s="513"/>
      <c r="EB1" s="513"/>
      <c r="EC1" s="513"/>
      <c r="ED1" s="513"/>
      <c r="EE1" s="513"/>
      <c r="EF1" s="513"/>
      <c r="EG1" s="513"/>
      <c r="EH1" s="513"/>
      <c r="EI1" s="513"/>
      <c r="EJ1" s="513"/>
      <c r="EK1" s="513"/>
      <c r="EL1" s="513"/>
      <c r="EM1" s="513"/>
    </row>
    <row r="2" spans="1:144" ht="21" customHeight="1" thickBot="1">
      <c r="A2" s="283"/>
      <c r="B2" s="514"/>
      <c r="C2" s="515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6"/>
      <c r="BU2" s="284"/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6"/>
      <c r="CG2" s="516"/>
      <c r="CH2" s="516"/>
      <c r="CI2" s="516"/>
      <c r="CJ2" s="516"/>
      <c r="CK2" s="516"/>
      <c r="CL2" s="516"/>
      <c r="CM2" s="516"/>
      <c r="CN2" s="516"/>
      <c r="CO2" s="516"/>
      <c r="CP2" s="516"/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16"/>
      <c r="DD2" s="516"/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6"/>
      <c r="DW2" s="516"/>
      <c r="DX2" s="516"/>
      <c r="DY2" s="516"/>
      <c r="DZ2" s="516"/>
      <c r="EA2" s="516"/>
      <c r="EB2" s="516"/>
      <c r="EC2" s="2327" t="s">
        <v>716</v>
      </c>
      <c r="ED2" s="2327"/>
      <c r="EE2" s="2327"/>
      <c r="EF2" s="2327"/>
      <c r="EG2" s="2327"/>
      <c r="EH2" s="2327"/>
      <c r="EI2" s="2327"/>
      <c r="EJ2" s="2327"/>
      <c r="EK2" s="2327"/>
      <c r="EL2" s="2327"/>
      <c r="EM2" s="2327"/>
      <c r="EN2" s="505"/>
    </row>
    <row r="3" spans="1:144" s="286" customFormat="1" ht="21" customHeight="1">
      <c r="B3" s="287"/>
      <c r="C3" s="2388" t="s">
        <v>717</v>
      </c>
      <c r="D3" s="2389"/>
      <c r="E3" s="2389"/>
      <c r="F3" s="2389"/>
      <c r="G3" s="2389"/>
      <c r="H3" s="2389"/>
      <c r="I3" s="2389"/>
      <c r="J3" s="2389"/>
      <c r="K3" s="2389"/>
      <c r="L3" s="2389"/>
      <c r="M3" s="2389"/>
      <c r="N3" s="2389"/>
      <c r="O3" s="2389"/>
      <c r="P3" s="2389"/>
      <c r="Q3" s="2389"/>
      <c r="R3" s="2389"/>
      <c r="S3" s="2389"/>
      <c r="T3" s="2389"/>
      <c r="U3" s="2389"/>
      <c r="V3" s="2389"/>
      <c r="W3" s="2389"/>
      <c r="X3" s="2389"/>
      <c r="Y3" s="2389"/>
      <c r="Z3" s="2389"/>
      <c r="AA3" s="2389"/>
      <c r="AB3" s="2389"/>
      <c r="AC3" s="2389"/>
      <c r="AD3" s="2389"/>
      <c r="AE3" s="2389"/>
      <c r="AF3" s="2389"/>
      <c r="AG3" s="2389"/>
      <c r="AH3" s="2389"/>
      <c r="AI3" s="2389"/>
      <c r="AJ3" s="2389"/>
      <c r="AK3" s="2389"/>
      <c r="AL3" s="2389"/>
      <c r="AM3" s="2389"/>
      <c r="AN3" s="2389"/>
      <c r="AO3" s="2389"/>
      <c r="AP3" s="2389"/>
      <c r="AQ3" s="2389"/>
      <c r="AR3" s="2389"/>
      <c r="AS3" s="2389"/>
      <c r="AT3" s="2389"/>
      <c r="AU3" s="2389"/>
      <c r="AV3" s="2389"/>
      <c r="AW3" s="2389"/>
      <c r="AX3" s="2389"/>
      <c r="AY3" s="2389"/>
      <c r="AZ3" s="2389"/>
      <c r="BA3" s="2389"/>
      <c r="BB3" s="2389"/>
      <c r="BC3" s="2389"/>
      <c r="BD3" s="2389"/>
      <c r="BE3" s="2389"/>
      <c r="BF3" s="2389"/>
      <c r="BG3" s="2389"/>
      <c r="BH3" s="2389"/>
      <c r="BI3" s="2389"/>
      <c r="BJ3" s="2389"/>
      <c r="BK3" s="2389"/>
      <c r="BL3" s="2389"/>
      <c r="BM3" s="2389"/>
      <c r="BN3" s="2389"/>
      <c r="BO3" s="2389"/>
      <c r="BP3" s="2389"/>
      <c r="BQ3" s="2389"/>
      <c r="BR3" s="2389"/>
      <c r="BS3" s="2389"/>
      <c r="BT3" s="2390"/>
      <c r="BU3" s="288"/>
      <c r="BV3" s="2388" t="s">
        <v>717</v>
      </c>
      <c r="BW3" s="2389"/>
      <c r="BX3" s="2389"/>
      <c r="BY3" s="2389"/>
      <c r="BZ3" s="2389"/>
      <c r="CA3" s="2389"/>
      <c r="CB3" s="2389"/>
      <c r="CC3" s="2389"/>
      <c r="CD3" s="2389"/>
      <c r="CE3" s="2389"/>
      <c r="CF3" s="2389"/>
      <c r="CG3" s="2389"/>
      <c r="CH3" s="2389"/>
      <c r="CI3" s="2389"/>
      <c r="CJ3" s="2389"/>
      <c r="CK3" s="2389"/>
      <c r="CL3" s="2389"/>
      <c r="CM3" s="2389"/>
      <c r="CN3" s="2389"/>
      <c r="CO3" s="2389"/>
      <c r="CP3" s="2389"/>
      <c r="CQ3" s="2389"/>
      <c r="CR3" s="2389"/>
      <c r="CS3" s="2389"/>
      <c r="CT3" s="2389"/>
      <c r="CU3" s="2389"/>
      <c r="CV3" s="2389"/>
      <c r="CW3" s="2389"/>
      <c r="CX3" s="2389"/>
      <c r="CY3" s="2389"/>
      <c r="CZ3" s="2389"/>
      <c r="DA3" s="2389"/>
      <c r="DB3" s="2389"/>
      <c r="DC3" s="2389"/>
      <c r="DD3" s="2389"/>
      <c r="DE3" s="2389"/>
      <c r="DF3" s="2389"/>
      <c r="DG3" s="2389"/>
      <c r="DH3" s="2389"/>
      <c r="DI3" s="2389"/>
      <c r="DJ3" s="2389"/>
      <c r="DK3" s="2389"/>
      <c r="DL3" s="2389"/>
      <c r="DM3" s="2389"/>
      <c r="DN3" s="2389"/>
      <c r="DO3" s="2389"/>
      <c r="DP3" s="2389"/>
      <c r="DQ3" s="2389"/>
      <c r="DR3" s="2389"/>
      <c r="DS3" s="2389"/>
      <c r="DT3" s="2389"/>
      <c r="DU3" s="2389"/>
      <c r="DV3" s="2389"/>
      <c r="DW3" s="2389"/>
      <c r="DX3" s="2389"/>
      <c r="DY3" s="2389"/>
      <c r="DZ3" s="2389"/>
      <c r="EA3" s="2389"/>
      <c r="EB3" s="2389"/>
      <c r="EC3" s="2389"/>
      <c r="ED3" s="2389"/>
      <c r="EE3" s="2389"/>
      <c r="EF3" s="2389"/>
      <c r="EG3" s="2389"/>
      <c r="EH3" s="2389"/>
      <c r="EI3" s="2389"/>
      <c r="EJ3" s="2389"/>
      <c r="EK3" s="2389"/>
      <c r="EL3" s="2389"/>
      <c r="EM3" s="2390"/>
    </row>
    <row r="4" spans="1:144" s="286" customFormat="1" ht="21" customHeight="1">
      <c r="B4" s="289" t="s">
        <v>714</v>
      </c>
      <c r="C4" s="2439" t="s">
        <v>718</v>
      </c>
      <c r="D4" s="2440"/>
      <c r="E4" s="2440"/>
      <c r="F4" s="2440"/>
      <c r="G4" s="2440"/>
      <c r="H4" s="2440"/>
      <c r="I4" s="2440"/>
      <c r="J4" s="2440"/>
      <c r="K4" s="2440"/>
      <c r="L4" s="2440"/>
      <c r="M4" s="2440"/>
      <c r="N4" s="2440"/>
      <c r="O4" s="2440"/>
      <c r="P4" s="2440"/>
      <c r="Q4" s="2440"/>
      <c r="R4" s="2440"/>
      <c r="S4" s="2440"/>
      <c r="T4" s="2440"/>
      <c r="U4" s="2440"/>
      <c r="V4" s="2440"/>
      <c r="W4" s="2440"/>
      <c r="X4" s="2440"/>
      <c r="Y4" s="2440"/>
      <c r="Z4" s="2440"/>
      <c r="AA4" s="2440"/>
      <c r="AB4" s="2440"/>
      <c r="AC4" s="2440"/>
      <c r="AD4" s="2440"/>
      <c r="AE4" s="2440"/>
      <c r="AF4" s="2440"/>
      <c r="AG4" s="2440"/>
      <c r="AH4" s="2440"/>
      <c r="AI4" s="2440"/>
      <c r="AJ4" s="2440"/>
      <c r="AK4" s="2440"/>
      <c r="AL4" s="2440" t="s">
        <v>719</v>
      </c>
      <c r="AM4" s="2440"/>
      <c r="AN4" s="2440"/>
      <c r="AO4" s="2440"/>
      <c r="AP4" s="2440"/>
      <c r="AQ4" s="2440"/>
      <c r="AR4" s="2440"/>
      <c r="AS4" s="2440"/>
      <c r="AT4" s="2440"/>
      <c r="AU4" s="2440"/>
      <c r="AV4" s="2440"/>
      <c r="AW4" s="2440"/>
      <c r="AX4" s="2440"/>
      <c r="AY4" s="2440"/>
      <c r="AZ4" s="2440"/>
      <c r="BA4" s="2440"/>
      <c r="BB4" s="2440"/>
      <c r="BC4" s="2440"/>
      <c r="BD4" s="2440"/>
      <c r="BE4" s="2440"/>
      <c r="BF4" s="2440"/>
      <c r="BG4" s="2440"/>
      <c r="BH4" s="2440"/>
      <c r="BI4" s="2440"/>
      <c r="BJ4" s="2440"/>
      <c r="BK4" s="2440"/>
      <c r="BL4" s="2440"/>
      <c r="BM4" s="2440"/>
      <c r="BN4" s="2440"/>
      <c r="BO4" s="2440"/>
      <c r="BP4" s="2440"/>
      <c r="BQ4" s="2440"/>
      <c r="BR4" s="2440"/>
      <c r="BS4" s="2440"/>
      <c r="BT4" s="2441"/>
      <c r="BU4" s="290"/>
      <c r="BV4" s="2439" t="s">
        <v>720</v>
      </c>
      <c r="BW4" s="2440"/>
      <c r="BX4" s="2440"/>
      <c r="BY4" s="2440"/>
      <c r="BZ4" s="2440"/>
      <c r="CA4" s="2440"/>
      <c r="CB4" s="2440"/>
      <c r="CC4" s="2440"/>
      <c r="CD4" s="2440"/>
      <c r="CE4" s="2440"/>
      <c r="CF4" s="2440"/>
      <c r="CG4" s="2440"/>
      <c r="CH4" s="2440"/>
      <c r="CI4" s="2440"/>
      <c r="CJ4" s="2440"/>
      <c r="CK4" s="2440"/>
      <c r="CL4" s="2440"/>
      <c r="CM4" s="2440"/>
      <c r="CN4" s="2440"/>
      <c r="CO4" s="2440"/>
      <c r="CP4" s="2440"/>
      <c r="CQ4" s="2440"/>
      <c r="CR4" s="2440"/>
      <c r="CS4" s="2440"/>
      <c r="CT4" s="2440"/>
      <c r="CU4" s="2440"/>
      <c r="CV4" s="2440"/>
      <c r="CW4" s="2440"/>
      <c r="CX4" s="2440"/>
      <c r="CY4" s="2440"/>
      <c r="CZ4" s="2440"/>
      <c r="DA4" s="2440"/>
      <c r="DB4" s="2440"/>
      <c r="DC4" s="2440"/>
      <c r="DD4" s="2440"/>
      <c r="DE4" s="2440" t="s">
        <v>721</v>
      </c>
      <c r="DF4" s="2440"/>
      <c r="DG4" s="2440"/>
      <c r="DH4" s="2440"/>
      <c r="DI4" s="2440"/>
      <c r="DJ4" s="2440"/>
      <c r="DK4" s="2440"/>
      <c r="DL4" s="2440"/>
      <c r="DM4" s="2440"/>
      <c r="DN4" s="2440"/>
      <c r="DO4" s="2440"/>
      <c r="DP4" s="2440"/>
      <c r="DQ4" s="2440"/>
      <c r="DR4" s="2440"/>
      <c r="DS4" s="2440"/>
      <c r="DT4" s="2440"/>
      <c r="DU4" s="2440"/>
      <c r="DV4" s="2440"/>
      <c r="DW4" s="2440"/>
      <c r="DX4" s="2440"/>
      <c r="DY4" s="2440"/>
      <c r="DZ4" s="2440"/>
      <c r="EA4" s="2440"/>
      <c r="EB4" s="2440"/>
      <c r="EC4" s="2440"/>
      <c r="ED4" s="2440"/>
      <c r="EE4" s="2440"/>
      <c r="EF4" s="2440"/>
      <c r="EG4" s="2440"/>
      <c r="EH4" s="2440"/>
      <c r="EI4" s="2440"/>
      <c r="EJ4" s="2440"/>
      <c r="EK4" s="2440"/>
      <c r="EL4" s="2440"/>
      <c r="EM4" s="2441"/>
    </row>
    <row r="5" spans="1:144" s="286" customFormat="1" ht="21" customHeight="1" thickBot="1">
      <c r="B5" s="291"/>
      <c r="C5" s="2437" t="s">
        <v>722</v>
      </c>
      <c r="D5" s="2375"/>
      <c r="E5" s="2375"/>
      <c r="F5" s="2375"/>
      <c r="G5" s="2375"/>
      <c r="H5" s="2375"/>
      <c r="I5" s="2375"/>
      <c r="J5" s="2375"/>
      <c r="K5" s="2375"/>
      <c r="L5" s="2375" t="s">
        <v>723</v>
      </c>
      <c r="M5" s="2375"/>
      <c r="N5" s="2375"/>
      <c r="O5" s="2375"/>
      <c r="P5" s="2375"/>
      <c r="Q5" s="2375"/>
      <c r="R5" s="2375"/>
      <c r="S5" s="2375"/>
      <c r="T5" s="2375"/>
      <c r="U5" s="2375"/>
      <c r="V5" s="2375" t="s">
        <v>724</v>
      </c>
      <c r="W5" s="2375"/>
      <c r="X5" s="2375"/>
      <c r="Y5" s="2375"/>
      <c r="Z5" s="2375"/>
      <c r="AA5" s="2375"/>
      <c r="AB5" s="2375"/>
      <c r="AC5" s="2375"/>
      <c r="AD5" s="2375"/>
      <c r="AE5" s="2375"/>
      <c r="AF5" s="2375"/>
      <c r="AG5" s="2375"/>
      <c r="AH5" s="2375"/>
      <c r="AI5" s="2375"/>
      <c r="AJ5" s="2375"/>
      <c r="AK5" s="2375"/>
      <c r="AL5" s="2375" t="s">
        <v>725</v>
      </c>
      <c r="AM5" s="2375"/>
      <c r="AN5" s="2375"/>
      <c r="AO5" s="2375"/>
      <c r="AP5" s="2375"/>
      <c r="AQ5" s="2375"/>
      <c r="AR5" s="2375"/>
      <c r="AS5" s="2375"/>
      <c r="AT5" s="2375"/>
      <c r="AU5" s="2375" t="s">
        <v>726</v>
      </c>
      <c r="AV5" s="2375"/>
      <c r="AW5" s="2375"/>
      <c r="AX5" s="2375"/>
      <c r="AY5" s="2375"/>
      <c r="AZ5" s="2375"/>
      <c r="BA5" s="2375"/>
      <c r="BB5" s="2375"/>
      <c r="BC5" s="2375"/>
      <c r="BD5" s="2375"/>
      <c r="BE5" s="2375" t="s">
        <v>417</v>
      </c>
      <c r="BF5" s="2375"/>
      <c r="BG5" s="2375"/>
      <c r="BH5" s="2375"/>
      <c r="BI5" s="2375"/>
      <c r="BJ5" s="2375"/>
      <c r="BK5" s="2375"/>
      <c r="BL5" s="2375"/>
      <c r="BM5" s="2375"/>
      <c r="BN5" s="2375"/>
      <c r="BO5" s="2375"/>
      <c r="BP5" s="2375"/>
      <c r="BQ5" s="2375"/>
      <c r="BR5" s="2375"/>
      <c r="BS5" s="2375"/>
      <c r="BT5" s="2376"/>
      <c r="BU5" s="290"/>
      <c r="BV5" s="2437" t="s">
        <v>722</v>
      </c>
      <c r="BW5" s="2375"/>
      <c r="BX5" s="2375"/>
      <c r="BY5" s="2375"/>
      <c r="BZ5" s="2375"/>
      <c r="CA5" s="2375"/>
      <c r="CB5" s="2375"/>
      <c r="CC5" s="2375"/>
      <c r="CD5" s="2375"/>
      <c r="CE5" s="2375" t="s">
        <v>723</v>
      </c>
      <c r="CF5" s="2375"/>
      <c r="CG5" s="2375"/>
      <c r="CH5" s="2375"/>
      <c r="CI5" s="2375"/>
      <c r="CJ5" s="2375"/>
      <c r="CK5" s="2375"/>
      <c r="CL5" s="2375"/>
      <c r="CM5" s="2375"/>
      <c r="CN5" s="2375"/>
      <c r="CO5" s="2375" t="s">
        <v>724</v>
      </c>
      <c r="CP5" s="2375"/>
      <c r="CQ5" s="2375"/>
      <c r="CR5" s="2375"/>
      <c r="CS5" s="2375"/>
      <c r="CT5" s="2375"/>
      <c r="CU5" s="2375"/>
      <c r="CV5" s="2375"/>
      <c r="CW5" s="2375"/>
      <c r="CX5" s="2375"/>
      <c r="CY5" s="2375"/>
      <c r="CZ5" s="2375"/>
      <c r="DA5" s="2375"/>
      <c r="DB5" s="2375"/>
      <c r="DC5" s="2375"/>
      <c r="DD5" s="2375"/>
      <c r="DE5" s="2375" t="s">
        <v>725</v>
      </c>
      <c r="DF5" s="2375"/>
      <c r="DG5" s="2375"/>
      <c r="DH5" s="2375"/>
      <c r="DI5" s="2375"/>
      <c r="DJ5" s="2375"/>
      <c r="DK5" s="2375"/>
      <c r="DL5" s="2375"/>
      <c r="DM5" s="2375"/>
      <c r="DN5" s="2375" t="s">
        <v>726</v>
      </c>
      <c r="DO5" s="2375"/>
      <c r="DP5" s="2375"/>
      <c r="DQ5" s="2375"/>
      <c r="DR5" s="2375"/>
      <c r="DS5" s="2375"/>
      <c r="DT5" s="2375"/>
      <c r="DU5" s="2375"/>
      <c r="DV5" s="2375"/>
      <c r="DW5" s="2375"/>
      <c r="DX5" s="2375" t="s">
        <v>417</v>
      </c>
      <c r="DY5" s="2375"/>
      <c r="DZ5" s="2375"/>
      <c r="EA5" s="2375"/>
      <c r="EB5" s="2375"/>
      <c r="EC5" s="2375"/>
      <c r="ED5" s="2375"/>
      <c r="EE5" s="2375"/>
      <c r="EF5" s="2375"/>
      <c r="EG5" s="2375"/>
      <c r="EH5" s="2375"/>
      <c r="EI5" s="2375"/>
      <c r="EJ5" s="2375"/>
      <c r="EK5" s="2375"/>
      <c r="EL5" s="2375"/>
      <c r="EM5" s="2376"/>
    </row>
    <row r="6" spans="1:144" s="286" customFormat="1" ht="21" customHeight="1">
      <c r="B6" s="292"/>
      <c r="C6" s="2438"/>
      <c r="D6" s="2397"/>
      <c r="E6" s="2397"/>
      <c r="F6" s="2397"/>
      <c r="G6" s="2397"/>
      <c r="H6" s="2397"/>
      <c r="I6" s="2397"/>
      <c r="J6" s="2397"/>
      <c r="K6" s="2397"/>
      <c r="L6" s="2397"/>
      <c r="M6" s="2397"/>
      <c r="N6" s="2397"/>
      <c r="O6" s="2397"/>
      <c r="P6" s="2397"/>
      <c r="Q6" s="2397"/>
      <c r="R6" s="2397"/>
      <c r="S6" s="2397"/>
      <c r="T6" s="2397"/>
      <c r="U6" s="2397"/>
      <c r="V6" s="2397"/>
      <c r="W6" s="2397"/>
      <c r="X6" s="2397"/>
      <c r="Y6" s="2397"/>
      <c r="Z6" s="2397"/>
      <c r="AA6" s="2397"/>
      <c r="AB6" s="2397"/>
      <c r="AC6" s="2397"/>
      <c r="AD6" s="2397"/>
      <c r="AE6" s="2397"/>
      <c r="AF6" s="2397"/>
      <c r="AG6" s="2397"/>
      <c r="AH6" s="2397"/>
      <c r="AI6" s="2397"/>
      <c r="AJ6" s="2397"/>
      <c r="AK6" s="2397"/>
      <c r="AL6" s="2397"/>
      <c r="AM6" s="2397"/>
      <c r="AN6" s="2397"/>
      <c r="AO6" s="2397"/>
      <c r="AP6" s="2397"/>
      <c r="AQ6" s="2397"/>
      <c r="AR6" s="2397"/>
      <c r="AS6" s="2397"/>
      <c r="AT6" s="2397"/>
      <c r="AU6" s="2397"/>
      <c r="AV6" s="2397"/>
      <c r="AW6" s="2397"/>
      <c r="AX6" s="2397"/>
      <c r="AY6" s="2397"/>
      <c r="AZ6" s="2397"/>
      <c r="BA6" s="2397"/>
      <c r="BB6" s="2397"/>
      <c r="BC6" s="2397"/>
      <c r="BD6" s="2397"/>
      <c r="BE6" s="2397"/>
      <c r="BF6" s="2397"/>
      <c r="BG6" s="2397"/>
      <c r="BH6" s="2397"/>
      <c r="BI6" s="2397"/>
      <c r="BJ6" s="2397"/>
      <c r="BK6" s="2397"/>
      <c r="BL6" s="2397"/>
      <c r="BM6" s="2397"/>
      <c r="BN6" s="2397"/>
      <c r="BO6" s="2397"/>
      <c r="BP6" s="2397"/>
      <c r="BQ6" s="2397"/>
      <c r="BR6" s="2397"/>
      <c r="BS6" s="2397"/>
      <c r="BT6" s="2406"/>
      <c r="BV6" s="2438"/>
      <c r="BW6" s="2397"/>
      <c r="BX6" s="2397"/>
      <c r="BY6" s="2397"/>
      <c r="BZ6" s="2397"/>
      <c r="CA6" s="2397"/>
      <c r="CB6" s="2397"/>
      <c r="CC6" s="2397"/>
      <c r="CD6" s="2397"/>
      <c r="CE6" s="2397"/>
      <c r="CF6" s="2397"/>
      <c r="CG6" s="2397"/>
      <c r="CH6" s="2397"/>
      <c r="CI6" s="2397"/>
      <c r="CJ6" s="2397"/>
      <c r="CK6" s="2397"/>
      <c r="CL6" s="2397"/>
      <c r="CM6" s="2397"/>
      <c r="CN6" s="2397"/>
      <c r="CO6" s="2397"/>
      <c r="CP6" s="2397"/>
      <c r="CQ6" s="2397"/>
      <c r="CR6" s="2397"/>
      <c r="CS6" s="2397"/>
      <c r="CT6" s="2397"/>
      <c r="CU6" s="2397"/>
      <c r="CV6" s="2397"/>
      <c r="CW6" s="2397"/>
      <c r="CX6" s="2397"/>
      <c r="CY6" s="2397"/>
      <c r="CZ6" s="2397"/>
      <c r="DA6" s="2397"/>
      <c r="DB6" s="2397"/>
      <c r="DC6" s="2397"/>
      <c r="DD6" s="2397"/>
      <c r="DE6" s="2397"/>
      <c r="DF6" s="2397"/>
      <c r="DG6" s="2397"/>
      <c r="DH6" s="2397"/>
      <c r="DI6" s="2397"/>
      <c r="DJ6" s="2397"/>
      <c r="DK6" s="2397"/>
      <c r="DL6" s="2397"/>
      <c r="DM6" s="2397"/>
      <c r="DN6" s="2397"/>
      <c r="DO6" s="2397"/>
      <c r="DP6" s="2397"/>
      <c r="DQ6" s="2397"/>
      <c r="DR6" s="2397"/>
      <c r="DS6" s="2397"/>
      <c r="DT6" s="2397"/>
      <c r="DU6" s="2397"/>
      <c r="DV6" s="2397"/>
      <c r="DW6" s="2397"/>
      <c r="DX6" s="2397"/>
      <c r="DY6" s="2397"/>
      <c r="DZ6" s="2397"/>
      <c r="EA6" s="2397"/>
      <c r="EB6" s="2397"/>
      <c r="EC6" s="2397"/>
      <c r="ED6" s="2397"/>
      <c r="EE6" s="2397"/>
      <c r="EF6" s="2397"/>
      <c r="EG6" s="2397"/>
      <c r="EH6" s="2397"/>
      <c r="EI6" s="2397"/>
      <c r="EJ6" s="2397"/>
      <c r="EK6" s="2397"/>
      <c r="EL6" s="2397"/>
      <c r="EM6" s="2406"/>
    </row>
    <row r="7" spans="1:144" s="286" customFormat="1" ht="21" customHeight="1">
      <c r="B7" s="281" t="s">
        <v>1002</v>
      </c>
      <c r="C7" s="2342">
        <v>379581</v>
      </c>
      <c r="D7" s="2420"/>
      <c r="E7" s="2420"/>
      <c r="F7" s="2420"/>
      <c r="G7" s="2420"/>
      <c r="H7" s="2420"/>
      <c r="I7" s="2420"/>
      <c r="J7" s="2420"/>
      <c r="K7" s="2421"/>
      <c r="L7" s="2336">
        <v>5544187</v>
      </c>
      <c r="M7" s="2420"/>
      <c r="N7" s="2420"/>
      <c r="O7" s="2420"/>
      <c r="P7" s="2420"/>
      <c r="Q7" s="2420"/>
      <c r="R7" s="2420"/>
      <c r="S7" s="2420"/>
      <c r="T7" s="2420"/>
      <c r="U7" s="2421"/>
      <c r="V7" s="2351">
        <v>211443059110</v>
      </c>
      <c r="W7" s="2351"/>
      <c r="X7" s="2351"/>
      <c r="Y7" s="2351"/>
      <c r="Z7" s="2351"/>
      <c r="AA7" s="2351"/>
      <c r="AB7" s="2351"/>
      <c r="AC7" s="2351"/>
      <c r="AD7" s="2351"/>
      <c r="AE7" s="2351"/>
      <c r="AF7" s="2351"/>
      <c r="AG7" s="2351"/>
      <c r="AH7" s="2351"/>
      <c r="AI7" s="2351"/>
      <c r="AJ7" s="2351"/>
      <c r="AK7" s="2351"/>
      <c r="AL7" s="2336">
        <v>16206504</v>
      </c>
      <c r="AM7" s="2420"/>
      <c r="AN7" s="2420"/>
      <c r="AO7" s="2420"/>
      <c r="AP7" s="2420"/>
      <c r="AQ7" s="2420"/>
      <c r="AR7" s="2420"/>
      <c r="AS7" s="2420"/>
      <c r="AT7" s="2421"/>
      <c r="AU7" s="2336">
        <v>25644637</v>
      </c>
      <c r="AV7" s="2420"/>
      <c r="AW7" s="2420"/>
      <c r="AX7" s="2420"/>
      <c r="AY7" s="2420"/>
      <c r="AZ7" s="2420"/>
      <c r="BA7" s="2420"/>
      <c r="BB7" s="2420"/>
      <c r="BC7" s="2420"/>
      <c r="BD7" s="2421"/>
      <c r="BE7" s="2351">
        <v>233840785970</v>
      </c>
      <c r="BF7" s="2351"/>
      <c r="BG7" s="2351"/>
      <c r="BH7" s="2351"/>
      <c r="BI7" s="2351"/>
      <c r="BJ7" s="2351"/>
      <c r="BK7" s="2351"/>
      <c r="BL7" s="2351"/>
      <c r="BM7" s="2351"/>
      <c r="BN7" s="2351"/>
      <c r="BO7" s="2351"/>
      <c r="BP7" s="2351"/>
      <c r="BQ7" s="2351"/>
      <c r="BR7" s="2351"/>
      <c r="BS7" s="2351"/>
      <c r="BT7" s="2392"/>
      <c r="BU7" s="1510"/>
      <c r="BV7" s="2446">
        <v>3967075</v>
      </c>
      <c r="BW7" s="2420"/>
      <c r="BX7" s="2420"/>
      <c r="BY7" s="2420"/>
      <c r="BZ7" s="2420"/>
      <c r="CA7" s="2420"/>
      <c r="CB7" s="2420"/>
      <c r="CC7" s="2420"/>
      <c r="CD7" s="2421"/>
      <c r="CE7" s="2336">
        <v>7474533</v>
      </c>
      <c r="CF7" s="2420"/>
      <c r="CG7" s="2420"/>
      <c r="CH7" s="2420"/>
      <c r="CI7" s="2420"/>
      <c r="CJ7" s="2420"/>
      <c r="CK7" s="2420"/>
      <c r="CL7" s="2420"/>
      <c r="CM7" s="2420"/>
      <c r="CN7" s="2421"/>
      <c r="CO7" s="2351">
        <v>48043468468</v>
      </c>
      <c r="CP7" s="2351"/>
      <c r="CQ7" s="2351"/>
      <c r="CR7" s="2351"/>
      <c r="CS7" s="2351"/>
      <c r="CT7" s="2351"/>
      <c r="CU7" s="2351"/>
      <c r="CV7" s="2351"/>
      <c r="CW7" s="2351"/>
      <c r="CX7" s="2351"/>
      <c r="CY7" s="2351"/>
      <c r="CZ7" s="2351"/>
      <c r="DA7" s="2351"/>
      <c r="DB7" s="2351"/>
      <c r="DC7" s="2351"/>
      <c r="DD7" s="2351"/>
      <c r="DE7" s="2351">
        <v>20553160</v>
      </c>
      <c r="DF7" s="2351"/>
      <c r="DG7" s="2351"/>
      <c r="DH7" s="2351"/>
      <c r="DI7" s="2351"/>
      <c r="DJ7" s="2351"/>
      <c r="DK7" s="2351"/>
      <c r="DL7" s="2351"/>
      <c r="DM7" s="2351"/>
      <c r="DN7" s="2336">
        <v>38663357</v>
      </c>
      <c r="DO7" s="2420"/>
      <c r="DP7" s="2420"/>
      <c r="DQ7" s="2420"/>
      <c r="DR7" s="2420"/>
      <c r="DS7" s="2420"/>
      <c r="DT7" s="2420"/>
      <c r="DU7" s="2420"/>
      <c r="DV7" s="2420"/>
      <c r="DW7" s="2421"/>
      <c r="DX7" s="2351">
        <v>493327313548</v>
      </c>
      <c r="DY7" s="2351"/>
      <c r="DZ7" s="2351"/>
      <c r="EA7" s="2351"/>
      <c r="EB7" s="2351"/>
      <c r="EC7" s="2351"/>
      <c r="ED7" s="2351"/>
      <c r="EE7" s="2351"/>
      <c r="EF7" s="2351"/>
      <c r="EG7" s="2351"/>
      <c r="EH7" s="2351"/>
      <c r="EI7" s="2351"/>
      <c r="EJ7" s="2351"/>
      <c r="EK7" s="2351"/>
      <c r="EL7" s="2351"/>
      <c r="EM7" s="2392"/>
    </row>
    <row r="8" spans="1:144" s="286" customFormat="1" ht="21" customHeight="1">
      <c r="B8" s="281" t="s">
        <v>1004</v>
      </c>
      <c r="C8" s="2342">
        <v>364109</v>
      </c>
      <c r="D8" s="2420"/>
      <c r="E8" s="2420"/>
      <c r="F8" s="2420"/>
      <c r="G8" s="2420"/>
      <c r="H8" s="2420"/>
      <c r="I8" s="2420"/>
      <c r="J8" s="2420"/>
      <c r="K8" s="2421"/>
      <c r="L8" s="2336">
        <v>5366691</v>
      </c>
      <c r="M8" s="2420"/>
      <c r="N8" s="2420"/>
      <c r="O8" s="2420"/>
      <c r="P8" s="2420"/>
      <c r="Q8" s="2420"/>
      <c r="R8" s="2420"/>
      <c r="S8" s="2420"/>
      <c r="T8" s="2420"/>
      <c r="U8" s="2421"/>
      <c r="V8" s="2351">
        <v>207496648791</v>
      </c>
      <c r="W8" s="2351"/>
      <c r="X8" s="2351"/>
      <c r="Y8" s="2351"/>
      <c r="Z8" s="2351"/>
      <c r="AA8" s="2351"/>
      <c r="AB8" s="2351"/>
      <c r="AC8" s="2351"/>
      <c r="AD8" s="2351"/>
      <c r="AE8" s="2351"/>
      <c r="AF8" s="2351"/>
      <c r="AG8" s="2351"/>
      <c r="AH8" s="2351"/>
      <c r="AI8" s="2351"/>
      <c r="AJ8" s="2351"/>
      <c r="AK8" s="2351"/>
      <c r="AL8" s="2336">
        <v>15358410</v>
      </c>
      <c r="AM8" s="2420"/>
      <c r="AN8" s="2420"/>
      <c r="AO8" s="2420"/>
      <c r="AP8" s="2420"/>
      <c r="AQ8" s="2420"/>
      <c r="AR8" s="2420"/>
      <c r="AS8" s="2420"/>
      <c r="AT8" s="2421"/>
      <c r="AU8" s="2336">
        <v>23892182</v>
      </c>
      <c r="AV8" s="2420"/>
      <c r="AW8" s="2420"/>
      <c r="AX8" s="2420"/>
      <c r="AY8" s="2420"/>
      <c r="AZ8" s="2420"/>
      <c r="BA8" s="2420"/>
      <c r="BB8" s="2420"/>
      <c r="BC8" s="2420"/>
      <c r="BD8" s="2421"/>
      <c r="BE8" s="2351">
        <v>225092094587</v>
      </c>
      <c r="BF8" s="2351"/>
      <c r="BG8" s="2351"/>
      <c r="BH8" s="2351"/>
      <c r="BI8" s="2351"/>
      <c r="BJ8" s="2351"/>
      <c r="BK8" s="2351"/>
      <c r="BL8" s="2351"/>
      <c r="BM8" s="2351"/>
      <c r="BN8" s="2351"/>
      <c r="BO8" s="2351"/>
      <c r="BP8" s="2351"/>
      <c r="BQ8" s="2351"/>
      <c r="BR8" s="2351"/>
      <c r="BS8" s="2351"/>
      <c r="BT8" s="2392"/>
      <c r="BU8" s="1510"/>
      <c r="BV8" s="2446">
        <v>3805444</v>
      </c>
      <c r="BW8" s="2420"/>
      <c r="BX8" s="2420"/>
      <c r="BY8" s="2420"/>
      <c r="BZ8" s="2420"/>
      <c r="CA8" s="2420"/>
      <c r="CB8" s="2420"/>
      <c r="CC8" s="2420"/>
      <c r="CD8" s="2421"/>
      <c r="CE8" s="2336">
        <v>7029713</v>
      </c>
      <c r="CF8" s="2420"/>
      <c r="CG8" s="2420"/>
      <c r="CH8" s="2420"/>
      <c r="CI8" s="2420"/>
      <c r="CJ8" s="2420"/>
      <c r="CK8" s="2420"/>
      <c r="CL8" s="2420"/>
      <c r="CM8" s="2420"/>
      <c r="CN8" s="2421"/>
      <c r="CO8" s="2351">
        <v>45413709406</v>
      </c>
      <c r="CP8" s="2351"/>
      <c r="CQ8" s="2351"/>
      <c r="CR8" s="2351"/>
      <c r="CS8" s="2351"/>
      <c r="CT8" s="2351"/>
      <c r="CU8" s="2351"/>
      <c r="CV8" s="2351"/>
      <c r="CW8" s="2351"/>
      <c r="CX8" s="2351"/>
      <c r="CY8" s="2351"/>
      <c r="CZ8" s="2351"/>
      <c r="DA8" s="2351"/>
      <c r="DB8" s="2351"/>
      <c r="DC8" s="2351"/>
      <c r="DD8" s="2351"/>
      <c r="DE8" s="2351">
        <v>19527963</v>
      </c>
      <c r="DF8" s="2351"/>
      <c r="DG8" s="2351"/>
      <c r="DH8" s="2351"/>
      <c r="DI8" s="2351"/>
      <c r="DJ8" s="2351"/>
      <c r="DK8" s="2351"/>
      <c r="DL8" s="2351"/>
      <c r="DM8" s="2351"/>
      <c r="DN8" s="2336">
        <v>36288586</v>
      </c>
      <c r="DO8" s="2420"/>
      <c r="DP8" s="2420"/>
      <c r="DQ8" s="2420"/>
      <c r="DR8" s="2420"/>
      <c r="DS8" s="2420"/>
      <c r="DT8" s="2420"/>
      <c r="DU8" s="2420"/>
      <c r="DV8" s="2420"/>
      <c r="DW8" s="2421"/>
      <c r="DX8" s="2351">
        <v>478002452784</v>
      </c>
      <c r="DY8" s="2351"/>
      <c r="DZ8" s="2351"/>
      <c r="EA8" s="2351"/>
      <c r="EB8" s="2351"/>
      <c r="EC8" s="2351"/>
      <c r="ED8" s="2351"/>
      <c r="EE8" s="2351"/>
      <c r="EF8" s="2351"/>
      <c r="EG8" s="2351"/>
      <c r="EH8" s="2351"/>
      <c r="EI8" s="2351"/>
      <c r="EJ8" s="2351"/>
      <c r="EK8" s="2351"/>
      <c r="EL8" s="2351"/>
      <c r="EM8" s="2392"/>
    </row>
    <row r="9" spans="1:144" s="286" customFormat="1" ht="21" customHeight="1">
      <c r="B9" s="281" t="s">
        <v>1006</v>
      </c>
      <c r="C9" s="2442">
        <v>349456</v>
      </c>
      <c r="D9" s="2351"/>
      <c r="E9" s="2351"/>
      <c r="F9" s="2351"/>
      <c r="G9" s="2351"/>
      <c r="H9" s="2351"/>
      <c r="I9" s="2351"/>
      <c r="J9" s="2351"/>
      <c r="K9" s="2351"/>
      <c r="L9" s="2351">
        <v>5149410</v>
      </c>
      <c r="M9" s="2351"/>
      <c r="N9" s="2351"/>
      <c r="O9" s="2351"/>
      <c r="P9" s="2351"/>
      <c r="Q9" s="2351"/>
      <c r="R9" s="2351"/>
      <c r="S9" s="2351"/>
      <c r="T9" s="2351"/>
      <c r="U9" s="2351"/>
      <c r="V9" s="2351">
        <v>202286206231</v>
      </c>
      <c r="W9" s="2351"/>
      <c r="X9" s="2351"/>
      <c r="Y9" s="2351"/>
      <c r="Z9" s="2351"/>
      <c r="AA9" s="2351"/>
      <c r="AB9" s="2351"/>
      <c r="AC9" s="2351"/>
      <c r="AD9" s="2351"/>
      <c r="AE9" s="2351"/>
      <c r="AF9" s="2351"/>
      <c r="AG9" s="2351"/>
      <c r="AH9" s="2351"/>
      <c r="AI9" s="2351"/>
      <c r="AJ9" s="2351"/>
      <c r="AK9" s="2351"/>
      <c r="AL9" s="2351">
        <v>14811181</v>
      </c>
      <c r="AM9" s="2351"/>
      <c r="AN9" s="2351"/>
      <c r="AO9" s="2351"/>
      <c r="AP9" s="2351"/>
      <c r="AQ9" s="2351"/>
      <c r="AR9" s="2351"/>
      <c r="AS9" s="2351"/>
      <c r="AT9" s="2351"/>
      <c r="AU9" s="2351">
        <v>22795417</v>
      </c>
      <c r="AV9" s="2351"/>
      <c r="AW9" s="2351"/>
      <c r="AX9" s="2351"/>
      <c r="AY9" s="2351"/>
      <c r="AZ9" s="2351"/>
      <c r="BA9" s="2351"/>
      <c r="BB9" s="2351"/>
      <c r="BC9" s="2351"/>
      <c r="BD9" s="2351"/>
      <c r="BE9" s="2351">
        <v>220596107095</v>
      </c>
      <c r="BF9" s="2351"/>
      <c r="BG9" s="2351"/>
      <c r="BH9" s="2351"/>
      <c r="BI9" s="2351"/>
      <c r="BJ9" s="2351"/>
      <c r="BK9" s="2351"/>
      <c r="BL9" s="2351"/>
      <c r="BM9" s="2351"/>
      <c r="BN9" s="2351"/>
      <c r="BO9" s="2351"/>
      <c r="BP9" s="2351"/>
      <c r="BQ9" s="2351"/>
      <c r="BR9" s="2351"/>
      <c r="BS9" s="2351"/>
      <c r="BT9" s="2392"/>
      <c r="BU9" s="1511"/>
      <c r="BV9" s="2442">
        <v>3679692</v>
      </c>
      <c r="BW9" s="2351"/>
      <c r="BX9" s="2351"/>
      <c r="BY9" s="2351"/>
      <c r="BZ9" s="2351"/>
      <c r="CA9" s="2351"/>
      <c r="CB9" s="2351"/>
      <c r="CC9" s="2351"/>
      <c r="CD9" s="2351"/>
      <c r="CE9" s="2351">
        <v>6650315</v>
      </c>
      <c r="CF9" s="2351"/>
      <c r="CG9" s="2351"/>
      <c r="CH9" s="2351"/>
      <c r="CI9" s="2351"/>
      <c r="CJ9" s="2351"/>
      <c r="CK9" s="2351"/>
      <c r="CL9" s="2351"/>
      <c r="CM9" s="2351"/>
      <c r="CN9" s="2351"/>
      <c r="CO9" s="2351">
        <v>43521413287</v>
      </c>
      <c r="CP9" s="2351"/>
      <c r="CQ9" s="2351"/>
      <c r="CR9" s="2351"/>
      <c r="CS9" s="2351"/>
      <c r="CT9" s="2351"/>
      <c r="CU9" s="2351"/>
      <c r="CV9" s="2351"/>
      <c r="CW9" s="2351"/>
      <c r="CX9" s="2351"/>
      <c r="CY9" s="2351"/>
      <c r="CZ9" s="2351"/>
      <c r="DA9" s="2351"/>
      <c r="DB9" s="2351"/>
      <c r="DC9" s="2351"/>
      <c r="DD9" s="2351"/>
      <c r="DE9" s="2351">
        <v>18840329</v>
      </c>
      <c r="DF9" s="2351"/>
      <c r="DG9" s="2351"/>
      <c r="DH9" s="2351"/>
      <c r="DI9" s="2351"/>
      <c r="DJ9" s="2351"/>
      <c r="DK9" s="2351"/>
      <c r="DL9" s="2351"/>
      <c r="DM9" s="2351"/>
      <c r="DN9" s="2351">
        <v>34595142</v>
      </c>
      <c r="DO9" s="2351"/>
      <c r="DP9" s="2351"/>
      <c r="DQ9" s="2351"/>
      <c r="DR9" s="2351"/>
      <c r="DS9" s="2351"/>
      <c r="DT9" s="2351"/>
      <c r="DU9" s="2351"/>
      <c r="DV9" s="2351"/>
      <c r="DW9" s="2351"/>
      <c r="DX9" s="2351">
        <v>466403726613</v>
      </c>
      <c r="DY9" s="2351"/>
      <c r="DZ9" s="2351"/>
      <c r="EA9" s="2351"/>
      <c r="EB9" s="2351"/>
      <c r="EC9" s="2351"/>
      <c r="ED9" s="2351"/>
      <c r="EE9" s="2351"/>
      <c r="EF9" s="2351"/>
      <c r="EG9" s="2351"/>
      <c r="EH9" s="2351"/>
      <c r="EI9" s="2351"/>
      <c r="EJ9" s="2351"/>
      <c r="EK9" s="2351"/>
      <c r="EL9" s="2351"/>
      <c r="EM9" s="2392"/>
    </row>
    <row r="10" spans="1:144" s="286" customFormat="1" ht="21" customHeight="1">
      <c r="B10" s="281" t="s">
        <v>999</v>
      </c>
      <c r="C10" s="2442">
        <v>333246</v>
      </c>
      <c r="D10" s="2351"/>
      <c r="E10" s="2351"/>
      <c r="F10" s="2351"/>
      <c r="G10" s="2351"/>
      <c r="H10" s="2351"/>
      <c r="I10" s="2351"/>
      <c r="J10" s="2351"/>
      <c r="K10" s="2351"/>
      <c r="L10" s="2351">
        <v>4983573</v>
      </c>
      <c r="M10" s="2351"/>
      <c r="N10" s="2351"/>
      <c r="O10" s="2351"/>
      <c r="P10" s="2351"/>
      <c r="Q10" s="2351"/>
      <c r="R10" s="2351"/>
      <c r="S10" s="2351"/>
      <c r="T10" s="2351"/>
      <c r="U10" s="2351"/>
      <c r="V10" s="2351">
        <v>197723861237</v>
      </c>
      <c r="W10" s="2351"/>
      <c r="X10" s="2351"/>
      <c r="Y10" s="2351"/>
      <c r="Z10" s="2351"/>
      <c r="AA10" s="2351"/>
      <c r="AB10" s="2351"/>
      <c r="AC10" s="2351"/>
      <c r="AD10" s="2351"/>
      <c r="AE10" s="2351"/>
      <c r="AF10" s="2351"/>
      <c r="AG10" s="2351"/>
      <c r="AH10" s="2351"/>
      <c r="AI10" s="2351"/>
      <c r="AJ10" s="2351"/>
      <c r="AK10" s="2351"/>
      <c r="AL10" s="2351">
        <v>14206414</v>
      </c>
      <c r="AM10" s="2351"/>
      <c r="AN10" s="2351"/>
      <c r="AO10" s="2351"/>
      <c r="AP10" s="2351"/>
      <c r="AQ10" s="2351"/>
      <c r="AR10" s="2351"/>
      <c r="AS10" s="2351"/>
      <c r="AT10" s="2351"/>
      <c r="AU10" s="2351">
        <v>21670359</v>
      </c>
      <c r="AV10" s="2351"/>
      <c r="AW10" s="2351"/>
      <c r="AX10" s="2351"/>
      <c r="AY10" s="2351"/>
      <c r="AZ10" s="2351"/>
      <c r="BA10" s="2351"/>
      <c r="BB10" s="2351"/>
      <c r="BC10" s="2351"/>
      <c r="BD10" s="2351"/>
      <c r="BE10" s="2351">
        <v>216085033125</v>
      </c>
      <c r="BF10" s="2351"/>
      <c r="BG10" s="2351"/>
      <c r="BH10" s="2351"/>
      <c r="BI10" s="2351"/>
      <c r="BJ10" s="2351"/>
      <c r="BK10" s="2351"/>
      <c r="BL10" s="2351"/>
      <c r="BM10" s="2351"/>
      <c r="BN10" s="2351"/>
      <c r="BO10" s="2351"/>
      <c r="BP10" s="2351"/>
      <c r="BQ10" s="2351"/>
      <c r="BR10" s="2351"/>
      <c r="BS10" s="2351"/>
      <c r="BT10" s="2392"/>
      <c r="BU10" s="1511"/>
      <c r="BV10" s="2442">
        <v>3627969</v>
      </c>
      <c r="BW10" s="2351"/>
      <c r="BX10" s="2351"/>
      <c r="BY10" s="2351"/>
      <c r="BZ10" s="2351"/>
      <c r="CA10" s="2351"/>
      <c r="CB10" s="2351"/>
      <c r="CC10" s="2351"/>
      <c r="CD10" s="2351"/>
      <c r="CE10" s="2351">
        <v>6385988</v>
      </c>
      <c r="CF10" s="2351"/>
      <c r="CG10" s="2351"/>
      <c r="CH10" s="2351"/>
      <c r="CI10" s="2351"/>
      <c r="CJ10" s="2351"/>
      <c r="CK10" s="2351"/>
      <c r="CL10" s="2351"/>
      <c r="CM10" s="2351"/>
      <c r="CN10" s="2351"/>
      <c r="CO10" s="2351">
        <v>42401103641</v>
      </c>
      <c r="CP10" s="2351"/>
      <c r="CQ10" s="2351"/>
      <c r="CR10" s="2351"/>
      <c r="CS10" s="2351"/>
      <c r="CT10" s="2351"/>
      <c r="CU10" s="2351"/>
      <c r="CV10" s="2351"/>
      <c r="CW10" s="2351"/>
      <c r="CX10" s="2351"/>
      <c r="CY10" s="2351"/>
      <c r="CZ10" s="2351"/>
      <c r="DA10" s="2351"/>
      <c r="DB10" s="2351"/>
      <c r="DC10" s="2351"/>
      <c r="DD10" s="2351"/>
      <c r="DE10" s="2351">
        <v>18167629</v>
      </c>
      <c r="DF10" s="2351"/>
      <c r="DG10" s="2351"/>
      <c r="DH10" s="2351"/>
      <c r="DI10" s="2351"/>
      <c r="DJ10" s="2351"/>
      <c r="DK10" s="2351"/>
      <c r="DL10" s="2351"/>
      <c r="DM10" s="2351"/>
      <c r="DN10" s="2351">
        <v>33039920</v>
      </c>
      <c r="DO10" s="2351"/>
      <c r="DP10" s="2351"/>
      <c r="DQ10" s="2351"/>
      <c r="DR10" s="2351"/>
      <c r="DS10" s="2351"/>
      <c r="DT10" s="2351"/>
      <c r="DU10" s="2351"/>
      <c r="DV10" s="2351"/>
      <c r="DW10" s="2351"/>
      <c r="DX10" s="2351">
        <v>456209998003</v>
      </c>
      <c r="DY10" s="2351"/>
      <c r="DZ10" s="2351"/>
      <c r="EA10" s="2351"/>
      <c r="EB10" s="2351"/>
      <c r="EC10" s="2351"/>
      <c r="ED10" s="2351"/>
      <c r="EE10" s="2351"/>
      <c r="EF10" s="2351"/>
      <c r="EG10" s="2351"/>
      <c r="EH10" s="2351"/>
      <c r="EI10" s="2351"/>
      <c r="EJ10" s="2351"/>
      <c r="EK10" s="2351"/>
      <c r="EL10" s="2351"/>
      <c r="EM10" s="2392"/>
    </row>
    <row r="11" spans="1:144" s="286" customFormat="1" ht="21" customHeight="1" thickBot="1">
      <c r="B11" s="282" t="s">
        <v>1009</v>
      </c>
      <c r="C11" s="2443">
        <v>310610</v>
      </c>
      <c r="D11" s="2391"/>
      <c r="E11" s="2391"/>
      <c r="F11" s="2391"/>
      <c r="G11" s="2391"/>
      <c r="H11" s="2391"/>
      <c r="I11" s="2391"/>
      <c r="J11" s="2391"/>
      <c r="K11" s="2391"/>
      <c r="L11" s="2391">
        <v>4690294</v>
      </c>
      <c r="M11" s="2391"/>
      <c r="N11" s="2391"/>
      <c r="O11" s="2391"/>
      <c r="P11" s="2391"/>
      <c r="Q11" s="2391"/>
      <c r="R11" s="2391"/>
      <c r="S11" s="2391"/>
      <c r="T11" s="2391"/>
      <c r="U11" s="2391"/>
      <c r="V11" s="2391">
        <v>190415777047</v>
      </c>
      <c r="W11" s="2391"/>
      <c r="X11" s="2391"/>
      <c r="Y11" s="2391"/>
      <c r="Z11" s="2391"/>
      <c r="AA11" s="2391"/>
      <c r="AB11" s="2391"/>
      <c r="AC11" s="2391"/>
      <c r="AD11" s="2391"/>
      <c r="AE11" s="2391"/>
      <c r="AF11" s="2391"/>
      <c r="AG11" s="2391"/>
      <c r="AH11" s="2391"/>
      <c r="AI11" s="2391"/>
      <c r="AJ11" s="2391"/>
      <c r="AK11" s="2391"/>
      <c r="AL11" s="2391">
        <v>12532866</v>
      </c>
      <c r="AM11" s="2391"/>
      <c r="AN11" s="2391"/>
      <c r="AO11" s="2391"/>
      <c r="AP11" s="2391"/>
      <c r="AQ11" s="2391"/>
      <c r="AR11" s="2391"/>
      <c r="AS11" s="2391"/>
      <c r="AT11" s="2391"/>
      <c r="AU11" s="2391">
        <v>19082140</v>
      </c>
      <c r="AV11" s="2391"/>
      <c r="AW11" s="2391"/>
      <c r="AX11" s="2391"/>
      <c r="AY11" s="2391"/>
      <c r="AZ11" s="2391"/>
      <c r="BA11" s="2391"/>
      <c r="BB11" s="2391"/>
      <c r="BC11" s="2391"/>
      <c r="BD11" s="2391"/>
      <c r="BE11" s="2391">
        <v>201612656077</v>
      </c>
      <c r="BF11" s="2391"/>
      <c r="BG11" s="2391"/>
      <c r="BH11" s="2391"/>
      <c r="BI11" s="2391"/>
      <c r="BJ11" s="2391"/>
      <c r="BK11" s="2391"/>
      <c r="BL11" s="2391"/>
      <c r="BM11" s="2391"/>
      <c r="BN11" s="2391"/>
      <c r="BO11" s="2391"/>
      <c r="BP11" s="2391"/>
      <c r="BQ11" s="2391"/>
      <c r="BR11" s="2391"/>
      <c r="BS11" s="2391"/>
      <c r="BT11" s="2393"/>
      <c r="BU11" s="1511"/>
      <c r="BV11" s="2443">
        <v>3129212</v>
      </c>
      <c r="BW11" s="2391"/>
      <c r="BX11" s="2391"/>
      <c r="BY11" s="2391"/>
      <c r="BZ11" s="2391"/>
      <c r="CA11" s="2391"/>
      <c r="CB11" s="2391"/>
      <c r="CC11" s="2391"/>
      <c r="CD11" s="2391"/>
      <c r="CE11" s="2391">
        <v>5562262</v>
      </c>
      <c r="CF11" s="2391"/>
      <c r="CG11" s="2391"/>
      <c r="CH11" s="2391"/>
      <c r="CI11" s="2391"/>
      <c r="CJ11" s="2391"/>
      <c r="CK11" s="2391"/>
      <c r="CL11" s="2391"/>
      <c r="CM11" s="2391"/>
      <c r="CN11" s="2391"/>
      <c r="CO11" s="2391">
        <v>39131597687</v>
      </c>
      <c r="CP11" s="2391"/>
      <c r="CQ11" s="2391"/>
      <c r="CR11" s="2391"/>
      <c r="CS11" s="2391"/>
      <c r="CT11" s="2391"/>
      <c r="CU11" s="2391"/>
      <c r="CV11" s="2391"/>
      <c r="CW11" s="2391"/>
      <c r="CX11" s="2391"/>
      <c r="CY11" s="2391"/>
      <c r="CZ11" s="2391"/>
      <c r="DA11" s="2391"/>
      <c r="DB11" s="2391"/>
      <c r="DC11" s="2391"/>
      <c r="DD11" s="2391"/>
      <c r="DE11" s="2391">
        <v>15972688</v>
      </c>
      <c r="DF11" s="2391"/>
      <c r="DG11" s="2391"/>
      <c r="DH11" s="2391"/>
      <c r="DI11" s="2391"/>
      <c r="DJ11" s="2391"/>
      <c r="DK11" s="2391"/>
      <c r="DL11" s="2391"/>
      <c r="DM11" s="2391"/>
      <c r="DN11" s="2391">
        <v>29334696</v>
      </c>
      <c r="DO11" s="2391"/>
      <c r="DP11" s="2391"/>
      <c r="DQ11" s="2391"/>
      <c r="DR11" s="2391"/>
      <c r="DS11" s="2391"/>
      <c r="DT11" s="2391"/>
      <c r="DU11" s="2391"/>
      <c r="DV11" s="2391"/>
      <c r="DW11" s="2391"/>
      <c r="DX11" s="2391">
        <v>431160030811</v>
      </c>
      <c r="DY11" s="2391"/>
      <c r="DZ11" s="2391"/>
      <c r="EA11" s="2391"/>
      <c r="EB11" s="2391"/>
      <c r="EC11" s="2391"/>
      <c r="ED11" s="2391"/>
      <c r="EE11" s="2391"/>
      <c r="EF11" s="2391"/>
      <c r="EG11" s="2391"/>
      <c r="EH11" s="2391"/>
      <c r="EI11" s="2391"/>
      <c r="EJ11" s="2391"/>
      <c r="EK11" s="2391"/>
      <c r="EL11" s="2391"/>
      <c r="EM11" s="2393"/>
    </row>
    <row r="12" spans="1:144" s="286" customFormat="1" ht="15" customHeight="1">
      <c r="B12" s="2507"/>
      <c r="C12" s="2331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1"/>
      <c r="BI12" s="2331"/>
      <c r="BJ12" s="2331"/>
      <c r="BK12" s="2331"/>
      <c r="BL12" s="2331"/>
      <c r="BM12" s="2331"/>
      <c r="BN12" s="2331"/>
      <c r="BO12" s="2331"/>
      <c r="BP12" s="2331"/>
      <c r="BQ12" s="2331"/>
      <c r="BR12" s="2331"/>
      <c r="BS12" s="2331"/>
      <c r="BT12" s="2331"/>
      <c r="BV12" s="2325"/>
      <c r="BW12" s="2325"/>
      <c r="BX12" s="2325"/>
      <c r="BY12" s="2325"/>
      <c r="BZ12" s="2325"/>
      <c r="CA12" s="2325"/>
      <c r="CB12" s="2325"/>
      <c r="CC12" s="2325"/>
      <c r="CD12" s="2325"/>
      <c r="CE12" s="2325"/>
      <c r="CF12" s="2325"/>
      <c r="CG12" s="2325"/>
      <c r="CH12" s="2325"/>
      <c r="CI12" s="2325"/>
      <c r="CJ12" s="2325"/>
      <c r="CK12" s="2325"/>
      <c r="CL12" s="2325"/>
      <c r="CM12" s="2325"/>
      <c r="CN12" s="2325"/>
      <c r="CO12" s="2325"/>
      <c r="CP12" s="2325"/>
      <c r="CQ12" s="2325"/>
      <c r="CR12" s="2325"/>
      <c r="CS12" s="2325"/>
      <c r="CT12" s="2325"/>
      <c r="CU12" s="2325"/>
      <c r="CV12" s="2325"/>
      <c r="CW12" s="2325"/>
      <c r="CX12" s="2325"/>
      <c r="CY12" s="2325"/>
      <c r="CZ12" s="2325"/>
      <c r="DA12" s="2325"/>
      <c r="DB12" s="2325"/>
      <c r="DC12" s="2325"/>
      <c r="DD12" s="2325"/>
      <c r="DE12" s="2325"/>
      <c r="DF12" s="2325"/>
      <c r="DG12" s="2325"/>
      <c r="DH12" s="2325"/>
      <c r="DI12" s="2325"/>
      <c r="DJ12" s="2325"/>
      <c r="DK12" s="2325"/>
      <c r="DL12" s="2325"/>
      <c r="DM12" s="2325"/>
      <c r="DN12" s="2325"/>
      <c r="DO12" s="2325"/>
      <c r="DP12" s="2325"/>
      <c r="DQ12" s="2325"/>
      <c r="DR12" s="2325"/>
      <c r="DS12" s="2325"/>
      <c r="DT12" s="2325"/>
      <c r="DU12" s="2325"/>
      <c r="DV12" s="2325"/>
      <c r="DW12" s="2325"/>
      <c r="DX12" s="2325"/>
      <c r="DY12" s="2325"/>
      <c r="DZ12" s="2325"/>
      <c r="EA12" s="2325"/>
      <c r="EB12" s="2325"/>
      <c r="EC12" s="2325"/>
      <c r="ED12" s="2325"/>
      <c r="EE12" s="2325"/>
      <c r="EF12" s="2325"/>
      <c r="EG12" s="2325"/>
      <c r="EH12" s="2325"/>
      <c r="EI12" s="2325"/>
      <c r="EJ12" s="2325"/>
      <c r="EK12" s="2325"/>
      <c r="EL12" s="2325"/>
      <c r="EM12" s="2325"/>
    </row>
    <row r="13" spans="1:144" s="286" customFormat="1" ht="15" customHeight="1">
      <c r="B13" s="2331"/>
      <c r="C13" s="2331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1"/>
      <c r="BI13" s="2331"/>
      <c r="BJ13" s="2331"/>
      <c r="BK13" s="2331"/>
      <c r="BL13" s="2331"/>
      <c r="BM13" s="2331"/>
      <c r="BN13" s="2331"/>
      <c r="BO13" s="2331"/>
      <c r="BP13" s="2331"/>
      <c r="BQ13" s="2331"/>
      <c r="BR13" s="2331"/>
      <c r="BS13" s="2331"/>
      <c r="BT13" s="2331"/>
      <c r="BV13" s="2329"/>
      <c r="BW13" s="2329"/>
      <c r="BX13" s="2329"/>
      <c r="BY13" s="2329"/>
      <c r="BZ13" s="2329"/>
      <c r="CA13" s="2329"/>
      <c r="CB13" s="2329"/>
      <c r="CC13" s="2329"/>
      <c r="CD13" s="2329"/>
      <c r="CE13" s="2329"/>
      <c r="CF13" s="2329"/>
      <c r="CG13" s="2329"/>
      <c r="CH13" s="2329"/>
      <c r="CI13" s="2329"/>
      <c r="CJ13" s="2329"/>
      <c r="CK13" s="2329"/>
      <c r="CL13" s="2329"/>
      <c r="CM13" s="2329"/>
      <c r="CN13" s="2329"/>
      <c r="CO13" s="2329"/>
      <c r="CP13" s="2329"/>
      <c r="CQ13" s="2329"/>
      <c r="CR13" s="2329"/>
      <c r="CS13" s="2329"/>
      <c r="CT13" s="2329"/>
      <c r="CU13" s="2329"/>
      <c r="CV13" s="2329"/>
      <c r="CW13" s="2329"/>
      <c r="CX13" s="2329"/>
      <c r="CY13" s="2329"/>
      <c r="CZ13" s="2329"/>
      <c r="DA13" s="2329"/>
      <c r="DB13" s="2329"/>
      <c r="DC13" s="2329"/>
      <c r="DD13" s="2329"/>
      <c r="DE13" s="2329"/>
      <c r="DF13" s="2329"/>
      <c r="DG13" s="2329"/>
      <c r="DH13" s="2329"/>
      <c r="DI13" s="2329"/>
      <c r="DJ13" s="2329"/>
      <c r="DK13" s="2329"/>
      <c r="DL13" s="2329"/>
      <c r="DM13" s="2329"/>
      <c r="DN13" s="2329"/>
      <c r="DO13" s="2329"/>
      <c r="DP13" s="2329"/>
      <c r="DQ13" s="2329"/>
      <c r="DR13" s="2329"/>
      <c r="DS13" s="2329"/>
      <c r="DT13" s="2329"/>
      <c r="DU13" s="2329"/>
      <c r="DV13" s="2329"/>
      <c r="DW13" s="2329"/>
      <c r="DX13" s="2329"/>
      <c r="DY13" s="2329"/>
      <c r="DZ13" s="2329"/>
      <c r="EA13" s="2329"/>
      <c r="EB13" s="2329"/>
      <c r="EC13" s="2329"/>
      <c r="ED13" s="2329"/>
      <c r="EE13" s="2329"/>
      <c r="EF13" s="2329"/>
      <c r="EG13" s="2329"/>
      <c r="EH13" s="2329"/>
      <c r="EI13" s="2329"/>
      <c r="EJ13" s="2329"/>
      <c r="EK13" s="2329"/>
      <c r="EL13" s="2329"/>
      <c r="EM13" s="2329"/>
    </row>
    <row r="14" spans="1:144" s="286" customFormat="1" ht="15" customHeight="1" thickBot="1">
      <c r="B14" s="2332"/>
      <c r="C14" s="2332"/>
      <c r="D14" s="2332"/>
      <c r="E14" s="2332"/>
      <c r="F14" s="2332"/>
      <c r="G14" s="2332"/>
      <c r="H14" s="2332"/>
      <c r="I14" s="2332"/>
      <c r="J14" s="2332"/>
      <c r="K14" s="2332"/>
      <c r="L14" s="2332"/>
      <c r="M14" s="2332"/>
      <c r="N14" s="2332"/>
      <c r="O14" s="2332"/>
      <c r="P14" s="2332"/>
      <c r="Q14" s="2332"/>
      <c r="R14" s="2332"/>
      <c r="S14" s="2332"/>
      <c r="T14" s="2332"/>
      <c r="U14" s="2332"/>
      <c r="V14" s="2332"/>
      <c r="W14" s="2332"/>
      <c r="X14" s="2332"/>
      <c r="Y14" s="2332"/>
      <c r="Z14" s="2332"/>
      <c r="AA14" s="2332"/>
      <c r="AB14" s="2332"/>
      <c r="AC14" s="2332"/>
      <c r="AD14" s="2332"/>
      <c r="AE14" s="2332"/>
      <c r="AF14" s="2332"/>
      <c r="AG14" s="2332"/>
      <c r="AH14" s="2332"/>
      <c r="AI14" s="2332"/>
      <c r="AJ14" s="2332"/>
      <c r="AK14" s="2332"/>
      <c r="AL14" s="2332"/>
      <c r="AM14" s="2332"/>
      <c r="AN14" s="2332"/>
      <c r="AO14" s="2332"/>
      <c r="AP14" s="2332"/>
      <c r="AQ14" s="2332"/>
      <c r="AR14" s="2332"/>
      <c r="AS14" s="2332"/>
      <c r="AT14" s="2332"/>
      <c r="AU14" s="2332"/>
      <c r="AV14" s="2332"/>
      <c r="AW14" s="2332"/>
      <c r="AX14" s="2332"/>
      <c r="AY14" s="2332"/>
      <c r="AZ14" s="2332"/>
      <c r="BA14" s="2332"/>
      <c r="BB14" s="2332"/>
      <c r="BC14" s="2332"/>
      <c r="BD14" s="2332"/>
      <c r="BE14" s="2332"/>
      <c r="BF14" s="2332"/>
      <c r="BG14" s="2332"/>
      <c r="BH14" s="2332"/>
      <c r="BI14" s="2332"/>
      <c r="BJ14" s="2332"/>
      <c r="BK14" s="2332"/>
      <c r="BL14" s="2332"/>
      <c r="BM14" s="2332"/>
      <c r="BN14" s="2332"/>
      <c r="BO14" s="2332"/>
      <c r="BP14" s="2332"/>
      <c r="BQ14" s="2332"/>
      <c r="BR14" s="2332"/>
      <c r="BS14" s="2332"/>
      <c r="BT14" s="2332"/>
      <c r="BV14" s="2330"/>
      <c r="BW14" s="2330"/>
      <c r="BX14" s="2330"/>
      <c r="BY14" s="2330"/>
      <c r="BZ14" s="2330"/>
      <c r="CA14" s="2330"/>
      <c r="CB14" s="2330"/>
      <c r="CC14" s="2330"/>
      <c r="CD14" s="2330"/>
      <c r="CE14" s="2330"/>
      <c r="CF14" s="2330"/>
      <c r="CG14" s="2330"/>
      <c r="CH14" s="2330"/>
      <c r="CI14" s="2330"/>
      <c r="CJ14" s="2330"/>
      <c r="CK14" s="2330"/>
      <c r="CL14" s="2330"/>
      <c r="CM14" s="2330"/>
      <c r="CN14" s="2330"/>
      <c r="CO14" s="2330"/>
      <c r="CP14" s="2330"/>
      <c r="CQ14" s="2330"/>
      <c r="CR14" s="2330"/>
      <c r="CS14" s="2330"/>
      <c r="CT14" s="2330"/>
      <c r="CU14" s="2330"/>
      <c r="CV14" s="2330"/>
      <c r="CW14" s="2330"/>
      <c r="CX14" s="2330"/>
      <c r="CY14" s="2330"/>
      <c r="CZ14" s="2330"/>
      <c r="DA14" s="2330"/>
      <c r="DB14" s="2330"/>
      <c r="DC14" s="2330"/>
      <c r="DD14" s="2330"/>
      <c r="DE14" s="2330"/>
      <c r="DF14" s="2330"/>
      <c r="DG14" s="2330"/>
      <c r="DH14" s="2330"/>
      <c r="DI14" s="2330"/>
      <c r="DJ14" s="2330"/>
      <c r="DK14" s="2330"/>
      <c r="DL14" s="2330"/>
      <c r="DM14" s="2330"/>
      <c r="DN14" s="2330"/>
      <c r="DO14" s="2330"/>
      <c r="DP14" s="2330"/>
      <c r="DQ14" s="2330"/>
      <c r="DR14" s="2330"/>
      <c r="DS14" s="2330"/>
      <c r="DT14" s="2330"/>
      <c r="DU14" s="2330"/>
      <c r="DV14" s="2330"/>
      <c r="DW14" s="2330"/>
      <c r="DX14" s="2330"/>
      <c r="DY14" s="2330"/>
      <c r="DZ14" s="2330"/>
      <c r="EA14" s="2330"/>
      <c r="EB14" s="2330"/>
      <c r="EC14" s="2330"/>
      <c r="ED14" s="2330"/>
      <c r="EE14" s="2330"/>
      <c r="EF14" s="2330"/>
      <c r="EG14" s="2330"/>
      <c r="EH14" s="2330"/>
      <c r="EI14" s="2330"/>
      <c r="EJ14" s="2330"/>
      <c r="EK14" s="2330"/>
      <c r="EL14" s="2330"/>
      <c r="EM14" s="2330"/>
    </row>
    <row r="15" spans="1:144" s="286" customFormat="1" ht="21" customHeight="1">
      <c r="B15" s="287"/>
      <c r="C15" s="2388" t="s">
        <v>717</v>
      </c>
      <c r="D15" s="2389"/>
      <c r="E15" s="2389"/>
      <c r="F15" s="2389"/>
      <c r="G15" s="2389"/>
      <c r="H15" s="2389"/>
      <c r="I15" s="2389"/>
      <c r="J15" s="2389"/>
      <c r="K15" s="2389"/>
      <c r="L15" s="2389"/>
      <c r="M15" s="2389"/>
      <c r="N15" s="2389"/>
      <c r="O15" s="2389"/>
      <c r="P15" s="2389"/>
      <c r="Q15" s="2389"/>
      <c r="R15" s="2389"/>
      <c r="S15" s="2389"/>
      <c r="T15" s="2389"/>
      <c r="U15" s="2389"/>
      <c r="V15" s="2389"/>
      <c r="W15" s="2389"/>
      <c r="X15" s="2389"/>
      <c r="Y15" s="2389"/>
      <c r="Z15" s="2389"/>
      <c r="AA15" s="2389"/>
      <c r="AB15" s="2389"/>
      <c r="AC15" s="2389"/>
      <c r="AD15" s="2389"/>
      <c r="AE15" s="2389"/>
      <c r="AF15" s="2389"/>
      <c r="AG15" s="2389"/>
      <c r="AH15" s="2389"/>
      <c r="AI15" s="2389"/>
      <c r="AJ15" s="2389"/>
      <c r="AK15" s="2389"/>
      <c r="AL15" s="2389"/>
      <c r="AM15" s="2389"/>
      <c r="AN15" s="2389"/>
      <c r="AO15" s="2389"/>
      <c r="AP15" s="2389"/>
      <c r="AQ15" s="2389"/>
      <c r="AR15" s="2389"/>
      <c r="AS15" s="2389"/>
      <c r="AT15" s="2389"/>
      <c r="AU15" s="2389"/>
      <c r="AV15" s="2389"/>
      <c r="AW15" s="2389"/>
      <c r="AX15" s="2389"/>
      <c r="AY15" s="2389"/>
      <c r="AZ15" s="2389"/>
      <c r="BA15" s="2389"/>
      <c r="BB15" s="2389"/>
      <c r="BC15" s="2389"/>
      <c r="BD15" s="2389"/>
      <c r="BE15" s="2389"/>
      <c r="BF15" s="2389"/>
      <c r="BG15" s="2389"/>
      <c r="BH15" s="2389"/>
      <c r="BI15" s="2389"/>
      <c r="BJ15" s="2389"/>
      <c r="BK15" s="2389"/>
      <c r="BL15" s="2389"/>
      <c r="BM15" s="2389"/>
      <c r="BN15" s="2389"/>
      <c r="BO15" s="2389"/>
      <c r="BP15" s="2389"/>
      <c r="BQ15" s="2389"/>
      <c r="BR15" s="2389"/>
      <c r="BS15" s="2389"/>
      <c r="BT15" s="2390"/>
      <c r="BU15" s="290"/>
      <c r="BV15" s="2388" t="s">
        <v>727</v>
      </c>
      <c r="BW15" s="2389"/>
      <c r="BX15" s="2389"/>
      <c r="BY15" s="2389"/>
      <c r="BZ15" s="2389"/>
      <c r="CA15" s="2389"/>
      <c r="CB15" s="2389"/>
      <c r="CC15" s="2389"/>
      <c r="CD15" s="2389"/>
      <c r="CE15" s="2389"/>
      <c r="CF15" s="2389"/>
      <c r="CG15" s="2389"/>
      <c r="CH15" s="2389"/>
      <c r="CI15" s="2389"/>
      <c r="CJ15" s="2389"/>
      <c r="CK15" s="2389"/>
      <c r="CL15" s="2389"/>
      <c r="CM15" s="2389"/>
      <c r="CN15" s="2389"/>
      <c r="CO15" s="2389"/>
      <c r="CP15" s="2389"/>
      <c r="CQ15" s="2389"/>
      <c r="CR15" s="2389"/>
      <c r="CS15" s="2389"/>
      <c r="CT15" s="2389"/>
      <c r="CU15" s="2389"/>
      <c r="CV15" s="2389"/>
      <c r="CW15" s="2389"/>
      <c r="CX15" s="2389"/>
      <c r="CY15" s="2389"/>
      <c r="CZ15" s="2389"/>
      <c r="DA15" s="2389"/>
      <c r="DB15" s="2389"/>
      <c r="DC15" s="2389"/>
      <c r="DD15" s="2389"/>
      <c r="DE15" s="2389"/>
      <c r="DF15" s="2389" t="s">
        <v>728</v>
      </c>
      <c r="DG15" s="2389"/>
      <c r="DH15" s="2389"/>
      <c r="DI15" s="2389"/>
      <c r="DJ15" s="2389"/>
      <c r="DK15" s="2389"/>
      <c r="DL15" s="2389"/>
      <c r="DM15" s="2389"/>
      <c r="DN15" s="2389"/>
      <c r="DO15" s="2389"/>
      <c r="DP15" s="2389"/>
      <c r="DQ15" s="2389"/>
      <c r="DR15" s="2389"/>
      <c r="DS15" s="2389"/>
      <c r="DT15" s="2389"/>
      <c r="DU15" s="2389"/>
      <c r="DV15" s="2389"/>
      <c r="DW15" s="2389"/>
      <c r="DX15" s="2389"/>
      <c r="DY15" s="2389"/>
      <c r="DZ15" s="2389"/>
      <c r="EA15" s="2389"/>
      <c r="EB15" s="2389"/>
      <c r="EC15" s="2389"/>
      <c r="ED15" s="2389"/>
      <c r="EE15" s="2389"/>
      <c r="EF15" s="2389"/>
      <c r="EG15" s="2389"/>
      <c r="EH15" s="2389"/>
      <c r="EI15" s="2389"/>
      <c r="EJ15" s="2389"/>
      <c r="EK15" s="2389"/>
      <c r="EL15" s="2389"/>
      <c r="EM15" s="2390"/>
    </row>
    <row r="16" spans="1:144" s="286" customFormat="1" ht="21" customHeight="1">
      <c r="B16" s="289" t="s">
        <v>714</v>
      </c>
      <c r="C16" s="2439" t="s">
        <v>729</v>
      </c>
      <c r="D16" s="2440"/>
      <c r="E16" s="2440"/>
      <c r="F16" s="2440"/>
      <c r="G16" s="2440"/>
      <c r="H16" s="2440"/>
      <c r="I16" s="2440"/>
      <c r="J16" s="2440"/>
      <c r="K16" s="2440"/>
      <c r="L16" s="2440"/>
      <c r="M16" s="2440"/>
      <c r="N16" s="2440"/>
      <c r="O16" s="2440"/>
      <c r="P16" s="2440"/>
      <c r="Q16" s="2440"/>
      <c r="R16" s="2440"/>
      <c r="S16" s="2440"/>
      <c r="T16" s="2440"/>
      <c r="U16" s="2440"/>
      <c r="V16" s="2440"/>
      <c r="W16" s="2440"/>
      <c r="X16" s="2440"/>
      <c r="Y16" s="2440"/>
      <c r="Z16" s="2440"/>
      <c r="AA16" s="2440"/>
      <c r="AB16" s="2440"/>
      <c r="AC16" s="2440"/>
      <c r="AD16" s="2440"/>
      <c r="AE16" s="2440"/>
      <c r="AF16" s="2440"/>
      <c r="AG16" s="2440"/>
      <c r="AH16" s="2440"/>
      <c r="AI16" s="2440"/>
      <c r="AJ16" s="2440"/>
      <c r="AK16" s="2440"/>
      <c r="AL16" s="2440" t="s">
        <v>730</v>
      </c>
      <c r="AM16" s="2440"/>
      <c r="AN16" s="2440"/>
      <c r="AO16" s="2440"/>
      <c r="AP16" s="2440"/>
      <c r="AQ16" s="2440"/>
      <c r="AR16" s="2440"/>
      <c r="AS16" s="2440"/>
      <c r="AT16" s="2440"/>
      <c r="AU16" s="2440"/>
      <c r="AV16" s="2440"/>
      <c r="AW16" s="2440"/>
      <c r="AX16" s="2440"/>
      <c r="AY16" s="2440"/>
      <c r="AZ16" s="2440"/>
      <c r="BA16" s="2440"/>
      <c r="BB16" s="2440"/>
      <c r="BC16" s="2440"/>
      <c r="BD16" s="2440"/>
      <c r="BE16" s="2440"/>
      <c r="BF16" s="2440"/>
      <c r="BG16" s="2440"/>
      <c r="BH16" s="2440"/>
      <c r="BI16" s="2440"/>
      <c r="BJ16" s="2440"/>
      <c r="BK16" s="2440"/>
      <c r="BL16" s="2440"/>
      <c r="BM16" s="2440"/>
      <c r="BN16" s="2440"/>
      <c r="BO16" s="2440"/>
      <c r="BP16" s="2440"/>
      <c r="BQ16" s="2440"/>
      <c r="BR16" s="2440"/>
      <c r="BS16" s="2440"/>
      <c r="BT16" s="2441"/>
      <c r="BU16" s="290"/>
      <c r="BV16" s="2439" t="s">
        <v>731</v>
      </c>
      <c r="BW16" s="2440"/>
      <c r="BX16" s="2440"/>
      <c r="BY16" s="2440"/>
      <c r="BZ16" s="2440"/>
      <c r="CA16" s="2440"/>
      <c r="CB16" s="2440"/>
      <c r="CC16" s="2440"/>
      <c r="CD16" s="2440"/>
      <c r="CE16" s="2440"/>
      <c r="CF16" s="2440"/>
      <c r="CG16" s="2440"/>
      <c r="CH16" s="2440"/>
      <c r="CI16" s="2440"/>
      <c r="CJ16" s="2440"/>
      <c r="CK16" s="2440"/>
      <c r="CL16" s="2440"/>
      <c r="CM16" s="2440"/>
      <c r="CN16" s="2440"/>
      <c r="CO16" s="2440" t="s">
        <v>705</v>
      </c>
      <c r="CP16" s="2440"/>
      <c r="CQ16" s="2440"/>
      <c r="CR16" s="2440"/>
      <c r="CS16" s="2440"/>
      <c r="CT16" s="2440"/>
      <c r="CU16" s="2440"/>
      <c r="CV16" s="2440"/>
      <c r="CW16" s="2440"/>
      <c r="CX16" s="2440"/>
      <c r="CY16" s="2440"/>
      <c r="CZ16" s="2440"/>
      <c r="DA16" s="2440"/>
      <c r="DB16" s="2440"/>
      <c r="DC16" s="2440"/>
      <c r="DD16" s="2440"/>
      <c r="DE16" s="2440"/>
      <c r="DF16" s="2440" t="s">
        <v>732</v>
      </c>
      <c r="DG16" s="2440"/>
      <c r="DH16" s="2440"/>
      <c r="DI16" s="2440"/>
      <c r="DJ16" s="2440"/>
      <c r="DK16" s="2440"/>
      <c r="DL16" s="2440"/>
      <c r="DM16" s="2440"/>
      <c r="DN16" s="2440"/>
      <c r="DO16" s="2440"/>
      <c r="DP16" s="2440"/>
      <c r="DQ16" s="2440"/>
      <c r="DR16" s="2440"/>
      <c r="DS16" s="2440"/>
      <c r="DT16" s="2440"/>
      <c r="DU16" s="2373" t="s">
        <v>148</v>
      </c>
      <c r="DV16" s="2373"/>
      <c r="DW16" s="2373"/>
      <c r="DX16" s="2373"/>
      <c r="DY16" s="2373"/>
      <c r="DZ16" s="2373"/>
      <c r="EA16" s="2373"/>
      <c r="EB16" s="2373"/>
      <c r="EC16" s="2373"/>
      <c r="ED16" s="2373"/>
      <c r="EE16" s="2373"/>
      <c r="EF16" s="2373"/>
      <c r="EG16" s="2373"/>
      <c r="EH16" s="2373"/>
      <c r="EI16" s="2373"/>
      <c r="EJ16" s="2373"/>
      <c r="EK16" s="2373"/>
      <c r="EL16" s="2373"/>
      <c r="EM16" s="2374"/>
    </row>
    <row r="17" spans="2:169" s="286" customFormat="1" ht="21" customHeight="1" thickBot="1">
      <c r="B17" s="291"/>
      <c r="C17" s="2437" t="s">
        <v>722</v>
      </c>
      <c r="D17" s="2375"/>
      <c r="E17" s="2375"/>
      <c r="F17" s="2375"/>
      <c r="G17" s="2375"/>
      <c r="H17" s="2375"/>
      <c r="I17" s="2375"/>
      <c r="J17" s="2375"/>
      <c r="K17" s="2375"/>
      <c r="L17" s="2375" t="s">
        <v>733</v>
      </c>
      <c r="M17" s="2375"/>
      <c r="N17" s="2375"/>
      <c r="O17" s="2375"/>
      <c r="P17" s="2375"/>
      <c r="Q17" s="2375"/>
      <c r="R17" s="2375"/>
      <c r="S17" s="2375"/>
      <c r="T17" s="2375"/>
      <c r="U17" s="2375"/>
      <c r="V17" s="2375" t="s">
        <v>724</v>
      </c>
      <c r="W17" s="2375"/>
      <c r="X17" s="2375"/>
      <c r="Y17" s="2375"/>
      <c r="Z17" s="2375"/>
      <c r="AA17" s="2375"/>
      <c r="AB17" s="2375"/>
      <c r="AC17" s="2375"/>
      <c r="AD17" s="2375"/>
      <c r="AE17" s="2375"/>
      <c r="AF17" s="2375"/>
      <c r="AG17" s="2375"/>
      <c r="AH17" s="2375"/>
      <c r="AI17" s="2375"/>
      <c r="AJ17" s="2375"/>
      <c r="AK17" s="2375"/>
      <c r="AL17" s="2375" t="s">
        <v>734</v>
      </c>
      <c r="AM17" s="2375"/>
      <c r="AN17" s="2375"/>
      <c r="AO17" s="2375"/>
      <c r="AP17" s="2375"/>
      <c r="AQ17" s="2375"/>
      <c r="AR17" s="2375"/>
      <c r="AS17" s="2375"/>
      <c r="AT17" s="2375"/>
      <c r="AU17" s="2375" t="s">
        <v>23</v>
      </c>
      <c r="AV17" s="2375"/>
      <c r="AW17" s="2375"/>
      <c r="AX17" s="2375"/>
      <c r="AY17" s="2375"/>
      <c r="AZ17" s="2375"/>
      <c r="BA17" s="2375"/>
      <c r="BB17" s="2375"/>
      <c r="BC17" s="2375"/>
      <c r="BD17" s="2375"/>
      <c r="BE17" s="2375" t="s">
        <v>417</v>
      </c>
      <c r="BF17" s="2375"/>
      <c r="BG17" s="2375"/>
      <c r="BH17" s="2375"/>
      <c r="BI17" s="2375"/>
      <c r="BJ17" s="2375"/>
      <c r="BK17" s="2375"/>
      <c r="BL17" s="2375"/>
      <c r="BM17" s="2375"/>
      <c r="BN17" s="2375"/>
      <c r="BO17" s="2375"/>
      <c r="BP17" s="2375"/>
      <c r="BQ17" s="2375"/>
      <c r="BR17" s="2375"/>
      <c r="BS17" s="2375"/>
      <c r="BT17" s="2376"/>
      <c r="BU17" s="290"/>
      <c r="BV17" s="2437" t="s">
        <v>722</v>
      </c>
      <c r="BW17" s="2375"/>
      <c r="BX17" s="2375"/>
      <c r="BY17" s="2375"/>
      <c r="BZ17" s="2375"/>
      <c r="CA17" s="2375" t="s">
        <v>723</v>
      </c>
      <c r="CB17" s="2375"/>
      <c r="CC17" s="2375"/>
      <c r="CD17" s="2375"/>
      <c r="CE17" s="2375"/>
      <c r="CF17" s="2375" t="s">
        <v>724</v>
      </c>
      <c r="CG17" s="2375"/>
      <c r="CH17" s="2375"/>
      <c r="CI17" s="2375"/>
      <c r="CJ17" s="2375"/>
      <c r="CK17" s="2375"/>
      <c r="CL17" s="2375"/>
      <c r="CM17" s="2375"/>
      <c r="CN17" s="2375"/>
      <c r="CO17" s="2375" t="s">
        <v>722</v>
      </c>
      <c r="CP17" s="2375"/>
      <c r="CQ17" s="2375"/>
      <c r="CR17" s="2375"/>
      <c r="CS17" s="2375"/>
      <c r="CT17" s="2375"/>
      <c r="CU17" s="2375"/>
      <c r="CV17" s="2375"/>
      <c r="CW17" s="2375" t="s">
        <v>724</v>
      </c>
      <c r="CX17" s="2375"/>
      <c r="CY17" s="2375"/>
      <c r="CZ17" s="2375"/>
      <c r="DA17" s="2375"/>
      <c r="DB17" s="2375"/>
      <c r="DC17" s="2375"/>
      <c r="DD17" s="2375"/>
      <c r="DE17" s="2375"/>
      <c r="DF17" s="2375" t="s">
        <v>722</v>
      </c>
      <c r="DG17" s="2375"/>
      <c r="DH17" s="2375"/>
      <c r="DI17" s="2375"/>
      <c r="DJ17" s="2375"/>
      <c r="DK17" s="2375" t="s">
        <v>724</v>
      </c>
      <c r="DL17" s="2375"/>
      <c r="DM17" s="2375"/>
      <c r="DN17" s="2375"/>
      <c r="DO17" s="2375"/>
      <c r="DP17" s="2375"/>
      <c r="DQ17" s="2375"/>
      <c r="DR17" s="2375"/>
      <c r="DS17" s="2375"/>
      <c r="DT17" s="2375"/>
      <c r="DU17" s="2375" t="s">
        <v>722</v>
      </c>
      <c r="DV17" s="2375"/>
      <c r="DW17" s="2375"/>
      <c r="DX17" s="2375"/>
      <c r="DY17" s="2375"/>
      <c r="DZ17" s="2375"/>
      <c r="EA17" s="2375"/>
      <c r="EB17" s="2375" t="s">
        <v>724</v>
      </c>
      <c r="EC17" s="2375"/>
      <c r="ED17" s="2375"/>
      <c r="EE17" s="2375"/>
      <c r="EF17" s="2375"/>
      <c r="EG17" s="2375"/>
      <c r="EH17" s="2375"/>
      <c r="EI17" s="2375"/>
      <c r="EJ17" s="2375"/>
      <c r="EK17" s="2375"/>
      <c r="EL17" s="2375"/>
      <c r="EM17" s="2376"/>
    </row>
    <row r="18" spans="2:169" s="286" customFormat="1" ht="21" customHeight="1">
      <c r="B18" s="292"/>
      <c r="C18" s="2438"/>
      <c r="D18" s="2397"/>
      <c r="E18" s="2397"/>
      <c r="F18" s="2397"/>
      <c r="G18" s="2397"/>
      <c r="H18" s="2397"/>
      <c r="I18" s="2397"/>
      <c r="J18" s="2397"/>
      <c r="K18" s="2397"/>
      <c r="L18" s="2397"/>
      <c r="M18" s="2397"/>
      <c r="N18" s="2397"/>
      <c r="O18" s="2397"/>
      <c r="P18" s="2397"/>
      <c r="Q18" s="2397"/>
      <c r="R18" s="2397"/>
      <c r="S18" s="2397"/>
      <c r="T18" s="2397"/>
      <c r="U18" s="2397"/>
      <c r="V18" s="2397"/>
      <c r="W18" s="2397"/>
      <c r="X18" s="2397"/>
      <c r="Y18" s="2397"/>
      <c r="Z18" s="2397"/>
      <c r="AA18" s="2397"/>
      <c r="AB18" s="2397"/>
      <c r="AC18" s="2397"/>
      <c r="AD18" s="2397"/>
      <c r="AE18" s="2397"/>
      <c r="AF18" s="2397"/>
      <c r="AG18" s="2397"/>
      <c r="AH18" s="2397"/>
      <c r="AI18" s="2397"/>
      <c r="AJ18" s="2397"/>
      <c r="AK18" s="2397"/>
      <c r="AL18" s="2397"/>
      <c r="AM18" s="2397"/>
      <c r="AN18" s="2397"/>
      <c r="AO18" s="2397"/>
      <c r="AP18" s="2397"/>
      <c r="AQ18" s="2397"/>
      <c r="AR18" s="2397"/>
      <c r="AS18" s="2397"/>
      <c r="AT18" s="2397"/>
      <c r="AU18" s="2397"/>
      <c r="AV18" s="2397"/>
      <c r="AW18" s="2397"/>
      <c r="AX18" s="2397"/>
      <c r="AY18" s="2397"/>
      <c r="AZ18" s="2397"/>
      <c r="BA18" s="2397"/>
      <c r="BB18" s="2397"/>
      <c r="BC18" s="2397"/>
      <c r="BD18" s="2397"/>
      <c r="BE18" s="2397"/>
      <c r="BF18" s="2397"/>
      <c r="BG18" s="2397"/>
      <c r="BH18" s="2397"/>
      <c r="BI18" s="2397"/>
      <c r="BJ18" s="2397"/>
      <c r="BK18" s="2397"/>
      <c r="BL18" s="2397"/>
      <c r="BM18" s="2397"/>
      <c r="BN18" s="2397"/>
      <c r="BO18" s="2397"/>
      <c r="BP18" s="2397"/>
      <c r="BQ18" s="2397"/>
      <c r="BR18" s="2397"/>
      <c r="BS18" s="2397"/>
      <c r="BT18" s="2406"/>
      <c r="BV18" s="2438"/>
      <c r="BW18" s="2397"/>
      <c r="BX18" s="2397"/>
      <c r="BY18" s="2397"/>
      <c r="BZ18" s="2397"/>
      <c r="CA18" s="2397"/>
      <c r="CB18" s="2397"/>
      <c r="CC18" s="2397"/>
      <c r="CD18" s="2397"/>
      <c r="CE18" s="2397"/>
      <c r="CF18" s="2397"/>
      <c r="CG18" s="2397"/>
      <c r="CH18" s="2397"/>
      <c r="CI18" s="2397"/>
      <c r="CJ18" s="2397"/>
      <c r="CK18" s="2397"/>
      <c r="CL18" s="2397"/>
      <c r="CM18" s="2397"/>
      <c r="CN18" s="2397"/>
      <c r="CO18" s="2397"/>
      <c r="CP18" s="2397"/>
      <c r="CQ18" s="2397"/>
      <c r="CR18" s="2397"/>
      <c r="CS18" s="2397"/>
      <c r="CT18" s="2397"/>
      <c r="CU18" s="2397"/>
      <c r="CV18" s="2397"/>
      <c r="CW18" s="2444"/>
      <c r="CX18" s="2444"/>
      <c r="CY18" s="2444"/>
      <c r="CZ18" s="2444"/>
      <c r="DA18" s="2444"/>
      <c r="DB18" s="2444"/>
      <c r="DC18" s="2444"/>
      <c r="DD18" s="2444"/>
      <c r="DE18" s="2444"/>
      <c r="DF18" s="2397"/>
      <c r="DG18" s="2397"/>
      <c r="DH18" s="2397"/>
      <c r="DI18" s="2397"/>
      <c r="DJ18" s="2397"/>
      <c r="DK18" s="2397"/>
      <c r="DL18" s="2397"/>
      <c r="DM18" s="2397"/>
      <c r="DN18" s="2397"/>
      <c r="DO18" s="2397"/>
      <c r="DP18" s="2397"/>
      <c r="DQ18" s="2397"/>
      <c r="DR18" s="2397"/>
      <c r="DS18" s="2397"/>
      <c r="DT18" s="2397"/>
      <c r="DU18" s="2397"/>
      <c r="DV18" s="2397"/>
      <c r="DW18" s="2397"/>
      <c r="DX18" s="2397"/>
      <c r="DY18" s="2397"/>
      <c r="DZ18" s="2397"/>
      <c r="EA18" s="2397"/>
      <c r="EB18" s="2397"/>
      <c r="EC18" s="2397"/>
      <c r="ED18" s="2397"/>
      <c r="EE18" s="2397"/>
      <c r="EF18" s="2397"/>
      <c r="EG18" s="2397"/>
      <c r="EH18" s="2397"/>
      <c r="EI18" s="2397"/>
      <c r="EJ18" s="2397"/>
      <c r="EK18" s="2397"/>
      <c r="EL18" s="2397"/>
      <c r="EM18" s="2406"/>
    </row>
    <row r="19" spans="2:169" s="286" customFormat="1" ht="21" customHeight="1">
      <c r="B19" s="281" t="s">
        <v>1002</v>
      </c>
      <c r="C19" s="2342">
        <v>10675159</v>
      </c>
      <c r="D19" s="2420"/>
      <c r="E19" s="2420"/>
      <c r="F19" s="2420"/>
      <c r="G19" s="2420"/>
      <c r="H19" s="2420"/>
      <c r="I19" s="2420"/>
      <c r="J19" s="2420"/>
      <c r="K19" s="2421"/>
      <c r="L19" s="2336">
        <v>12983673</v>
      </c>
      <c r="M19" s="2420"/>
      <c r="N19" s="2420"/>
      <c r="O19" s="2420"/>
      <c r="P19" s="2420"/>
      <c r="Q19" s="2420"/>
      <c r="R19" s="2420"/>
      <c r="S19" s="2420"/>
      <c r="T19" s="2420"/>
      <c r="U19" s="2421"/>
      <c r="V19" s="2351">
        <v>127639689502</v>
      </c>
      <c r="W19" s="2351"/>
      <c r="X19" s="2351"/>
      <c r="Y19" s="2351"/>
      <c r="Z19" s="2351"/>
      <c r="AA19" s="2351"/>
      <c r="AB19" s="2351"/>
      <c r="AC19" s="2351"/>
      <c r="AD19" s="2351"/>
      <c r="AE19" s="2351"/>
      <c r="AF19" s="2351"/>
      <c r="AG19" s="2351"/>
      <c r="AH19" s="2351"/>
      <c r="AI19" s="2351"/>
      <c r="AJ19" s="2351"/>
      <c r="AK19" s="2336"/>
      <c r="AL19" s="2351">
        <v>354706</v>
      </c>
      <c r="AM19" s="2351"/>
      <c r="AN19" s="2351"/>
      <c r="AO19" s="2351"/>
      <c r="AP19" s="2351"/>
      <c r="AQ19" s="2351"/>
      <c r="AR19" s="2351"/>
      <c r="AS19" s="2351"/>
      <c r="AT19" s="2351"/>
      <c r="AU19" s="2351">
        <v>14165584</v>
      </c>
      <c r="AV19" s="2351"/>
      <c r="AW19" s="2351"/>
      <c r="AX19" s="2351"/>
      <c r="AY19" s="2351"/>
      <c r="AZ19" s="2351"/>
      <c r="BA19" s="2351"/>
      <c r="BB19" s="2351"/>
      <c r="BC19" s="2351"/>
      <c r="BD19" s="2351"/>
      <c r="BE19" s="2336">
        <v>9425873145</v>
      </c>
      <c r="BF19" s="2420"/>
      <c r="BG19" s="2420"/>
      <c r="BH19" s="2420"/>
      <c r="BI19" s="2420"/>
      <c r="BJ19" s="2420"/>
      <c r="BK19" s="2420"/>
      <c r="BL19" s="2420"/>
      <c r="BM19" s="2420"/>
      <c r="BN19" s="2420"/>
      <c r="BO19" s="2420"/>
      <c r="BP19" s="2420"/>
      <c r="BQ19" s="2420"/>
      <c r="BR19" s="2420"/>
      <c r="BS19" s="2420"/>
      <c r="BT19" s="2529"/>
      <c r="BU19" s="1510"/>
      <c r="BV19" s="2446">
        <v>38752</v>
      </c>
      <c r="BW19" s="2420"/>
      <c r="BX19" s="2420"/>
      <c r="BY19" s="2420"/>
      <c r="BZ19" s="2421"/>
      <c r="CA19" s="2351">
        <v>238379</v>
      </c>
      <c r="CB19" s="2351"/>
      <c r="CC19" s="2351"/>
      <c r="CD19" s="2351"/>
      <c r="CE19" s="2351"/>
      <c r="CF19" s="2351">
        <v>2614235717</v>
      </c>
      <c r="CG19" s="2351"/>
      <c r="CH19" s="2351"/>
      <c r="CI19" s="2351"/>
      <c r="CJ19" s="2351"/>
      <c r="CK19" s="2351"/>
      <c r="CL19" s="2351"/>
      <c r="CM19" s="2351"/>
      <c r="CN19" s="2351"/>
      <c r="CO19" s="2351">
        <v>31267071</v>
      </c>
      <c r="CP19" s="2351"/>
      <c r="CQ19" s="2351"/>
      <c r="CR19" s="2351"/>
      <c r="CS19" s="2351"/>
      <c r="CT19" s="2351"/>
      <c r="CU19" s="2351"/>
      <c r="CV19" s="2351"/>
      <c r="CW19" s="2351">
        <v>633007111912</v>
      </c>
      <c r="CX19" s="2351"/>
      <c r="CY19" s="2351"/>
      <c r="CZ19" s="2351"/>
      <c r="DA19" s="2351"/>
      <c r="DB19" s="2351"/>
      <c r="DC19" s="2351"/>
      <c r="DD19" s="2351"/>
      <c r="DE19" s="2351"/>
      <c r="DF19" s="2351">
        <v>21660</v>
      </c>
      <c r="DG19" s="2351"/>
      <c r="DH19" s="2351"/>
      <c r="DI19" s="2351"/>
      <c r="DJ19" s="2351"/>
      <c r="DK19" s="2351">
        <v>388859675</v>
      </c>
      <c r="DL19" s="2351"/>
      <c r="DM19" s="2351"/>
      <c r="DN19" s="2351"/>
      <c r="DO19" s="2351"/>
      <c r="DP19" s="2351"/>
      <c r="DQ19" s="2351"/>
      <c r="DR19" s="2351"/>
      <c r="DS19" s="2351"/>
      <c r="DT19" s="2351"/>
      <c r="DU19" s="2352">
        <v>15590</v>
      </c>
      <c r="DV19" s="2353"/>
      <c r="DW19" s="2353"/>
      <c r="DX19" s="2353"/>
      <c r="DY19" s="2353"/>
      <c r="DZ19" s="2353"/>
      <c r="EA19" s="2353"/>
      <c r="EB19" s="2352">
        <v>579971244</v>
      </c>
      <c r="EC19" s="2353"/>
      <c r="ED19" s="2353"/>
      <c r="EE19" s="2353"/>
      <c r="EF19" s="2353"/>
      <c r="EG19" s="2353"/>
      <c r="EH19" s="2353"/>
      <c r="EI19" s="2353"/>
      <c r="EJ19" s="2353"/>
      <c r="EK19" s="2353"/>
      <c r="EL19" s="2353"/>
      <c r="EM19" s="2447"/>
    </row>
    <row r="20" spans="2:169" s="286" customFormat="1" ht="21" customHeight="1">
      <c r="B20" s="281" t="s">
        <v>1004</v>
      </c>
      <c r="C20" s="2342">
        <v>10246686</v>
      </c>
      <c r="D20" s="2420"/>
      <c r="E20" s="2420"/>
      <c r="F20" s="2420"/>
      <c r="G20" s="2420"/>
      <c r="H20" s="2420"/>
      <c r="I20" s="2420"/>
      <c r="J20" s="2420"/>
      <c r="K20" s="2421"/>
      <c r="L20" s="2336">
        <v>12377583</v>
      </c>
      <c r="M20" s="2420"/>
      <c r="N20" s="2420"/>
      <c r="O20" s="2420"/>
      <c r="P20" s="2420"/>
      <c r="Q20" s="2420"/>
      <c r="R20" s="2420"/>
      <c r="S20" s="2420"/>
      <c r="T20" s="2420"/>
      <c r="U20" s="2421"/>
      <c r="V20" s="2351">
        <v>122479149602</v>
      </c>
      <c r="W20" s="2351"/>
      <c r="X20" s="2351"/>
      <c r="Y20" s="2351"/>
      <c r="Z20" s="2351"/>
      <c r="AA20" s="2351"/>
      <c r="AB20" s="2351"/>
      <c r="AC20" s="2351"/>
      <c r="AD20" s="2351"/>
      <c r="AE20" s="2351"/>
      <c r="AF20" s="2351"/>
      <c r="AG20" s="2351"/>
      <c r="AH20" s="2351"/>
      <c r="AI20" s="2351"/>
      <c r="AJ20" s="2351"/>
      <c r="AK20" s="2336"/>
      <c r="AL20" s="2351">
        <v>341954</v>
      </c>
      <c r="AM20" s="2351"/>
      <c r="AN20" s="2351"/>
      <c r="AO20" s="2351"/>
      <c r="AP20" s="2351"/>
      <c r="AQ20" s="2351"/>
      <c r="AR20" s="2351"/>
      <c r="AS20" s="2351"/>
      <c r="AT20" s="2351"/>
      <c r="AU20" s="2351">
        <v>13690077</v>
      </c>
      <c r="AV20" s="2351"/>
      <c r="AW20" s="2351"/>
      <c r="AX20" s="2351"/>
      <c r="AY20" s="2351"/>
      <c r="AZ20" s="2351"/>
      <c r="BA20" s="2351"/>
      <c r="BB20" s="2351"/>
      <c r="BC20" s="2351"/>
      <c r="BD20" s="2351"/>
      <c r="BE20" s="2336">
        <v>9131014804</v>
      </c>
      <c r="BF20" s="2420"/>
      <c r="BG20" s="2420"/>
      <c r="BH20" s="2420"/>
      <c r="BI20" s="2420"/>
      <c r="BJ20" s="2420"/>
      <c r="BK20" s="2420"/>
      <c r="BL20" s="2420"/>
      <c r="BM20" s="2420"/>
      <c r="BN20" s="2420"/>
      <c r="BO20" s="2420"/>
      <c r="BP20" s="2420"/>
      <c r="BQ20" s="2420"/>
      <c r="BR20" s="2420"/>
      <c r="BS20" s="2420"/>
      <c r="BT20" s="2529"/>
      <c r="BU20" s="1511"/>
      <c r="BV20" s="2446">
        <v>42956</v>
      </c>
      <c r="BW20" s="2420"/>
      <c r="BX20" s="2420"/>
      <c r="BY20" s="2420"/>
      <c r="BZ20" s="2421"/>
      <c r="CA20" s="2351">
        <v>265706</v>
      </c>
      <c r="CB20" s="2351"/>
      <c r="CC20" s="2351"/>
      <c r="CD20" s="2351"/>
      <c r="CE20" s="2351"/>
      <c r="CF20" s="2336">
        <v>2922884389</v>
      </c>
      <c r="CG20" s="2420"/>
      <c r="CH20" s="2420"/>
      <c r="CI20" s="2420"/>
      <c r="CJ20" s="2420"/>
      <c r="CK20" s="2420"/>
      <c r="CL20" s="2420"/>
      <c r="CM20" s="2420"/>
      <c r="CN20" s="2421"/>
      <c r="CO20" s="2351">
        <v>29817605</v>
      </c>
      <c r="CP20" s="2351"/>
      <c r="CQ20" s="2351"/>
      <c r="CR20" s="2351"/>
      <c r="CS20" s="2351"/>
      <c r="CT20" s="2351"/>
      <c r="CU20" s="2351"/>
      <c r="CV20" s="2351"/>
      <c r="CW20" s="2351">
        <v>612535501579</v>
      </c>
      <c r="CX20" s="2351"/>
      <c r="CY20" s="2351"/>
      <c r="CZ20" s="2351"/>
      <c r="DA20" s="2351"/>
      <c r="DB20" s="2351"/>
      <c r="DC20" s="2351"/>
      <c r="DD20" s="2351"/>
      <c r="DE20" s="2351"/>
      <c r="DF20" s="2351">
        <v>21170</v>
      </c>
      <c r="DG20" s="2351"/>
      <c r="DH20" s="2351"/>
      <c r="DI20" s="2351"/>
      <c r="DJ20" s="2351"/>
      <c r="DK20" s="2351">
        <v>429006704</v>
      </c>
      <c r="DL20" s="2351"/>
      <c r="DM20" s="2351"/>
      <c r="DN20" s="2351"/>
      <c r="DO20" s="2351"/>
      <c r="DP20" s="2351"/>
      <c r="DQ20" s="2351"/>
      <c r="DR20" s="2351"/>
      <c r="DS20" s="2351"/>
      <c r="DT20" s="2351"/>
      <c r="DU20" s="2352">
        <v>14522</v>
      </c>
      <c r="DV20" s="2353"/>
      <c r="DW20" s="2353"/>
      <c r="DX20" s="2353"/>
      <c r="DY20" s="2353"/>
      <c r="DZ20" s="2353"/>
      <c r="EA20" s="2353"/>
      <c r="EB20" s="2352">
        <v>527593038</v>
      </c>
      <c r="EC20" s="2353"/>
      <c r="ED20" s="2353"/>
      <c r="EE20" s="2353"/>
      <c r="EF20" s="2353"/>
      <c r="EG20" s="2353"/>
      <c r="EH20" s="2353"/>
      <c r="EI20" s="2353"/>
      <c r="EJ20" s="2353"/>
      <c r="EK20" s="2353"/>
      <c r="EL20" s="2353"/>
      <c r="EM20" s="2447"/>
    </row>
    <row r="21" spans="2:169" s="286" customFormat="1" ht="21" customHeight="1">
      <c r="B21" s="281" t="s">
        <v>1006</v>
      </c>
      <c r="C21" s="2442">
        <v>9967362</v>
      </c>
      <c r="D21" s="2351"/>
      <c r="E21" s="2351"/>
      <c r="F21" s="2351"/>
      <c r="G21" s="2351"/>
      <c r="H21" s="2351"/>
      <c r="I21" s="2351"/>
      <c r="J21" s="2351"/>
      <c r="K21" s="2351"/>
      <c r="L21" s="2351">
        <v>11978691</v>
      </c>
      <c r="M21" s="2351"/>
      <c r="N21" s="2351"/>
      <c r="O21" s="2351"/>
      <c r="P21" s="2351"/>
      <c r="Q21" s="2351"/>
      <c r="R21" s="2351"/>
      <c r="S21" s="2351"/>
      <c r="T21" s="2351"/>
      <c r="U21" s="2351"/>
      <c r="V21" s="2351">
        <v>113977778385</v>
      </c>
      <c r="W21" s="2351"/>
      <c r="X21" s="2351"/>
      <c r="Y21" s="2351"/>
      <c r="Z21" s="2351"/>
      <c r="AA21" s="2351"/>
      <c r="AB21" s="2351"/>
      <c r="AC21" s="2351"/>
      <c r="AD21" s="2351"/>
      <c r="AE21" s="2351"/>
      <c r="AF21" s="2351"/>
      <c r="AG21" s="2351"/>
      <c r="AH21" s="2351"/>
      <c r="AI21" s="2351"/>
      <c r="AJ21" s="2351"/>
      <c r="AK21" s="2351"/>
      <c r="AL21" s="2351">
        <v>328901</v>
      </c>
      <c r="AM21" s="2351"/>
      <c r="AN21" s="2351"/>
      <c r="AO21" s="2351"/>
      <c r="AP21" s="2351"/>
      <c r="AQ21" s="2351"/>
      <c r="AR21" s="2351"/>
      <c r="AS21" s="2351"/>
      <c r="AT21" s="2351"/>
      <c r="AU21" s="2351">
        <v>13166785</v>
      </c>
      <c r="AV21" s="2351"/>
      <c r="AW21" s="2351"/>
      <c r="AX21" s="2351"/>
      <c r="AY21" s="2351"/>
      <c r="AZ21" s="2351"/>
      <c r="BA21" s="2351"/>
      <c r="BB21" s="2351"/>
      <c r="BC21" s="2351"/>
      <c r="BD21" s="2351"/>
      <c r="BE21" s="2351">
        <v>8764443172</v>
      </c>
      <c r="BF21" s="2351"/>
      <c r="BG21" s="2351"/>
      <c r="BH21" s="2351"/>
      <c r="BI21" s="2351"/>
      <c r="BJ21" s="2351"/>
      <c r="BK21" s="2351"/>
      <c r="BL21" s="2351"/>
      <c r="BM21" s="2351"/>
      <c r="BN21" s="2351"/>
      <c r="BO21" s="2351"/>
      <c r="BP21" s="2351"/>
      <c r="BQ21" s="2351"/>
      <c r="BR21" s="2351"/>
      <c r="BS21" s="2351"/>
      <c r="BT21" s="2392"/>
      <c r="BU21" s="1511"/>
      <c r="BV21" s="2442">
        <v>48196</v>
      </c>
      <c r="BW21" s="2351"/>
      <c r="BX21" s="2351"/>
      <c r="BY21" s="2351"/>
      <c r="BZ21" s="2351"/>
      <c r="CA21" s="2351">
        <v>305453</v>
      </c>
      <c r="CB21" s="2351"/>
      <c r="CC21" s="2351"/>
      <c r="CD21" s="2351"/>
      <c r="CE21" s="2351"/>
      <c r="CF21" s="2351">
        <v>3404063570</v>
      </c>
      <c r="CG21" s="2351"/>
      <c r="CH21" s="2351"/>
      <c r="CI21" s="2351"/>
      <c r="CJ21" s="2351"/>
      <c r="CK21" s="2351"/>
      <c r="CL21" s="2351"/>
      <c r="CM21" s="2351"/>
      <c r="CN21" s="2351"/>
      <c r="CO21" s="2351">
        <v>28855887</v>
      </c>
      <c r="CP21" s="2351"/>
      <c r="CQ21" s="2351"/>
      <c r="CR21" s="2351"/>
      <c r="CS21" s="2351"/>
      <c r="CT21" s="2351"/>
      <c r="CU21" s="2351"/>
      <c r="CV21" s="2351"/>
      <c r="CW21" s="2351">
        <v>592550011740</v>
      </c>
      <c r="CX21" s="2351"/>
      <c r="CY21" s="2351"/>
      <c r="CZ21" s="2351"/>
      <c r="DA21" s="2351"/>
      <c r="DB21" s="2351"/>
      <c r="DC21" s="2351"/>
      <c r="DD21" s="2351"/>
      <c r="DE21" s="2351"/>
      <c r="DF21" s="2351">
        <v>21313</v>
      </c>
      <c r="DG21" s="2351"/>
      <c r="DH21" s="2351"/>
      <c r="DI21" s="2351"/>
      <c r="DJ21" s="2351"/>
      <c r="DK21" s="2351">
        <v>403456213</v>
      </c>
      <c r="DL21" s="2351"/>
      <c r="DM21" s="2351"/>
      <c r="DN21" s="2351"/>
      <c r="DO21" s="2351"/>
      <c r="DP21" s="2351"/>
      <c r="DQ21" s="2351"/>
      <c r="DR21" s="2351"/>
      <c r="DS21" s="2351"/>
      <c r="DT21" s="2351"/>
      <c r="DU21" s="2352">
        <v>14458</v>
      </c>
      <c r="DV21" s="2353"/>
      <c r="DW21" s="2353"/>
      <c r="DX21" s="2353"/>
      <c r="DY21" s="2353"/>
      <c r="DZ21" s="2353"/>
      <c r="EA21" s="2353"/>
      <c r="EB21" s="2352">
        <v>544711111</v>
      </c>
      <c r="EC21" s="2353"/>
      <c r="ED21" s="2353"/>
      <c r="EE21" s="2353"/>
      <c r="EF21" s="2353"/>
      <c r="EG21" s="2353"/>
      <c r="EH21" s="2353"/>
      <c r="EI21" s="2353"/>
      <c r="EJ21" s="2353"/>
      <c r="EK21" s="2353"/>
      <c r="EL21" s="2353"/>
      <c r="EM21" s="2447"/>
    </row>
    <row r="22" spans="2:169" s="286" customFormat="1" ht="21" customHeight="1">
      <c r="B22" s="281" t="s">
        <v>999</v>
      </c>
      <c r="C22" s="2442">
        <v>9638543</v>
      </c>
      <c r="D22" s="2351"/>
      <c r="E22" s="2351"/>
      <c r="F22" s="2351"/>
      <c r="G22" s="2351"/>
      <c r="H22" s="2351"/>
      <c r="I22" s="2351"/>
      <c r="J22" s="2351"/>
      <c r="K22" s="2351"/>
      <c r="L22" s="2351">
        <v>11492537</v>
      </c>
      <c r="M22" s="2351"/>
      <c r="N22" s="2351"/>
      <c r="O22" s="2351"/>
      <c r="P22" s="2351"/>
      <c r="Q22" s="2351"/>
      <c r="R22" s="2351"/>
      <c r="S22" s="2351"/>
      <c r="T22" s="2351"/>
      <c r="U22" s="2351"/>
      <c r="V22" s="2351">
        <v>112074727655</v>
      </c>
      <c r="W22" s="2351"/>
      <c r="X22" s="2351"/>
      <c r="Y22" s="2351"/>
      <c r="Z22" s="2351"/>
      <c r="AA22" s="2351"/>
      <c r="AB22" s="2351"/>
      <c r="AC22" s="2351"/>
      <c r="AD22" s="2351"/>
      <c r="AE22" s="2351"/>
      <c r="AF22" s="2351"/>
      <c r="AG22" s="2351"/>
      <c r="AH22" s="2351"/>
      <c r="AI22" s="2351"/>
      <c r="AJ22" s="2351"/>
      <c r="AK22" s="2351"/>
      <c r="AL22" s="2351">
        <v>316939</v>
      </c>
      <c r="AM22" s="2351"/>
      <c r="AN22" s="2351"/>
      <c r="AO22" s="2351"/>
      <c r="AP22" s="2351"/>
      <c r="AQ22" s="2351"/>
      <c r="AR22" s="2351"/>
      <c r="AS22" s="2351"/>
      <c r="AT22" s="2351"/>
      <c r="AU22" s="2351">
        <v>12816342</v>
      </c>
      <c r="AV22" s="2351"/>
      <c r="AW22" s="2351"/>
      <c r="AX22" s="2351"/>
      <c r="AY22" s="2351"/>
      <c r="AZ22" s="2351"/>
      <c r="BA22" s="2351"/>
      <c r="BB22" s="2351"/>
      <c r="BC22" s="2351"/>
      <c r="BD22" s="2351"/>
      <c r="BE22" s="2351">
        <v>8498435419</v>
      </c>
      <c r="BF22" s="2351"/>
      <c r="BG22" s="2351"/>
      <c r="BH22" s="2351"/>
      <c r="BI22" s="2351"/>
      <c r="BJ22" s="2351"/>
      <c r="BK22" s="2351"/>
      <c r="BL22" s="2351"/>
      <c r="BM22" s="2351"/>
      <c r="BN22" s="2351"/>
      <c r="BO22" s="2351"/>
      <c r="BP22" s="2351"/>
      <c r="BQ22" s="2351"/>
      <c r="BR22" s="2351"/>
      <c r="BS22" s="2351"/>
      <c r="BT22" s="2392"/>
      <c r="BU22" s="1511"/>
      <c r="BV22" s="2442">
        <v>53771</v>
      </c>
      <c r="BW22" s="2351"/>
      <c r="BX22" s="2351"/>
      <c r="BY22" s="2351"/>
      <c r="BZ22" s="2351"/>
      <c r="CA22" s="2351">
        <v>337561</v>
      </c>
      <c r="CB22" s="2351"/>
      <c r="CC22" s="2351"/>
      <c r="CD22" s="2351"/>
      <c r="CE22" s="2351"/>
      <c r="CF22" s="2351">
        <v>3798582562</v>
      </c>
      <c r="CG22" s="2351"/>
      <c r="CH22" s="2351"/>
      <c r="CI22" s="2351"/>
      <c r="CJ22" s="2351"/>
      <c r="CK22" s="2351"/>
      <c r="CL22" s="2351"/>
      <c r="CM22" s="2351"/>
      <c r="CN22" s="2351"/>
      <c r="CO22" s="2351">
        <v>27859943</v>
      </c>
      <c r="CP22" s="2351"/>
      <c r="CQ22" s="2351"/>
      <c r="CR22" s="2351"/>
      <c r="CS22" s="2351"/>
      <c r="CT22" s="2351"/>
      <c r="CU22" s="2351"/>
      <c r="CV22" s="2351"/>
      <c r="CW22" s="2351">
        <v>580581743639</v>
      </c>
      <c r="CX22" s="2351"/>
      <c r="CY22" s="2351"/>
      <c r="CZ22" s="2351"/>
      <c r="DA22" s="2351"/>
      <c r="DB22" s="2351"/>
      <c r="DC22" s="2351"/>
      <c r="DD22" s="2351"/>
      <c r="DE22" s="2351"/>
      <c r="DF22" s="2351">
        <v>22427</v>
      </c>
      <c r="DG22" s="2351"/>
      <c r="DH22" s="2351"/>
      <c r="DI22" s="2351"/>
      <c r="DJ22" s="2351"/>
      <c r="DK22" s="2351">
        <v>374582421</v>
      </c>
      <c r="DL22" s="2351"/>
      <c r="DM22" s="2351"/>
      <c r="DN22" s="2351"/>
      <c r="DO22" s="2351"/>
      <c r="DP22" s="2351"/>
      <c r="DQ22" s="2351"/>
      <c r="DR22" s="2351"/>
      <c r="DS22" s="2351"/>
      <c r="DT22" s="2351"/>
      <c r="DU22" s="2352">
        <v>14098</v>
      </c>
      <c r="DV22" s="2353"/>
      <c r="DW22" s="2353"/>
      <c r="DX22" s="2353"/>
      <c r="DY22" s="2353"/>
      <c r="DZ22" s="2353"/>
      <c r="EA22" s="2353"/>
      <c r="EB22" s="2352">
        <v>520749317</v>
      </c>
      <c r="EC22" s="2353"/>
      <c r="ED22" s="2353"/>
      <c r="EE22" s="2353"/>
      <c r="EF22" s="2353"/>
      <c r="EG22" s="2353"/>
      <c r="EH22" s="2353"/>
      <c r="EI22" s="2353"/>
      <c r="EJ22" s="2353"/>
      <c r="EK22" s="2353"/>
      <c r="EL22" s="2353"/>
      <c r="EM22" s="2447"/>
    </row>
    <row r="23" spans="2:169" s="286" customFormat="1" ht="21" customHeight="1" thickBot="1">
      <c r="B23" s="282" t="s">
        <v>1009</v>
      </c>
      <c r="C23" s="2443">
        <v>8668324</v>
      </c>
      <c r="D23" s="2391"/>
      <c r="E23" s="2391"/>
      <c r="F23" s="2391"/>
      <c r="G23" s="2391"/>
      <c r="H23" s="2391"/>
      <c r="I23" s="2391"/>
      <c r="J23" s="2391"/>
      <c r="K23" s="2391"/>
      <c r="L23" s="2391">
        <v>10162542</v>
      </c>
      <c r="M23" s="2391"/>
      <c r="N23" s="2391"/>
      <c r="O23" s="2391"/>
      <c r="P23" s="2391"/>
      <c r="Q23" s="2391"/>
      <c r="R23" s="2391"/>
      <c r="S23" s="2391"/>
      <c r="T23" s="2391"/>
      <c r="U23" s="2391"/>
      <c r="V23" s="2391">
        <v>106900196841</v>
      </c>
      <c r="W23" s="2391"/>
      <c r="X23" s="2391"/>
      <c r="Y23" s="2391"/>
      <c r="Z23" s="2391"/>
      <c r="AA23" s="2391"/>
      <c r="AB23" s="2391"/>
      <c r="AC23" s="2391"/>
      <c r="AD23" s="2391"/>
      <c r="AE23" s="2391"/>
      <c r="AF23" s="2391"/>
      <c r="AG23" s="2391"/>
      <c r="AH23" s="2391"/>
      <c r="AI23" s="2391"/>
      <c r="AJ23" s="2391"/>
      <c r="AK23" s="2391"/>
      <c r="AL23" s="2391">
        <v>287843</v>
      </c>
      <c r="AM23" s="2391"/>
      <c r="AN23" s="2391"/>
      <c r="AO23" s="2391"/>
      <c r="AP23" s="2391"/>
      <c r="AQ23" s="2391"/>
      <c r="AR23" s="2391"/>
      <c r="AS23" s="2391"/>
      <c r="AT23" s="2391"/>
      <c r="AU23" s="2391">
        <v>12188742</v>
      </c>
      <c r="AV23" s="2391"/>
      <c r="AW23" s="2391"/>
      <c r="AX23" s="2391"/>
      <c r="AY23" s="2391"/>
      <c r="AZ23" s="2391"/>
      <c r="BA23" s="2391"/>
      <c r="BB23" s="2391"/>
      <c r="BC23" s="2391"/>
      <c r="BD23" s="2391"/>
      <c r="BE23" s="2391">
        <v>8093402823</v>
      </c>
      <c r="BF23" s="2391"/>
      <c r="BG23" s="2391"/>
      <c r="BH23" s="2391"/>
      <c r="BI23" s="2391"/>
      <c r="BJ23" s="2391"/>
      <c r="BK23" s="2391"/>
      <c r="BL23" s="2391"/>
      <c r="BM23" s="2391"/>
      <c r="BN23" s="2391"/>
      <c r="BO23" s="2391"/>
      <c r="BP23" s="2391"/>
      <c r="BQ23" s="2391"/>
      <c r="BR23" s="2391"/>
      <c r="BS23" s="2391"/>
      <c r="BT23" s="2393"/>
      <c r="BU23" s="1511"/>
      <c r="BV23" s="2443">
        <v>61195</v>
      </c>
      <c r="BW23" s="2391"/>
      <c r="BX23" s="2391"/>
      <c r="BY23" s="2391"/>
      <c r="BZ23" s="2391"/>
      <c r="CA23" s="2391">
        <v>401180</v>
      </c>
      <c r="CB23" s="2391"/>
      <c r="CC23" s="2391"/>
      <c r="CD23" s="2391"/>
      <c r="CE23" s="2391"/>
      <c r="CF23" s="2391">
        <v>4548920551</v>
      </c>
      <c r="CG23" s="2391"/>
      <c r="CH23" s="2391"/>
      <c r="CI23" s="2391"/>
      <c r="CJ23" s="2391"/>
      <c r="CK23" s="2391"/>
      <c r="CL23" s="2391"/>
      <c r="CM23" s="2391"/>
      <c r="CN23" s="2391"/>
      <c r="CO23" s="2391">
        <v>24702207</v>
      </c>
      <c r="CP23" s="2391"/>
      <c r="CQ23" s="2391"/>
      <c r="CR23" s="2391"/>
      <c r="CS23" s="2391"/>
      <c r="CT23" s="2391"/>
      <c r="CU23" s="2391"/>
      <c r="CV23" s="2391"/>
      <c r="CW23" s="2391">
        <v>550702551026</v>
      </c>
      <c r="CX23" s="2391"/>
      <c r="CY23" s="2391"/>
      <c r="CZ23" s="2391"/>
      <c r="DA23" s="2391"/>
      <c r="DB23" s="2391"/>
      <c r="DC23" s="2391"/>
      <c r="DD23" s="2391"/>
      <c r="DE23" s="2391"/>
      <c r="DF23" s="2391">
        <v>20326</v>
      </c>
      <c r="DG23" s="2391"/>
      <c r="DH23" s="2391"/>
      <c r="DI23" s="2391"/>
      <c r="DJ23" s="2391"/>
      <c r="DK23" s="2391">
        <v>351869358</v>
      </c>
      <c r="DL23" s="2391"/>
      <c r="DM23" s="2391"/>
      <c r="DN23" s="2391"/>
      <c r="DO23" s="2391"/>
      <c r="DP23" s="2391"/>
      <c r="DQ23" s="2391"/>
      <c r="DR23" s="2391"/>
      <c r="DS23" s="2391"/>
      <c r="DT23" s="2391"/>
      <c r="DU23" s="2391">
        <v>12432</v>
      </c>
      <c r="DV23" s="2391"/>
      <c r="DW23" s="2391"/>
      <c r="DX23" s="2391"/>
      <c r="DY23" s="2391"/>
      <c r="DZ23" s="2391"/>
      <c r="EA23" s="2391"/>
      <c r="EB23" s="2391">
        <v>471174616</v>
      </c>
      <c r="EC23" s="2391"/>
      <c r="ED23" s="2391"/>
      <c r="EE23" s="2391"/>
      <c r="EF23" s="2391"/>
      <c r="EG23" s="2391"/>
      <c r="EH23" s="2391"/>
      <c r="EI23" s="2391"/>
      <c r="EJ23" s="2391"/>
      <c r="EK23" s="2391"/>
      <c r="EL23" s="2391"/>
      <c r="EM23" s="2393"/>
    </row>
    <row r="24" spans="2:169" s="286" customFormat="1" ht="15" customHeight="1">
      <c r="B24" s="2507"/>
      <c r="C24" s="2331"/>
      <c r="D24" s="2331"/>
      <c r="E24" s="2331"/>
      <c r="F24" s="2331"/>
      <c r="G24" s="2331"/>
      <c r="H24" s="2331"/>
      <c r="I24" s="2331"/>
      <c r="J24" s="2331"/>
      <c r="K24" s="2331"/>
      <c r="L24" s="2331"/>
      <c r="M24" s="2331"/>
      <c r="N24" s="2331"/>
      <c r="O24" s="2331"/>
      <c r="P24" s="2331"/>
      <c r="Q24" s="2331"/>
      <c r="R24" s="2331"/>
      <c r="S24" s="2331"/>
      <c r="T24" s="2331"/>
      <c r="U24" s="2331"/>
      <c r="V24" s="2331"/>
      <c r="W24" s="2331"/>
      <c r="X24" s="2331"/>
      <c r="Y24" s="2331"/>
      <c r="Z24" s="2331"/>
      <c r="AA24" s="2331"/>
      <c r="AB24" s="2331"/>
      <c r="AC24" s="2331"/>
      <c r="AD24" s="2331"/>
      <c r="AE24" s="2331"/>
      <c r="AF24" s="2331"/>
      <c r="AG24" s="2331"/>
      <c r="AH24" s="2331"/>
      <c r="AI24" s="2331"/>
      <c r="AJ24" s="2331"/>
      <c r="AK24" s="2331"/>
      <c r="AL24" s="2331"/>
      <c r="AM24" s="2331"/>
      <c r="AN24" s="2331"/>
      <c r="AO24" s="2331"/>
      <c r="AP24" s="2331"/>
      <c r="AQ24" s="2331"/>
      <c r="AR24" s="2331"/>
      <c r="AS24" s="2331"/>
      <c r="AT24" s="2331"/>
      <c r="AU24" s="2362"/>
      <c r="AV24" s="2363"/>
      <c r="AW24" s="2363"/>
      <c r="AX24" s="2363"/>
      <c r="AY24" s="2363"/>
      <c r="AZ24" s="2363"/>
      <c r="BA24" s="2363"/>
      <c r="BB24" s="2363"/>
      <c r="BC24" s="2363"/>
      <c r="BD24" s="2363"/>
      <c r="BE24" s="2364"/>
      <c r="BF24" s="2364"/>
      <c r="BG24" s="2364"/>
      <c r="BH24" s="2364"/>
      <c r="BI24" s="2364"/>
      <c r="BJ24" s="2364"/>
      <c r="BK24" s="2364"/>
      <c r="BL24" s="2364"/>
      <c r="BM24" s="2364"/>
      <c r="BN24" s="2364"/>
      <c r="BO24" s="2364"/>
      <c r="BP24" s="2364"/>
      <c r="BQ24" s="2364"/>
      <c r="BR24" s="2364"/>
      <c r="BS24" s="2364"/>
      <c r="BT24" s="2364"/>
      <c r="BV24" s="2325"/>
      <c r="BW24" s="2325"/>
      <c r="BX24" s="2325"/>
      <c r="BY24" s="2325"/>
      <c r="BZ24" s="2325"/>
      <c r="CA24" s="2325"/>
      <c r="CB24" s="2325"/>
      <c r="CC24" s="2325"/>
      <c r="CD24" s="2325"/>
      <c r="CE24" s="2325"/>
      <c r="CF24" s="2325"/>
      <c r="CG24" s="2325"/>
      <c r="CH24" s="2325"/>
      <c r="CI24" s="2325"/>
      <c r="CJ24" s="2325"/>
      <c r="CK24" s="2325"/>
      <c r="CL24" s="2325"/>
      <c r="CM24" s="2325"/>
      <c r="CN24" s="2325"/>
      <c r="CO24" s="2325"/>
      <c r="CP24" s="2325"/>
      <c r="CQ24" s="2325"/>
      <c r="CR24" s="2325"/>
      <c r="CS24" s="2325"/>
      <c r="CT24" s="2325"/>
      <c r="CU24" s="2325"/>
      <c r="CV24" s="2325"/>
      <c r="CW24" s="2325"/>
      <c r="CX24" s="2325"/>
      <c r="CY24" s="2325"/>
      <c r="CZ24" s="2325"/>
      <c r="DA24" s="2325"/>
      <c r="DB24" s="2325"/>
      <c r="DC24" s="2325"/>
      <c r="DD24" s="2325"/>
      <c r="DE24" s="2325"/>
      <c r="DF24" s="2325"/>
      <c r="DG24" s="2325"/>
      <c r="DH24" s="2325"/>
      <c r="DI24" s="2325"/>
      <c r="DJ24" s="2325"/>
      <c r="DK24" s="2325"/>
      <c r="DL24" s="2325"/>
      <c r="DM24" s="2325"/>
      <c r="DN24" s="2325"/>
      <c r="DO24" s="2325"/>
      <c r="DP24" s="2325"/>
      <c r="DQ24" s="2325"/>
      <c r="DR24" s="2325"/>
      <c r="DS24" s="2325"/>
      <c r="DT24" s="2325"/>
      <c r="DU24" s="2325"/>
      <c r="DV24" s="2325"/>
      <c r="DW24" s="2325"/>
      <c r="DX24" s="2325"/>
      <c r="DY24" s="2325"/>
      <c r="DZ24" s="2325"/>
      <c r="EA24" s="2325"/>
      <c r="EB24" s="2325"/>
      <c r="EC24" s="2325"/>
      <c r="ED24" s="2325"/>
      <c r="EE24" s="2325"/>
      <c r="EF24" s="2325"/>
      <c r="EG24" s="2325"/>
      <c r="EH24" s="2325"/>
      <c r="EI24" s="2325"/>
      <c r="EJ24" s="2325"/>
      <c r="EK24" s="2325"/>
      <c r="EL24" s="2325"/>
      <c r="EM24" s="2325"/>
    </row>
    <row r="25" spans="2:169" s="286" customFormat="1" ht="15" customHeight="1">
      <c r="B25" s="2331"/>
      <c r="C25" s="2331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1"/>
      <c r="R25" s="2331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1"/>
      <c r="AH25" s="2331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66"/>
      <c r="AV25" s="2367"/>
      <c r="AW25" s="2367"/>
      <c r="AX25" s="2367"/>
      <c r="AY25" s="2367"/>
      <c r="AZ25" s="2367"/>
      <c r="BA25" s="2367"/>
      <c r="BB25" s="2367"/>
      <c r="BC25" s="2367"/>
      <c r="BD25" s="2367"/>
      <c r="BE25" s="2508"/>
      <c r="BF25" s="2508"/>
      <c r="BG25" s="2508"/>
      <c r="BH25" s="2508"/>
      <c r="BI25" s="2508"/>
      <c r="BJ25" s="2508"/>
      <c r="BK25" s="2508"/>
      <c r="BL25" s="2508"/>
      <c r="BM25" s="2508"/>
      <c r="BN25" s="2508"/>
      <c r="BO25" s="2508"/>
      <c r="BP25" s="2508"/>
      <c r="BQ25" s="2508"/>
      <c r="BR25" s="2508"/>
      <c r="BS25" s="2508"/>
      <c r="BT25" s="2508"/>
      <c r="BV25" s="2329"/>
      <c r="BW25" s="2329"/>
      <c r="BX25" s="2329"/>
      <c r="BY25" s="2329"/>
      <c r="BZ25" s="2329"/>
      <c r="CA25" s="2329"/>
      <c r="CB25" s="2329"/>
      <c r="CC25" s="2329"/>
      <c r="CD25" s="2329"/>
      <c r="CE25" s="2329"/>
      <c r="CF25" s="2329"/>
      <c r="CG25" s="2329"/>
      <c r="CH25" s="2329"/>
      <c r="CI25" s="2329"/>
      <c r="CJ25" s="2329"/>
      <c r="CK25" s="2329"/>
      <c r="CL25" s="2329"/>
      <c r="CM25" s="2329"/>
      <c r="CN25" s="2329"/>
      <c r="CO25" s="2329"/>
      <c r="CP25" s="2329"/>
      <c r="CQ25" s="2329"/>
      <c r="CR25" s="2329"/>
      <c r="CS25" s="2329"/>
      <c r="CT25" s="2329"/>
      <c r="CU25" s="2329"/>
      <c r="CV25" s="2329"/>
      <c r="CW25" s="2329"/>
      <c r="CX25" s="2329"/>
      <c r="CY25" s="2329"/>
      <c r="CZ25" s="2329"/>
      <c r="DA25" s="2329"/>
      <c r="DB25" s="2329"/>
      <c r="DC25" s="2329"/>
      <c r="DD25" s="2329"/>
      <c r="DE25" s="2329"/>
      <c r="DF25" s="2329"/>
      <c r="DG25" s="2329"/>
      <c r="DH25" s="2329"/>
      <c r="DI25" s="2329"/>
      <c r="DJ25" s="2329"/>
      <c r="DK25" s="2329"/>
      <c r="DL25" s="2329"/>
      <c r="DM25" s="2329"/>
      <c r="DN25" s="2329"/>
      <c r="DO25" s="2329"/>
      <c r="DP25" s="2329"/>
      <c r="DQ25" s="2329"/>
      <c r="DR25" s="2329"/>
      <c r="DS25" s="2329"/>
      <c r="DT25" s="2329"/>
      <c r="DU25" s="2329"/>
      <c r="DV25" s="2329"/>
      <c r="DW25" s="2329"/>
      <c r="DX25" s="2329"/>
      <c r="DY25" s="2329"/>
      <c r="DZ25" s="2329"/>
      <c r="EA25" s="2329"/>
      <c r="EB25" s="2329"/>
      <c r="EC25" s="2329"/>
      <c r="ED25" s="2329"/>
      <c r="EE25" s="2329"/>
      <c r="EF25" s="2329"/>
      <c r="EG25" s="2329"/>
      <c r="EH25" s="2329"/>
      <c r="EI25" s="2329"/>
      <c r="EJ25" s="2329"/>
      <c r="EK25" s="2329"/>
      <c r="EL25" s="2329"/>
      <c r="EM25" s="2329"/>
    </row>
    <row r="26" spans="2:169" s="286" customFormat="1" ht="15" customHeight="1" thickBot="1">
      <c r="B26" s="2332"/>
      <c r="C26" s="2332"/>
      <c r="D26" s="2332"/>
      <c r="E26" s="2332"/>
      <c r="F26" s="2332"/>
      <c r="G26" s="2332"/>
      <c r="H26" s="2332"/>
      <c r="I26" s="2332"/>
      <c r="J26" s="2332"/>
      <c r="K26" s="2332"/>
      <c r="L26" s="2332"/>
      <c r="M26" s="2332"/>
      <c r="N26" s="2332"/>
      <c r="O26" s="2332"/>
      <c r="P26" s="2332"/>
      <c r="Q26" s="2332"/>
      <c r="R26" s="2332"/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  <c r="AG26" s="2332"/>
      <c r="AH26" s="2332"/>
      <c r="AI26" s="2332"/>
      <c r="AJ26" s="2332"/>
      <c r="AK26" s="2332"/>
      <c r="AL26" s="2332"/>
      <c r="AM26" s="2332"/>
      <c r="AN26" s="2332"/>
      <c r="AO26" s="2332"/>
      <c r="AP26" s="2332"/>
      <c r="AQ26" s="2332"/>
      <c r="AR26" s="2332"/>
      <c r="AS26" s="2332"/>
      <c r="AT26" s="2332"/>
      <c r="AU26" s="2370"/>
      <c r="AV26" s="2371"/>
      <c r="AW26" s="2371"/>
      <c r="AX26" s="2371"/>
      <c r="AY26" s="2371"/>
      <c r="AZ26" s="2371"/>
      <c r="BA26" s="2371"/>
      <c r="BB26" s="2371"/>
      <c r="BC26" s="2371"/>
      <c r="BD26" s="2371"/>
      <c r="BE26" s="2371"/>
      <c r="BF26" s="2371"/>
      <c r="BG26" s="2371"/>
      <c r="BH26" s="2371"/>
      <c r="BI26" s="2371"/>
      <c r="BJ26" s="2371"/>
      <c r="BK26" s="2371"/>
      <c r="BL26" s="2371"/>
      <c r="BM26" s="2371"/>
      <c r="BN26" s="2371"/>
      <c r="BO26" s="2371"/>
      <c r="BP26" s="2371"/>
      <c r="BQ26" s="2371"/>
      <c r="BR26" s="2371"/>
      <c r="BS26" s="2371"/>
      <c r="BT26" s="2371"/>
      <c r="BV26" s="2330"/>
      <c r="BW26" s="2330"/>
      <c r="BX26" s="2330"/>
      <c r="BY26" s="2330"/>
      <c r="BZ26" s="2330"/>
      <c r="CA26" s="2330"/>
      <c r="CB26" s="2330"/>
      <c r="CC26" s="2330"/>
      <c r="CD26" s="2330"/>
      <c r="CE26" s="2330"/>
      <c r="CF26" s="2330"/>
      <c r="CG26" s="2330"/>
      <c r="CH26" s="2330"/>
      <c r="CI26" s="2330"/>
      <c r="CJ26" s="2330"/>
      <c r="CK26" s="2330"/>
      <c r="CL26" s="2330"/>
      <c r="CM26" s="2330"/>
      <c r="CN26" s="2330"/>
      <c r="CO26" s="2330"/>
      <c r="CP26" s="2330"/>
      <c r="CQ26" s="2330"/>
      <c r="CR26" s="2330"/>
      <c r="CS26" s="2330"/>
      <c r="CT26" s="2330"/>
      <c r="CU26" s="2330"/>
      <c r="CV26" s="2330"/>
      <c r="CW26" s="2330"/>
      <c r="CX26" s="2330"/>
      <c r="CY26" s="2330"/>
      <c r="CZ26" s="2330"/>
      <c r="DA26" s="2330"/>
      <c r="DB26" s="2330"/>
      <c r="DC26" s="2330"/>
      <c r="DD26" s="2330"/>
      <c r="DE26" s="2330"/>
      <c r="DF26" s="2330"/>
      <c r="DG26" s="2330"/>
      <c r="DH26" s="2330"/>
      <c r="DI26" s="2330"/>
      <c r="DJ26" s="2330"/>
      <c r="DK26" s="2330"/>
      <c r="DL26" s="2330"/>
      <c r="DM26" s="2330"/>
      <c r="DN26" s="2330"/>
      <c r="DO26" s="2330"/>
      <c r="DP26" s="2330"/>
      <c r="DQ26" s="2330"/>
      <c r="DR26" s="2330"/>
      <c r="DS26" s="2330"/>
      <c r="DT26" s="2330"/>
      <c r="DU26" s="2330"/>
      <c r="DV26" s="2330"/>
      <c r="DW26" s="2330"/>
      <c r="DX26" s="2330"/>
      <c r="DY26" s="2330"/>
      <c r="DZ26" s="2330"/>
      <c r="EA26" s="2330"/>
      <c r="EB26" s="2330"/>
      <c r="EC26" s="2330"/>
      <c r="ED26" s="2330"/>
      <c r="EE26" s="2330"/>
      <c r="EF26" s="2330"/>
      <c r="EG26" s="2330"/>
      <c r="EH26" s="2330"/>
      <c r="EI26" s="2330"/>
      <c r="EJ26" s="2330"/>
      <c r="EK26" s="2330"/>
      <c r="EL26" s="2330"/>
      <c r="EM26" s="2330"/>
    </row>
    <row r="27" spans="2:169" s="286" customFormat="1" ht="21" customHeight="1">
      <c r="B27" s="287"/>
      <c r="C27" s="2383" t="s">
        <v>728</v>
      </c>
      <c r="D27" s="2384"/>
      <c r="E27" s="2384"/>
      <c r="F27" s="2384"/>
      <c r="G27" s="2384"/>
      <c r="H27" s="2384"/>
      <c r="I27" s="2384"/>
      <c r="J27" s="2384"/>
      <c r="K27" s="2384"/>
      <c r="L27" s="2384"/>
      <c r="M27" s="2384"/>
      <c r="N27" s="2384"/>
      <c r="O27" s="2384"/>
      <c r="P27" s="2384"/>
      <c r="Q27" s="2384"/>
      <c r="R27" s="2384"/>
      <c r="S27" s="2384"/>
      <c r="T27" s="2384"/>
      <c r="U27" s="2384"/>
      <c r="V27" s="2384"/>
      <c r="W27" s="2384"/>
      <c r="X27" s="2384"/>
      <c r="Y27" s="2384"/>
      <c r="Z27" s="2384"/>
      <c r="AA27" s="2384"/>
      <c r="AB27" s="2384"/>
      <c r="AC27" s="2384"/>
      <c r="AD27" s="2384"/>
      <c r="AE27" s="2384"/>
      <c r="AF27" s="2384"/>
      <c r="AG27" s="2384"/>
      <c r="AH27" s="2384"/>
      <c r="AI27" s="2384"/>
      <c r="AJ27" s="2384"/>
      <c r="AK27" s="2384"/>
      <c r="AL27" s="2384"/>
      <c r="AM27" s="2384"/>
      <c r="AN27" s="2384"/>
      <c r="AO27" s="2384"/>
      <c r="AP27" s="2384"/>
      <c r="AQ27" s="2384"/>
      <c r="AR27" s="2384"/>
      <c r="AS27" s="2384"/>
      <c r="AT27" s="2384"/>
      <c r="AU27" s="2384"/>
      <c r="AV27" s="2384"/>
      <c r="AW27" s="2384"/>
      <c r="AX27" s="2384"/>
      <c r="AY27" s="2384"/>
      <c r="AZ27" s="2384"/>
      <c r="BA27" s="2384"/>
      <c r="BB27" s="2384"/>
      <c r="BC27" s="2384"/>
      <c r="BD27" s="2384"/>
      <c r="BE27" s="2384"/>
      <c r="BF27" s="2384"/>
      <c r="BG27" s="2384"/>
      <c r="BH27" s="2384"/>
      <c r="BI27" s="2384"/>
      <c r="BJ27" s="2384"/>
      <c r="BK27" s="2384"/>
      <c r="BL27" s="2384"/>
      <c r="BM27" s="2384"/>
      <c r="BN27" s="2384"/>
      <c r="BO27" s="2384"/>
      <c r="BP27" s="2384"/>
      <c r="BQ27" s="2384"/>
      <c r="BR27" s="2384"/>
      <c r="BS27" s="2384"/>
      <c r="BT27" s="2385"/>
      <c r="BU27" s="290"/>
      <c r="BV27" s="2383" t="s">
        <v>728</v>
      </c>
      <c r="BW27" s="2384"/>
      <c r="BX27" s="2384"/>
      <c r="BY27" s="2384"/>
      <c r="BZ27" s="2384"/>
      <c r="CA27" s="2384"/>
      <c r="CB27" s="2384"/>
      <c r="CC27" s="2384"/>
      <c r="CD27" s="2384"/>
      <c r="CE27" s="2384"/>
      <c r="CF27" s="2384"/>
      <c r="CG27" s="2384"/>
      <c r="CH27" s="2384"/>
      <c r="CI27" s="2384"/>
      <c r="CJ27" s="2384"/>
      <c r="CK27" s="2384"/>
      <c r="CL27" s="2384"/>
      <c r="CM27" s="2384"/>
      <c r="CN27" s="2384"/>
      <c r="CO27" s="2384"/>
      <c r="CP27" s="2384"/>
      <c r="CQ27" s="2384"/>
      <c r="CR27" s="2384"/>
      <c r="CS27" s="2384"/>
      <c r="CT27" s="2384"/>
      <c r="CU27" s="2384"/>
      <c r="CV27" s="2384"/>
      <c r="CW27" s="2384"/>
      <c r="CX27" s="2384"/>
      <c r="CY27" s="2384"/>
      <c r="CZ27" s="2384"/>
      <c r="DA27" s="2384"/>
      <c r="DB27" s="2384"/>
      <c r="DC27" s="2384"/>
      <c r="DD27" s="2384"/>
      <c r="DE27" s="2384"/>
      <c r="DF27" s="2384"/>
      <c r="DG27" s="2384"/>
      <c r="DH27" s="2384"/>
      <c r="DI27" s="2384"/>
      <c r="DJ27" s="2384"/>
      <c r="DK27" s="2384"/>
      <c r="DL27" s="2384"/>
      <c r="DM27" s="2384"/>
      <c r="DN27" s="2384"/>
      <c r="DO27" s="2384"/>
      <c r="DP27" s="2479"/>
      <c r="DQ27" s="2480" t="s">
        <v>771</v>
      </c>
      <c r="DR27" s="2384"/>
      <c r="DS27" s="2384"/>
      <c r="DT27" s="2384"/>
      <c r="DU27" s="2384"/>
      <c r="DV27" s="2384"/>
      <c r="DW27" s="2384"/>
      <c r="DX27" s="2384"/>
      <c r="DY27" s="2384"/>
      <c r="DZ27" s="2384"/>
      <c r="EA27" s="2384"/>
      <c r="EB27" s="2384"/>
      <c r="EC27" s="2384"/>
      <c r="ED27" s="2384"/>
      <c r="EE27" s="2384"/>
      <c r="EF27" s="2384"/>
      <c r="EG27" s="2384"/>
      <c r="EH27" s="2384"/>
      <c r="EI27" s="2384"/>
      <c r="EJ27" s="2384"/>
      <c r="EK27" s="2384"/>
      <c r="EL27" s="2384"/>
      <c r="EM27" s="2385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</row>
    <row r="28" spans="2:169" s="286" customFormat="1" ht="21" customHeight="1">
      <c r="B28" s="289" t="s">
        <v>714</v>
      </c>
      <c r="C28" s="2386" t="s">
        <v>149</v>
      </c>
      <c r="D28" s="2378"/>
      <c r="E28" s="2378"/>
      <c r="F28" s="2378"/>
      <c r="G28" s="2378"/>
      <c r="H28" s="2378"/>
      <c r="I28" s="2378"/>
      <c r="J28" s="2378"/>
      <c r="K28" s="2378"/>
      <c r="L28" s="2378"/>
      <c r="M28" s="2378"/>
      <c r="N28" s="2378"/>
      <c r="O28" s="2378"/>
      <c r="P28" s="2378"/>
      <c r="Q28" s="2378"/>
      <c r="R28" s="2379"/>
      <c r="S28" s="2373" t="s">
        <v>546</v>
      </c>
      <c r="T28" s="2373"/>
      <c r="U28" s="2373"/>
      <c r="V28" s="2373"/>
      <c r="W28" s="2373"/>
      <c r="X28" s="2373"/>
      <c r="Y28" s="2373"/>
      <c r="Z28" s="2373"/>
      <c r="AA28" s="2373"/>
      <c r="AB28" s="2373"/>
      <c r="AC28" s="2373"/>
      <c r="AD28" s="2373"/>
      <c r="AE28" s="2373"/>
      <c r="AF28" s="2373"/>
      <c r="AG28" s="2373"/>
      <c r="AH28" s="2373"/>
      <c r="AI28" s="2373"/>
      <c r="AJ28" s="2373"/>
      <c r="AK28" s="2377"/>
      <c r="AL28" s="2377" t="s">
        <v>547</v>
      </c>
      <c r="AM28" s="2378"/>
      <c r="AN28" s="2378"/>
      <c r="AO28" s="2378"/>
      <c r="AP28" s="2378"/>
      <c r="AQ28" s="2378"/>
      <c r="AR28" s="2378"/>
      <c r="AS28" s="2378"/>
      <c r="AT28" s="2378"/>
      <c r="AU28" s="2378"/>
      <c r="AV28" s="2378"/>
      <c r="AW28" s="2378"/>
      <c r="AX28" s="2378"/>
      <c r="AY28" s="2378"/>
      <c r="AZ28" s="2378"/>
      <c r="BA28" s="2379"/>
      <c r="BB28" s="2373" t="s">
        <v>152</v>
      </c>
      <c r="BC28" s="2373"/>
      <c r="BD28" s="2373"/>
      <c r="BE28" s="2373"/>
      <c r="BF28" s="2373"/>
      <c r="BG28" s="2373"/>
      <c r="BH28" s="2373"/>
      <c r="BI28" s="2373"/>
      <c r="BJ28" s="2373"/>
      <c r="BK28" s="2373"/>
      <c r="BL28" s="2373"/>
      <c r="BM28" s="2373"/>
      <c r="BN28" s="2373"/>
      <c r="BO28" s="2373"/>
      <c r="BP28" s="2373"/>
      <c r="BQ28" s="2373"/>
      <c r="BR28" s="2373"/>
      <c r="BS28" s="2373"/>
      <c r="BT28" s="2374"/>
      <c r="BU28" s="290"/>
      <c r="BV28" s="2523" t="s">
        <v>763</v>
      </c>
      <c r="BW28" s="2524"/>
      <c r="BX28" s="2524"/>
      <c r="BY28" s="2524"/>
      <c r="BZ28" s="2524"/>
      <c r="CA28" s="2524"/>
      <c r="CB28" s="2524"/>
      <c r="CC28" s="2524"/>
      <c r="CD28" s="2524"/>
      <c r="CE28" s="2524"/>
      <c r="CF28" s="2524"/>
      <c r="CG28" s="2524"/>
      <c r="CH28" s="2524"/>
      <c r="CI28" s="2524"/>
      <c r="CJ28" s="2524"/>
      <c r="CK28" s="2524"/>
      <c r="CL28" s="2524"/>
      <c r="CM28" s="2524"/>
      <c r="CN28" s="2525"/>
      <c r="CO28" s="2481" t="s">
        <v>764</v>
      </c>
      <c r="CP28" s="2482"/>
      <c r="CQ28" s="2482"/>
      <c r="CR28" s="2482"/>
      <c r="CS28" s="2482"/>
      <c r="CT28" s="2482"/>
      <c r="CU28" s="2482"/>
      <c r="CV28" s="2482"/>
      <c r="CW28" s="2482"/>
      <c r="CX28" s="2482"/>
      <c r="CY28" s="2482"/>
      <c r="CZ28" s="2482"/>
      <c r="DA28" s="2482"/>
      <c r="DB28" s="2483"/>
      <c r="DC28" s="2484" t="s">
        <v>772</v>
      </c>
      <c r="DD28" s="2482"/>
      <c r="DE28" s="2482"/>
      <c r="DF28" s="2482"/>
      <c r="DG28" s="2482"/>
      <c r="DH28" s="2482"/>
      <c r="DI28" s="2482"/>
      <c r="DJ28" s="2482"/>
      <c r="DK28" s="2482"/>
      <c r="DL28" s="2482"/>
      <c r="DM28" s="2482"/>
      <c r="DN28" s="2482"/>
      <c r="DO28" s="2482"/>
      <c r="DP28" s="2483"/>
      <c r="DQ28" s="2486" t="s">
        <v>345</v>
      </c>
      <c r="DR28" s="2487"/>
      <c r="DS28" s="2487"/>
      <c r="DT28" s="2487"/>
      <c r="DU28" s="2487"/>
      <c r="DV28" s="2487"/>
      <c r="DW28" s="2487"/>
      <c r="DX28" s="2487"/>
      <c r="DY28" s="2487"/>
      <c r="DZ28" s="2492"/>
      <c r="EA28" s="2486" t="s">
        <v>775</v>
      </c>
      <c r="EB28" s="2487"/>
      <c r="EC28" s="2487"/>
      <c r="ED28" s="2487"/>
      <c r="EE28" s="2487"/>
      <c r="EF28" s="2487"/>
      <c r="EG28" s="2487"/>
      <c r="EH28" s="2487"/>
      <c r="EI28" s="2487"/>
      <c r="EJ28" s="2487"/>
      <c r="EK28" s="2487"/>
      <c r="EL28" s="2487"/>
      <c r="EM28" s="2488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3"/>
      <c r="FF28" s="293"/>
      <c r="FG28" s="293"/>
      <c r="FH28" s="293"/>
      <c r="FI28" s="293"/>
      <c r="FJ28" s="293"/>
      <c r="FK28" s="293"/>
      <c r="FL28" s="293"/>
      <c r="FM28" s="293"/>
    </row>
    <row r="29" spans="2:169" s="286" customFormat="1" ht="21" customHeight="1" thickBot="1">
      <c r="B29" s="291"/>
      <c r="C29" s="2387" t="s">
        <v>722</v>
      </c>
      <c r="D29" s="2381"/>
      <c r="E29" s="2381"/>
      <c r="F29" s="2381"/>
      <c r="G29" s="2381"/>
      <c r="H29" s="2382"/>
      <c r="I29" s="2375" t="s">
        <v>724</v>
      </c>
      <c r="J29" s="2375"/>
      <c r="K29" s="2375"/>
      <c r="L29" s="2375"/>
      <c r="M29" s="2375"/>
      <c r="N29" s="2375"/>
      <c r="O29" s="2375"/>
      <c r="P29" s="2375"/>
      <c r="Q29" s="2375"/>
      <c r="R29" s="2375"/>
      <c r="S29" s="2375" t="s">
        <v>722</v>
      </c>
      <c r="T29" s="2375"/>
      <c r="U29" s="2375"/>
      <c r="V29" s="2375"/>
      <c r="W29" s="2375"/>
      <c r="X29" s="2375"/>
      <c r="Y29" s="2375"/>
      <c r="Z29" s="2375" t="s">
        <v>724</v>
      </c>
      <c r="AA29" s="2375"/>
      <c r="AB29" s="2375"/>
      <c r="AC29" s="2375"/>
      <c r="AD29" s="2375"/>
      <c r="AE29" s="2375"/>
      <c r="AF29" s="2375"/>
      <c r="AG29" s="2375"/>
      <c r="AH29" s="2375"/>
      <c r="AI29" s="2375"/>
      <c r="AJ29" s="2375"/>
      <c r="AK29" s="2380"/>
      <c r="AL29" s="2380" t="s">
        <v>722</v>
      </c>
      <c r="AM29" s="2381"/>
      <c r="AN29" s="2381"/>
      <c r="AO29" s="2381"/>
      <c r="AP29" s="2381"/>
      <c r="AQ29" s="2382"/>
      <c r="AR29" s="2375" t="s">
        <v>724</v>
      </c>
      <c r="AS29" s="2375"/>
      <c r="AT29" s="2375"/>
      <c r="AU29" s="2375"/>
      <c r="AV29" s="2375"/>
      <c r="AW29" s="2375"/>
      <c r="AX29" s="2375"/>
      <c r="AY29" s="2375"/>
      <c r="AZ29" s="2375"/>
      <c r="BA29" s="2375"/>
      <c r="BB29" s="2375" t="s">
        <v>722</v>
      </c>
      <c r="BC29" s="2375"/>
      <c r="BD29" s="2375"/>
      <c r="BE29" s="2375"/>
      <c r="BF29" s="2375"/>
      <c r="BG29" s="2375"/>
      <c r="BH29" s="2375"/>
      <c r="BI29" s="2375" t="s">
        <v>724</v>
      </c>
      <c r="BJ29" s="2375"/>
      <c r="BK29" s="2375"/>
      <c r="BL29" s="2375"/>
      <c r="BM29" s="2375"/>
      <c r="BN29" s="2375"/>
      <c r="BO29" s="2375"/>
      <c r="BP29" s="2375"/>
      <c r="BQ29" s="2375"/>
      <c r="BR29" s="2375"/>
      <c r="BS29" s="2375"/>
      <c r="BT29" s="2376"/>
      <c r="BU29" s="290"/>
      <c r="BV29" s="2387" t="s">
        <v>345</v>
      </c>
      <c r="BW29" s="2477"/>
      <c r="BX29" s="2477"/>
      <c r="BY29" s="2477"/>
      <c r="BZ29" s="2477"/>
      <c r="CA29" s="2477"/>
      <c r="CB29" s="2477"/>
      <c r="CC29" s="2380" t="s">
        <v>153</v>
      </c>
      <c r="CD29" s="2477"/>
      <c r="CE29" s="2477"/>
      <c r="CF29" s="2477"/>
      <c r="CG29" s="2477"/>
      <c r="CH29" s="2477"/>
      <c r="CI29" s="2477"/>
      <c r="CJ29" s="2477"/>
      <c r="CK29" s="2477"/>
      <c r="CL29" s="2477"/>
      <c r="CM29" s="2477"/>
      <c r="CN29" s="2478"/>
      <c r="CO29" s="2380" t="s">
        <v>345</v>
      </c>
      <c r="CP29" s="2381"/>
      <c r="CQ29" s="2381"/>
      <c r="CR29" s="2381"/>
      <c r="CS29" s="2381"/>
      <c r="CT29" s="2381"/>
      <c r="CU29" s="2408" t="s">
        <v>774</v>
      </c>
      <c r="CV29" s="2381"/>
      <c r="CW29" s="2381"/>
      <c r="CX29" s="2381"/>
      <c r="CY29" s="2381"/>
      <c r="CZ29" s="2381"/>
      <c r="DA29" s="2381"/>
      <c r="DB29" s="2382"/>
      <c r="DC29" s="2408" t="s">
        <v>773</v>
      </c>
      <c r="DD29" s="2381"/>
      <c r="DE29" s="2381"/>
      <c r="DF29" s="2381"/>
      <c r="DG29" s="2381"/>
      <c r="DH29" s="2382"/>
      <c r="DI29" s="2408" t="s">
        <v>774</v>
      </c>
      <c r="DJ29" s="2381"/>
      <c r="DK29" s="2381"/>
      <c r="DL29" s="2381"/>
      <c r="DM29" s="2381"/>
      <c r="DN29" s="2381"/>
      <c r="DO29" s="2381"/>
      <c r="DP29" s="2382"/>
      <c r="DQ29" s="2489"/>
      <c r="DR29" s="2490"/>
      <c r="DS29" s="2490"/>
      <c r="DT29" s="2490"/>
      <c r="DU29" s="2490"/>
      <c r="DV29" s="2490"/>
      <c r="DW29" s="2490"/>
      <c r="DX29" s="2490"/>
      <c r="DY29" s="2490"/>
      <c r="DZ29" s="2493"/>
      <c r="EA29" s="2489"/>
      <c r="EB29" s="2490"/>
      <c r="EC29" s="2490"/>
      <c r="ED29" s="2490"/>
      <c r="EE29" s="2490"/>
      <c r="EF29" s="2490"/>
      <c r="EG29" s="2490"/>
      <c r="EH29" s="2490"/>
      <c r="EI29" s="2490"/>
      <c r="EJ29" s="2490"/>
      <c r="EK29" s="2490"/>
      <c r="EL29" s="2490"/>
      <c r="EM29" s="2491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3"/>
      <c r="FD29" s="293"/>
      <c r="FE29" s="293"/>
      <c r="FF29" s="293"/>
      <c r="FG29" s="293"/>
      <c r="FH29" s="293"/>
      <c r="FI29" s="293"/>
      <c r="FJ29" s="293"/>
      <c r="FK29" s="293"/>
      <c r="FL29" s="293"/>
      <c r="FM29" s="293"/>
    </row>
    <row r="30" spans="2:169" s="286" customFormat="1" ht="21" customHeight="1">
      <c r="B30" s="292"/>
      <c r="C30" s="2398"/>
      <c r="D30" s="2399"/>
      <c r="E30" s="2399"/>
      <c r="F30" s="2399"/>
      <c r="G30" s="2399"/>
      <c r="H30" s="2400"/>
      <c r="I30" s="2397"/>
      <c r="J30" s="2397"/>
      <c r="K30" s="2397"/>
      <c r="L30" s="2397"/>
      <c r="M30" s="2397"/>
      <c r="N30" s="2397"/>
      <c r="O30" s="2397"/>
      <c r="P30" s="2397"/>
      <c r="Q30" s="2397"/>
      <c r="R30" s="2397"/>
      <c r="S30" s="2397"/>
      <c r="T30" s="2397"/>
      <c r="U30" s="2397"/>
      <c r="V30" s="2397"/>
      <c r="W30" s="2397"/>
      <c r="X30" s="2397"/>
      <c r="Y30" s="2397"/>
      <c r="Z30" s="2397"/>
      <c r="AA30" s="2397"/>
      <c r="AB30" s="2397"/>
      <c r="AC30" s="2397"/>
      <c r="AD30" s="2397"/>
      <c r="AE30" s="2397"/>
      <c r="AF30" s="2397"/>
      <c r="AG30" s="2397"/>
      <c r="AH30" s="2397"/>
      <c r="AI30" s="2397"/>
      <c r="AJ30" s="2397"/>
      <c r="AK30" s="2407"/>
      <c r="AL30" s="2407"/>
      <c r="AM30" s="2399"/>
      <c r="AN30" s="2399"/>
      <c r="AO30" s="2399"/>
      <c r="AP30" s="2399"/>
      <c r="AQ30" s="2400"/>
      <c r="AR30" s="2397"/>
      <c r="AS30" s="2397"/>
      <c r="AT30" s="2397"/>
      <c r="AU30" s="2397"/>
      <c r="AV30" s="2397"/>
      <c r="AW30" s="2397"/>
      <c r="AX30" s="2397"/>
      <c r="AY30" s="2397"/>
      <c r="AZ30" s="2397"/>
      <c r="BA30" s="2397"/>
      <c r="BB30" s="2397"/>
      <c r="BC30" s="2397"/>
      <c r="BD30" s="2397"/>
      <c r="BE30" s="2397"/>
      <c r="BF30" s="2397"/>
      <c r="BG30" s="2397"/>
      <c r="BH30" s="2397"/>
      <c r="BI30" s="2397"/>
      <c r="BJ30" s="2397"/>
      <c r="BK30" s="2397"/>
      <c r="BL30" s="2397"/>
      <c r="BM30" s="2397"/>
      <c r="BN30" s="2397"/>
      <c r="BO30" s="2397"/>
      <c r="BP30" s="2397"/>
      <c r="BQ30" s="2397"/>
      <c r="BR30" s="2397"/>
      <c r="BS30" s="2397"/>
      <c r="BT30" s="2406"/>
      <c r="BV30" s="2448"/>
      <c r="BW30" s="2410"/>
      <c r="BX30" s="2410"/>
      <c r="BY30" s="2410"/>
      <c r="BZ30" s="2410"/>
      <c r="CA30" s="2410"/>
      <c r="CB30" s="2411"/>
      <c r="CC30" s="2455"/>
      <c r="CD30" s="2410"/>
      <c r="CE30" s="2410"/>
      <c r="CF30" s="2410"/>
      <c r="CG30" s="2410"/>
      <c r="CH30" s="2410"/>
      <c r="CI30" s="2410"/>
      <c r="CJ30" s="2410"/>
      <c r="CK30" s="2410"/>
      <c r="CL30" s="2410"/>
      <c r="CM30" s="2410"/>
      <c r="CN30" s="2411"/>
      <c r="CO30" s="2409"/>
      <c r="CP30" s="2410"/>
      <c r="CQ30" s="2410"/>
      <c r="CR30" s="2410"/>
      <c r="CS30" s="2410"/>
      <c r="CT30" s="2411"/>
      <c r="CU30" s="2412"/>
      <c r="CV30" s="2410"/>
      <c r="CW30" s="2410"/>
      <c r="CX30" s="2410"/>
      <c r="CY30" s="2410"/>
      <c r="CZ30" s="2410"/>
      <c r="DA30" s="2410"/>
      <c r="DB30" s="2411"/>
      <c r="DC30" s="2485"/>
      <c r="DD30" s="2410"/>
      <c r="DE30" s="2410"/>
      <c r="DF30" s="2410"/>
      <c r="DG30" s="2410"/>
      <c r="DH30" s="2411"/>
      <c r="DI30" s="2485"/>
      <c r="DJ30" s="2410"/>
      <c r="DK30" s="2410"/>
      <c r="DL30" s="2410"/>
      <c r="DM30" s="2410"/>
      <c r="DN30" s="2410"/>
      <c r="DO30" s="2410"/>
      <c r="DP30" s="2411"/>
      <c r="DQ30" s="2485"/>
      <c r="DR30" s="2499"/>
      <c r="DS30" s="2499"/>
      <c r="DT30" s="2499"/>
      <c r="DU30" s="2499"/>
      <c r="DV30" s="2499"/>
      <c r="DW30" s="2499"/>
      <c r="DX30" s="2499"/>
      <c r="DY30" s="2499"/>
      <c r="DZ30" s="2500"/>
      <c r="EA30" s="2485"/>
      <c r="EB30" s="2499"/>
      <c r="EC30" s="2499"/>
      <c r="ED30" s="2499"/>
      <c r="EE30" s="2499"/>
      <c r="EF30" s="2499"/>
      <c r="EG30" s="2499"/>
      <c r="EH30" s="2499"/>
      <c r="EI30" s="2499"/>
      <c r="EJ30" s="2499"/>
      <c r="EK30" s="2499"/>
      <c r="EL30" s="2499"/>
      <c r="EM30" s="2501"/>
    </row>
    <row r="31" spans="2:169" s="286" customFormat="1" ht="21" customHeight="1">
      <c r="B31" s="281" t="s">
        <v>1002</v>
      </c>
      <c r="C31" s="2336">
        <v>939647</v>
      </c>
      <c r="D31" s="2337"/>
      <c r="E31" s="2337"/>
      <c r="F31" s="2337"/>
      <c r="G31" s="2337"/>
      <c r="H31" s="2338"/>
      <c r="I31" s="2351">
        <v>7962055122</v>
      </c>
      <c r="J31" s="2351"/>
      <c r="K31" s="2351"/>
      <c r="L31" s="2351"/>
      <c r="M31" s="2351"/>
      <c r="N31" s="2351"/>
      <c r="O31" s="2351"/>
      <c r="P31" s="2351"/>
      <c r="Q31" s="2351"/>
      <c r="R31" s="2351"/>
      <c r="S31" s="2361">
        <v>29347</v>
      </c>
      <c r="T31" s="2351"/>
      <c r="U31" s="2351"/>
      <c r="V31" s="2351"/>
      <c r="W31" s="2351"/>
      <c r="X31" s="2351"/>
      <c r="Y31" s="2351"/>
      <c r="Z31" s="2361">
        <v>908658456</v>
      </c>
      <c r="AA31" s="2351"/>
      <c r="AB31" s="2351"/>
      <c r="AC31" s="2351"/>
      <c r="AD31" s="2351"/>
      <c r="AE31" s="2351"/>
      <c r="AF31" s="2351"/>
      <c r="AG31" s="2351"/>
      <c r="AH31" s="2351"/>
      <c r="AI31" s="2351"/>
      <c r="AJ31" s="2351"/>
      <c r="AK31" s="2336"/>
      <c r="AL31" s="2336">
        <v>16333</v>
      </c>
      <c r="AM31" s="2337"/>
      <c r="AN31" s="2337"/>
      <c r="AO31" s="2337"/>
      <c r="AP31" s="2337"/>
      <c r="AQ31" s="2338"/>
      <c r="AR31" s="2351">
        <v>197369300</v>
      </c>
      <c r="AS31" s="2351"/>
      <c r="AT31" s="2351"/>
      <c r="AU31" s="2351"/>
      <c r="AV31" s="2351"/>
      <c r="AW31" s="2351"/>
      <c r="AX31" s="2351"/>
      <c r="AY31" s="2351"/>
      <c r="AZ31" s="2351"/>
      <c r="BA31" s="2351"/>
      <c r="BB31" s="2336">
        <v>510</v>
      </c>
      <c r="BC31" s="2420"/>
      <c r="BD31" s="2420"/>
      <c r="BE31" s="2420"/>
      <c r="BF31" s="2420"/>
      <c r="BG31" s="2420"/>
      <c r="BH31" s="2421"/>
      <c r="BI31" s="2351">
        <v>10482558</v>
      </c>
      <c r="BJ31" s="2351"/>
      <c r="BK31" s="2351"/>
      <c r="BL31" s="2351"/>
      <c r="BM31" s="2351"/>
      <c r="BN31" s="2351"/>
      <c r="BO31" s="2351"/>
      <c r="BP31" s="2351"/>
      <c r="BQ31" s="2351"/>
      <c r="BR31" s="2351"/>
      <c r="BS31" s="2351"/>
      <c r="BT31" s="2392"/>
      <c r="BU31" s="1512"/>
      <c r="BV31" s="2449">
        <v>1023087</v>
      </c>
      <c r="BW31" s="2450"/>
      <c r="BX31" s="2450"/>
      <c r="BY31" s="2450"/>
      <c r="BZ31" s="2450"/>
      <c r="CA31" s="2450"/>
      <c r="CB31" s="2451"/>
      <c r="CC31" s="2456">
        <v>10047396355</v>
      </c>
      <c r="CD31" s="2450"/>
      <c r="CE31" s="2450"/>
      <c r="CF31" s="2450"/>
      <c r="CG31" s="2450"/>
      <c r="CH31" s="2450"/>
      <c r="CI31" s="2450"/>
      <c r="CJ31" s="2450"/>
      <c r="CK31" s="2450"/>
      <c r="CL31" s="2450"/>
      <c r="CM31" s="2450"/>
      <c r="CN31" s="2451"/>
      <c r="CO31" s="2458"/>
      <c r="CP31" s="2450"/>
      <c r="CQ31" s="2450"/>
      <c r="CR31" s="2450"/>
      <c r="CS31" s="2450"/>
      <c r="CT31" s="2451"/>
      <c r="CU31" s="2459"/>
      <c r="CV31" s="2460"/>
      <c r="CW31" s="2460"/>
      <c r="CX31" s="2460"/>
      <c r="CY31" s="2460"/>
      <c r="CZ31" s="2460"/>
      <c r="DA31" s="2460"/>
      <c r="DB31" s="2451"/>
      <c r="DC31" s="2461">
        <v>15</v>
      </c>
      <c r="DD31" s="2460"/>
      <c r="DE31" s="2460"/>
      <c r="DF31" s="2460"/>
      <c r="DG31" s="2460"/>
      <c r="DH31" s="2451"/>
      <c r="DI31" s="2461">
        <v>4507167</v>
      </c>
      <c r="DJ31" s="2460"/>
      <c r="DK31" s="2460"/>
      <c r="DL31" s="2460"/>
      <c r="DM31" s="2460"/>
      <c r="DN31" s="2460"/>
      <c r="DO31" s="2460"/>
      <c r="DP31" s="2451"/>
      <c r="DQ31" s="2461">
        <v>32293565</v>
      </c>
      <c r="DR31" s="2494"/>
      <c r="DS31" s="2494"/>
      <c r="DT31" s="2494"/>
      <c r="DU31" s="2494"/>
      <c r="DV31" s="2494"/>
      <c r="DW31" s="2494"/>
      <c r="DX31" s="2494"/>
      <c r="DY31" s="2494"/>
      <c r="DZ31" s="2502"/>
      <c r="EA31" s="2461">
        <v>643059015434</v>
      </c>
      <c r="EB31" s="2494"/>
      <c r="EC31" s="2494"/>
      <c r="ED31" s="2494"/>
      <c r="EE31" s="2494"/>
      <c r="EF31" s="2494"/>
      <c r="EG31" s="2494"/>
      <c r="EH31" s="2494"/>
      <c r="EI31" s="2494"/>
      <c r="EJ31" s="2494"/>
      <c r="EK31" s="2494"/>
      <c r="EL31" s="2494"/>
      <c r="EM31" s="2495"/>
    </row>
    <row r="32" spans="2:169" s="286" customFormat="1" ht="21" customHeight="1">
      <c r="B32" s="281" t="s">
        <v>1004</v>
      </c>
      <c r="C32" s="2336">
        <v>845803</v>
      </c>
      <c r="D32" s="2337"/>
      <c r="E32" s="2337"/>
      <c r="F32" s="2337"/>
      <c r="G32" s="2337"/>
      <c r="H32" s="2338"/>
      <c r="I32" s="2351">
        <v>6988636549</v>
      </c>
      <c r="J32" s="2351"/>
      <c r="K32" s="2351"/>
      <c r="L32" s="2351"/>
      <c r="M32" s="2351"/>
      <c r="N32" s="2351"/>
      <c r="O32" s="2351"/>
      <c r="P32" s="2351"/>
      <c r="Q32" s="2351"/>
      <c r="R32" s="2351"/>
      <c r="S32" s="2361">
        <v>28299</v>
      </c>
      <c r="T32" s="2351"/>
      <c r="U32" s="2351"/>
      <c r="V32" s="2351"/>
      <c r="W32" s="2351"/>
      <c r="X32" s="2351"/>
      <c r="Y32" s="2351"/>
      <c r="Z32" s="2361">
        <v>885956002</v>
      </c>
      <c r="AA32" s="2351"/>
      <c r="AB32" s="2351"/>
      <c r="AC32" s="2351"/>
      <c r="AD32" s="2351"/>
      <c r="AE32" s="2351"/>
      <c r="AF32" s="2351"/>
      <c r="AG32" s="2351"/>
      <c r="AH32" s="2351"/>
      <c r="AI32" s="2351"/>
      <c r="AJ32" s="2351"/>
      <c r="AK32" s="2336"/>
      <c r="AL32" s="2336">
        <v>16900</v>
      </c>
      <c r="AM32" s="2337"/>
      <c r="AN32" s="2337"/>
      <c r="AO32" s="2337"/>
      <c r="AP32" s="2337"/>
      <c r="AQ32" s="2338"/>
      <c r="AR32" s="2351">
        <v>210729281</v>
      </c>
      <c r="AS32" s="2351"/>
      <c r="AT32" s="2351"/>
      <c r="AU32" s="2351"/>
      <c r="AV32" s="2351"/>
      <c r="AW32" s="2351"/>
      <c r="AX32" s="2351"/>
      <c r="AY32" s="2351"/>
      <c r="AZ32" s="2351"/>
      <c r="BA32" s="2351"/>
      <c r="BB32" s="2361">
        <v>489</v>
      </c>
      <c r="BC32" s="2351"/>
      <c r="BD32" s="2351"/>
      <c r="BE32" s="2351"/>
      <c r="BF32" s="2351"/>
      <c r="BG32" s="2351"/>
      <c r="BH32" s="2351"/>
      <c r="BI32" s="2361">
        <v>8699541</v>
      </c>
      <c r="BJ32" s="2351"/>
      <c r="BK32" s="2351"/>
      <c r="BL32" s="2351"/>
      <c r="BM32" s="2351"/>
      <c r="BN32" s="2351"/>
      <c r="BO32" s="2351"/>
      <c r="BP32" s="2351"/>
      <c r="BQ32" s="2351"/>
      <c r="BR32" s="2351"/>
      <c r="BS32" s="2351"/>
      <c r="BT32" s="2392"/>
      <c r="BU32" s="1510"/>
      <c r="BV32" s="2449">
        <v>927183</v>
      </c>
      <c r="BW32" s="2450"/>
      <c r="BX32" s="2450"/>
      <c r="BY32" s="2450"/>
      <c r="BZ32" s="2450"/>
      <c r="CA32" s="2450"/>
      <c r="CB32" s="2451"/>
      <c r="CC32" s="2456">
        <v>9050621115</v>
      </c>
      <c r="CD32" s="2450"/>
      <c r="CE32" s="2450"/>
      <c r="CF32" s="2450"/>
      <c r="CG32" s="2450"/>
      <c r="CH32" s="2450"/>
      <c r="CI32" s="2450"/>
      <c r="CJ32" s="2450"/>
      <c r="CK32" s="2450"/>
      <c r="CL32" s="2450"/>
      <c r="CM32" s="2450"/>
      <c r="CN32" s="2451"/>
      <c r="CO32" s="2458">
        <v>869</v>
      </c>
      <c r="CP32" s="2450"/>
      <c r="CQ32" s="2450"/>
      <c r="CR32" s="2450"/>
      <c r="CS32" s="2450"/>
      <c r="CT32" s="2451"/>
      <c r="CU32" s="2459">
        <v>52639597</v>
      </c>
      <c r="CV32" s="2460"/>
      <c r="CW32" s="2460"/>
      <c r="CX32" s="2460"/>
      <c r="CY32" s="2460"/>
      <c r="CZ32" s="2460"/>
      <c r="DA32" s="2460"/>
      <c r="DB32" s="2451"/>
      <c r="DC32" s="2461">
        <v>18</v>
      </c>
      <c r="DD32" s="2460"/>
      <c r="DE32" s="2460"/>
      <c r="DF32" s="2460"/>
      <c r="DG32" s="2460"/>
      <c r="DH32" s="2451"/>
      <c r="DI32" s="2461">
        <v>970109</v>
      </c>
      <c r="DJ32" s="2460"/>
      <c r="DK32" s="2460"/>
      <c r="DL32" s="2460"/>
      <c r="DM32" s="2460"/>
      <c r="DN32" s="2460"/>
      <c r="DO32" s="2460"/>
      <c r="DP32" s="2451"/>
      <c r="DQ32" s="2461">
        <v>30747006</v>
      </c>
      <c r="DR32" s="2494"/>
      <c r="DS32" s="2494"/>
      <c r="DT32" s="2494"/>
      <c r="DU32" s="2494"/>
      <c r="DV32" s="2494"/>
      <c r="DW32" s="2494"/>
      <c r="DX32" s="2494"/>
      <c r="DY32" s="2494"/>
      <c r="DZ32" s="2502"/>
      <c r="EA32" s="2461">
        <v>621587092803</v>
      </c>
      <c r="EB32" s="2494"/>
      <c r="EC32" s="2494"/>
      <c r="ED32" s="2494"/>
      <c r="EE32" s="2494"/>
      <c r="EF32" s="2494"/>
      <c r="EG32" s="2494"/>
      <c r="EH32" s="2494"/>
      <c r="EI32" s="2494"/>
      <c r="EJ32" s="2494"/>
      <c r="EK32" s="2494"/>
      <c r="EL32" s="2494"/>
      <c r="EM32" s="2495"/>
    </row>
    <row r="33" spans="2:147" s="286" customFormat="1" ht="21" customHeight="1">
      <c r="B33" s="281" t="s">
        <v>1006</v>
      </c>
      <c r="C33" s="2336">
        <v>781806</v>
      </c>
      <c r="D33" s="2337"/>
      <c r="E33" s="2337"/>
      <c r="F33" s="2337"/>
      <c r="G33" s="2337"/>
      <c r="H33" s="2338"/>
      <c r="I33" s="2351">
        <v>6285469682</v>
      </c>
      <c r="J33" s="2351"/>
      <c r="K33" s="2351"/>
      <c r="L33" s="2351"/>
      <c r="M33" s="2351"/>
      <c r="N33" s="2351"/>
      <c r="O33" s="2351"/>
      <c r="P33" s="2351"/>
      <c r="Q33" s="2351"/>
      <c r="R33" s="2351"/>
      <c r="S33" s="2361">
        <v>26720</v>
      </c>
      <c r="T33" s="2351"/>
      <c r="U33" s="2351"/>
      <c r="V33" s="2351"/>
      <c r="W33" s="2351"/>
      <c r="X33" s="2351"/>
      <c r="Y33" s="2351"/>
      <c r="Z33" s="2361">
        <v>826487649</v>
      </c>
      <c r="AA33" s="2351"/>
      <c r="AB33" s="2351"/>
      <c r="AC33" s="2351"/>
      <c r="AD33" s="2351"/>
      <c r="AE33" s="2351"/>
      <c r="AF33" s="2351"/>
      <c r="AG33" s="2351"/>
      <c r="AH33" s="2351"/>
      <c r="AI33" s="2351"/>
      <c r="AJ33" s="2351"/>
      <c r="AK33" s="2336"/>
      <c r="AL33" s="2336">
        <v>16702</v>
      </c>
      <c r="AM33" s="2337"/>
      <c r="AN33" s="2337"/>
      <c r="AO33" s="2337"/>
      <c r="AP33" s="2337"/>
      <c r="AQ33" s="2338"/>
      <c r="AR33" s="2351">
        <v>210964168</v>
      </c>
      <c r="AS33" s="2351"/>
      <c r="AT33" s="2351"/>
      <c r="AU33" s="2351"/>
      <c r="AV33" s="2351"/>
      <c r="AW33" s="2351"/>
      <c r="AX33" s="2351"/>
      <c r="AY33" s="2351"/>
      <c r="AZ33" s="2351"/>
      <c r="BA33" s="2351"/>
      <c r="BB33" s="2361">
        <v>600</v>
      </c>
      <c r="BC33" s="2351"/>
      <c r="BD33" s="2351"/>
      <c r="BE33" s="2351"/>
      <c r="BF33" s="2351"/>
      <c r="BG33" s="2351"/>
      <c r="BH33" s="2351"/>
      <c r="BI33" s="2361">
        <v>16143972</v>
      </c>
      <c r="BJ33" s="2351"/>
      <c r="BK33" s="2351"/>
      <c r="BL33" s="2351"/>
      <c r="BM33" s="2351"/>
      <c r="BN33" s="2351"/>
      <c r="BO33" s="2351"/>
      <c r="BP33" s="2351"/>
      <c r="BQ33" s="2351"/>
      <c r="BR33" s="2351"/>
      <c r="BS33" s="2351"/>
      <c r="BT33" s="2392"/>
      <c r="BU33" s="1510"/>
      <c r="BV33" s="2449">
        <v>861599</v>
      </c>
      <c r="BW33" s="2450"/>
      <c r="BX33" s="2450"/>
      <c r="BY33" s="2450"/>
      <c r="BZ33" s="2450"/>
      <c r="CA33" s="2450"/>
      <c r="CB33" s="2451"/>
      <c r="CC33" s="2456">
        <v>8287232795</v>
      </c>
      <c r="CD33" s="2450"/>
      <c r="CE33" s="2450"/>
      <c r="CF33" s="2450"/>
      <c r="CG33" s="2450"/>
      <c r="CH33" s="2450"/>
      <c r="CI33" s="2450"/>
      <c r="CJ33" s="2450"/>
      <c r="CK33" s="2450"/>
      <c r="CL33" s="2450"/>
      <c r="CM33" s="2450"/>
      <c r="CN33" s="2451"/>
      <c r="CO33" s="2458">
        <v>754</v>
      </c>
      <c r="CP33" s="2450"/>
      <c r="CQ33" s="2450"/>
      <c r="CR33" s="2450"/>
      <c r="CS33" s="2450"/>
      <c r="CT33" s="2451"/>
      <c r="CU33" s="2459">
        <v>52597626</v>
      </c>
      <c r="CV33" s="2460"/>
      <c r="CW33" s="2460"/>
      <c r="CX33" s="2460"/>
      <c r="CY33" s="2460"/>
      <c r="CZ33" s="2460"/>
      <c r="DA33" s="2460"/>
      <c r="DB33" s="2451"/>
      <c r="DC33" s="2461">
        <v>11</v>
      </c>
      <c r="DD33" s="2460"/>
      <c r="DE33" s="2460"/>
      <c r="DF33" s="2460"/>
      <c r="DG33" s="2460"/>
      <c r="DH33" s="2451"/>
      <c r="DI33" s="2461">
        <v>597423</v>
      </c>
      <c r="DJ33" s="2460"/>
      <c r="DK33" s="2460"/>
      <c r="DL33" s="2460"/>
      <c r="DM33" s="2460"/>
      <c r="DN33" s="2460"/>
      <c r="DO33" s="2460"/>
      <c r="DP33" s="2451"/>
      <c r="DQ33" s="2461">
        <v>29718873</v>
      </c>
      <c r="DR33" s="2494"/>
      <c r="DS33" s="2494"/>
      <c r="DT33" s="2494"/>
      <c r="DU33" s="2494"/>
      <c r="DV33" s="2494"/>
      <c r="DW33" s="2494"/>
      <c r="DX33" s="2494"/>
      <c r="DY33" s="2494"/>
      <c r="DZ33" s="2502"/>
      <c r="EA33" s="2461">
        <v>600837841958</v>
      </c>
      <c r="EB33" s="2494"/>
      <c r="EC33" s="2494"/>
      <c r="ED33" s="2494"/>
      <c r="EE33" s="2494"/>
      <c r="EF33" s="2494"/>
      <c r="EG33" s="2494"/>
      <c r="EH33" s="2494"/>
      <c r="EI33" s="2494"/>
      <c r="EJ33" s="2494"/>
      <c r="EK33" s="2494"/>
      <c r="EL33" s="2494"/>
      <c r="EM33" s="2495"/>
    </row>
    <row r="34" spans="2:147" s="286" customFormat="1" ht="21" customHeight="1">
      <c r="B34" s="281" t="s">
        <v>999</v>
      </c>
      <c r="C34" s="2336">
        <v>732513</v>
      </c>
      <c r="D34" s="2337"/>
      <c r="E34" s="2337"/>
      <c r="F34" s="2337"/>
      <c r="G34" s="2337"/>
      <c r="H34" s="2338"/>
      <c r="I34" s="2351">
        <v>5827484270</v>
      </c>
      <c r="J34" s="2351"/>
      <c r="K34" s="2351"/>
      <c r="L34" s="2351"/>
      <c r="M34" s="2351"/>
      <c r="N34" s="2351"/>
      <c r="O34" s="2351"/>
      <c r="P34" s="2351"/>
      <c r="Q34" s="2351"/>
      <c r="R34" s="2351"/>
      <c r="S34" s="2361">
        <v>24571</v>
      </c>
      <c r="T34" s="2351"/>
      <c r="U34" s="2351"/>
      <c r="V34" s="2351"/>
      <c r="W34" s="2351"/>
      <c r="X34" s="2351"/>
      <c r="Y34" s="2351"/>
      <c r="Z34" s="2361">
        <v>787310289</v>
      </c>
      <c r="AA34" s="2351"/>
      <c r="AB34" s="2351"/>
      <c r="AC34" s="2351"/>
      <c r="AD34" s="2351"/>
      <c r="AE34" s="2351"/>
      <c r="AF34" s="2351"/>
      <c r="AG34" s="2351"/>
      <c r="AH34" s="2351"/>
      <c r="AI34" s="2351"/>
      <c r="AJ34" s="2351"/>
      <c r="AK34" s="2336"/>
      <c r="AL34" s="2336">
        <v>16823</v>
      </c>
      <c r="AM34" s="2337"/>
      <c r="AN34" s="2337"/>
      <c r="AO34" s="2337"/>
      <c r="AP34" s="2337"/>
      <c r="AQ34" s="2338"/>
      <c r="AR34" s="2351">
        <v>214971990</v>
      </c>
      <c r="AS34" s="2351"/>
      <c r="AT34" s="2351"/>
      <c r="AU34" s="2351"/>
      <c r="AV34" s="2351"/>
      <c r="AW34" s="2351"/>
      <c r="AX34" s="2351"/>
      <c r="AY34" s="2351"/>
      <c r="AZ34" s="2351"/>
      <c r="BA34" s="2351"/>
      <c r="BB34" s="2361">
        <v>182</v>
      </c>
      <c r="BC34" s="2351"/>
      <c r="BD34" s="2351"/>
      <c r="BE34" s="2351"/>
      <c r="BF34" s="2351"/>
      <c r="BG34" s="2351"/>
      <c r="BH34" s="2351"/>
      <c r="BI34" s="2361">
        <v>12105739</v>
      </c>
      <c r="BJ34" s="2351"/>
      <c r="BK34" s="2351"/>
      <c r="BL34" s="2351"/>
      <c r="BM34" s="2351"/>
      <c r="BN34" s="2351"/>
      <c r="BO34" s="2351"/>
      <c r="BP34" s="2351"/>
      <c r="BQ34" s="2351"/>
      <c r="BR34" s="2351"/>
      <c r="BS34" s="2351"/>
      <c r="BT34" s="2392"/>
      <c r="BU34" s="1510"/>
      <c r="BV34" s="2449">
        <v>810614</v>
      </c>
      <c r="BW34" s="2450"/>
      <c r="BX34" s="2450"/>
      <c r="BY34" s="2450"/>
      <c r="BZ34" s="2450"/>
      <c r="CA34" s="2450"/>
      <c r="CB34" s="2451"/>
      <c r="CC34" s="2456">
        <v>7737204026</v>
      </c>
      <c r="CD34" s="2450"/>
      <c r="CE34" s="2450"/>
      <c r="CF34" s="2450"/>
      <c r="CG34" s="2450"/>
      <c r="CH34" s="2450"/>
      <c r="CI34" s="2450"/>
      <c r="CJ34" s="2450"/>
      <c r="CK34" s="2450"/>
      <c r="CL34" s="2450"/>
      <c r="CM34" s="2450"/>
      <c r="CN34" s="2451"/>
      <c r="CO34" s="2458">
        <v>745</v>
      </c>
      <c r="CP34" s="2450"/>
      <c r="CQ34" s="2450"/>
      <c r="CR34" s="2450"/>
      <c r="CS34" s="2450"/>
      <c r="CT34" s="2451"/>
      <c r="CU34" s="2459">
        <v>38613617</v>
      </c>
      <c r="CV34" s="2460"/>
      <c r="CW34" s="2460"/>
      <c r="CX34" s="2460"/>
      <c r="CY34" s="2460"/>
      <c r="CZ34" s="2460"/>
      <c r="DA34" s="2460"/>
      <c r="DB34" s="2451"/>
      <c r="DC34" s="2461">
        <v>16</v>
      </c>
      <c r="DD34" s="2460"/>
      <c r="DE34" s="2460"/>
      <c r="DF34" s="2460"/>
      <c r="DG34" s="2460"/>
      <c r="DH34" s="2451"/>
      <c r="DI34" s="2461">
        <v>484370</v>
      </c>
      <c r="DJ34" s="2460"/>
      <c r="DK34" s="2460"/>
      <c r="DL34" s="2460"/>
      <c r="DM34" s="2460"/>
      <c r="DN34" s="2460"/>
      <c r="DO34" s="2460"/>
      <c r="DP34" s="2451"/>
      <c r="DQ34" s="2461">
        <v>28671849</v>
      </c>
      <c r="DR34" s="2494"/>
      <c r="DS34" s="2494"/>
      <c r="DT34" s="2494"/>
      <c r="DU34" s="2494"/>
      <c r="DV34" s="2494"/>
      <c r="DW34" s="2494"/>
      <c r="DX34" s="2494"/>
      <c r="DY34" s="2494"/>
      <c r="DZ34" s="2502"/>
      <c r="EA34" s="2461">
        <v>588319432035</v>
      </c>
      <c r="EB34" s="2494"/>
      <c r="EC34" s="2494"/>
      <c r="ED34" s="2494"/>
      <c r="EE34" s="2494"/>
      <c r="EF34" s="2494"/>
      <c r="EG34" s="2494"/>
      <c r="EH34" s="2494"/>
      <c r="EI34" s="2494"/>
      <c r="EJ34" s="2494"/>
      <c r="EK34" s="2494"/>
      <c r="EL34" s="2494"/>
      <c r="EM34" s="2495"/>
    </row>
    <row r="35" spans="2:147" s="286" customFormat="1" ht="21" customHeight="1" thickBot="1">
      <c r="B35" s="282" t="s">
        <v>1009</v>
      </c>
      <c r="C35" s="2403">
        <v>596010</v>
      </c>
      <c r="D35" s="2404"/>
      <c r="E35" s="2404"/>
      <c r="F35" s="2404"/>
      <c r="G35" s="2404"/>
      <c r="H35" s="2405"/>
      <c r="I35" s="2339">
        <v>4831567238</v>
      </c>
      <c r="J35" s="2340"/>
      <c r="K35" s="2340"/>
      <c r="L35" s="2340"/>
      <c r="M35" s="2340"/>
      <c r="N35" s="2340"/>
      <c r="O35" s="2340"/>
      <c r="P35" s="2340"/>
      <c r="Q35" s="2340"/>
      <c r="R35" s="2341"/>
      <c r="S35" s="2391">
        <v>21919</v>
      </c>
      <c r="T35" s="2391"/>
      <c r="U35" s="2391"/>
      <c r="V35" s="2391"/>
      <c r="W35" s="2391"/>
      <c r="X35" s="2391"/>
      <c r="Y35" s="2391"/>
      <c r="Z35" s="2391">
        <v>698920767</v>
      </c>
      <c r="AA35" s="2391"/>
      <c r="AB35" s="2391"/>
      <c r="AC35" s="2391"/>
      <c r="AD35" s="2391"/>
      <c r="AE35" s="2391"/>
      <c r="AF35" s="2391"/>
      <c r="AG35" s="2391"/>
      <c r="AH35" s="2391"/>
      <c r="AI35" s="2391"/>
      <c r="AJ35" s="2391"/>
      <c r="AK35" s="2391"/>
      <c r="AL35" s="2530">
        <v>15564</v>
      </c>
      <c r="AM35" s="2404"/>
      <c r="AN35" s="2404"/>
      <c r="AO35" s="2404"/>
      <c r="AP35" s="2404"/>
      <c r="AQ35" s="2405"/>
      <c r="AR35" s="2339">
        <v>207325241</v>
      </c>
      <c r="AS35" s="2340"/>
      <c r="AT35" s="2340"/>
      <c r="AU35" s="2340"/>
      <c r="AV35" s="2340"/>
      <c r="AW35" s="2340"/>
      <c r="AX35" s="2340"/>
      <c r="AY35" s="2340"/>
      <c r="AZ35" s="2340"/>
      <c r="BA35" s="2341"/>
      <c r="BB35" s="2391">
        <v>405</v>
      </c>
      <c r="BC35" s="2391"/>
      <c r="BD35" s="2391"/>
      <c r="BE35" s="2391"/>
      <c r="BF35" s="2391"/>
      <c r="BG35" s="2391"/>
      <c r="BH35" s="2391"/>
      <c r="BI35" s="2391">
        <v>25605069</v>
      </c>
      <c r="BJ35" s="2391"/>
      <c r="BK35" s="2391"/>
      <c r="BL35" s="2391"/>
      <c r="BM35" s="2391"/>
      <c r="BN35" s="2391"/>
      <c r="BO35" s="2391"/>
      <c r="BP35" s="2391"/>
      <c r="BQ35" s="2391"/>
      <c r="BR35" s="2391"/>
      <c r="BS35" s="2391"/>
      <c r="BT35" s="2393"/>
      <c r="BU35" s="1510"/>
      <c r="BV35" s="2452">
        <v>666656</v>
      </c>
      <c r="BW35" s="2453"/>
      <c r="BX35" s="2453"/>
      <c r="BY35" s="2453"/>
      <c r="BZ35" s="2453"/>
      <c r="CA35" s="2453"/>
      <c r="CB35" s="2454"/>
      <c r="CC35" s="2457">
        <v>6586462289</v>
      </c>
      <c r="CD35" s="2453"/>
      <c r="CE35" s="2453"/>
      <c r="CF35" s="2453"/>
      <c r="CG35" s="2453"/>
      <c r="CH35" s="2453"/>
      <c r="CI35" s="2453"/>
      <c r="CJ35" s="2453"/>
      <c r="CK35" s="2453"/>
      <c r="CL35" s="2453"/>
      <c r="CM35" s="2453"/>
      <c r="CN35" s="2454"/>
      <c r="CO35" s="2456">
        <v>276</v>
      </c>
      <c r="CP35" s="2450"/>
      <c r="CQ35" s="2450"/>
      <c r="CR35" s="2450"/>
      <c r="CS35" s="2450"/>
      <c r="CT35" s="2451"/>
      <c r="CU35" s="2461">
        <v>24598165</v>
      </c>
      <c r="CV35" s="2460"/>
      <c r="CW35" s="2460"/>
      <c r="CX35" s="2460"/>
      <c r="CY35" s="2460"/>
      <c r="CZ35" s="2460"/>
      <c r="DA35" s="2460"/>
      <c r="DB35" s="2451"/>
      <c r="DC35" s="2461">
        <v>13</v>
      </c>
      <c r="DD35" s="2460"/>
      <c r="DE35" s="2460"/>
      <c r="DF35" s="2460"/>
      <c r="DG35" s="2460"/>
      <c r="DH35" s="2451"/>
      <c r="DI35" s="2461">
        <v>509195</v>
      </c>
      <c r="DJ35" s="2460"/>
      <c r="DK35" s="2460"/>
      <c r="DL35" s="2460"/>
      <c r="DM35" s="2460"/>
      <c r="DN35" s="2460"/>
      <c r="DO35" s="2460"/>
      <c r="DP35" s="2451"/>
      <c r="DQ35" s="2496">
        <v>25369738</v>
      </c>
      <c r="DR35" s="2497"/>
      <c r="DS35" s="2497"/>
      <c r="DT35" s="2497"/>
      <c r="DU35" s="2497"/>
      <c r="DV35" s="2497"/>
      <c r="DW35" s="2497"/>
      <c r="DX35" s="2497"/>
      <c r="DY35" s="2497"/>
      <c r="DZ35" s="2503"/>
      <c r="EA35" s="2496">
        <v>557289522510</v>
      </c>
      <c r="EB35" s="2497"/>
      <c r="EC35" s="2497"/>
      <c r="ED35" s="2497"/>
      <c r="EE35" s="2497"/>
      <c r="EF35" s="2497"/>
      <c r="EG35" s="2497"/>
      <c r="EH35" s="2497"/>
      <c r="EI35" s="2497"/>
      <c r="EJ35" s="2497"/>
      <c r="EK35" s="2497"/>
      <c r="EL35" s="2497"/>
      <c r="EM35" s="2498"/>
    </row>
    <row r="36" spans="2:147" s="286" customFormat="1" ht="15" customHeight="1">
      <c r="B36" s="2507"/>
      <c r="C36" s="2331"/>
      <c r="D36" s="2331"/>
      <c r="E36" s="2331"/>
      <c r="F36" s="2331"/>
      <c r="G36" s="2331"/>
      <c r="H36" s="2331"/>
      <c r="I36" s="2331"/>
      <c r="J36" s="2331"/>
      <c r="K36" s="2331"/>
      <c r="L36" s="2331"/>
      <c r="M36" s="2331"/>
      <c r="N36" s="2331"/>
      <c r="O36" s="2331"/>
      <c r="P36" s="2331"/>
      <c r="Q36" s="2331"/>
      <c r="R36" s="2331"/>
      <c r="S36" s="2331"/>
      <c r="T36" s="2331"/>
      <c r="U36" s="2331"/>
      <c r="V36" s="2331"/>
      <c r="W36" s="2331"/>
      <c r="X36" s="2331"/>
      <c r="Y36" s="2331"/>
      <c r="Z36" s="2331"/>
      <c r="AA36" s="2331"/>
      <c r="AB36" s="2331"/>
      <c r="AC36" s="2331"/>
      <c r="AD36" s="2331"/>
      <c r="AE36" s="2331"/>
      <c r="AF36" s="2331"/>
      <c r="AG36" s="2331"/>
      <c r="AH36" s="2331"/>
      <c r="AI36" s="2331"/>
      <c r="AJ36" s="2331"/>
      <c r="AK36" s="2331"/>
      <c r="AL36" s="2331"/>
      <c r="AM36" s="2331"/>
      <c r="AN36" s="2331"/>
      <c r="AO36" s="2331"/>
      <c r="AP36" s="2331"/>
      <c r="AQ36" s="2331"/>
      <c r="AR36" s="2331"/>
      <c r="AS36" s="2331"/>
      <c r="AT36" s="2331"/>
      <c r="AU36" s="2331"/>
      <c r="AV36" s="2331"/>
      <c r="AW36" s="2331"/>
      <c r="AX36" s="2331"/>
      <c r="AY36" s="2331"/>
      <c r="AZ36" s="2331"/>
      <c r="BA36" s="2331"/>
      <c r="BB36" s="2331"/>
      <c r="BC36" s="2331"/>
      <c r="BD36" s="2331"/>
      <c r="BE36" s="2331"/>
      <c r="BF36" s="2331"/>
      <c r="BG36" s="2331"/>
      <c r="BH36" s="2331"/>
      <c r="BI36" s="2331"/>
      <c r="BJ36" s="2331"/>
      <c r="BK36" s="2331"/>
      <c r="BL36" s="2331"/>
      <c r="BM36" s="2331"/>
      <c r="BN36" s="2331"/>
      <c r="BO36" s="2331"/>
      <c r="BP36" s="2331"/>
      <c r="BQ36" s="2331"/>
      <c r="BR36" s="2331"/>
      <c r="BS36" s="2331"/>
      <c r="BT36" s="2331"/>
      <c r="BV36" s="2325"/>
      <c r="BW36" s="2326"/>
      <c r="BX36" s="2326"/>
      <c r="BY36" s="2326"/>
      <c r="BZ36" s="2326"/>
      <c r="CA36" s="2326"/>
      <c r="CB36" s="2326"/>
      <c r="CC36" s="2326"/>
      <c r="CD36" s="2326"/>
      <c r="CE36" s="2326"/>
      <c r="CF36" s="2326"/>
      <c r="CG36" s="2326"/>
      <c r="CH36" s="2326"/>
      <c r="CI36" s="2326"/>
      <c r="CJ36" s="2326"/>
      <c r="CK36" s="2326"/>
      <c r="CL36" s="2326"/>
      <c r="CM36" s="2326"/>
      <c r="CN36" s="2326"/>
      <c r="CO36" s="2326"/>
      <c r="CP36" s="2326"/>
      <c r="CQ36" s="2326"/>
      <c r="CR36" s="2326"/>
      <c r="CS36" s="2326"/>
      <c r="CT36" s="2326"/>
      <c r="CU36" s="2326"/>
      <c r="CV36" s="2326"/>
      <c r="CW36" s="2326"/>
      <c r="CX36" s="2326"/>
      <c r="CY36" s="2326"/>
      <c r="CZ36" s="2326"/>
      <c r="DA36" s="2326"/>
      <c r="DB36" s="2326"/>
      <c r="DC36" s="2326"/>
      <c r="DD36" s="2326"/>
      <c r="DE36" s="2326"/>
      <c r="DF36" s="2326"/>
      <c r="DG36" s="2326"/>
      <c r="DH36" s="2326"/>
      <c r="DI36" s="2326"/>
      <c r="DJ36" s="2326"/>
      <c r="DK36" s="2326"/>
      <c r="DL36" s="2326"/>
      <c r="DM36" s="2326"/>
      <c r="DN36" s="2326"/>
      <c r="DO36" s="2326"/>
      <c r="DP36" s="2326"/>
      <c r="DQ36" s="2326"/>
      <c r="DR36" s="2326"/>
      <c r="DS36" s="2326"/>
      <c r="DT36" s="2326"/>
      <c r="DU36" s="2326"/>
      <c r="DV36" s="2326"/>
      <c r="DW36" s="2326"/>
      <c r="DX36" s="2326"/>
      <c r="DY36" s="2326"/>
      <c r="DZ36" s="2326"/>
      <c r="EA36" s="2326"/>
      <c r="EB36" s="2326"/>
      <c r="EC36" s="2326"/>
      <c r="ED36" s="2326"/>
      <c r="EE36" s="2326"/>
      <c r="EF36" s="2326"/>
      <c r="EG36" s="2326"/>
      <c r="EH36" s="2326"/>
      <c r="EI36" s="2326"/>
      <c r="EJ36" s="2326"/>
      <c r="EK36" s="2326"/>
      <c r="EL36" s="2326"/>
      <c r="EM36" s="2326"/>
    </row>
    <row r="37" spans="2:147" s="286" customFormat="1" ht="15" customHeight="1">
      <c r="B37" s="2331"/>
      <c r="C37" s="2331"/>
      <c r="D37" s="2331"/>
      <c r="E37" s="2331"/>
      <c r="F37" s="2331"/>
      <c r="G37" s="2331"/>
      <c r="H37" s="2331"/>
      <c r="I37" s="2331"/>
      <c r="J37" s="2331"/>
      <c r="K37" s="2331"/>
      <c r="L37" s="2331"/>
      <c r="M37" s="2331"/>
      <c r="N37" s="2331"/>
      <c r="O37" s="2331"/>
      <c r="P37" s="2331"/>
      <c r="Q37" s="2331"/>
      <c r="R37" s="2331"/>
      <c r="S37" s="2331"/>
      <c r="T37" s="2331"/>
      <c r="U37" s="2331"/>
      <c r="V37" s="2331"/>
      <c r="W37" s="2331"/>
      <c r="X37" s="2331"/>
      <c r="Y37" s="2331"/>
      <c r="Z37" s="2331"/>
      <c r="AA37" s="2331"/>
      <c r="AB37" s="2331"/>
      <c r="AC37" s="2331"/>
      <c r="AD37" s="2331"/>
      <c r="AE37" s="2331"/>
      <c r="AF37" s="2331"/>
      <c r="AG37" s="2331"/>
      <c r="AH37" s="2331"/>
      <c r="AI37" s="2331"/>
      <c r="AJ37" s="2331"/>
      <c r="AK37" s="2331"/>
      <c r="AL37" s="2331"/>
      <c r="AM37" s="2331"/>
      <c r="AN37" s="2331"/>
      <c r="AO37" s="2331"/>
      <c r="AP37" s="2331"/>
      <c r="AQ37" s="2331"/>
      <c r="AR37" s="2331"/>
      <c r="AS37" s="2331"/>
      <c r="AT37" s="2331"/>
      <c r="AU37" s="2331"/>
      <c r="AV37" s="2331"/>
      <c r="AW37" s="2331"/>
      <c r="AX37" s="2331"/>
      <c r="AY37" s="2331"/>
      <c r="AZ37" s="2331"/>
      <c r="BA37" s="2331"/>
      <c r="BB37" s="2331"/>
      <c r="BC37" s="2331"/>
      <c r="BD37" s="2331"/>
      <c r="BE37" s="2331"/>
      <c r="BF37" s="2331"/>
      <c r="BG37" s="2331"/>
      <c r="BH37" s="2331"/>
      <c r="BI37" s="2331"/>
      <c r="BJ37" s="2331"/>
      <c r="BK37" s="2331"/>
      <c r="BL37" s="2331"/>
      <c r="BM37" s="2331"/>
      <c r="BN37" s="2331"/>
      <c r="BO37" s="2331"/>
      <c r="BP37" s="2331"/>
      <c r="BQ37" s="2331"/>
      <c r="BR37" s="2331"/>
      <c r="BS37" s="2331"/>
      <c r="BT37" s="2331"/>
      <c r="BV37" s="2331"/>
      <c r="BW37" s="2331"/>
      <c r="BX37" s="2331"/>
      <c r="BY37" s="2331"/>
      <c r="BZ37" s="2331"/>
      <c r="CA37" s="2331"/>
      <c r="CB37" s="2331"/>
      <c r="CC37" s="2331"/>
      <c r="CD37" s="2331"/>
      <c r="CE37" s="2331"/>
      <c r="CF37" s="2331"/>
      <c r="CG37" s="2331"/>
      <c r="CH37" s="2331"/>
      <c r="CI37" s="2331"/>
      <c r="CJ37" s="2331"/>
      <c r="CK37" s="2331"/>
      <c r="CL37" s="2331"/>
      <c r="CM37" s="2331"/>
      <c r="CN37" s="2331"/>
      <c r="CO37" s="2331"/>
      <c r="CP37" s="2331"/>
      <c r="CQ37" s="2331"/>
      <c r="CR37" s="2331"/>
      <c r="CS37" s="2331"/>
      <c r="CT37" s="2331"/>
      <c r="CU37" s="2331"/>
      <c r="CV37" s="2331"/>
      <c r="CW37" s="2331"/>
      <c r="CX37" s="2331"/>
      <c r="CY37" s="2331"/>
      <c r="CZ37" s="2331"/>
      <c r="DA37" s="2331"/>
      <c r="DB37" s="2331"/>
      <c r="DC37" s="2331"/>
      <c r="DD37" s="2331"/>
      <c r="DE37" s="2331"/>
      <c r="DF37" s="2331"/>
      <c r="DG37" s="2331"/>
      <c r="DH37" s="2331"/>
      <c r="DI37" s="2331"/>
      <c r="DJ37" s="2331"/>
      <c r="DK37" s="2331"/>
      <c r="DL37" s="2331"/>
      <c r="DM37" s="2331"/>
      <c r="DN37" s="2331"/>
      <c r="DO37" s="2331"/>
      <c r="DP37" s="2331"/>
      <c r="DQ37" s="2331"/>
      <c r="DR37" s="2331"/>
      <c r="DS37" s="2331"/>
      <c r="DT37" s="2331"/>
      <c r="DU37" s="2331"/>
      <c r="DV37" s="2331"/>
      <c r="DW37" s="2331"/>
      <c r="DX37" s="2331"/>
      <c r="DY37" s="2331"/>
      <c r="DZ37" s="2331"/>
      <c r="EA37" s="2331"/>
      <c r="EB37" s="2331"/>
      <c r="EC37" s="2331"/>
      <c r="ED37" s="2331"/>
      <c r="EE37" s="2331"/>
      <c r="EF37" s="2331"/>
      <c r="EG37" s="2331"/>
      <c r="EH37" s="2331"/>
      <c r="EI37" s="2331"/>
      <c r="EJ37" s="2331"/>
      <c r="EK37" s="2331"/>
      <c r="EL37" s="2331"/>
      <c r="EM37" s="2331"/>
    </row>
    <row r="38" spans="2:147" s="286" customFormat="1" ht="15" customHeight="1" thickBot="1">
      <c r="B38" s="2332"/>
      <c r="C38" s="2332"/>
      <c r="D38" s="2332"/>
      <c r="E38" s="2332"/>
      <c r="F38" s="2332"/>
      <c r="G38" s="2332"/>
      <c r="H38" s="2332"/>
      <c r="I38" s="2332"/>
      <c r="J38" s="2332"/>
      <c r="K38" s="2332"/>
      <c r="L38" s="2332"/>
      <c r="M38" s="2332"/>
      <c r="N38" s="2332"/>
      <c r="O38" s="2332"/>
      <c r="P38" s="2332"/>
      <c r="Q38" s="2332"/>
      <c r="R38" s="2332"/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  <c r="AG38" s="2332"/>
      <c r="AH38" s="2332"/>
      <c r="AI38" s="2332"/>
      <c r="AJ38" s="2332"/>
      <c r="AK38" s="2332"/>
      <c r="AL38" s="2332"/>
      <c r="AM38" s="2332"/>
      <c r="AN38" s="2332"/>
      <c r="AO38" s="2332"/>
      <c r="AP38" s="2332"/>
      <c r="AQ38" s="2332"/>
      <c r="AR38" s="2332"/>
      <c r="AS38" s="2332"/>
      <c r="AT38" s="2332"/>
      <c r="AU38" s="2332"/>
      <c r="AV38" s="2332"/>
      <c r="AW38" s="2332"/>
      <c r="AX38" s="2332"/>
      <c r="AY38" s="2332"/>
      <c r="AZ38" s="2332"/>
      <c r="BA38" s="2332"/>
      <c r="BB38" s="2332"/>
      <c r="BC38" s="2332"/>
      <c r="BD38" s="2332"/>
      <c r="BE38" s="2332"/>
      <c r="BF38" s="2332"/>
      <c r="BG38" s="2332"/>
      <c r="BH38" s="2332"/>
      <c r="BI38" s="2332"/>
      <c r="BJ38" s="2332"/>
      <c r="BK38" s="2332"/>
      <c r="BL38" s="2332"/>
      <c r="BM38" s="2332"/>
      <c r="BN38" s="2332"/>
      <c r="BO38" s="2332"/>
      <c r="BP38" s="2332"/>
      <c r="BQ38" s="2332"/>
      <c r="BR38" s="2332"/>
      <c r="BS38" s="2332"/>
      <c r="BT38" s="2332"/>
      <c r="BU38" s="294"/>
      <c r="BV38" s="2332"/>
      <c r="BW38" s="2332"/>
      <c r="BX38" s="2332"/>
      <c r="BY38" s="2332"/>
      <c r="BZ38" s="2332"/>
      <c r="CA38" s="2332"/>
      <c r="CB38" s="2332"/>
      <c r="CC38" s="2332"/>
      <c r="CD38" s="2332"/>
      <c r="CE38" s="2332"/>
      <c r="CF38" s="2332"/>
      <c r="CG38" s="2332"/>
      <c r="CH38" s="2332"/>
      <c r="CI38" s="2332"/>
      <c r="CJ38" s="2332"/>
      <c r="CK38" s="2332"/>
      <c r="CL38" s="2332"/>
      <c r="CM38" s="2332"/>
      <c r="CN38" s="2332"/>
      <c r="CO38" s="2332"/>
      <c r="CP38" s="2332"/>
      <c r="CQ38" s="2332"/>
      <c r="CR38" s="2332"/>
      <c r="CS38" s="2332"/>
      <c r="CT38" s="2332"/>
      <c r="CU38" s="2332"/>
      <c r="CV38" s="2332"/>
      <c r="CW38" s="2332"/>
      <c r="CX38" s="2332"/>
      <c r="CY38" s="2332"/>
      <c r="CZ38" s="2332"/>
      <c r="DA38" s="2332"/>
      <c r="DB38" s="2332"/>
      <c r="DC38" s="2332"/>
      <c r="DD38" s="2332"/>
      <c r="DE38" s="2332"/>
      <c r="DF38" s="2332"/>
      <c r="DG38" s="2332"/>
      <c r="DH38" s="2332"/>
      <c r="DI38" s="2332"/>
      <c r="DJ38" s="2332"/>
      <c r="DK38" s="2332"/>
      <c r="DL38" s="2332"/>
      <c r="DM38" s="2332"/>
      <c r="DN38" s="2332"/>
      <c r="DO38" s="2332"/>
      <c r="DP38" s="2332"/>
      <c r="DQ38" s="2332"/>
      <c r="DR38" s="2332"/>
      <c r="DS38" s="2332"/>
      <c r="DT38" s="2332"/>
      <c r="DU38" s="2332"/>
      <c r="DV38" s="2332"/>
      <c r="DW38" s="2332"/>
      <c r="DX38" s="2332"/>
      <c r="DY38" s="2332"/>
      <c r="DZ38" s="2332"/>
      <c r="EA38" s="2332"/>
      <c r="EB38" s="2332"/>
      <c r="EC38" s="2332"/>
      <c r="ED38" s="2332"/>
      <c r="EE38" s="2332"/>
      <c r="EF38" s="2332"/>
      <c r="EG38" s="2332"/>
      <c r="EH38" s="2332"/>
      <c r="EI38" s="2332"/>
      <c r="EJ38" s="2332"/>
      <c r="EK38" s="2332"/>
      <c r="EL38" s="2332"/>
      <c r="EM38" s="2332"/>
      <c r="EN38" s="294"/>
    </row>
    <row r="39" spans="2:147" s="286" customFormat="1" ht="21" customHeight="1">
      <c r="B39" s="287"/>
      <c r="C39" s="2416" t="s">
        <v>736</v>
      </c>
      <c r="D39" s="2417"/>
      <c r="E39" s="2417"/>
      <c r="F39" s="2417"/>
      <c r="G39" s="2417"/>
      <c r="H39" s="2417"/>
      <c r="I39" s="2417"/>
      <c r="J39" s="2417"/>
      <c r="K39" s="2417"/>
      <c r="L39" s="2417"/>
      <c r="M39" s="2417"/>
      <c r="N39" s="2417"/>
      <c r="O39" s="2417"/>
      <c r="P39" s="2417"/>
      <c r="Q39" s="2417"/>
      <c r="R39" s="2417"/>
      <c r="S39" s="2417"/>
      <c r="T39" s="2417"/>
      <c r="U39" s="2417"/>
      <c r="V39" s="2417"/>
      <c r="W39" s="2417"/>
      <c r="X39" s="2417"/>
      <c r="Y39" s="2417"/>
      <c r="Z39" s="2417"/>
      <c r="AA39" s="2417"/>
      <c r="AB39" s="2417"/>
      <c r="AC39" s="2417"/>
      <c r="AD39" s="2417"/>
      <c r="AE39" s="2417"/>
      <c r="AF39" s="2417"/>
      <c r="AG39" s="2417"/>
      <c r="AH39" s="2417"/>
      <c r="AI39" s="2417"/>
      <c r="AJ39" s="2417"/>
      <c r="AK39" s="2417"/>
      <c r="AL39" s="2417"/>
      <c r="AM39" s="2417"/>
      <c r="AN39" s="2417"/>
      <c r="AO39" s="2417"/>
      <c r="AP39" s="2417"/>
      <c r="AQ39" s="2417"/>
      <c r="AR39" s="2417"/>
      <c r="AS39" s="2417"/>
      <c r="AT39" s="2417"/>
      <c r="AU39" s="2417"/>
      <c r="AV39" s="2417"/>
      <c r="AW39" s="2417"/>
      <c r="AX39" s="2417"/>
      <c r="AY39" s="2417"/>
      <c r="AZ39" s="2417"/>
      <c r="BA39" s="2417"/>
      <c r="BB39" s="2417"/>
      <c r="BC39" s="2417"/>
      <c r="BD39" s="2417"/>
      <c r="BE39" s="2417"/>
      <c r="BF39" s="2417"/>
      <c r="BG39" s="2417"/>
      <c r="BH39" s="2417"/>
      <c r="BI39" s="2417"/>
      <c r="BJ39" s="2417"/>
      <c r="BK39" s="2417"/>
      <c r="BL39" s="2417"/>
      <c r="BM39" s="2417"/>
      <c r="BN39" s="2417"/>
      <c r="BO39" s="2417"/>
      <c r="BP39" s="2417"/>
      <c r="BQ39" s="2417"/>
      <c r="BR39" s="2417"/>
      <c r="BS39" s="2417"/>
      <c r="BT39" s="2418"/>
      <c r="BU39" s="362"/>
      <c r="BV39" s="2401" t="s">
        <v>737</v>
      </c>
      <c r="BW39" s="2402"/>
      <c r="BX39" s="2402"/>
      <c r="BY39" s="2402"/>
      <c r="BZ39" s="2402"/>
      <c r="CA39" s="2402"/>
      <c r="CB39" s="2402"/>
      <c r="CC39" s="2402"/>
      <c r="CD39" s="2402"/>
      <c r="CE39" s="2402"/>
      <c r="CF39" s="2402"/>
      <c r="CG39" s="2402"/>
      <c r="CH39" s="2402"/>
      <c r="CI39" s="2402"/>
      <c r="CJ39" s="2402"/>
      <c r="CK39" s="2402"/>
      <c r="CL39" s="2402"/>
      <c r="CM39" s="2402"/>
      <c r="CN39" s="2402"/>
      <c r="CO39" s="2402"/>
      <c r="CP39" s="2402"/>
      <c r="CQ39" s="2402"/>
      <c r="CR39" s="2402"/>
      <c r="CS39" s="2402"/>
      <c r="CT39" s="2402"/>
      <c r="CU39" s="2402"/>
      <c r="CV39" s="2402"/>
      <c r="CW39" s="2402"/>
      <c r="CX39" s="2402"/>
      <c r="CY39" s="2402"/>
      <c r="CZ39" s="2402"/>
      <c r="DA39" s="2402"/>
      <c r="DB39" s="2402"/>
      <c r="DC39" s="2402"/>
      <c r="DD39" s="2402"/>
      <c r="DE39" s="2402"/>
      <c r="DF39" s="2402"/>
      <c r="DG39" s="2413" t="s">
        <v>761</v>
      </c>
      <c r="DH39" s="2414"/>
      <c r="DI39" s="2414"/>
      <c r="DJ39" s="2414"/>
      <c r="DK39" s="2414"/>
      <c r="DL39" s="2414"/>
      <c r="DM39" s="2414"/>
      <c r="DN39" s="2414"/>
      <c r="DO39" s="2414"/>
      <c r="DP39" s="2414"/>
      <c r="DQ39" s="2414"/>
      <c r="DR39" s="2414"/>
      <c r="DS39" s="2414"/>
      <c r="DT39" s="2414"/>
      <c r="DU39" s="2414"/>
      <c r="DV39" s="2414"/>
      <c r="DW39" s="2414"/>
      <c r="DX39" s="2414"/>
      <c r="DY39" s="2414"/>
      <c r="DZ39" s="2414"/>
      <c r="EA39" s="2414"/>
      <c r="EB39" s="2414"/>
      <c r="EC39" s="2414"/>
      <c r="ED39" s="2414"/>
      <c r="EE39" s="2414"/>
      <c r="EF39" s="2414"/>
      <c r="EG39" s="2414"/>
      <c r="EH39" s="2414"/>
      <c r="EI39" s="2414"/>
      <c r="EJ39" s="2414"/>
      <c r="EK39" s="2414"/>
      <c r="EL39" s="2414"/>
      <c r="EM39" s="2415"/>
      <c r="EN39" s="362"/>
      <c r="EO39" s="361"/>
      <c r="EP39" s="361"/>
      <c r="EQ39" s="361"/>
    </row>
    <row r="40" spans="2:147" s="286" customFormat="1" ht="21" customHeight="1">
      <c r="B40" s="289" t="s">
        <v>714</v>
      </c>
      <c r="C40" s="2434" t="s">
        <v>548</v>
      </c>
      <c r="D40" s="2394"/>
      <c r="E40" s="2394"/>
      <c r="F40" s="2394"/>
      <c r="G40" s="2394"/>
      <c r="H40" s="2394"/>
      <c r="I40" s="2394"/>
      <c r="J40" s="2394"/>
      <c r="K40" s="2394"/>
      <c r="L40" s="2394"/>
      <c r="M40" s="2394"/>
      <c r="N40" s="2394"/>
      <c r="O40" s="2394"/>
      <c r="P40" s="2394"/>
      <c r="Q40" s="2394"/>
      <c r="R40" s="2394"/>
      <c r="S40" s="2394"/>
      <c r="T40" s="2394"/>
      <c r="U40" s="2394"/>
      <c r="V40" s="2394"/>
      <c r="W40" s="2394"/>
      <c r="X40" s="2394"/>
      <c r="Y40" s="2394"/>
      <c r="Z40" s="2435"/>
      <c r="AA40" s="2354" t="s">
        <v>735</v>
      </c>
      <c r="AB40" s="2355"/>
      <c r="AC40" s="2355"/>
      <c r="AD40" s="2355"/>
      <c r="AE40" s="2355"/>
      <c r="AF40" s="2355"/>
      <c r="AG40" s="2355"/>
      <c r="AH40" s="2355"/>
      <c r="AI40" s="2355"/>
      <c r="AJ40" s="2356"/>
      <c r="AK40" s="2355"/>
      <c r="AL40" s="2355"/>
      <c r="AM40" s="2355"/>
      <c r="AN40" s="2355"/>
      <c r="AO40" s="2355"/>
      <c r="AP40" s="2355"/>
      <c r="AQ40" s="2355"/>
      <c r="AR40" s="2355"/>
      <c r="AS40" s="2355"/>
      <c r="AT40" s="2355"/>
      <c r="AU40" s="2355"/>
      <c r="AV40" s="2355"/>
      <c r="AW40" s="2355"/>
      <c r="AX40" s="2357"/>
      <c r="AY40" s="2354" t="s">
        <v>738</v>
      </c>
      <c r="AZ40" s="2394"/>
      <c r="BA40" s="2394"/>
      <c r="BB40" s="2394"/>
      <c r="BC40" s="2394"/>
      <c r="BD40" s="2394"/>
      <c r="BE40" s="2394"/>
      <c r="BF40" s="2394"/>
      <c r="BG40" s="2394"/>
      <c r="BH40" s="2394"/>
      <c r="BI40" s="2394"/>
      <c r="BJ40" s="2394"/>
      <c r="BK40" s="2394"/>
      <c r="BL40" s="2394"/>
      <c r="BM40" s="2394"/>
      <c r="BN40" s="2394"/>
      <c r="BO40" s="2394"/>
      <c r="BP40" s="2394"/>
      <c r="BQ40" s="2394"/>
      <c r="BR40" s="2394"/>
      <c r="BS40" s="2394"/>
      <c r="BT40" s="2395"/>
      <c r="BU40" s="362"/>
      <c r="BV40" s="2470" t="s">
        <v>722</v>
      </c>
      <c r="BW40" s="2373"/>
      <c r="BX40" s="2373"/>
      <c r="BY40" s="2373"/>
      <c r="BZ40" s="2373"/>
      <c r="CA40" s="2373"/>
      <c r="CB40" s="2373"/>
      <c r="CC40" s="2373"/>
      <c r="CD40" s="2373"/>
      <c r="CE40" s="2373"/>
      <c r="CF40" s="2373"/>
      <c r="CG40" s="2373"/>
      <c r="CH40" s="2373"/>
      <c r="CI40" s="2373"/>
      <c r="CJ40" s="2373"/>
      <c r="CK40" s="2373"/>
      <c r="CL40" s="2373"/>
      <c r="CM40" s="2373" t="s">
        <v>739</v>
      </c>
      <c r="CN40" s="2373"/>
      <c r="CO40" s="2373"/>
      <c r="CP40" s="2373"/>
      <c r="CQ40" s="2373"/>
      <c r="CR40" s="2373"/>
      <c r="CS40" s="2373"/>
      <c r="CT40" s="2373"/>
      <c r="CU40" s="2373"/>
      <c r="CV40" s="2373"/>
      <c r="CW40" s="2373"/>
      <c r="CX40" s="2373"/>
      <c r="CY40" s="2373"/>
      <c r="CZ40" s="2373"/>
      <c r="DA40" s="2373"/>
      <c r="DB40" s="2373"/>
      <c r="DC40" s="2373"/>
      <c r="DD40" s="2373"/>
      <c r="DE40" s="2373"/>
      <c r="DF40" s="2373"/>
      <c r="DG40" s="2464" t="s">
        <v>345</v>
      </c>
      <c r="DH40" s="2465"/>
      <c r="DI40" s="2465"/>
      <c r="DJ40" s="2465"/>
      <c r="DK40" s="2465"/>
      <c r="DL40" s="2465"/>
      <c r="DM40" s="2465"/>
      <c r="DN40" s="2465"/>
      <c r="DO40" s="2465"/>
      <c r="DP40" s="2465"/>
      <c r="DQ40" s="2465"/>
      <c r="DR40" s="2465"/>
      <c r="DS40" s="2465"/>
      <c r="DT40" s="2464" t="s">
        <v>346</v>
      </c>
      <c r="DU40" s="2465"/>
      <c r="DV40" s="2465"/>
      <c r="DW40" s="2465"/>
      <c r="DX40" s="2465"/>
      <c r="DY40" s="2465"/>
      <c r="DZ40" s="2465"/>
      <c r="EA40" s="2465"/>
      <c r="EB40" s="2465"/>
      <c r="EC40" s="2465"/>
      <c r="ED40" s="2465"/>
      <c r="EE40" s="2465"/>
      <c r="EF40" s="2465"/>
      <c r="EG40" s="2465"/>
      <c r="EH40" s="2465"/>
      <c r="EI40" s="2465"/>
      <c r="EJ40" s="2465"/>
      <c r="EK40" s="2465"/>
      <c r="EL40" s="2465"/>
      <c r="EM40" s="2466"/>
      <c r="EN40" s="362"/>
      <c r="EO40" s="361"/>
      <c r="EP40" s="361"/>
      <c r="EQ40" s="361"/>
    </row>
    <row r="41" spans="2:147" s="286" customFormat="1" ht="21" customHeight="1" thickBot="1">
      <c r="B41" s="291"/>
      <c r="C41" s="2436"/>
      <c r="D41" s="2359"/>
      <c r="E41" s="2359"/>
      <c r="F41" s="2359"/>
      <c r="G41" s="2359"/>
      <c r="H41" s="2359"/>
      <c r="I41" s="2359"/>
      <c r="J41" s="2359"/>
      <c r="K41" s="2359"/>
      <c r="L41" s="2359"/>
      <c r="M41" s="2359"/>
      <c r="N41" s="2359"/>
      <c r="O41" s="2359"/>
      <c r="P41" s="2359"/>
      <c r="Q41" s="2359"/>
      <c r="R41" s="2359"/>
      <c r="S41" s="2359"/>
      <c r="T41" s="2359"/>
      <c r="U41" s="2359"/>
      <c r="V41" s="2359"/>
      <c r="W41" s="2359"/>
      <c r="X41" s="2359"/>
      <c r="Y41" s="2359"/>
      <c r="Z41" s="2360"/>
      <c r="AA41" s="2358"/>
      <c r="AB41" s="2359"/>
      <c r="AC41" s="2359"/>
      <c r="AD41" s="2359"/>
      <c r="AE41" s="2359"/>
      <c r="AF41" s="2359"/>
      <c r="AG41" s="2359"/>
      <c r="AH41" s="2359"/>
      <c r="AI41" s="2359"/>
      <c r="AJ41" s="2359"/>
      <c r="AK41" s="2359"/>
      <c r="AL41" s="2359"/>
      <c r="AM41" s="2359"/>
      <c r="AN41" s="2359"/>
      <c r="AO41" s="2359"/>
      <c r="AP41" s="2359"/>
      <c r="AQ41" s="2359"/>
      <c r="AR41" s="2359"/>
      <c r="AS41" s="2359"/>
      <c r="AT41" s="2359"/>
      <c r="AU41" s="2359"/>
      <c r="AV41" s="2359"/>
      <c r="AW41" s="2359"/>
      <c r="AX41" s="2360"/>
      <c r="AY41" s="2358"/>
      <c r="AZ41" s="2359"/>
      <c r="BA41" s="2359"/>
      <c r="BB41" s="2359"/>
      <c r="BC41" s="2359"/>
      <c r="BD41" s="2359"/>
      <c r="BE41" s="2359"/>
      <c r="BF41" s="2359"/>
      <c r="BG41" s="2359"/>
      <c r="BH41" s="2359"/>
      <c r="BI41" s="2359"/>
      <c r="BJ41" s="2359"/>
      <c r="BK41" s="2359"/>
      <c r="BL41" s="2359"/>
      <c r="BM41" s="2359"/>
      <c r="BN41" s="2359"/>
      <c r="BO41" s="2359"/>
      <c r="BP41" s="2359"/>
      <c r="BQ41" s="2359"/>
      <c r="BR41" s="2359"/>
      <c r="BS41" s="2359"/>
      <c r="BT41" s="2396"/>
      <c r="BU41" s="361"/>
      <c r="BV41" s="2471"/>
      <c r="BW41" s="2472"/>
      <c r="BX41" s="2472"/>
      <c r="BY41" s="2472"/>
      <c r="BZ41" s="2472"/>
      <c r="CA41" s="2472"/>
      <c r="CB41" s="2472"/>
      <c r="CC41" s="2472"/>
      <c r="CD41" s="2472"/>
      <c r="CE41" s="2472"/>
      <c r="CF41" s="2472"/>
      <c r="CG41" s="2472"/>
      <c r="CH41" s="2472"/>
      <c r="CI41" s="2472"/>
      <c r="CJ41" s="2472"/>
      <c r="CK41" s="2472"/>
      <c r="CL41" s="2472"/>
      <c r="CM41" s="2472"/>
      <c r="CN41" s="2472"/>
      <c r="CO41" s="2472"/>
      <c r="CP41" s="2472"/>
      <c r="CQ41" s="2472"/>
      <c r="CR41" s="2472"/>
      <c r="CS41" s="2472"/>
      <c r="CT41" s="2472"/>
      <c r="CU41" s="2472"/>
      <c r="CV41" s="2472"/>
      <c r="CW41" s="2472"/>
      <c r="CX41" s="2472"/>
      <c r="CY41" s="2472"/>
      <c r="CZ41" s="2472"/>
      <c r="DA41" s="2472"/>
      <c r="DB41" s="2472"/>
      <c r="DC41" s="2472"/>
      <c r="DD41" s="2472"/>
      <c r="DE41" s="2472"/>
      <c r="DF41" s="2472"/>
      <c r="DG41" s="2467"/>
      <c r="DH41" s="2467"/>
      <c r="DI41" s="2467"/>
      <c r="DJ41" s="2467"/>
      <c r="DK41" s="2467"/>
      <c r="DL41" s="2467"/>
      <c r="DM41" s="2467"/>
      <c r="DN41" s="2467"/>
      <c r="DO41" s="2467"/>
      <c r="DP41" s="2467"/>
      <c r="DQ41" s="2467"/>
      <c r="DR41" s="2467"/>
      <c r="DS41" s="2467"/>
      <c r="DT41" s="2467"/>
      <c r="DU41" s="2467"/>
      <c r="DV41" s="2467"/>
      <c r="DW41" s="2467"/>
      <c r="DX41" s="2467"/>
      <c r="DY41" s="2467"/>
      <c r="DZ41" s="2467"/>
      <c r="EA41" s="2467"/>
      <c r="EB41" s="2467"/>
      <c r="EC41" s="2467"/>
      <c r="ED41" s="2467"/>
      <c r="EE41" s="2467"/>
      <c r="EF41" s="2467"/>
      <c r="EG41" s="2467"/>
      <c r="EH41" s="2467"/>
      <c r="EI41" s="2467"/>
      <c r="EJ41" s="2467"/>
      <c r="EK41" s="2467"/>
      <c r="EL41" s="2467"/>
      <c r="EM41" s="2468"/>
      <c r="EN41" s="361"/>
      <c r="EO41" s="361"/>
      <c r="EP41" s="361"/>
      <c r="EQ41" s="361"/>
    </row>
    <row r="42" spans="2:147" s="286" customFormat="1" ht="21" customHeight="1">
      <c r="B42" s="292"/>
      <c r="C42" s="2426"/>
      <c r="D42" s="2427"/>
      <c r="E42" s="2427"/>
      <c r="F42" s="2427"/>
      <c r="G42" s="2427"/>
      <c r="H42" s="2427"/>
      <c r="I42" s="2427"/>
      <c r="J42" s="2427"/>
      <c r="K42" s="2427"/>
      <c r="L42" s="2427"/>
      <c r="M42" s="2427"/>
      <c r="N42" s="2427"/>
      <c r="O42" s="2427"/>
      <c r="P42" s="2427"/>
      <c r="Q42" s="2427"/>
      <c r="R42" s="2427"/>
      <c r="S42" s="2427"/>
      <c r="T42" s="2427"/>
      <c r="U42" s="2427"/>
      <c r="V42" s="2427"/>
      <c r="W42" s="2427"/>
      <c r="X42" s="2427"/>
      <c r="Y42" s="2427"/>
      <c r="Z42" s="2428"/>
      <c r="AA42" s="2429"/>
      <c r="AB42" s="2432"/>
      <c r="AC42" s="2432"/>
      <c r="AD42" s="2432"/>
      <c r="AE42" s="2432"/>
      <c r="AF42" s="2432"/>
      <c r="AG42" s="2432"/>
      <c r="AH42" s="2432"/>
      <c r="AI42" s="2432"/>
      <c r="AJ42" s="2432"/>
      <c r="AK42" s="2432"/>
      <c r="AL42" s="2432"/>
      <c r="AM42" s="2432"/>
      <c r="AN42" s="2432"/>
      <c r="AO42" s="2432"/>
      <c r="AP42" s="2432"/>
      <c r="AQ42" s="2432"/>
      <c r="AR42" s="2432"/>
      <c r="AS42" s="2432"/>
      <c r="AT42" s="2432"/>
      <c r="AU42" s="2432"/>
      <c r="AV42" s="2432"/>
      <c r="AW42" s="2432"/>
      <c r="AX42" s="2433"/>
      <c r="AY42" s="2429"/>
      <c r="AZ42" s="2430"/>
      <c r="BA42" s="2430"/>
      <c r="BB42" s="2430"/>
      <c r="BC42" s="2430"/>
      <c r="BD42" s="2430"/>
      <c r="BE42" s="2430"/>
      <c r="BF42" s="2430"/>
      <c r="BG42" s="2430"/>
      <c r="BH42" s="2430"/>
      <c r="BI42" s="2430"/>
      <c r="BJ42" s="2430"/>
      <c r="BK42" s="2430"/>
      <c r="BL42" s="2430"/>
      <c r="BM42" s="2430"/>
      <c r="BN42" s="2430"/>
      <c r="BO42" s="2430"/>
      <c r="BP42" s="2430"/>
      <c r="BQ42" s="2430"/>
      <c r="BR42" s="2430"/>
      <c r="BS42" s="2430"/>
      <c r="BT42" s="2431"/>
      <c r="BU42" s="468"/>
      <c r="BV42" s="2473"/>
      <c r="BW42" s="2474"/>
      <c r="BX42" s="2474"/>
      <c r="BY42" s="2474"/>
      <c r="BZ42" s="2474"/>
      <c r="CA42" s="2474"/>
      <c r="CB42" s="2474"/>
      <c r="CC42" s="2474"/>
      <c r="CD42" s="2474"/>
      <c r="CE42" s="2474"/>
      <c r="CF42" s="2474"/>
      <c r="CG42" s="2474"/>
      <c r="CH42" s="2474"/>
      <c r="CI42" s="2474"/>
      <c r="CJ42" s="2474"/>
      <c r="CK42" s="2474"/>
      <c r="CL42" s="2474"/>
      <c r="CM42" s="2474"/>
      <c r="CN42" s="2474"/>
      <c r="CO42" s="2474"/>
      <c r="CP42" s="2474"/>
      <c r="CQ42" s="2474"/>
      <c r="CR42" s="2474"/>
      <c r="CS42" s="2474"/>
      <c r="CT42" s="2474"/>
      <c r="CU42" s="2474"/>
      <c r="CV42" s="2474"/>
      <c r="CW42" s="2474"/>
      <c r="CX42" s="2474"/>
      <c r="CY42" s="2474"/>
      <c r="CZ42" s="2474"/>
      <c r="DA42" s="2474"/>
      <c r="DB42" s="2474"/>
      <c r="DC42" s="2474"/>
      <c r="DD42" s="2474"/>
      <c r="DE42" s="2474"/>
      <c r="DF42" s="2474"/>
      <c r="DG42" s="2397"/>
      <c r="DH42" s="2397"/>
      <c r="DI42" s="2397"/>
      <c r="DJ42" s="2397"/>
      <c r="DK42" s="2397"/>
      <c r="DL42" s="2397"/>
      <c r="DM42" s="2397"/>
      <c r="DN42" s="2397"/>
      <c r="DO42" s="2397"/>
      <c r="DP42" s="2397"/>
      <c r="DQ42" s="2397"/>
      <c r="DR42" s="2397"/>
      <c r="DS42" s="2397"/>
      <c r="DT42" s="2397"/>
      <c r="DU42" s="2397"/>
      <c r="DV42" s="2397"/>
      <c r="DW42" s="2397"/>
      <c r="DX42" s="2397"/>
      <c r="DY42" s="2397"/>
      <c r="DZ42" s="2397"/>
      <c r="EA42" s="2397"/>
      <c r="EB42" s="2397"/>
      <c r="EC42" s="2397"/>
      <c r="ED42" s="2397"/>
      <c r="EE42" s="2397"/>
      <c r="EF42" s="2397"/>
      <c r="EG42" s="2397"/>
      <c r="EH42" s="2397"/>
      <c r="EI42" s="2397"/>
      <c r="EJ42" s="2397"/>
      <c r="EK42" s="2397"/>
      <c r="EL42" s="2397"/>
      <c r="EM42" s="2406"/>
    </row>
    <row r="43" spans="2:147" s="286" customFormat="1" ht="21" customHeight="1">
      <c r="B43" s="281" t="s">
        <v>1002</v>
      </c>
      <c r="C43" s="2342">
        <v>468563943171</v>
      </c>
      <c r="D43" s="2337"/>
      <c r="E43" s="2337"/>
      <c r="F43" s="2337"/>
      <c r="G43" s="2337"/>
      <c r="H43" s="2337"/>
      <c r="I43" s="2337"/>
      <c r="J43" s="2337"/>
      <c r="K43" s="2337"/>
      <c r="L43" s="2337"/>
      <c r="M43" s="2337"/>
      <c r="N43" s="2337"/>
      <c r="O43" s="2337"/>
      <c r="P43" s="2337"/>
      <c r="Q43" s="2337"/>
      <c r="R43" s="2337"/>
      <c r="S43" s="2337"/>
      <c r="T43" s="2337"/>
      <c r="U43" s="2337"/>
      <c r="V43" s="2337"/>
      <c r="W43" s="2337"/>
      <c r="X43" s="2337"/>
      <c r="Y43" s="2337"/>
      <c r="Z43" s="2338"/>
      <c r="AA43" s="2336">
        <v>150258717479</v>
      </c>
      <c r="AB43" s="2420"/>
      <c r="AC43" s="2420"/>
      <c r="AD43" s="2420"/>
      <c r="AE43" s="2420"/>
      <c r="AF43" s="2420"/>
      <c r="AG43" s="2420"/>
      <c r="AH43" s="2420"/>
      <c r="AI43" s="2420"/>
      <c r="AJ43" s="2420"/>
      <c r="AK43" s="2420"/>
      <c r="AL43" s="2420"/>
      <c r="AM43" s="2420"/>
      <c r="AN43" s="2420"/>
      <c r="AO43" s="2420"/>
      <c r="AP43" s="2420"/>
      <c r="AQ43" s="2420"/>
      <c r="AR43" s="2420"/>
      <c r="AS43" s="2420"/>
      <c r="AT43" s="2420"/>
      <c r="AU43" s="2420"/>
      <c r="AV43" s="2420"/>
      <c r="AW43" s="2420"/>
      <c r="AX43" s="2421"/>
      <c r="AY43" s="2336">
        <v>24236354784</v>
      </c>
      <c r="AZ43" s="2337"/>
      <c r="BA43" s="2337"/>
      <c r="BB43" s="2337"/>
      <c r="BC43" s="2337"/>
      <c r="BD43" s="2337"/>
      <c r="BE43" s="2337"/>
      <c r="BF43" s="2337"/>
      <c r="BG43" s="2337"/>
      <c r="BH43" s="2337"/>
      <c r="BI43" s="2337"/>
      <c r="BJ43" s="2337"/>
      <c r="BK43" s="2337"/>
      <c r="BL43" s="2337"/>
      <c r="BM43" s="2337"/>
      <c r="BN43" s="2337"/>
      <c r="BO43" s="2337"/>
      <c r="BP43" s="2337"/>
      <c r="BQ43" s="2337"/>
      <c r="BR43" s="2337"/>
      <c r="BS43" s="2337"/>
      <c r="BT43" s="2419"/>
      <c r="BU43" s="1510"/>
      <c r="BV43" s="2442">
        <v>1090706</v>
      </c>
      <c r="BW43" s="2351"/>
      <c r="BX43" s="2351"/>
      <c r="BY43" s="2351"/>
      <c r="BZ43" s="2351"/>
      <c r="CA43" s="2351"/>
      <c r="CB43" s="2351"/>
      <c r="CC43" s="2351"/>
      <c r="CD43" s="2351"/>
      <c r="CE43" s="2351"/>
      <c r="CF43" s="2351"/>
      <c r="CG43" s="2351"/>
      <c r="CH43" s="2351"/>
      <c r="CI43" s="2351"/>
      <c r="CJ43" s="2351"/>
      <c r="CK43" s="2351"/>
      <c r="CL43" s="2351"/>
      <c r="CM43" s="2351">
        <v>62681496182</v>
      </c>
      <c r="CN43" s="2351"/>
      <c r="CO43" s="2351"/>
      <c r="CP43" s="2351"/>
      <c r="CQ43" s="2351"/>
      <c r="CR43" s="2351"/>
      <c r="CS43" s="2351"/>
      <c r="CT43" s="2351"/>
      <c r="CU43" s="2351"/>
      <c r="CV43" s="2351"/>
      <c r="CW43" s="2351"/>
      <c r="CX43" s="2351"/>
      <c r="CY43" s="2351"/>
      <c r="CZ43" s="2351"/>
      <c r="DA43" s="2351"/>
      <c r="DB43" s="2351"/>
      <c r="DC43" s="2351"/>
      <c r="DD43" s="2351"/>
      <c r="DE43" s="2351"/>
      <c r="DF43" s="2351"/>
      <c r="DG43" s="2353">
        <v>1755</v>
      </c>
      <c r="DH43" s="2353"/>
      <c r="DI43" s="2353"/>
      <c r="DJ43" s="2353"/>
      <c r="DK43" s="2353"/>
      <c r="DL43" s="2353"/>
      <c r="DM43" s="2353"/>
      <c r="DN43" s="2353"/>
      <c r="DO43" s="2353"/>
      <c r="DP43" s="2353"/>
      <c r="DQ43" s="2353"/>
      <c r="DR43" s="2353"/>
      <c r="DS43" s="2353"/>
      <c r="DT43" s="2353">
        <v>48865663</v>
      </c>
      <c r="DU43" s="2353"/>
      <c r="DV43" s="2353"/>
      <c r="DW43" s="2353"/>
      <c r="DX43" s="2353"/>
      <c r="DY43" s="2353"/>
      <c r="DZ43" s="2353"/>
      <c r="EA43" s="2353"/>
      <c r="EB43" s="2353"/>
      <c r="EC43" s="2353"/>
      <c r="ED43" s="2353"/>
      <c r="EE43" s="2353"/>
      <c r="EF43" s="2353"/>
      <c r="EG43" s="2353"/>
      <c r="EH43" s="2353"/>
      <c r="EI43" s="2353"/>
      <c r="EJ43" s="2353"/>
      <c r="EK43" s="2353"/>
      <c r="EL43" s="2353"/>
      <c r="EM43" s="2447"/>
    </row>
    <row r="44" spans="2:147" s="286" customFormat="1" ht="21" customHeight="1">
      <c r="B44" s="281" t="s">
        <v>1004</v>
      </c>
      <c r="C44" s="2342">
        <v>453680256711</v>
      </c>
      <c r="D44" s="2337"/>
      <c r="E44" s="2337"/>
      <c r="F44" s="2337"/>
      <c r="G44" s="2337"/>
      <c r="H44" s="2337"/>
      <c r="I44" s="2337"/>
      <c r="J44" s="2337"/>
      <c r="K44" s="2337"/>
      <c r="L44" s="2337"/>
      <c r="M44" s="2337"/>
      <c r="N44" s="2337"/>
      <c r="O44" s="2337"/>
      <c r="P44" s="2337"/>
      <c r="Q44" s="2337"/>
      <c r="R44" s="2337"/>
      <c r="S44" s="2337"/>
      <c r="T44" s="2337"/>
      <c r="U44" s="2337"/>
      <c r="V44" s="2337"/>
      <c r="W44" s="2337"/>
      <c r="X44" s="2337"/>
      <c r="Y44" s="2337"/>
      <c r="Z44" s="2338"/>
      <c r="AA44" s="2336">
        <v>147003702316</v>
      </c>
      <c r="AB44" s="2420"/>
      <c r="AC44" s="2420"/>
      <c r="AD44" s="2420"/>
      <c r="AE44" s="2420"/>
      <c r="AF44" s="2420"/>
      <c r="AG44" s="2420"/>
      <c r="AH44" s="2420"/>
      <c r="AI44" s="2420"/>
      <c r="AJ44" s="2420"/>
      <c r="AK44" s="2420"/>
      <c r="AL44" s="2420"/>
      <c r="AM44" s="2420"/>
      <c r="AN44" s="2420"/>
      <c r="AO44" s="2420"/>
      <c r="AP44" s="2420"/>
      <c r="AQ44" s="2420"/>
      <c r="AR44" s="2420"/>
      <c r="AS44" s="2420"/>
      <c r="AT44" s="2420"/>
      <c r="AU44" s="2420"/>
      <c r="AV44" s="2420"/>
      <c r="AW44" s="2420"/>
      <c r="AX44" s="2421"/>
      <c r="AY44" s="2336">
        <v>20903133776</v>
      </c>
      <c r="AZ44" s="2337"/>
      <c r="BA44" s="2337"/>
      <c r="BB44" s="2337"/>
      <c r="BC44" s="2337"/>
      <c r="BD44" s="2337"/>
      <c r="BE44" s="2337"/>
      <c r="BF44" s="2337"/>
      <c r="BG44" s="2337"/>
      <c r="BH44" s="2337"/>
      <c r="BI44" s="2337"/>
      <c r="BJ44" s="2337"/>
      <c r="BK44" s="2337"/>
      <c r="BL44" s="2337"/>
      <c r="BM44" s="2337"/>
      <c r="BN44" s="2337"/>
      <c r="BO44" s="2337"/>
      <c r="BP44" s="2337"/>
      <c r="BQ44" s="2337"/>
      <c r="BR44" s="2337"/>
      <c r="BS44" s="2337"/>
      <c r="BT44" s="2419"/>
      <c r="BU44" s="1510"/>
      <c r="BV44" s="2442">
        <v>1150311</v>
      </c>
      <c r="BW44" s="2351"/>
      <c r="BX44" s="2351"/>
      <c r="BY44" s="2351"/>
      <c r="BZ44" s="2351"/>
      <c r="CA44" s="2351"/>
      <c r="CB44" s="2351"/>
      <c r="CC44" s="2351"/>
      <c r="CD44" s="2351"/>
      <c r="CE44" s="2351"/>
      <c r="CF44" s="2351"/>
      <c r="CG44" s="2351"/>
      <c r="CH44" s="2351"/>
      <c r="CI44" s="2351"/>
      <c r="CJ44" s="2351"/>
      <c r="CK44" s="2351"/>
      <c r="CL44" s="2351"/>
      <c r="CM44" s="2351">
        <v>60994818631</v>
      </c>
      <c r="CN44" s="2351"/>
      <c r="CO44" s="2351"/>
      <c r="CP44" s="2351"/>
      <c r="CQ44" s="2351"/>
      <c r="CR44" s="2351"/>
      <c r="CS44" s="2351"/>
      <c r="CT44" s="2351"/>
      <c r="CU44" s="2351"/>
      <c r="CV44" s="2351"/>
      <c r="CW44" s="2351"/>
      <c r="CX44" s="2351"/>
      <c r="CY44" s="2351"/>
      <c r="CZ44" s="2351"/>
      <c r="DA44" s="2351"/>
      <c r="DB44" s="2351"/>
      <c r="DC44" s="2351"/>
      <c r="DD44" s="2351"/>
      <c r="DE44" s="2351"/>
      <c r="DF44" s="2351"/>
      <c r="DG44" s="2456">
        <v>1620</v>
      </c>
      <c r="DH44" s="2526"/>
      <c r="DI44" s="2526"/>
      <c r="DJ44" s="2526"/>
      <c r="DK44" s="2526"/>
      <c r="DL44" s="2526"/>
      <c r="DM44" s="2526"/>
      <c r="DN44" s="2526"/>
      <c r="DO44" s="2526"/>
      <c r="DP44" s="2526"/>
      <c r="DQ44" s="2526"/>
      <c r="DR44" s="2526"/>
      <c r="DS44" s="2527"/>
      <c r="DT44" s="2456">
        <v>40035420</v>
      </c>
      <c r="DU44" s="2526"/>
      <c r="DV44" s="2526"/>
      <c r="DW44" s="2526"/>
      <c r="DX44" s="2526"/>
      <c r="DY44" s="2526"/>
      <c r="DZ44" s="2526"/>
      <c r="EA44" s="2526"/>
      <c r="EB44" s="2526"/>
      <c r="EC44" s="2526"/>
      <c r="ED44" s="2526"/>
      <c r="EE44" s="2526"/>
      <c r="EF44" s="2526"/>
      <c r="EG44" s="2526"/>
      <c r="EH44" s="2526"/>
      <c r="EI44" s="2526"/>
      <c r="EJ44" s="2526"/>
      <c r="EK44" s="2526"/>
      <c r="EL44" s="2526"/>
      <c r="EM44" s="2528"/>
    </row>
    <row r="45" spans="2:147" s="286" customFormat="1" ht="21" customHeight="1">
      <c r="B45" s="281" t="s">
        <v>1006</v>
      </c>
      <c r="C45" s="2342">
        <v>438687988806</v>
      </c>
      <c r="D45" s="2337"/>
      <c r="E45" s="2337"/>
      <c r="F45" s="2337"/>
      <c r="G45" s="2337"/>
      <c r="H45" s="2337"/>
      <c r="I45" s="2337"/>
      <c r="J45" s="2337"/>
      <c r="K45" s="2337"/>
      <c r="L45" s="2337"/>
      <c r="M45" s="2337"/>
      <c r="N45" s="2337"/>
      <c r="O45" s="2337"/>
      <c r="P45" s="2337"/>
      <c r="Q45" s="2337"/>
      <c r="R45" s="2337"/>
      <c r="S45" s="2337"/>
      <c r="T45" s="2337"/>
      <c r="U45" s="2337"/>
      <c r="V45" s="2337"/>
      <c r="W45" s="2337"/>
      <c r="X45" s="2337"/>
      <c r="Y45" s="2337"/>
      <c r="Z45" s="2338"/>
      <c r="AA45" s="2336">
        <v>144283692050</v>
      </c>
      <c r="AB45" s="2420"/>
      <c r="AC45" s="2420"/>
      <c r="AD45" s="2420"/>
      <c r="AE45" s="2420"/>
      <c r="AF45" s="2420"/>
      <c r="AG45" s="2420"/>
      <c r="AH45" s="2420"/>
      <c r="AI45" s="2420"/>
      <c r="AJ45" s="2420"/>
      <c r="AK45" s="2420"/>
      <c r="AL45" s="2420"/>
      <c r="AM45" s="2420"/>
      <c r="AN45" s="2420"/>
      <c r="AO45" s="2420"/>
      <c r="AP45" s="2420"/>
      <c r="AQ45" s="2420"/>
      <c r="AR45" s="2420"/>
      <c r="AS45" s="2420"/>
      <c r="AT45" s="2420"/>
      <c r="AU45" s="2420"/>
      <c r="AV45" s="2420"/>
      <c r="AW45" s="2420"/>
      <c r="AX45" s="2421"/>
      <c r="AY45" s="2336">
        <v>17866161102</v>
      </c>
      <c r="AZ45" s="2337"/>
      <c r="BA45" s="2337"/>
      <c r="BB45" s="2337"/>
      <c r="BC45" s="2337"/>
      <c r="BD45" s="2337"/>
      <c r="BE45" s="2337"/>
      <c r="BF45" s="2337"/>
      <c r="BG45" s="2337"/>
      <c r="BH45" s="2337"/>
      <c r="BI45" s="2337"/>
      <c r="BJ45" s="2337"/>
      <c r="BK45" s="2337"/>
      <c r="BL45" s="2337"/>
      <c r="BM45" s="2337"/>
      <c r="BN45" s="2337"/>
      <c r="BO45" s="2337"/>
      <c r="BP45" s="2337"/>
      <c r="BQ45" s="2337"/>
      <c r="BR45" s="2337"/>
      <c r="BS45" s="2337"/>
      <c r="BT45" s="2419"/>
      <c r="BU45" s="1510"/>
      <c r="BV45" s="2442">
        <v>1102144</v>
      </c>
      <c r="BW45" s="2351"/>
      <c r="BX45" s="2351"/>
      <c r="BY45" s="2351"/>
      <c r="BZ45" s="2351"/>
      <c r="CA45" s="2351"/>
      <c r="CB45" s="2351"/>
      <c r="CC45" s="2351"/>
      <c r="CD45" s="2351"/>
      <c r="CE45" s="2351"/>
      <c r="CF45" s="2351"/>
      <c r="CG45" s="2351"/>
      <c r="CH45" s="2351"/>
      <c r="CI45" s="2351"/>
      <c r="CJ45" s="2351"/>
      <c r="CK45" s="2351"/>
      <c r="CL45" s="2351"/>
      <c r="CM45" s="2351">
        <v>60330398998</v>
      </c>
      <c r="CN45" s="2351"/>
      <c r="CO45" s="2351"/>
      <c r="CP45" s="2351"/>
      <c r="CQ45" s="2351"/>
      <c r="CR45" s="2351"/>
      <c r="CS45" s="2351"/>
      <c r="CT45" s="2351"/>
      <c r="CU45" s="2351"/>
      <c r="CV45" s="2351"/>
      <c r="CW45" s="2351"/>
      <c r="CX45" s="2351"/>
      <c r="CY45" s="2351"/>
      <c r="CZ45" s="2351"/>
      <c r="DA45" s="2351"/>
      <c r="DB45" s="2351"/>
      <c r="DC45" s="2351"/>
      <c r="DD45" s="2351"/>
      <c r="DE45" s="2351"/>
      <c r="DF45" s="2351"/>
      <c r="DG45" s="2456">
        <v>1455</v>
      </c>
      <c r="DH45" s="2526"/>
      <c r="DI45" s="2526"/>
      <c r="DJ45" s="2526"/>
      <c r="DK45" s="2526"/>
      <c r="DL45" s="2526"/>
      <c r="DM45" s="2526"/>
      <c r="DN45" s="2526"/>
      <c r="DO45" s="2526"/>
      <c r="DP45" s="2526"/>
      <c r="DQ45" s="2526"/>
      <c r="DR45" s="2526"/>
      <c r="DS45" s="2527"/>
      <c r="DT45" s="2456">
        <v>37755064</v>
      </c>
      <c r="DU45" s="2526"/>
      <c r="DV45" s="2526"/>
      <c r="DW45" s="2526"/>
      <c r="DX45" s="2526"/>
      <c r="DY45" s="2526"/>
      <c r="DZ45" s="2526"/>
      <c r="EA45" s="2526"/>
      <c r="EB45" s="2526"/>
      <c r="EC45" s="2526"/>
      <c r="ED45" s="2526"/>
      <c r="EE45" s="2526"/>
      <c r="EF45" s="2526"/>
      <c r="EG45" s="2526"/>
      <c r="EH45" s="2526"/>
      <c r="EI45" s="2526"/>
      <c r="EJ45" s="2526"/>
      <c r="EK45" s="2526"/>
      <c r="EL45" s="2526"/>
      <c r="EM45" s="2528"/>
    </row>
    <row r="46" spans="2:147" s="286" customFormat="1" ht="21" customHeight="1">
      <c r="B46" s="281" t="s">
        <v>999</v>
      </c>
      <c r="C46" s="2342">
        <v>430314021078</v>
      </c>
      <c r="D46" s="2337"/>
      <c r="E46" s="2337"/>
      <c r="F46" s="2337"/>
      <c r="G46" s="2337"/>
      <c r="H46" s="2337"/>
      <c r="I46" s="2337"/>
      <c r="J46" s="2337"/>
      <c r="K46" s="2337"/>
      <c r="L46" s="2337"/>
      <c r="M46" s="2337"/>
      <c r="N46" s="2337"/>
      <c r="O46" s="2337"/>
      <c r="P46" s="2337"/>
      <c r="Q46" s="2337"/>
      <c r="R46" s="2337"/>
      <c r="S46" s="2337"/>
      <c r="T46" s="2337"/>
      <c r="U46" s="2337"/>
      <c r="V46" s="2337"/>
      <c r="W46" s="2337"/>
      <c r="X46" s="2337"/>
      <c r="Y46" s="2337"/>
      <c r="Z46" s="2338"/>
      <c r="AA46" s="2336">
        <v>142039782489</v>
      </c>
      <c r="AB46" s="2420"/>
      <c r="AC46" s="2420"/>
      <c r="AD46" s="2420"/>
      <c r="AE46" s="2420"/>
      <c r="AF46" s="2420"/>
      <c r="AG46" s="2420"/>
      <c r="AH46" s="2420"/>
      <c r="AI46" s="2420"/>
      <c r="AJ46" s="2420"/>
      <c r="AK46" s="2420"/>
      <c r="AL46" s="2420"/>
      <c r="AM46" s="2420"/>
      <c r="AN46" s="2420"/>
      <c r="AO46" s="2420"/>
      <c r="AP46" s="2420"/>
      <c r="AQ46" s="2420"/>
      <c r="AR46" s="2420"/>
      <c r="AS46" s="2420"/>
      <c r="AT46" s="2420"/>
      <c r="AU46" s="2420"/>
      <c r="AV46" s="2420"/>
      <c r="AW46" s="2420"/>
      <c r="AX46" s="2421"/>
      <c r="AY46" s="2336">
        <v>15965628468</v>
      </c>
      <c r="AZ46" s="2337"/>
      <c r="BA46" s="2337"/>
      <c r="BB46" s="2337"/>
      <c r="BC46" s="2337"/>
      <c r="BD46" s="2337"/>
      <c r="BE46" s="2337"/>
      <c r="BF46" s="2337"/>
      <c r="BG46" s="2337"/>
      <c r="BH46" s="2337"/>
      <c r="BI46" s="2337"/>
      <c r="BJ46" s="2337"/>
      <c r="BK46" s="2337"/>
      <c r="BL46" s="2337"/>
      <c r="BM46" s="2337"/>
      <c r="BN46" s="2337"/>
      <c r="BO46" s="2337"/>
      <c r="BP46" s="2337"/>
      <c r="BQ46" s="2337"/>
      <c r="BR46" s="2337"/>
      <c r="BS46" s="2337"/>
      <c r="BT46" s="2419"/>
      <c r="BU46" s="1510"/>
      <c r="BV46" s="2442">
        <v>1081303</v>
      </c>
      <c r="BW46" s="2351"/>
      <c r="BX46" s="2351"/>
      <c r="BY46" s="2351"/>
      <c r="BZ46" s="2351"/>
      <c r="CA46" s="2351"/>
      <c r="CB46" s="2351"/>
      <c r="CC46" s="2351"/>
      <c r="CD46" s="2351"/>
      <c r="CE46" s="2351"/>
      <c r="CF46" s="2351"/>
      <c r="CG46" s="2351"/>
      <c r="CH46" s="2351"/>
      <c r="CI46" s="2351"/>
      <c r="CJ46" s="2351"/>
      <c r="CK46" s="2351"/>
      <c r="CL46" s="2351"/>
      <c r="CM46" s="2351">
        <v>59477074502</v>
      </c>
      <c r="CN46" s="2351"/>
      <c r="CO46" s="2351"/>
      <c r="CP46" s="2351"/>
      <c r="CQ46" s="2351"/>
      <c r="CR46" s="2351"/>
      <c r="CS46" s="2351"/>
      <c r="CT46" s="2351"/>
      <c r="CU46" s="2351"/>
      <c r="CV46" s="2351"/>
      <c r="CW46" s="2351"/>
      <c r="CX46" s="2351"/>
      <c r="CY46" s="2351"/>
      <c r="CZ46" s="2351"/>
      <c r="DA46" s="2351"/>
      <c r="DB46" s="2351"/>
      <c r="DC46" s="2351"/>
      <c r="DD46" s="2351"/>
      <c r="DE46" s="2351"/>
      <c r="DF46" s="2351"/>
      <c r="DG46" s="2353">
        <v>2178</v>
      </c>
      <c r="DH46" s="2353"/>
      <c r="DI46" s="2353"/>
      <c r="DJ46" s="2353"/>
      <c r="DK46" s="2353"/>
      <c r="DL46" s="2353"/>
      <c r="DM46" s="2353"/>
      <c r="DN46" s="2353"/>
      <c r="DO46" s="2353"/>
      <c r="DP46" s="2353"/>
      <c r="DQ46" s="2353"/>
      <c r="DR46" s="2353"/>
      <c r="DS46" s="2353"/>
      <c r="DT46" s="2353">
        <v>55662167</v>
      </c>
      <c r="DU46" s="2353"/>
      <c r="DV46" s="2353"/>
      <c r="DW46" s="2353"/>
      <c r="DX46" s="2353"/>
      <c r="DY46" s="2353"/>
      <c r="DZ46" s="2353"/>
      <c r="EA46" s="2353"/>
      <c r="EB46" s="2353"/>
      <c r="EC46" s="2353"/>
      <c r="ED46" s="2353"/>
      <c r="EE46" s="2353"/>
      <c r="EF46" s="2353"/>
      <c r="EG46" s="2353"/>
      <c r="EH46" s="2353"/>
      <c r="EI46" s="2353"/>
      <c r="EJ46" s="2353"/>
      <c r="EK46" s="2353"/>
      <c r="EL46" s="2353"/>
      <c r="EM46" s="2447"/>
    </row>
    <row r="47" spans="2:147" s="286" customFormat="1" ht="21" customHeight="1" thickBot="1">
      <c r="B47" s="282" t="s">
        <v>1009</v>
      </c>
      <c r="C47" s="2403">
        <v>408418775880</v>
      </c>
      <c r="D47" s="2404"/>
      <c r="E47" s="2404"/>
      <c r="F47" s="2404"/>
      <c r="G47" s="2404"/>
      <c r="H47" s="2404"/>
      <c r="I47" s="2404"/>
      <c r="J47" s="2404"/>
      <c r="K47" s="2404"/>
      <c r="L47" s="2404"/>
      <c r="M47" s="2404"/>
      <c r="N47" s="2404"/>
      <c r="O47" s="2404"/>
      <c r="P47" s="2404"/>
      <c r="Q47" s="2404"/>
      <c r="R47" s="2404"/>
      <c r="S47" s="2404"/>
      <c r="T47" s="2404"/>
      <c r="U47" s="2404"/>
      <c r="V47" s="2404"/>
      <c r="W47" s="2404"/>
      <c r="X47" s="2404"/>
      <c r="Y47" s="2404"/>
      <c r="Z47" s="2405"/>
      <c r="AA47" s="2339">
        <v>133356916059</v>
      </c>
      <c r="AB47" s="2340"/>
      <c r="AC47" s="2340"/>
      <c r="AD47" s="2340"/>
      <c r="AE47" s="2340"/>
      <c r="AF47" s="2340"/>
      <c r="AG47" s="2340"/>
      <c r="AH47" s="2340"/>
      <c r="AI47" s="2340"/>
      <c r="AJ47" s="2340"/>
      <c r="AK47" s="2340"/>
      <c r="AL47" s="2340"/>
      <c r="AM47" s="2340"/>
      <c r="AN47" s="2340"/>
      <c r="AO47" s="2340"/>
      <c r="AP47" s="2340"/>
      <c r="AQ47" s="2340"/>
      <c r="AR47" s="2340"/>
      <c r="AS47" s="2340"/>
      <c r="AT47" s="2340"/>
      <c r="AU47" s="2340"/>
      <c r="AV47" s="2340"/>
      <c r="AW47" s="2340"/>
      <c r="AX47" s="2341"/>
      <c r="AY47" s="2423">
        <v>15513830571</v>
      </c>
      <c r="AZ47" s="2424"/>
      <c r="BA47" s="2424"/>
      <c r="BB47" s="2424"/>
      <c r="BC47" s="2424"/>
      <c r="BD47" s="2424"/>
      <c r="BE47" s="2424"/>
      <c r="BF47" s="2424"/>
      <c r="BG47" s="2424"/>
      <c r="BH47" s="2424"/>
      <c r="BI47" s="2424"/>
      <c r="BJ47" s="2424"/>
      <c r="BK47" s="2424"/>
      <c r="BL47" s="2424"/>
      <c r="BM47" s="2424"/>
      <c r="BN47" s="2424"/>
      <c r="BO47" s="2424"/>
      <c r="BP47" s="2424"/>
      <c r="BQ47" s="2424"/>
      <c r="BR47" s="2424"/>
      <c r="BS47" s="2424"/>
      <c r="BT47" s="2425"/>
      <c r="BU47" s="1513"/>
      <c r="BV47" s="2462">
        <v>1035411</v>
      </c>
      <c r="BW47" s="2463"/>
      <c r="BX47" s="2463"/>
      <c r="BY47" s="2463"/>
      <c r="BZ47" s="2463"/>
      <c r="CA47" s="2463"/>
      <c r="CB47" s="2463"/>
      <c r="CC47" s="2463"/>
      <c r="CD47" s="2463"/>
      <c r="CE47" s="2463"/>
      <c r="CF47" s="2463"/>
      <c r="CG47" s="2463"/>
      <c r="CH47" s="2463"/>
      <c r="CI47" s="2463"/>
      <c r="CJ47" s="2463"/>
      <c r="CK47" s="2463"/>
      <c r="CL47" s="2463"/>
      <c r="CM47" s="2463">
        <v>58921668615</v>
      </c>
      <c r="CN47" s="2463"/>
      <c r="CO47" s="2463"/>
      <c r="CP47" s="2463"/>
      <c r="CQ47" s="2463"/>
      <c r="CR47" s="2463"/>
      <c r="CS47" s="2463"/>
      <c r="CT47" s="2463"/>
      <c r="CU47" s="2463"/>
      <c r="CV47" s="2463"/>
      <c r="CW47" s="2463"/>
      <c r="CX47" s="2463"/>
      <c r="CY47" s="2463"/>
      <c r="CZ47" s="2463"/>
      <c r="DA47" s="2463"/>
      <c r="DB47" s="2463"/>
      <c r="DC47" s="2463"/>
      <c r="DD47" s="2463"/>
      <c r="DE47" s="2463"/>
      <c r="DF47" s="2463"/>
      <c r="DG47" s="2463">
        <v>2311</v>
      </c>
      <c r="DH47" s="2463"/>
      <c r="DI47" s="2463"/>
      <c r="DJ47" s="2463"/>
      <c r="DK47" s="2463"/>
      <c r="DL47" s="2463"/>
      <c r="DM47" s="2463"/>
      <c r="DN47" s="2463"/>
      <c r="DO47" s="2463"/>
      <c r="DP47" s="2463"/>
      <c r="DQ47" s="2463"/>
      <c r="DR47" s="2463"/>
      <c r="DS47" s="2463"/>
      <c r="DT47" s="2463">
        <v>57493554</v>
      </c>
      <c r="DU47" s="2463"/>
      <c r="DV47" s="2463"/>
      <c r="DW47" s="2463"/>
      <c r="DX47" s="2463"/>
      <c r="DY47" s="2463"/>
      <c r="DZ47" s="2463"/>
      <c r="EA47" s="2463"/>
      <c r="EB47" s="2463"/>
      <c r="EC47" s="2463"/>
      <c r="ED47" s="2463"/>
      <c r="EE47" s="2463"/>
      <c r="EF47" s="2463"/>
      <c r="EG47" s="2463"/>
      <c r="EH47" s="2463"/>
      <c r="EI47" s="2463"/>
      <c r="EJ47" s="2463"/>
      <c r="EK47" s="2463"/>
      <c r="EL47" s="2463"/>
      <c r="EM47" s="2469"/>
    </row>
    <row r="48" spans="2:147" ht="21" customHeight="1">
      <c r="B48" s="2509"/>
      <c r="C48" s="2509"/>
      <c r="D48" s="2509"/>
      <c r="E48" s="2509"/>
      <c r="F48" s="2509"/>
      <c r="G48" s="2509"/>
      <c r="H48" s="2509"/>
      <c r="I48" s="2509"/>
      <c r="J48" s="2509"/>
      <c r="K48" s="2509"/>
      <c r="L48" s="2509"/>
      <c r="M48" s="2509"/>
      <c r="N48" s="2509"/>
      <c r="O48" s="2509"/>
      <c r="P48" s="2509"/>
      <c r="Q48" s="2509"/>
      <c r="R48" s="2509"/>
      <c r="S48" s="2509"/>
      <c r="T48" s="2509"/>
      <c r="U48" s="2509"/>
      <c r="V48" s="2509"/>
      <c r="W48" s="2509"/>
      <c r="X48" s="2509"/>
      <c r="Y48" s="2509"/>
      <c r="Z48" s="2509"/>
      <c r="AA48" s="2509"/>
      <c r="AB48" s="2509"/>
      <c r="AC48" s="2509"/>
      <c r="AD48" s="2509"/>
      <c r="AE48" s="2509"/>
      <c r="AF48" s="2509"/>
      <c r="AG48" s="2509"/>
      <c r="AH48" s="2509"/>
      <c r="AI48" s="2509"/>
      <c r="AJ48" s="2509"/>
      <c r="AK48" s="2509"/>
      <c r="AL48" s="2509"/>
      <c r="AM48" s="2509"/>
      <c r="AN48" s="2509"/>
      <c r="AO48" s="2509"/>
      <c r="AP48" s="2509"/>
      <c r="AQ48" s="2509"/>
      <c r="AR48" s="2509"/>
      <c r="AS48" s="2509"/>
      <c r="AT48" s="2509"/>
      <c r="AU48" s="2509"/>
      <c r="AV48" s="2509"/>
      <c r="AW48" s="2509"/>
      <c r="AX48" s="2509"/>
      <c r="AY48" s="2509"/>
      <c r="AZ48" s="2509"/>
      <c r="BA48" s="2509"/>
      <c r="BB48" s="2509"/>
      <c r="BC48" s="2509"/>
      <c r="BD48" s="2509"/>
      <c r="BE48" s="2509"/>
      <c r="BF48" s="2509"/>
      <c r="BG48" s="2509"/>
      <c r="BH48" s="2509"/>
      <c r="BI48" s="2509"/>
      <c r="BJ48" s="2509"/>
      <c r="BK48" s="2509"/>
      <c r="BL48" s="2509"/>
      <c r="BM48" s="2509"/>
      <c r="BN48" s="2509"/>
      <c r="BO48" s="2509"/>
      <c r="BP48" s="2509"/>
      <c r="BQ48" s="2509"/>
      <c r="BR48" s="2509"/>
      <c r="BS48" s="2509"/>
      <c r="BT48" s="2509"/>
      <c r="BW48" s="521"/>
      <c r="BX48" s="2325" t="s">
        <v>740</v>
      </c>
      <c r="BY48" s="2326"/>
      <c r="BZ48" s="2326"/>
      <c r="CA48" s="2326"/>
      <c r="CB48" s="2326"/>
      <c r="CC48" s="2326"/>
      <c r="CD48" s="2326"/>
      <c r="CE48" s="2326"/>
      <c r="CF48" s="2326"/>
      <c r="CG48" s="2326"/>
      <c r="CH48" s="2326"/>
      <c r="CI48" s="2326"/>
      <c r="CJ48" s="2326"/>
      <c r="CK48" s="2326"/>
      <c r="CL48" s="2326"/>
      <c r="CM48" s="2326"/>
      <c r="CN48" s="2326"/>
      <c r="CO48" s="2326"/>
      <c r="CP48" s="2326"/>
      <c r="CQ48" s="2326"/>
      <c r="CR48" s="2326"/>
      <c r="CS48" s="2326"/>
      <c r="CT48" s="2326"/>
      <c r="CU48" s="2326"/>
      <c r="CV48" s="2326"/>
      <c r="CW48" s="2326"/>
      <c r="CX48" s="2326"/>
      <c r="CY48" s="2326"/>
      <c r="CZ48" s="2326"/>
      <c r="DA48" s="2326"/>
      <c r="DB48" s="2326"/>
      <c r="DC48" s="2326"/>
      <c r="DD48" s="2326"/>
      <c r="DE48" s="2326"/>
      <c r="DF48" s="2326"/>
      <c r="DG48" s="2326"/>
      <c r="DH48" s="2326"/>
      <c r="DI48" s="2326"/>
      <c r="DJ48" s="2326"/>
      <c r="DK48" s="2326"/>
      <c r="DL48" s="2326"/>
      <c r="DM48" s="2326"/>
      <c r="DN48" s="2326"/>
      <c r="DO48" s="2326"/>
      <c r="DP48" s="2326"/>
      <c r="DQ48" s="2326"/>
      <c r="DR48" s="2326"/>
      <c r="DS48" s="2326"/>
      <c r="DT48" s="2326"/>
      <c r="DU48" s="2326"/>
      <c r="DV48" s="2326"/>
      <c r="DW48" s="2326"/>
      <c r="DX48" s="2326"/>
      <c r="DY48" s="2326"/>
      <c r="DZ48" s="2326"/>
      <c r="EA48" s="2326"/>
      <c r="EB48" s="2326"/>
      <c r="EC48" s="2326"/>
      <c r="ED48" s="2326"/>
      <c r="EE48" s="2326"/>
      <c r="EF48" s="2326"/>
      <c r="EG48" s="2326"/>
      <c r="EH48" s="2326"/>
      <c r="EI48" s="2326"/>
      <c r="EJ48" s="2326"/>
      <c r="EK48" s="2326"/>
      <c r="EL48" s="2326"/>
      <c r="EM48" s="2326"/>
    </row>
    <row r="49" ht="21" customHeight="1"/>
    <row r="50" ht="21" customHeight="1"/>
    <row r="51" ht="21" customHeight="1"/>
    <row r="52" ht="21" customHeight="1"/>
    <row r="53" ht="21" customHeight="1"/>
  </sheetData>
  <mergeCells count="388">
    <mergeCell ref="DQ34:DZ34"/>
    <mergeCell ref="EA34:EM34"/>
    <mergeCell ref="DQ35:DZ35"/>
    <mergeCell ref="EA35:EM35"/>
    <mergeCell ref="CC31:CN31"/>
    <mergeCell ref="BV32:CB32"/>
    <mergeCell ref="CC32:CN32"/>
    <mergeCell ref="CO31:CT31"/>
    <mergeCell ref="CU31:DB31"/>
    <mergeCell ref="BV33:CB33"/>
    <mergeCell ref="DQ31:DZ31"/>
    <mergeCell ref="EA31:EM31"/>
    <mergeCell ref="DQ32:DZ32"/>
    <mergeCell ref="EA32:EM32"/>
    <mergeCell ref="DQ33:DZ33"/>
    <mergeCell ref="EA33:EM33"/>
    <mergeCell ref="AA40:AX41"/>
    <mergeCell ref="C42:Z42"/>
    <mergeCell ref="C39:BT39"/>
    <mergeCell ref="BI34:BT34"/>
    <mergeCell ref="AL34:AQ34"/>
    <mergeCell ref="AA42:AX42"/>
    <mergeCell ref="C40:Z41"/>
    <mergeCell ref="AY40:BT41"/>
    <mergeCell ref="I34:R34"/>
    <mergeCell ref="S34:Y34"/>
    <mergeCell ref="C34:H34"/>
    <mergeCell ref="BB34:BH34"/>
    <mergeCell ref="Z34:AK34"/>
    <mergeCell ref="Z31:AK31"/>
    <mergeCell ref="I32:R32"/>
    <mergeCell ref="S32:Y32"/>
    <mergeCell ref="AR34:BA34"/>
    <mergeCell ref="C32:H32"/>
    <mergeCell ref="BB33:BH33"/>
    <mergeCell ref="I33:R33"/>
    <mergeCell ref="S33:Y33"/>
    <mergeCell ref="C33:H33"/>
    <mergeCell ref="Z32:AK32"/>
    <mergeCell ref="AR32:BA32"/>
    <mergeCell ref="BB32:BH32"/>
    <mergeCell ref="AL32:AQ32"/>
    <mergeCell ref="Z33:AK33"/>
    <mergeCell ref="AR33:BA33"/>
    <mergeCell ref="AR31:BA31"/>
    <mergeCell ref="BB31:BH31"/>
    <mergeCell ref="C31:H31"/>
    <mergeCell ref="I31:R31"/>
    <mergeCell ref="S31:Y31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S29:Y29"/>
    <mergeCell ref="S28:AK28"/>
    <mergeCell ref="C30:H30"/>
    <mergeCell ref="I29:R29"/>
    <mergeCell ref="Z29:AK29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A47:AX47"/>
    <mergeCell ref="C43:Z43"/>
    <mergeCell ref="C44:Z44"/>
    <mergeCell ref="C45:Z45"/>
    <mergeCell ref="C46:Z46"/>
    <mergeCell ref="AY45:BT45"/>
    <mergeCell ref="AY46:BT46"/>
    <mergeCell ref="AY43:BT43"/>
    <mergeCell ref="Z35:AK35"/>
    <mergeCell ref="AR35:BA35"/>
    <mergeCell ref="BB35:BH35"/>
    <mergeCell ref="BI35:BT35"/>
    <mergeCell ref="AL35:AQ35"/>
    <mergeCell ref="AY42:BT42"/>
    <mergeCell ref="BI31:BT31"/>
    <mergeCell ref="AL31:AQ31"/>
    <mergeCell ref="BI33:BT33"/>
    <mergeCell ref="AL33:AQ33"/>
    <mergeCell ref="BI32:BT32"/>
    <mergeCell ref="AL4:BT4"/>
    <mergeCell ref="AL11:AT11"/>
    <mergeCell ref="AL8:AT8"/>
    <mergeCell ref="AU10:BD10"/>
    <mergeCell ref="AU8:BD8"/>
    <mergeCell ref="AL10:AT10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AU18:BD18"/>
    <mergeCell ref="AU23:BD23"/>
    <mergeCell ref="C3:BT3"/>
    <mergeCell ref="AU11:BD11"/>
    <mergeCell ref="BE7:BT7"/>
    <mergeCell ref="BE8:BT8"/>
    <mergeCell ref="BE9:BT9"/>
    <mergeCell ref="BE10:BT10"/>
    <mergeCell ref="BE11:BT11"/>
    <mergeCell ref="V11:AK11"/>
    <mergeCell ref="AL9:AT9"/>
    <mergeCell ref="C4:AK4"/>
    <mergeCell ref="C5:K5"/>
    <mergeCell ref="L5:U5"/>
    <mergeCell ref="BE5:BT5"/>
    <mergeCell ref="L8:U8"/>
    <mergeCell ref="C6:K6"/>
    <mergeCell ref="L6:U6"/>
    <mergeCell ref="AU7:BD7"/>
    <mergeCell ref="AL6:AT6"/>
    <mergeCell ref="AU6:BD6"/>
    <mergeCell ref="V5:AK5"/>
    <mergeCell ref="AL5:AT5"/>
    <mergeCell ref="AU5:BD5"/>
    <mergeCell ref="C7:K7"/>
    <mergeCell ref="C8:K8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V10:AK10"/>
    <mergeCell ref="AL17:AT17"/>
    <mergeCell ref="AU17:BD17"/>
    <mergeCell ref="C16:AK16"/>
    <mergeCell ref="AL16:BT16"/>
    <mergeCell ref="C9:K9"/>
    <mergeCell ref="C10:K10"/>
    <mergeCell ref="C11:K11"/>
    <mergeCell ref="L7:U7"/>
    <mergeCell ref="BE6:BT6"/>
    <mergeCell ref="V8:AK8"/>
    <mergeCell ref="V7:AK7"/>
    <mergeCell ref="AL7:AT7"/>
    <mergeCell ref="V6:AK6"/>
    <mergeCell ref="CO9:DD9"/>
    <mergeCell ref="CO10:DD10"/>
    <mergeCell ref="DE4:EM4"/>
    <mergeCell ref="DE5:DM5"/>
    <mergeCell ref="DN5:DW5"/>
    <mergeCell ref="DE10:DM10"/>
    <mergeCell ref="DX8:EM8"/>
    <mergeCell ref="DX9:EM9"/>
    <mergeCell ref="DE9:DM9"/>
    <mergeCell ref="DX6:EM6"/>
    <mergeCell ref="DX7:EM7"/>
    <mergeCell ref="DX5:EM5"/>
    <mergeCell ref="DE6:DM6"/>
    <mergeCell ref="DE7:DM7"/>
    <mergeCell ref="DN6:DW6"/>
    <mergeCell ref="DN7:DW7"/>
    <mergeCell ref="DE8:DM8"/>
    <mergeCell ref="DN8:DW8"/>
    <mergeCell ref="BV3:EM3"/>
    <mergeCell ref="BV5:CD5"/>
    <mergeCell ref="CE5:CN5"/>
    <mergeCell ref="CO5:DD5"/>
    <mergeCell ref="BV6:CD6"/>
    <mergeCell ref="BV7:CD7"/>
    <mergeCell ref="CO7:DD7"/>
    <mergeCell ref="CE7:CN7"/>
    <mergeCell ref="BV10:CD10"/>
    <mergeCell ref="BV8:CD8"/>
    <mergeCell ref="BV9:CD9"/>
    <mergeCell ref="CE6:CN6"/>
    <mergeCell ref="CE9:CN9"/>
    <mergeCell ref="CO6:DD6"/>
    <mergeCell ref="CO8:DD8"/>
    <mergeCell ref="CE8:CN8"/>
    <mergeCell ref="DX10:EM10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L18:U18"/>
    <mergeCell ref="L20:U20"/>
    <mergeCell ref="L21:U21"/>
    <mergeCell ref="L19:U19"/>
    <mergeCell ref="V19:AK19"/>
    <mergeCell ref="V20:AK20"/>
    <mergeCell ref="V18:AK18"/>
    <mergeCell ref="V22:AK22"/>
    <mergeCell ref="BE18:BT18"/>
    <mergeCell ref="AL19:AT19"/>
    <mergeCell ref="AL20:AT20"/>
    <mergeCell ref="AL21:AT21"/>
    <mergeCell ref="CE10:CN10"/>
    <mergeCell ref="BV17:BZ17"/>
    <mergeCell ref="CA17:CE17"/>
    <mergeCell ref="CF17:CN17"/>
    <mergeCell ref="CA19:CE19"/>
    <mergeCell ref="CA20:CE20"/>
    <mergeCell ref="CA21:CE21"/>
    <mergeCell ref="BV20:BZ20"/>
    <mergeCell ref="BV21:BZ21"/>
    <mergeCell ref="BV19:BZ19"/>
    <mergeCell ref="AL18:AT18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EB18:EM18"/>
    <mergeCell ref="EB23:EM23"/>
    <mergeCell ref="CW18:DE18"/>
    <mergeCell ref="DF18:DJ18"/>
    <mergeCell ref="DK18:DT18"/>
    <mergeCell ref="DU18:EA18"/>
    <mergeCell ref="DK19:DT19"/>
    <mergeCell ref="EB19:EM19"/>
    <mergeCell ref="EB20:EM20"/>
    <mergeCell ref="DF23:DJ23"/>
    <mergeCell ref="EB21:EM21"/>
    <mergeCell ref="EB22:EM22"/>
    <mergeCell ref="DU19:EA19"/>
    <mergeCell ref="DU20:EA20"/>
    <mergeCell ref="DU21:EA21"/>
    <mergeCell ref="DU22:EA22"/>
    <mergeCell ref="DF22:DJ22"/>
    <mergeCell ref="CW22:DE22"/>
    <mergeCell ref="DF20:DJ20"/>
    <mergeCell ref="DF21:DJ21"/>
    <mergeCell ref="CW19:DE19"/>
    <mergeCell ref="CW20:DE20"/>
    <mergeCell ref="CW21:DE21"/>
    <mergeCell ref="DK20:DT20"/>
    <mergeCell ref="DE11:DM11"/>
    <mergeCell ref="CO11:DD11"/>
    <mergeCell ref="CE11:CN11"/>
    <mergeCell ref="BV4:DD4"/>
    <mergeCell ref="DN9:DW9"/>
    <mergeCell ref="DK21:DT21"/>
    <mergeCell ref="BV40:CL41"/>
    <mergeCell ref="CM40:DF41"/>
    <mergeCell ref="DK22:DT22"/>
    <mergeCell ref="DF19:DJ19"/>
    <mergeCell ref="BV39:DF39"/>
    <mergeCell ref="DN10:DW10"/>
    <mergeCell ref="CU29:DB29"/>
    <mergeCell ref="DC29:DH29"/>
    <mergeCell ref="DI29:DP29"/>
    <mergeCell ref="CO30:CT30"/>
    <mergeCell ref="CA18:CE18"/>
    <mergeCell ref="CF18:CN18"/>
    <mergeCell ref="BV18:BZ18"/>
    <mergeCell ref="BV22:BZ22"/>
    <mergeCell ref="CC33:CN33"/>
    <mergeCell ref="BV34:CB34"/>
    <mergeCell ref="CC34:CN34"/>
    <mergeCell ref="BV31:CB31"/>
    <mergeCell ref="BV42:CL42"/>
    <mergeCell ref="CM42:DF42"/>
    <mergeCell ref="CO18:CV18"/>
    <mergeCell ref="BV11:CD11"/>
    <mergeCell ref="CA22:CE22"/>
    <mergeCell ref="CF19:CN19"/>
    <mergeCell ref="CF20:CN20"/>
    <mergeCell ref="CF21:CN21"/>
    <mergeCell ref="CF22:CN22"/>
    <mergeCell ref="CW23:DE23"/>
    <mergeCell ref="CO19:CV19"/>
    <mergeCell ref="CO20:CV20"/>
    <mergeCell ref="CO21:CV21"/>
    <mergeCell ref="CO22:CV22"/>
    <mergeCell ref="CO23:CV23"/>
    <mergeCell ref="BV12:EM14"/>
    <mergeCell ref="DU17:EA17"/>
    <mergeCell ref="CW17:DE17"/>
    <mergeCell ref="DQ27:EM27"/>
    <mergeCell ref="CO28:DB28"/>
    <mergeCell ref="DC28:DP28"/>
    <mergeCell ref="CO29:CT29"/>
    <mergeCell ref="DX11:EM11"/>
    <mergeCell ref="DN11:DW11"/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G47:DS47"/>
    <mergeCell ref="DT42:EM42"/>
    <mergeCell ref="DT43:EM43"/>
    <mergeCell ref="DT44:EM44"/>
    <mergeCell ref="DT45:EM45"/>
    <mergeCell ref="DT46:EM46"/>
    <mergeCell ref="DT47:EM47"/>
    <mergeCell ref="BV45:CL45"/>
    <mergeCell ref="CM45:DF45"/>
    <mergeCell ref="DU23:EA23"/>
    <mergeCell ref="DK23:DT23"/>
    <mergeCell ref="BV47:CL47"/>
    <mergeCell ref="CM47:DF47"/>
    <mergeCell ref="DG39:EM39"/>
    <mergeCell ref="DG42:DS42"/>
    <mergeCell ref="DG44:DS44"/>
    <mergeCell ref="DG43:DS43"/>
    <mergeCell ref="CO35:CT35"/>
    <mergeCell ref="CU35:DB35"/>
    <mergeCell ref="DQ28:DZ29"/>
    <mergeCell ref="EA28:EM29"/>
    <mergeCell ref="DQ30:DZ30"/>
    <mergeCell ref="EA30:EM30"/>
    <mergeCell ref="DG40:DS41"/>
    <mergeCell ref="DT40:EM41"/>
    <mergeCell ref="DC31:DH31"/>
    <mergeCell ref="DI31:DP31"/>
    <mergeCell ref="DC32:DH32"/>
    <mergeCell ref="DI32:DP32"/>
    <mergeCell ref="CO33:CT33"/>
    <mergeCell ref="CU33:DB33"/>
    <mergeCell ref="DC35:DH35"/>
    <mergeCell ref="DI35:DP35"/>
    <mergeCell ref="DC33:DH33"/>
    <mergeCell ref="DI33:DP33"/>
    <mergeCell ref="CO34:CT34"/>
    <mergeCell ref="CU34:DB34"/>
    <mergeCell ref="DC34:DH34"/>
    <mergeCell ref="DI34:DP34"/>
    <mergeCell ref="DG46:DS46"/>
    <mergeCell ref="BV46:CL46"/>
    <mergeCell ref="CM46:DF46"/>
    <mergeCell ref="BV43:CL43"/>
    <mergeCell ref="CM43:DF43"/>
    <mergeCell ref="BV44:CL44"/>
    <mergeCell ref="CM44:DF44"/>
    <mergeCell ref="CA23:CE23"/>
    <mergeCell ref="BV23:BZ23"/>
    <mergeCell ref="BV28:CN28"/>
    <mergeCell ref="BV27:DP27"/>
    <mergeCell ref="DG45:DS45"/>
    <mergeCell ref="CF23:CN23"/>
    <mergeCell ref="BV29:CB29"/>
    <mergeCell ref="CC29:CN29"/>
    <mergeCell ref="BV30:CB30"/>
    <mergeCell ref="CC30:CN30"/>
    <mergeCell ref="CU30:DB30"/>
    <mergeCell ref="DC30:DH30"/>
    <mergeCell ref="DI30:DP30"/>
    <mergeCell ref="CO32:CT32"/>
    <mergeCell ref="CU32:DB32"/>
    <mergeCell ref="BV35:CB35"/>
    <mergeCell ref="CC35:CN35"/>
  </mergeCells>
  <phoneticPr fontId="25"/>
  <pageMargins left="0.86614173228346458" right="0.78740157480314965" top="0.98425196850393704" bottom="0.78740157480314965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3"/>
  <dimension ref="A1:BE115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N61" sqref="N61"/>
    </sheetView>
  </sheetViews>
  <sheetFormatPr defaultRowHeight="19.7" customHeight="1"/>
  <cols>
    <col min="1" max="1" width="5.875" style="8" customWidth="1"/>
    <col min="2" max="2" width="26.25" style="6" customWidth="1"/>
    <col min="3" max="4" width="26.625" style="103" customWidth="1"/>
    <col min="5" max="10" width="26.625" style="6" customWidth="1"/>
    <col min="11" max="11" width="26.625" style="103" customWidth="1"/>
    <col min="12" max="12" width="4.875" style="134" customWidth="1"/>
    <col min="13" max="16384" width="9" style="6"/>
  </cols>
  <sheetData>
    <row r="1" spans="1:57" ht="30.95" customHeight="1">
      <c r="A1" s="4" t="s">
        <v>225</v>
      </c>
      <c r="L1" s="190"/>
    </row>
    <row r="2" spans="1:5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83"/>
      <c r="L2" s="191" t="s">
        <v>589</v>
      </c>
    </row>
    <row r="3" spans="1:57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57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220</v>
      </c>
      <c r="K4" s="195" t="s">
        <v>404</v>
      </c>
      <c r="L4" s="28" t="s">
        <v>424</v>
      </c>
    </row>
    <row r="5" spans="1:57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363</v>
      </c>
      <c r="K5" s="195"/>
      <c r="L5" s="28" t="s">
        <v>425</v>
      </c>
    </row>
    <row r="6" spans="1:57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57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57" s="108" customFormat="1" ht="30" customHeight="1">
      <c r="A8" s="22"/>
      <c r="B8" s="29" t="s">
        <v>6</v>
      </c>
      <c r="C8" s="1083" t="s">
        <v>572</v>
      </c>
      <c r="D8" s="1056" t="s">
        <v>572</v>
      </c>
      <c r="E8" s="1037" t="s">
        <v>572</v>
      </c>
      <c r="F8" s="1037" t="s">
        <v>572</v>
      </c>
      <c r="G8" s="1037" t="s">
        <v>572</v>
      </c>
      <c r="H8" s="1037" t="s">
        <v>572</v>
      </c>
      <c r="I8" s="1037" t="s">
        <v>572</v>
      </c>
      <c r="J8" s="1037" t="s">
        <v>572</v>
      </c>
      <c r="K8" s="1057" t="s">
        <v>572</v>
      </c>
      <c r="L8" s="75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</row>
    <row r="9" spans="1:57" s="108" customFormat="1" ht="30" customHeight="1">
      <c r="A9" s="22"/>
      <c r="B9" s="29" t="s">
        <v>1023</v>
      </c>
      <c r="C9" s="932">
        <v>-1297361</v>
      </c>
      <c r="D9" s="388">
        <v>32867043</v>
      </c>
      <c r="E9" s="1029">
        <v>1272182312</v>
      </c>
      <c r="F9" s="1029">
        <v>0</v>
      </c>
      <c r="G9" s="1029">
        <v>1064386</v>
      </c>
      <c r="H9" s="1029">
        <v>522997</v>
      </c>
      <c r="I9" s="1029">
        <v>16927</v>
      </c>
      <c r="J9" s="1029">
        <v>16692</v>
      </c>
      <c r="K9" s="1058">
        <v>1627256</v>
      </c>
      <c r="L9" s="55"/>
    </row>
    <row r="10" spans="1:57" s="108" customFormat="1" ht="30" customHeight="1">
      <c r="A10" s="22"/>
      <c r="B10" s="29" t="s">
        <v>1024</v>
      </c>
      <c r="C10" s="1084" t="s">
        <v>572</v>
      </c>
      <c r="D10" s="1059" t="s">
        <v>572</v>
      </c>
      <c r="E10" s="1043" t="s">
        <v>572</v>
      </c>
      <c r="F10" s="1043" t="s">
        <v>572</v>
      </c>
      <c r="G10" s="1043" t="s">
        <v>572</v>
      </c>
      <c r="H10" s="1043" t="s">
        <v>572</v>
      </c>
      <c r="I10" s="1043" t="s">
        <v>572</v>
      </c>
      <c r="J10" s="1043" t="s">
        <v>572</v>
      </c>
      <c r="K10" s="1060" t="s">
        <v>572</v>
      </c>
      <c r="L10" s="55"/>
    </row>
    <row r="11" spans="1:57" s="108" customFormat="1" ht="30" customHeight="1">
      <c r="A11" s="22"/>
      <c r="B11" s="29" t="s">
        <v>1025</v>
      </c>
      <c r="C11" s="932">
        <v>-1279702</v>
      </c>
      <c r="D11" s="388">
        <v>30518884</v>
      </c>
      <c r="E11" s="1029">
        <v>1192987664</v>
      </c>
      <c r="F11" s="1029">
        <v>0</v>
      </c>
      <c r="G11" s="1029">
        <v>989179</v>
      </c>
      <c r="H11" s="1029">
        <v>483189</v>
      </c>
      <c r="I11" s="1029">
        <v>16037</v>
      </c>
      <c r="J11" s="1029">
        <v>15898</v>
      </c>
      <c r="K11" s="1058">
        <v>1506536</v>
      </c>
      <c r="L11" s="55"/>
    </row>
    <row r="12" spans="1:57" s="108" customFormat="1" ht="30" customHeight="1">
      <c r="A12" s="109"/>
      <c r="B12" s="133" t="s">
        <v>1026</v>
      </c>
      <c r="C12" s="962">
        <v>-17659</v>
      </c>
      <c r="D12" s="404">
        <v>2348159</v>
      </c>
      <c r="E12" s="1030">
        <v>79194648</v>
      </c>
      <c r="F12" s="1030">
        <v>0</v>
      </c>
      <c r="G12" s="1030">
        <v>75207</v>
      </c>
      <c r="H12" s="1030">
        <v>39808</v>
      </c>
      <c r="I12" s="1030">
        <v>890</v>
      </c>
      <c r="J12" s="1030">
        <v>794</v>
      </c>
      <c r="K12" s="1061">
        <v>120720</v>
      </c>
      <c r="L12" s="126"/>
    </row>
    <row r="13" spans="1:57" ht="23.1" customHeight="1">
      <c r="A13" s="60">
        <v>1</v>
      </c>
      <c r="B13" s="93" t="s">
        <v>1027</v>
      </c>
      <c r="C13" s="960">
        <v>-178161</v>
      </c>
      <c r="D13" s="396">
        <v>1490924</v>
      </c>
      <c r="E13" s="1031">
        <v>65128550</v>
      </c>
      <c r="F13" s="1031">
        <v>0</v>
      </c>
      <c r="G13" s="1031">
        <v>56474</v>
      </c>
      <c r="H13" s="1031">
        <v>27505</v>
      </c>
      <c r="I13" s="1031">
        <v>862</v>
      </c>
      <c r="J13" s="1031">
        <v>818</v>
      </c>
      <c r="K13" s="1062">
        <v>85337</v>
      </c>
      <c r="L13" s="59">
        <v>1</v>
      </c>
    </row>
    <row r="14" spans="1:57" ht="23.1" customHeight="1">
      <c r="A14" s="60">
        <v>2</v>
      </c>
      <c r="B14" s="93" t="s">
        <v>1028</v>
      </c>
      <c r="C14" s="932">
        <v>875</v>
      </c>
      <c r="D14" s="388">
        <v>921370</v>
      </c>
      <c r="E14" s="1029">
        <v>28594682</v>
      </c>
      <c r="F14" s="1029">
        <v>0</v>
      </c>
      <c r="G14" s="1029">
        <v>28596</v>
      </c>
      <c r="H14" s="1029">
        <v>15078</v>
      </c>
      <c r="I14" s="1029">
        <v>309</v>
      </c>
      <c r="J14" s="1029">
        <v>286</v>
      </c>
      <c r="K14" s="1058">
        <v>44944</v>
      </c>
      <c r="L14" s="55">
        <v>2</v>
      </c>
    </row>
    <row r="15" spans="1:57" ht="23.1" customHeight="1">
      <c r="A15" s="60">
        <v>3</v>
      </c>
      <c r="B15" s="93" t="s">
        <v>1029</v>
      </c>
      <c r="C15" s="932">
        <v>-10688</v>
      </c>
      <c r="D15" s="388">
        <v>3095299</v>
      </c>
      <c r="E15" s="1029">
        <v>109197233</v>
      </c>
      <c r="F15" s="1029">
        <v>0</v>
      </c>
      <c r="G15" s="1029">
        <v>88493</v>
      </c>
      <c r="H15" s="1029">
        <v>41072</v>
      </c>
      <c r="I15" s="1029">
        <v>1735</v>
      </c>
      <c r="J15" s="1029">
        <v>1889</v>
      </c>
      <c r="K15" s="1058">
        <v>133452</v>
      </c>
      <c r="L15" s="55">
        <v>3</v>
      </c>
    </row>
    <row r="16" spans="1:57" ht="23.1" customHeight="1">
      <c r="A16" s="60">
        <v>6</v>
      </c>
      <c r="B16" s="93" t="s">
        <v>1030</v>
      </c>
      <c r="C16" s="932">
        <v>337</v>
      </c>
      <c r="D16" s="388">
        <v>373122</v>
      </c>
      <c r="E16" s="1029">
        <v>11855779</v>
      </c>
      <c r="F16" s="1029">
        <v>0</v>
      </c>
      <c r="G16" s="1029">
        <v>12271</v>
      </c>
      <c r="H16" s="1029">
        <v>6164</v>
      </c>
      <c r="I16" s="1029">
        <v>145</v>
      </c>
      <c r="J16" s="1029">
        <v>101</v>
      </c>
      <c r="K16" s="1058">
        <v>19725</v>
      </c>
      <c r="L16" s="55">
        <v>6</v>
      </c>
    </row>
    <row r="17" spans="1:12" ht="23.1" customHeight="1">
      <c r="A17" s="179">
        <v>7</v>
      </c>
      <c r="B17" s="180" t="s">
        <v>1031</v>
      </c>
      <c r="C17" s="962">
        <v>5496</v>
      </c>
      <c r="D17" s="404">
        <v>254395</v>
      </c>
      <c r="E17" s="1030">
        <v>8489265</v>
      </c>
      <c r="F17" s="1030">
        <v>0</v>
      </c>
      <c r="G17" s="1030">
        <v>10404</v>
      </c>
      <c r="H17" s="1030">
        <v>5128</v>
      </c>
      <c r="I17" s="1030">
        <v>88</v>
      </c>
      <c r="J17" s="1030">
        <v>58</v>
      </c>
      <c r="K17" s="1061">
        <v>15349</v>
      </c>
      <c r="L17" s="126">
        <v>7</v>
      </c>
    </row>
    <row r="18" spans="1:12" ht="23.1" customHeight="1">
      <c r="A18" s="60">
        <v>8</v>
      </c>
      <c r="B18" s="93" t="s">
        <v>1032</v>
      </c>
      <c r="C18" s="960">
        <v>-15621</v>
      </c>
      <c r="D18" s="396">
        <v>1896887</v>
      </c>
      <c r="E18" s="1031">
        <v>63462743</v>
      </c>
      <c r="F18" s="1031">
        <v>0</v>
      </c>
      <c r="G18" s="1031">
        <v>49291</v>
      </c>
      <c r="H18" s="1031">
        <v>23546</v>
      </c>
      <c r="I18" s="1031">
        <v>816</v>
      </c>
      <c r="J18" s="1031">
        <v>1301</v>
      </c>
      <c r="K18" s="1062">
        <v>74892</v>
      </c>
      <c r="L18" s="55">
        <v>8</v>
      </c>
    </row>
    <row r="19" spans="1:12" ht="23.1" customHeight="1">
      <c r="A19" s="60">
        <v>9</v>
      </c>
      <c r="B19" s="93" t="s">
        <v>1033</v>
      </c>
      <c r="C19" s="932">
        <v>2104</v>
      </c>
      <c r="D19" s="388">
        <v>393930</v>
      </c>
      <c r="E19" s="1029">
        <v>13762382</v>
      </c>
      <c r="F19" s="1029">
        <v>0</v>
      </c>
      <c r="G19" s="1029">
        <v>12336</v>
      </c>
      <c r="H19" s="1029">
        <v>6397</v>
      </c>
      <c r="I19" s="1029">
        <v>138</v>
      </c>
      <c r="J19" s="1029">
        <v>157</v>
      </c>
      <c r="K19" s="1058">
        <v>19574</v>
      </c>
      <c r="L19" s="55">
        <v>9</v>
      </c>
    </row>
    <row r="20" spans="1:12" ht="23.1" customHeight="1">
      <c r="A20" s="60">
        <v>10</v>
      </c>
      <c r="B20" s="93" t="s">
        <v>1034</v>
      </c>
      <c r="C20" s="932">
        <v>-49341</v>
      </c>
      <c r="D20" s="388">
        <v>549464</v>
      </c>
      <c r="E20" s="1029">
        <v>19490286</v>
      </c>
      <c r="F20" s="1029">
        <v>0</v>
      </c>
      <c r="G20" s="1029">
        <v>16776</v>
      </c>
      <c r="H20" s="1029">
        <v>10397</v>
      </c>
      <c r="I20" s="1029">
        <v>94</v>
      </c>
      <c r="J20" s="1029">
        <v>207</v>
      </c>
      <c r="K20" s="1058">
        <v>27235</v>
      </c>
      <c r="L20" s="55">
        <v>10</v>
      </c>
    </row>
    <row r="21" spans="1:12" s="99" customFormat="1" ht="23.1" customHeight="1">
      <c r="A21" s="60">
        <v>11</v>
      </c>
      <c r="B21" s="93" t="s">
        <v>1035</v>
      </c>
      <c r="C21" s="932">
        <v>3333</v>
      </c>
      <c r="D21" s="388">
        <v>421051</v>
      </c>
      <c r="E21" s="1029">
        <v>11375679</v>
      </c>
      <c r="F21" s="1029">
        <v>0</v>
      </c>
      <c r="G21" s="1029">
        <v>11488</v>
      </c>
      <c r="H21" s="1029">
        <v>5955</v>
      </c>
      <c r="I21" s="1029">
        <v>169</v>
      </c>
      <c r="J21" s="1029">
        <v>222</v>
      </c>
      <c r="K21" s="1058">
        <v>18608</v>
      </c>
      <c r="L21" s="63">
        <v>11</v>
      </c>
    </row>
    <row r="22" spans="1:12" s="99" customFormat="1" ht="23.1" customHeight="1">
      <c r="A22" s="62">
        <v>12</v>
      </c>
      <c r="B22" s="61" t="s">
        <v>1036</v>
      </c>
      <c r="C22" s="962">
        <v>866</v>
      </c>
      <c r="D22" s="404">
        <v>483497</v>
      </c>
      <c r="E22" s="1030">
        <v>14082846</v>
      </c>
      <c r="F22" s="1030">
        <v>0</v>
      </c>
      <c r="G22" s="1030">
        <v>13760</v>
      </c>
      <c r="H22" s="1030">
        <v>7369</v>
      </c>
      <c r="I22" s="1030">
        <v>347</v>
      </c>
      <c r="J22" s="1030">
        <v>217</v>
      </c>
      <c r="K22" s="1061">
        <v>21287</v>
      </c>
      <c r="L22" s="63">
        <v>12</v>
      </c>
    </row>
    <row r="23" spans="1:12" s="99" customFormat="1" ht="23.1" customHeight="1">
      <c r="A23" s="66">
        <v>14</v>
      </c>
      <c r="B23" s="58" t="s">
        <v>1037</v>
      </c>
      <c r="C23" s="960">
        <v>13442</v>
      </c>
      <c r="D23" s="396">
        <v>1128613</v>
      </c>
      <c r="E23" s="1031">
        <v>36898845</v>
      </c>
      <c r="F23" s="1031">
        <v>0</v>
      </c>
      <c r="G23" s="1031">
        <v>34885</v>
      </c>
      <c r="H23" s="1031">
        <v>19166</v>
      </c>
      <c r="I23" s="1031">
        <v>720</v>
      </c>
      <c r="J23" s="1031">
        <v>438</v>
      </c>
      <c r="K23" s="1062">
        <v>52970</v>
      </c>
      <c r="L23" s="67">
        <v>14</v>
      </c>
    </row>
    <row r="24" spans="1:12" s="99" customFormat="1" ht="23.1" customHeight="1">
      <c r="A24" s="62">
        <v>15</v>
      </c>
      <c r="B24" s="61" t="s">
        <v>1038</v>
      </c>
      <c r="C24" s="932">
        <v>-91796</v>
      </c>
      <c r="D24" s="388">
        <v>754410</v>
      </c>
      <c r="E24" s="1029">
        <v>30200810</v>
      </c>
      <c r="F24" s="1029">
        <v>0</v>
      </c>
      <c r="G24" s="1029">
        <v>25328</v>
      </c>
      <c r="H24" s="1029">
        <v>12549</v>
      </c>
      <c r="I24" s="1029">
        <v>372</v>
      </c>
      <c r="J24" s="1029">
        <v>489</v>
      </c>
      <c r="K24" s="1058">
        <v>38901</v>
      </c>
      <c r="L24" s="63">
        <v>15</v>
      </c>
    </row>
    <row r="25" spans="1:12" s="99" customFormat="1" ht="23.1" customHeight="1">
      <c r="A25" s="62">
        <v>16</v>
      </c>
      <c r="B25" s="61" t="s">
        <v>1039</v>
      </c>
      <c r="C25" s="932">
        <v>3486</v>
      </c>
      <c r="D25" s="388">
        <v>264509</v>
      </c>
      <c r="E25" s="1029">
        <v>7360845</v>
      </c>
      <c r="F25" s="1029">
        <v>0</v>
      </c>
      <c r="G25" s="1029">
        <v>8100</v>
      </c>
      <c r="H25" s="1029">
        <v>4607</v>
      </c>
      <c r="I25" s="1029">
        <v>108</v>
      </c>
      <c r="J25" s="1029">
        <v>101</v>
      </c>
      <c r="K25" s="1058">
        <v>12929</v>
      </c>
      <c r="L25" s="63">
        <v>16</v>
      </c>
    </row>
    <row r="26" spans="1:12" s="99" customFormat="1" ht="23.1" customHeight="1">
      <c r="A26" s="62">
        <v>17</v>
      </c>
      <c r="B26" s="61" t="s">
        <v>1040</v>
      </c>
      <c r="C26" s="932">
        <v>6897</v>
      </c>
      <c r="D26" s="388">
        <v>610717</v>
      </c>
      <c r="E26" s="1029">
        <v>17132108</v>
      </c>
      <c r="F26" s="1029">
        <v>0</v>
      </c>
      <c r="G26" s="1029">
        <v>16555</v>
      </c>
      <c r="H26" s="1029">
        <v>8510</v>
      </c>
      <c r="I26" s="1029">
        <v>337</v>
      </c>
      <c r="J26" s="1029">
        <v>230</v>
      </c>
      <c r="K26" s="1058">
        <v>26342</v>
      </c>
      <c r="L26" s="63">
        <v>17</v>
      </c>
    </row>
    <row r="27" spans="1:12" s="99" customFormat="1" ht="23.1" customHeight="1">
      <c r="A27" s="71">
        <v>18</v>
      </c>
      <c r="B27" s="72" t="s">
        <v>1041</v>
      </c>
      <c r="C27" s="962">
        <v>-156888</v>
      </c>
      <c r="D27" s="404">
        <v>744450</v>
      </c>
      <c r="E27" s="1030">
        <v>26635987</v>
      </c>
      <c r="F27" s="1030">
        <v>0</v>
      </c>
      <c r="G27" s="1030">
        <v>23788</v>
      </c>
      <c r="H27" s="1030">
        <v>12071</v>
      </c>
      <c r="I27" s="1030">
        <v>312</v>
      </c>
      <c r="J27" s="1030">
        <v>406</v>
      </c>
      <c r="K27" s="1061">
        <v>39190</v>
      </c>
      <c r="L27" s="73">
        <v>18</v>
      </c>
    </row>
    <row r="28" spans="1:12" s="99" customFormat="1" ht="23.1" customHeight="1">
      <c r="A28" s="62">
        <v>19</v>
      </c>
      <c r="B28" s="61" t="s">
        <v>1042</v>
      </c>
      <c r="C28" s="960">
        <v>-591</v>
      </c>
      <c r="D28" s="396">
        <v>909256</v>
      </c>
      <c r="E28" s="1031">
        <v>35063832</v>
      </c>
      <c r="F28" s="1031">
        <v>0</v>
      </c>
      <c r="G28" s="1031">
        <v>30416</v>
      </c>
      <c r="H28" s="1031">
        <v>14995</v>
      </c>
      <c r="I28" s="1031">
        <v>399</v>
      </c>
      <c r="J28" s="1031">
        <v>342</v>
      </c>
      <c r="K28" s="1062">
        <v>46795</v>
      </c>
      <c r="L28" s="67">
        <v>19</v>
      </c>
    </row>
    <row r="29" spans="1:12" s="99" customFormat="1" ht="23.1" customHeight="1">
      <c r="A29" s="62">
        <v>21</v>
      </c>
      <c r="B29" s="61" t="s">
        <v>1043</v>
      </c>
      <c r="C29" s="932">
        <v>-42159</v>
      </c>
      <c r="D29" s="388">
        <v>1129253</v>
      </c>
      <c r="E29" s="1029">
        <v>44449013</v>
      </c>
      <c r="F29" s="1029">
        <v>0</v>
      </c>
      <c r="G29" s="1029">
        <v>39675</v>
      </c>
      <c r="H29" s="1029">
        <v>18541</v>
      </c>
      <c r="I29" s="1029">
        <v>157</v>
      </c>
      <c r="J29" s="1029">
        <v>683</v>
      </c>
      <c r="K29" s="1058">
        <v>58558</v>
      </c>
      <c r="L29" s="63">
        <v>21</v>
      </c>
    </row>
    <row r="30" spans="1:12" s="99" customFormat="1" ht="23.1" customHeight="1">
      <c r="A30" s="62">
        <v>22</v>
      </c>
      <c r="B30" s="61" t="s">
        <v>1044</v>
      </c>
      <c r="C30" s="932">
        <v>-27949</v>
      </c>
      <c r="D30" s="388">
        <v>1496386</v>
      </c>
      <c r="E30" s="1029">
        <v>55754534</v>
      </c>
      <c r="F30" s="1029">
        <v>0</v>
      </c>
      <c r="G30" s="1029">
        <v>46804</v>
      </c>
      <c r="H30" s="1029">
        <v>23041</v>
      </c>
      <c r="I30" s="1029">
        <v>199</v>
      </c>
      <c r="J30" s="1029">
        <v>834</v>
      </c>
      <c r="K30" s="1058">
        <v>71291</v>
      </c>
      <c r="L30" s="63">
        <v>22</v>
      </c>
    </row>
    <row r="31" spans="1:12" s="99" customFormat="1" ht="23.1" customHeight="1">
      <c r="A31" s="62">
        <v>23</v>
      </c>
      <c r="B31" s="61" t="s">
        <v>1045</v>
      </c>
      <c r="C31" s="932">
        <v>167</v>
      </c>
      <c r="D31" s="388">
        <v>287213</v>
      </c>
      <c r="E31" s="1029">
        <v>14190857</v>
      </c>
      <c r="F31" s="1029">
        <v>0</v>
      </c>
      <c r="G31" s="1029">
        <v>12616</v>
      </c>
      <c r="H31" s="1029">
        <v>6042</v>
      </c>
      <c r="I31" s="1029">
        <v>325</v>
      </c>
      <c r="J31" s="1029">
        <v>62</v>
      </c>
      <c r="K31" s="1058">
        <v>18448</v>
      </c>
      <c r="L31" s="63">
        <v>23</v>
      </c>
    </row>
    <row r="32" spans="1:12" s="99" customFormat="1" ht="23.1" customHeight="1">
      <c r="A32" s="71">
        <v>24</v>
      </c>
      <c r="B32" s="72" t="s">
        <v>1046</v>
      </c>
      <c r="C32" s="962">
        <v>-7958</v>
      </c>
      <c r="D32" s="404">
        <v>525975</v>
      </c>
      <c r="E32" s="1030">
        <v>25045220</v>
      </c>
      <c r="F32" s="1030">
        <v>0</v>
      </c>
      <c r="G32" s="1030">
        <v>16756</v>
      </c>
      <c r="H32" s="1030">
        <v>7231</v>
      </c>
      <c r="I32" s="1030">
        <v>86</v>
      </c>
      <c r="J32" s="1030">
        <v>254</v>
      </c>
      <c r="K32" s="1061">
        <v>25710</v>
      </c>
      <c r="L32" s="73">
        <v>24</v>
      </c>
    </row>
    <row r="33" spans="1:12" s="99" customFormat="1" ht="23.1" customHeight="1">
      <c r="A33" s="74">
        <v>25</v>
      </c>
      <c r="B33" s="61" t="s">
        <v>1047</v>
      </c>
      <c r="C33" s="960">
        <v>4341</v>
      </c>
      <c r="D33" s="396">
        <v>646846</v>
      </c>
      <c r="E33" s="1031">
        <v>24886218</v>
      </c>
      <c r="F33" s="1031">
        <v>0</v>
      </c>
      <c r="G33" s="1031">
        <v>21884</v>
      </c>
      <c r="H33" s="1031">
        <v>11000</v>
      </c>
      <c r="I33" s="1031">
        <v>441</v>
      </c>
      <c r="J33" s="1031">
        <v>240</v>
      </c>
      <c r="K33" s="1062">
        <v>34167</v>
      </c>
      <c r="L33" s="75">
        <v>25</v>
      </c>
    </row>
    <row r="34" spans="1:12" s="99" customFormat="1" ht="23.1" customHeight="1">
      <c r="A34" s="62">
        <v>27</v>
      </c>
      <c r="B34" s="61" t="s">
        <v>1048</v>
      </c>
      <c r="C34" s="932">
        <v>2294</v>
      </c>
      <c r="D34" s="388">
        <v>556187</v>
      </c>
      <c r="E34" s="1029">
        <v>25888287</v>
      </c>
      <c r="F34" s="1029">
        <v>0</v>
      </c>
      <c r="G34" s="1029">
        <v>17224</v>
      </c>
      <c r="H34" s="1029">
        <v>7591</v>
      </c>
      <c r="I34" s="1029">
        <v>786</v>
      </c>
      <c r="J34" s="1029">
        <v>343</v>
      </c>
      <c r="K34" s="1058">
        <v>25219</v>
      </c>
      <c r="L34" s="63">
        <v>27</v>
      </c>
    </row>
    <row r="35" spans="1:12" s="99" customFormat="1" ht="23.1" customHeight="1">
      <c r="A35" s="62">
        <v>28</v>
      </c>
      <c r="B35" s="61" t="s">
        <v>1049</v>
      </c>
      <c r="C35" s="932">
        <v>-6033</v>
      </c>
      <c r="D35" s="388">
        <v>341420</v>
      </c>
      <c r="E35" s="1029">
        <v>14022117</v>
      </c>
      <c r="F35" s="1029">
        <v>0</v>
      </c>
      <c r="G35" s="1029">
        <v>10244</v>
      </c>
      <c r="H35" s="1029">
        <v>4640</v>
      </c>
      <c r="I35" s="1029">
        <v>74</v>
      </c>
      <c r="J35" s="1029">
        <v>174</v>
      </c>
      <c r="K35" s="1058">
        <v>15567</v>
      </c>
      <c r="L35" s="63">
        <v>28</v>
      </c>
    </row>
    <row r="36" spans="1:12" s="99" customFormat="1" ht="23.1" customHeight="1">
      <c r="A36" s="62">
        <v>29</v>
      </c>
      <c r="B36" s="61" t="s">
        <v>1050</v>
      </c>
      <c r="C36" s="932">
        <v>-2275</v>
      </c>
      <c r="D36" s="388">
        <v>309489</v>
      </c>
      <c r="E36" s="1029">
        <v>15355837</v>
      </c>
      <c r="F36" s="1029">
        <v>0</v>
      </c>
      <c r="G36" s="1029">
        <v>10080</v>
      </c>
      <c r="H36" s="1029">
        <v>4380</v>
      </c>
      <c r="I36" s="1029">
        <v>303</v>
      </c>
      <c r="J36" s="1029">
        <v>190</v>
      </c>
      <c r="K36" s="1058">
        <v>14612</v>
      </c>
      <c r="L36" s="63">
        <v>29</v>
      </c>
    </row>
    <row r="37" spans="1:12" s="99" customFormat="1" ht="23.1" customHeight="1">
      <c r="A37" s="71">
        <v>30</v>
      </c>
      <c r="B37" s="72" t="s">
        <v>1051</v>
      </c>
      <c r="C37" s="962">
        <v>8541</v>
      </c>
      <c r="D37" s="404">
        <v>655167</v>
      </c>
      <c r="E37" s="1030">
        <v>28076519</v>
      </c>
      <c r="F37" s="1030">
        <v>0</v>
      </c>
      <c r="G37" s="1030">
        <v>22578</v>
      </c>
      <c r="H37" s="1030">
        <v>11240</v>
      </c>
      <c r="I37" s="1030">
        <v>414</v>
      </c>
      <c r="J37" s="1030">
        <v>218</v>
      </c>
      <c r="K37" s="1061">
        <v>33496</v>
      </c>
      <c r="L37" s="73">
        <v>30</v>
      </c>
    </row>
    <row r="38" spans="1:12" s="99" customFormat="1" ht="23.1" customHeight="1">
      <c r="A38" s="62">
        <v>31</v>
      </c>
      <c r="B38" s="61" t="s">
        <v>1052</v>
      </c>
      <c r="C38" s="960">
        <v>-675</v>
      </c>
      <c r="D38" s="396">
        <v>303037</v>
      </c>
      <c r="E38" s="1031">
        <v>10809730</v>
      </c>
      <c r="F38" s="1031">
        <v>0</v>
      </c>
      <c r="G38" s="1031">
        <v>10278</v>
      </c>
      <c r="H38" s="1031">
        <v>5248</v>
      </c>
      <c r="I38" s="1031">
        <v>78</v>
      </c>
      <c r="J38" s="1031">
        <v>96</v>
      </c>
      <c r="K38" s="1062">
        <v>16054</v>
      </c>
      <c r="L38" s="63">
        <v>31</v>
      </c>
    </row>
    <row r="39" spans="1:12" s="99" customFormat="1" ht="23.1" customHeight="1">
      <c r="A39" s="62">
        <v>32</v>
      </c>
      <c r="B39" s="61" t="s">
        <v>1053</v>
      </c>
      <c r="C39" s="932">
        <v>8141</v>
      </c>
      <c r="D39" s="388">
        <v>697582</v>
      </c>
      <c r="E39" s="1029">
        <v>22581595</v>
      </c>
      <c r="F39" s="1029">
        <v>0</v>
      </c>
      <c r="G39" s="1029">
        <v>22121</v>
      </c>
      <c r="H39" s="1029">
        <v>11733</v>
      </c>
      <c r="I39" s="1029">
        <v>123</v>
      </c>
      <c r="J39" s="1029">
        <v>227</v>
      </c>
      <c r="K39" s="1058">
        <v>34648</v>
      </c>
      <c r="L39" s="63">
        <v>32</v>
      </c>
    </row>
    <row r="40" spans="1:12" s="99" customFormat="1" ht="23.1" customHeight="1">
      <c r="A40" s="62">
        <v>33</v>
      </c>
      <c r="B40" s="61" t="s">
        <v>1054</v>
      </c>
      <c r="C40" s="932">
        <v>5111</v>
      </c>
      <c r="D40" s="388">
        <v>345334</v>
      </c>
      <c r="E40" s="1029">
        <v>10099796</v>
      </c>
      <c r="F40" s="1029">
        <v>0</v>
      </c>
      <c r="G40" s="1029">
        <v>9826</v>
      </c>
      <c r="H40" s="1029">
        <v>4926</v>
      </c>
      <c r="I40" s="1029">
        <v>104</v>
      </c>
      <c r="J40" s="1029">
        <v>190</v>
      </c>
      <c r="K40" s="1058">
        <v>15271</v>
      </c>
      <c r="L40" s="63">
        <v>33</v>
      </c>
    </row>
    <row r="41" spans="1:12" s="99" customFormat="1" ht="23.1" customHeight="1">
      <c r="A41" s="62">
        <v>34</v>
      </c>
      <c r="B41" s="61" t="s">
        <v>1055</v>
      </c>
      <c r="C41" s="932">
        <v>3234</v>
      </c>
      <c r="D41" s="388">
        <v>495249</v>
      </c>
      <c r="E41" s="1029">
        <v>17474204</v>
      </c>
      <c r="F41" s="1029">
        <v>0</v>
      </c>
      <c r="G41" s="1029">
        <v>12231</v>
      </c>
      <c r="H41" s="1029">
        <v>5456</v>
      </c>
      <c r="I41" s="1029">
        <v>158</v>
      </c>
      <c r="J41" s="1029">
        <v>321</v>
      </c>
      <c r="K41" s="1058">
        <v>18956</v>
      </c>
      <c r="L41" s="63">
        <v>34</v>
      </c>
    </row>
    <row r="42" spans="1:12" s="99" customFormat="1" ht="23.1" customHeight="1">
      <c r="A42" s="71">
        <v>35</v>
      </c>
      <c r="B42" s="72" t="s">
        <v>1056</v>
      </c>
      <c r="C42" s="962">
        <v>-396</v>
      </c>
      <c r="D42" s="404">
        <v>465855</v>
      </c>
      <c r="E42" s="1030">
        <v>17973960</v>
      </c>
      <c r="F42" s="1030">
        <v>0</v>
      </c>
      <c r="G42" s="1030">
        <v>15062</v>
      </c>
      <c r="H42" s="1030">
        <v>7363</v>
      </c>
      <c r="I42" s="1030">
        <v>425</v>
      </c>
      <c r="J42" s="1030">
        <v>219</v>
      </c>
      <c r="K42" s="1061">
        <v>22716</v>
      </c>
      <c r="L42" s="73">
        <v>35</v>
      </c>
    </row>
    <row r="43" spans="1:12" s="99" customFormat="1" ht="23.1" customHeight="1">
      <c r="A43" s="62">
        <v>36</v>
      </c>
      <c r="B43" s="61" t="s">
        <v>1057</v>
      </c>
      <c r="C43" s="960">
        <v>-1152</v>
      </c>
      <c r="D43" s="396">
        <v>439640</v>
      </c>
      <c r="E43" s="1031">
        <v>17042964</v>
      </c>
      <c r="F43" s="1031">
        <v>0</v>
      </c>
      <c r="G43" s="1031">
        <v>14765</v>
      </c>
      <c r="H43" s="1031">
        <v>7291</v>
      </c>
      <c r="I43" s="1031">
        <v>311</v>
      </c>
      <c r="J43" s="1031">
        <v>172</v>
      </c>
      <c r="K43" s="1062">
        <v>22174</v>
      </c>
      <c r="L43" s="63">
        <v>36</v>
      </c>
    </row>
    <row r="44" spans="1:12" s="99" customFormat="1" ht="23.1" customHeight="1">
      <c r="A44" s="62">
        <v>37</v>
      </c>
      <c r="B44" s="61" t="s">
        <v>1058</v>
      </c>
      <c r="C44" s="932">
        <v>-5529</v>
      </c>
      <c r="D44" s="388">
        <v>629697</v>
      </c>
      <c r="E44" s="1029">
        <v>28747420</v>
      </c>
      <c r="F44" s="1029">
        <v>0</v>
      </c>
      <c r="G44" s="1029">
        <v>21192</v>
      </c>
      <c r="H44" s="1029">
        <v>9747</v>
      </c>
      <c r="I44" s="1029">
        <v>227</v>
      </c>
      <c r="J44" s="1029">
        <v>423</v>
      </c>
      <c r="K44" s="1058">
        <v>33171</v>
      </c>
      <c r="L44" s="63">
        <v>37</v>
      </c>
    </row>
    <row r="45" spans="1:12" s="99" customFormat="1" ht="23.1" customHeight="1">
      <c r="A45" s="62">
        <v>38</v>
      </c>
      <c r="B45" s="61" t="s">
        <v>1059</v>
      </c>
      <c r="C45" s="932">
        <v>-1483</v>
      </c>
      <c r="D45" s="388">
        <v>271193</v>
      </c>
      <c r="E45" s="1029">
        <v>9095980</v>
      </c>
      <c r="F45" s="1029">
        <v>0</v>
      </c>
      <c r="G45" s="1029">
        <v>8543</v>
      </c>
      <c r="H45" s="1029">
        <v>4223</v>
      </c>
      <c r="I45" s="1029">
        <v>78</v>
      </c>
      <c r="J45" s="1029">
        <v>127</v>
      </c>
      <c r="K45" s="1058">
        <v>13184</v>
      </c>
      <c r="L45" s="63">
        <v>38</v>
      </c>
    </row>
    <row r="46" spans="1:12" s="99" customFormat="1" ht="23.1" customHeight="1">
      <c r="A46" s="62">
        <v>39</v>
      </c>
      <c r="B46" s="61" t="s">
        <v>1060</v>
      </c>
      <c r="C46" s="932">
        <v>247</v>
      </c>
      <c r="D46" s="388">
        <v>177729</v>
      </c>
      <c r="E46" s="1029">
        <v>6234371</v>
      </c>
      <c r="F46" s="1029">
        <v>0</v>
      </c>
      <c r="G46" s="1029">
        <v>5355</v>
      </c>
      <c r="H46" s="1029">
        <v>2625</v>
      </c>
      <c r="I46" s="1029">
        <v>89</v>
      </c>
      <c r="J46" s="1029">
        <v>77</v>
      </c>
      <c r="K46" s="1058">
        <v>8531</v>
      </c>
      <c r="L46" s="63">
        <v>39</v>
      </c>
    </row>
    <row r="47" spans="1:12" s="99" customFormat="1" ht="23.1" customHeight="1">
      <c r="A47" s="71">
        <v>42</v>
      </c>
      <c r="B47" s="72" t="s">
        <v>1061</v>
      </c>
      <c r="C47" s="962">
        <v>-754</v>
      </c>
      <c r="D47" s="404">
        <v>189894</v>
      </c>
      <c r="E47" s="1030">
        <v>8440824</v>
      </c>
      <c r="F47" s="1030">
        <v>0</v>
      </c>
      <c r="G47" s="1030">
        <v>5292</v>
      </c>
      <c r="H47" s="1030">
        <v>2622</v>
      </c>
      <c r="I47" s="1030">
        <v>64</v>
      </c>
      <c r="J47" s="1030">
        <v>131</v>
      </c>
      <c r="K47" s="1061">
        <v>8393</v>
      </c>
      <c r="L47" s="73">
        <v>42</v>
      </c>
    </row>
    <row r="48" spans="1:12" s="99" customFormat="1" ht="23.1" customHeight="1">
      <c r="A48" s="62">
        <v>43</v>
      </c>
      <c r="B48" s="61" t="s">
        <v>1062</v>
      </c>
      <c r="C48" s="960">
        <v>-1209</v>
      </c>
      <c r="D48" s="396">
        <v>315391</v>
      </c>
      <c r="E48" s="1031">
        <v>15565083</v>
      </c>
      <c r="F48" s="1031">
        <v>0</v>
      </c>
      <c r="G48" s="1031">
        <v>16126</v>
      </c>
      <c r="H48" s="1031">
        <v>7682</v>
      </c>
      <c r="I48" s="1031">
        <v>265</v>
      </c>
      <c r="J48" s="1031">
        <v>123</v>
      </c>
      <c r="K48" s="1062">
        <v>24086</v>
      </c>
      <c r="L48" s="63">
        <v>43</v>
      </c>
    </row>
    <row r="49" spans="1:12" s="99" customFormat="1" ht="23.1" customHeight="1">
      <c r="A49" s="62">
        <v>44</v>
      </c>
      <c r="B49" s="61" t="s">
        <v>1063</v>
      </c>
      <c r="C49" s="932">
        <v>-777</v>
      </c>
      <c r="D49" s="388">
        <v>175625</v>
      </c>
      <c r="E49" s="1029">
        <v>4926526</v>
      </c>
      <c r="F49" s="1029">
        <v>0</v>
      </c>
      <c r="G49" s="1029">
        <v>5579</v>
      </c>
      <c r="H49" s="1029">
        <v>3159</v>
      </c>
      <c r="I49" s="1029">
        <v>15</v>
      </c>
      <c r="J49" s="1029">
        <v>58</v>
      </c>
      <c r="K49" s="1058">
        <v>8602</v>
      </c>
      <c r="L49" s="63">
        <v>44</v>
      </c>
    </row>
    <row r="50" spans="1:12" s="99" customFormat="1" ht="23.1" customHeight="1">
      <c r="A50" s="62">
        <v>45</v>
      </c>
      <c r="B50" s="61" t="s">
        <v>1064</v>
      </c>
      <c r="C50" s="932">
        <v>-609</v>
      </c>
      <c r="D50" s="388">
        <v>49438</v>
      </c>
      <c r="E50" s="1029">
        <v>2178946</v>
      </c>
      <c r="F50" s="1029">
        <v>0</v>
      </c>
      <c r="G50" s="1029">
        <v>2030</v>
      </c>
      <c r="H50" s="1029">
        <v>1057</v>
      </c>
      <c r="I50" s="1029">
        <v>26</v>
      </c>
      <c r="J50" s="1029">
        <v>14</v>
      </c>
      <c r="K50" s="1058">
        <v>3229</v>
      </c>
      <c r="L50" s="63">
        <v>45</v>
      </c>
    </row>
    <row r="51" spans="1:12" s="99" customFormat="1" ht="23.1" customHeight="1">
      <c r="A51" s="74">
        <v>46</v>
      </c>
      <c r="B51" s="61" t="s">
        <v>1065</v>
      </c>
      <c r="C51" s="932">
        <v>-50391</v>
      </c>
      <c r="D51" s="388">
        <v>283104</v>
      </c>
      <c r="E51" s="1029">
        <v>11282747</v>
      </c>
      <c r="F51" s="1029">
        <v>0</v>
      </c>
      <c r="G51" s="1029">
        <v>10572</v>
      </c>
      <c r="H51" s="1029">
        <v>5529</v>
      </c>
      <c r="I51" s="1029">
        <v>146</v>
      </c>
      <c r="J51" s="1029">
        <v>97</v>
      </c>
      <c r="K51" s="1058">
        <v>16271</v>
      </c>
      <c r="L51" s="75">
        <v>46</v>
      </c>
    </row>
    <row r="52" spans="1:12" s="99" customFormat="1" ht="23.1" customHeight="1">
      <c r="A52" s="71">
        <v>47</v>
      </c>
      <c r="B52" s="72" t="s">
        <v>1066</v>
      </c>
      <c r="C52" s="962">
        <v>1368</v>
      </c>
      <c r="D52" s="404">
        <v>278005</v>
      </c>
      <c r="E52" s="1030">
        <v>9680135</v>
      </c>
      <c r="F52" s="1030">
        <v>0</v>
      </c>
      <c r="G52" s="1030">
        <v>8721</v>
      </c>
      <c r="H52" s="1030">
        <v>4474</v>
      </c>
      <c r="I52" s="1030">
        <v>144</v>
      </c>
      <c r="J52" s="1030">
        <v>133</v>
      </c>
      <c r="K52" s="1061">
        <v>13925</v>
      </c>
      <c r="L52" s="73">
        <v>47</v>
      </c>
    </row>
    <row r="53" spans="1:12" s="111" customFormat="1" ht="23.1" customHeight="1">
      <c r="A53" s="62">
        <v>49</v>
      </c>
      <c r="B53" s="61" t="s">
        <v>1067</v>
      </c>
      <c r="C53" s="960">
        <v>201</v>
      </c>
      <c r="D53" s="396">
        <v>81951</v>
      </c>
      <c r="E53" s="1031">
        <v>2413381</v>
      </c>
      <c r="F53" s="1031">
        <v>0</v>
      </c>
      <c r="G53" s="1031">
        <v>2314</v>
      </c>
      <c r="H53" s="1031">
        <v>1193</v>
      </c>
      <c r="I53" s="1031">
        <v>28</v>
      </c>
      <c r="J53" s="1031">
        <v>29</v>
      </c>
      <c r="K53" s="1062">
        <v>3692</v>
      </c>
      <c r="L53" s="63">
        <v>49</v>
      </c>
    </row>
    <row r="54" spans="1:12" s="111" customFormat="1" ht="23.1" customHeight="1">
      <c r="A54" s="62">
        <v>50</v>
      </c>
      <c r="B54" s="61" t="s">
        <v>1068</v>
      </c>
      <c r="C54" s="932">
        <v>1095</v>
      </c>
      <c r="D54" s="388">
        <v>91550</v>
      </c>
      <c r="E54" s="1029">
        <v>2698060</v>
      </c>
      <c r="F54" s="1029">
        <v>0</v>
      </c>
      <c r="G54" s="1029">
        <v>2675</v>
      </c>
      <c r="H54" s="1029">
        <v>1459</v>
      </c>
      <c r="I54" s="1029">
        <v>26</v>
      </c>
      <c r="J54" s="1029">
        <v>32</v>
      </c>
      <c r="K54" s="1058">
        <v>4186</v>
      </c>
      <c r="L54" s="63">
        <v>50</v>
      </c>
    </row>
    <row r="55" spans="1:12" s="111" customFormat="1" ht="23.1" customHeight="1">
      <c r="A55" s="62">
        <v>51</v>
      </c>
      <c r="B55" s="61" t="s">
        <v>1069</v>
      </c>
      <c r="C55" s="932">
        <v>875</v>
      </c>
      <c r="D55" s="388">
        <v>173116</v>
      </c>
      <c r="E55" s="1029">
        <v>4544465</v>
      </c>
      <c r="F55" s="1029">
        <v>0</v>
      </c>
      <c r="G55" s="1029">
        <v>5004</v>
      </c>
      <c r="H55" s="1029">
        <v>2816</v>
      </c>
      <c r="I55" s="1029">
        <v>44</v>
      </c>
      <c r="J55" s="1029">
        <v>32</v>
      </c>
      <c r="K55" s="1058">
        <v>7898</v>
      </c>
      <c r="L55" s="63">
        <v>51</v>
      </c>
    </row>
    <row r="56" spans="1:12" s="111" customFormat="1" ht="23.1" customHeight="1">
      <c r="A56" s="62">
        <v>52</v>
      </c>
      <c r="B56" s="61" t="s">
        <v>1070</v>
      </c>
      <c r="C56" s="932">
        <v>-10</v>
      </c>
      <c r="D56" s="388">
        <v>49083</v>
      </c>
      <c r="E56" s="1029">
        <v>1753960</v>
      </c>
      <c r="F56" s="1029">
        <v>0</v>
      </c>
      <c r="G56" s="1029">
        <v>2003</v>
      </c>
      <c r="H56" s="1029">
        <v>1139</v>
      </c>
      <c r="I56" s="1029">
        <v>30</v>
      </c>
      <c r="J56" s="1029">
        <v>2</v>
      </c>
      <c r="K56" s="1058">
        <v>3212</v>
      </c>
      <c r="L56" s="63">
        <v>52</v>
      </c>
    </row>
    <row r="57" spans="1:12" s="111" customFormat="1" ht="23.1" customHeight="1" thickBot="1">
      <c r="A57" s="77">
        <v>54</v>
      </c>
      <c r="B57" s="78" t="s">
        <v>1071</v>
      </c>
      <c r="C57" s="1063">
        <v>-600</v>
      </c>
      <c r="D57" s="1064">
        <v>128912</v>
      </c>
      <c r="E57" s="1042">
        <v>3450831</v>
      </c>
      <c r="F57" s="1042">
        <v>0</v>
      </c>
      <c r="G57" s="1042">
        <v>3168</v>
      </c>
      <c r="H57" s="1042">
        <v>1572</v>
      </c>
      <c r="I57" s="1042">
        <v>33</v>
      </c>
      <c r="J57" s="1042">
        <v>54</v>
      </c>
      <c r="K57" s="1065">
        <v>5214</v>
      </c>
      <c r="L57" s="79">
        <v>54</v>
      </c>
    </row>
    <row r="58" spans="1:12" ht="23.1" customHeight="1">
      <c r="A58" s="60">
        <v>55</v>
      </c>
      <c r="B58" s="93" t="s">
        <v>1072</v>
      </c>
      <c r="C58" s="960">
        <v>593</v>
      </c>
      <c r="D58" s="396">
        <v>113266</v>
      </c>
      <c r="E58" s="1031">
        <v>2832722</v>
      </c>
      <c r="F58" s="1031">
        <v>0</v>
      </c>
      <c r="G58" s="1031">
        <v>3007</v>
      </c>
      <c r="H58" s="1031">
        <v>1637</v>
      </c>
      <c r="I58" s="1031">
        <v>25</v>
      </c>
      <c r="J58" s="1031">
        <v>34</v>
      </c>
      <c r="K58" s="1062">
        <v>4896</v>
      </c>
      <c r="L58" s="59">
        <v>55</v>
      </c>
    </row>
    <row r="59" spans="1:12" ht="23.1" customHeight="1">
      <c r="A59" s="60">
        <v>56</v>
      </c>
      <c r="B59" s="93" t="s">
        <v>1073</v>
      </c>
      <c r="C59" s="932">
        <v>-168</v>
      </c>
      <c r="D59" s="388">
        <v>72650</v>
      </c>
      <c r="E59" s="1029">
        <v>2456986</v>
      </c>
      <c r="F59" s="1029">
        <v>0</v>
      </c>
      <c r="G59" s="1029">
        <v>2604</v>
      </c>
      <c r="H59" s="1029">
        <v>1284</v>
      </c>
      <c r="I59" s="1029">
        <v>31</v>
      </c>
      <c r="J59" s="1029">
        <v>10</v>
      </c>
      <c r="K59" s="1058">
        <v>4112</v>
      </c>
      <c r="L59" s="55">
        <v>56</v>
      </c>
    </row>
    <row r="60" spans="1:12" ht="23.1" customHeight="1">
      <c r="A60" s="60">
        <v>57</v>
      </c>
      <c r="B60" s="93" t="s">
        <v>1074</v>
      </c>
      <c r="C60" s="932">
        <v>189</v>
      </c>
      <c r="D60" s="388">
        <v>30688</v>
      </c>
      <c r="E60" s="1029">
        <v>1238700</v>
      </c>
      <c r="F60" s="1029">
        <v>0</v>
      </c>
      <c r="G60" s="1029">
        <v>1248</v>
      </c>
      <c r="H60" s="1029">
        <v>653</v>
      </c>
      <c r="I60" s="1029">
        <v>7</v>
      </c>
      <c r="J60" s="1029">
        <v>6</v>
      </c>
      <c r="K60" s="1058">
        <v>2080</v>
      </c>
      <c r="L60" s="55">
        <v>57</v>
      </c>
    </row>
    <row r="61" spans="1:12" ht="23.1" customHeight="1">
      <c r="A61" s="60">
        <v>58</v>
      </c>
      <c r="B61" s="93" t="s">
        <v>1075</v>
      </c>
      <c r="C61" s="932">
        <v>-646</v>
      </c>
      <c r="D61" s="388">
        <v>27343</v>
      </c>
      <c r="E61" s="1029">
        <v>1369089</v>
      </c>
      <c r="F61" s="1029">
        <v>0</v>
      </c>
      <c r="G61" s="1029">
        <v>1541</v>
      </c>
      <c r="H61" s="1029">
        <v>813</v>
      </c>
      <c r="I61" s="1029">
        <v>25</v>
      </c>
      <c r="J61" s="1029">
        <v>2</v>
      </c>
      <c r="K61" s="1058">
        <v>2518</v>
      </c>
      <c r="L61" s="55">
        <v>58</v>
      </c>
    </row>
    <row r="62" spans="1:12" ht="23.1" customHeight="1">
      <c r="A62" s="179">
        <v>59</v>
      </c>
      <c r="B62" s="180" t="s">
        <v>1076</v>
      </c>
      <c r="C62" s="962">
        <v>63</v>
      </c>
      <c r="D62" s="404">
        <v>19555</v>
      </c>
      <c r="E62" s="1030">
        <v>979700</v>
      </c>
      <c r="F62" s="1030">
        <v>0</v>
      </c>
      <c r="G62" s="1030">
        <v>1129</v>
      </c>
      <c r="H62" s="1030">
        <v>630</v>
      </c>
      <c r="I62" s="1030">
        <v>23</v>
      </c>
      <c r="J62" s="1030">
        <v>2</v>
      </c>
      <c r="K62" s="1061">
        <v>1836</v>
      </c>
      <c r="L62" s="126">
        <v>59</v>
      </c>
    </row>
    <row r="63" spans="1:12" ht="23.1" customHeight="1">
      <c r="A63" s="60">
        <v>61</v>
      </c>
      <c r="B63" s="93" t="s">
        <v>1077</v>
      </c>
      <c r="C63" s="960">
        <v>-879</v>
      </c>
      <c r="D63" s="396">
        <v>37940</v>
      </c>
      <c r="E63" s="1031">
        <v>1953250</v>
      </c>
      <c r="F63" s="1031">
        <v>0</v>
      </c>
      <c r="G63" s="1031">
        <v>1870</v>
      </c>
      <c r="H63" s="1031">
        <v>1095</v>
      </c>
      <c r="I63" s="1031">
        <v>23</v>
      </c>
      <c r="J63" s="1031">
        <v>7</v>
      </c>
      <c r="K63" s="1062">
        <v>3282</v>
      </c>
      <c r="L63" s="55">
        <v>61</v>
      </c>
    </row>
    <row r="64" spans="1:12" ht="23.1" customHeight="1">
      <c r="A64" s="60">
        <v>65</v>
      </c>
      <c r="B64" s="93" t="s">
        <v>1078</v>
      </c>
      <c r="C64" s="932">
        <v>423</v>
      </c>
      <c r="D64" s="388">
        <v>18590</v>
      </c>
      <c r="E64" s="1029">
        <v>490487</v>
      </c>
      <c r="F64" s="1029">
        <v>0</v>
      </c>
      <c r="G64" s="1029">
        <v>524</v>
      </c>
      <c r="H64" s="1029">
        <v>278</v>
      </c>
      <c r="I64" s="1029">
        <v>2</v>
      </c>
      <c r="J64" s="1029">
        <v>3</v>
      </c>
      <c r="K64" s="1058">
        <v>864</v>
      </c>
      <c r="L64" s="55">
        <v>65</v>
      </c>
    </row>
    <row r="65" spans="1:12" ht="23.1" customHeight="1">
      <c r="A65" s="60">
        <v>66</v>
      </c>
      <c r="B65" s="93" t="s">
        <v>1079</v>
      </c>
      <c r="C65" s="932">
        <v>739</v>
      </c>
      <c r="D65" s="388">
        <v>48844</v>
      </c>
      <c r="E65" s="1029">
        <v>1692361</v>
      </c>
      <c r="F65" s="1029">
        <v>0</v>
      </c>
      <c r="G65" s="1029">
        <v>1640</v>
      </c>
      <c r="H65" s="1029">
        <v>922</v>
      </c>
      <c r="I65" s="1029">
        <v>15</v>
      </c>
      <c r="J65" s="1029">
        <v>20</v>
      </c>
      <c r="K65" s="1058">
        <v>2769</v>
      </c>
      <c r="L65" s="55">
        <v>66</v>
      </c>
    </row>
    <row r="66" spans="1:12" s="99" customFormat="1" ht="23.1" customHeight="1">
      <c r="A66" s="60">
        <v>68</v>
      </c>
      <c r="B66" s="93" t="s">
        <v>1080</v>
      </c>
      <c r="C66" s="932">
        <v>2260</v>
      </c>
      <c r="D66" s="388">
        <v>65456</v>
      </c>
      <c r="E66" s="1029">
        <v>1853238</v>
      </c>
      <c r="F66" s="1029">
        <v>0</v>
      </c>
      <c r="G66" s="1029">
        <v>2075</v>
      </c>
      <c r="H66" s="1029">
        <v>1202</v>
      </c>
      <c r="I66" s="1029">
        <v>53</v>
      </c>
      <c r="J66" s="1029">
        <v>23</v>
      </c>
      <c r="K66" s="1058">
        <v>3447</v>
      </c>
      <c r="L66" s="63">
        <v>68</v>
      </c>
    </row>
    <row r="67" spans="1:12" s="99" customFormat="1" ht="23.1" customHeight="1">
      <c r="A67" s="62">
        <v>70</v>
      </c>
      <c r="B67" s="61" t="s">
        <v>1081</v>
      </c>
      <c r="C67" s="962">
        <v>1100</v>
      </c>
      <c r="D67" s="404">
        <v>126171</v>
      </c>
      <c r="E67" s="1030">
        <v>4223387</v>
      </c>
      <c r="F67" s="1030">
        <v>0</v>
      </c>
      <c r="G67" s="1030">
        <v>4549</v>
      </c>
      <c r="H67" s="1030">
        <v>2386</v>
      </c>
      <c r="I67" s="1030">
        <v>48</v>
      </c>
      <c r="J67" s="1030">
        <v>27</v>
      </c>
      <c r="K67" s="1061">
        <v>7447</v>
      </c>
      <c r="L67" s="63">
        <v>70</v>
      </c>
    </row>
    <row r="68" spans="1:12" s="99" customFormat="1" ht="23.1" customHeight="1">
      <c r="A68" s="66">
        <v>78</v>
      </c>
      <c r="B68" s="58" t="s">
        <v>1082</v>
      </c>
      <c r="C68" s="960">
        <v>-18167</v>
      </c>
      <c r="D68" s="396">
        <v>170215</v>
      </c>
      <c r="E68" s="1031">
        <v>5869900</v>
      </c>
      <c r="F68" s="1031">
        <v>0</v>
      </c>
      <c r="G68" s="1031">
        <v>5255</v>
      </c>
      <c r="H68" s="1031">
        <v>2795</v>
      </c>
      <c r="I68" s="1031">
        <v>41</v>
      </c>
      <c r="J68" s="1031">
        <v>47</v>
      </c>
      <c r="K68" s="1062">
        <v>8578</v>
      </c>
      <c r="L68" s="67">
        <v>78</v>
      </c>
    </row>
    <row r="69" spans="1:12" s="99" customFormat="1" ht="23.1" customHeight="1">
      <c r="A69" s="62">
        <v>84</v>
      </c>
      <c r="B69" s="61" t="s">
        <v>1083</v>
      </c>
      <c r="C69" s="932">
        <v>-2449</v>
      </c>
      <c r="D69" s="388">
        <v>161049</v>
      </c>
      <c r="E69" s="1029">
        <v>5256480</v>
      </c>
      <c r="F69" s="1029">
        <v>0</v>
      </c>
      <c r="G69" s="1029">
        <v>5189</v>
      </c>
      <c r="H69" s="1029">
        <v>2651</v>
      </c>
      <c r="I69" s="1029">
        <v>59</v>
      </c>
      <c r="J69" s="1029">
        <v>43</v>
      </c>
      <c r="K69" s="1058">
        <v>7990</v>
      </c>
      <c r="L69" s="63">
        <v>84</v>
      </c>
    </row>
    <row r="70" spans="1:12" s="99" customFormat="1" ht="23.1" customHeight="1">
      <c r="A70" s="62">
        <v>85</v>
      </c>
      <c r="B70" s="61" t="s">
        <v>1084</v>
      </c>
      <c r="C70" s="932">
        <v>855</v>
      </c>
      <c r="D70" s="388">
        <v>254353</v>
      </c>
      <c r="E70" s="1029">
        <v>7259112</v>
      </c>
      <c r="F70" s="1029">
        <v>0</v>
      </c>
      <c r="G70" s="1029">
        <v>6522</v>
      </c>
      <c r="H70" s="1029">
        <v>3250</v>
      </c>
      <c r="I70" s="1029">
        <v>86</v>
      </c>
      <c r="J70" s="1029">
        <v>113</v>
      </c>
      <c r="K70" s="1058">
        <v>10199</v>
      </c>
      <c r="L70" s="63">
        <v>85</v>
      </c>
    </row>
    <row r="71" spans="1:12" s="99" customFormat="1" ht="23.1" customHeight="1">
      <c r="A71" s="62">
        <v>89</v>
      </c>
      <c r="B71" s="61" t="s">
        <v>1085</v>
      </c>
      <c r="C71" s="932">
        <v>-939</v>
      </c>
      <c r="D71" s="388">
        <v>242115</v>
      </c>
      <c r="E71" s="1029">
        <v>9338586</v>
      </c>
      <c r="F71" s="1029">
        <v>0</v>
      </c>
      <c r="G71" s="1029">
        <v>8366</v>
      </c>
      <c r="H71" s="1029">
        <v>4324</v>
      </c>
      <c r="I71" s="1029">
        <v>62</v>
      </c>
      <c r="J71" s="1029">
        <v>58</v>
      </c>
      <c r="K71" s="1058">
        <v>13048</v>
      </c>
      <c r="L71" s="63">
        <v>89</v>
      </c>
    </row>
    <row r="72" spans="1:12" s="99" customFormat="1" ht="23.1" customHeight="1">
      <c r="A72" s="71">
        <v>90</v>
      </c>
      <c r="B72" s="72" t="s">
        <v>1086</v>
      </c>
      <c r="C72" s="962">
        <v>-2111</v>
      </c>
      <c r="D72" s="404">
        <v>214694</v>
      </c>
      <c r="E72" s="1030">
        <v>7253114</v>
      </c>
      <c r="F72" s="1030">
        <v>0</v>
      </c>
      <c r="G72" s="1030">
        <v>6866</v>
      </c>
      <c r="H72" s="1030">
        <v>3695</v>
      </c>
      <c r="I72" s="1030">
        <v>144</v>
      </c>
      <c r="J72" s="1030">
        <v>98</v>
      </c>
      <c r="K72" s="1061">
        <v>10962</v>
      </c>
      <c r="L72" s="73">
        <v>90</v>
      </c>
    </row>
    <row r="73" spans="1:12" s="99" customFormat="1" ht="23.1" customHeight="1">
      <c r="A73" s="62">
        <v>91</v>
      </c>
      <c r="B73" s="61" t="s">
        <v>1087</v>
      </c>
      <c r="C73" s="960">
        <v>1726</v>
      </c>
      <c r="D73" s="396">
        <v>124400</v>
      </c>
      <c r="E73" s="1031">
        <v>5083870</v>
      </c>
      <c r="F73" s="1031">
        <v>0</v>
      </c>
      <c r="G73" s="1031">
        <v>4290</v>
      </c>
      <c r="H73" s="1031">
        <v>2125</v>
      </c>
      <c r="I73" s="1031">
        <v>39</v>
      </c>
      <c r="J73" s="1031">
        <v>43</v>
      </c>
      <c r="K73" s="1062">
        <v>6982</v>
      </c>
      <c r="L73" s="67">
        <v>91</v>
      </c>
    </row>
    <row r="74" spans="1:12" s="99" customFormat="1" ht="23.1" customHeight="1">
      <c r="A74" s="62">
        <v>92</v>
      </c>
      <c r="B74" s="61" t="s">
        <v>1088</v>
      </c>
      <c r="C74" s="932">
        <v>-530</v>
      </c>
      <c r="D74" s="388">
        <v>291212</v>
      </c>
      <c r="E74" s="1029">
        <v>12341771</v>
      </c>
      <c r="F74" s="1029">
        <v>0</v>
      </c>
      <c r="G74" s="1029">
        <v>9292</v>
      </c>
      <c r="H74" s="1029">
        <v>4449</v>
      </c>
      <c r="I74" s="1029">
        <v>33</v>
      </c>
      <c r="J74" s="1029">
        <v>143</v>
      </c>
      <c r="K74" s="1058">
        <v>14852</v>
      </c>
      <c r="L74" s="63">
        <v>92</v>
      </c>
    </row>
    <row r="75" spans="1:12" s="99" customFormat="1" ht="23.1" customHeight="1">
      <c r="A75" s="62">
        <v>94</v>
      </c>
      <c r="B75" s="61" t="s">
        <v>1089</v>
      </c>
      <c r="C75" s="932">
        <v>-698826</v>
      </c>
      <c r="D75" s="388">
        <v>4967287</v>
      </c>
      <c r="E75" s="1029">
        <v>247294107</v>
      </c>
      <c r="F75" s="1029">
        <v>0</v>
      </c>
      <c r="G75" s="1029">
        <v>178740</v>
      </c>
      <c r="H75" s="1029">
        <v>83279</v>
      </c>
      <c r="I75" s="1029">
        <v>4061</v>
      </c>
      <c r="J75" s="1029">
        <v>3196</v>
      </c>
      <c r="K75" s="1058">
        <v>263383</v>
      </c>
      <c r="L75" s="63">
        <v>94</v>
      </c>
    </row>
    <row r="76" spans="1:12" s="99" customFormat="1" ht="23.1" customHeight="1">
      <c r="A76" s="62">
        <v>301</v>
      </c>
      <c r="B76" s="61" t="s">
        <v>1090</v>
      </c>
      <c r="C76" s="932" t="s">
        <v>572</v>
      </c>
      <c r="D76" s="388" t="s">
        <v>572</v>
      </c>
      <c r="E76" s="1029" t="s">
        <v>572</v>
      </c>
      <c r="F76" s="1029" t="s">
        <v>572</v>
      </c>
      <c r="G76" s="1029" t="s">
        <v>572</v>
      </c>
      <c r="H76" s="1029" t="s">
        <v>572</v>
      </c>
      <c r="I76" s="1029" t="s">
        <v>572</v>
      </c>
      <c r="J76" s="1029" t="s">
        <v>572</v>
      </c>
      <c r="K76" s="1058" t="s">
        <v>572</v>
      </c>
      <c r="L76" s="63">
        <v>301</v>
      </c>
    </row>
    <row r="77" spans="1:12" s="99" customFormat="1" ht="23.1" customHeight="1">
      <c r="A77" s="71">
        <v>302</v>
      </c>
      <c r="B77" s="72" t="s">
        <v>1091</v>
      </c>
      <c r="C77" s="962" t="s">
        <v>572</v>
      </c>
      <c r="D77" s="404" t="s">
        <v>572</v>
      </c>
      <c r="E77" s="1030" t="s">
        <v>572</v>
      </c>
      <c r="F77" s="1030" t="s">
        <v>572</v>
      </c>
      <c r="G77" s="1030" t="s">
        <v>572</v>
      </c>
      <c r="H77" s="1030" t="s">
        <v>572</v>
      </c>
      <c r="I77" s="1030" t="s">
        <v>572</v>
      </c>
      <c r="J77" s="1030" t="s">
        <v>572</v>
      </c>
      <c r="K77" s="1061" t="s">
        <v>572</v>
      </c>
      <c r="L77" s="73">
        <v>302</v>
      </c>
    </row>
    <row r="78" spans="1:12" s="99" customFormat="1" ht="23.1" customHeight="1">
      <c r="A78" s="74">
        <v>303</v>
      </c>
      <c r="B78" s="61" t="s">
        <v>1092</v>
      </c>
      <c r="C78" s="960" t="s">
        <v>572</v>
      </c>
      <c r="D78" s="396" t="s">
        <v>572</v>
      </c>
      <c r="E78" s="1031" t="s">
        <v>572</v>
      </c>
      <c r="F78" s="1031" t="s">
        <v>572</v>
      </c>
      <c r="G78" s="1031" t="s">
        <v>572</v>
      </c>
      <c r="H78" s="1031" t="s">
        <v>572</v>
      </c>
      <c r="I78" s="1031" t="s">
        <v>572</v>
      </c>
      <c r="J78" s="1031" t="s">
        <v>572</v>
      </c>
      <c r="K78" s="1062" t="s">
        <v>572</v>
      </c>
      <c r="L78" s="75">
        <v>303</v>
      </c>
    </row>
    <row r="79" spans="1:12" s="99" customFormat="1" ht="23.1" customHeight="1">
      <c r="A79" s="62">
        <v>304</v>
      </c>
      <c r="B79" s="61" t="s">
        <v>1093</v>
      </c>
      <c r="C79" s="932" t="s">
        <v>572</v>
      </c>
      <c r="D79" s="388" t="s">
        <v>572</v>
      </c>
      <c r="E79" s="1029" t="s">
        <v>572</v>
      </c>
      <c r="F79" s="1029" t="s">
        <v>572</v>
      </c>
      <c r="G79" s="1029" t="s">
        <v>572</v>
      </c>
      <c r="H79" s="1029" t="s">
        <v>572</v>
      </c>
      <c r="I79" s="1029" t="s">
        <v>572</v>
      </c>
      <c r="J79" s="1029" t="s">
        <v>572</v>
      </c>
      <c r="K79" s="1058" t="s">
        <v>572</v>
      </c>
      <c r="L79" s="63">
        <v>304</v>
      </c>
    </row>
    <row r="80" spans="1:12" s="99" customFormat="1" ht="23.1" customHeight="1">
      <c r="A80" s="62">
        <v>305</v>
      </c>
      <c r="B80" s="61" t="s">
        <v>1094</v>
      </c>
      <c r="C80" s="932" t="s">
        <v>572</v>
      </c>
      <c r="D80" s="388" t="s">
        <v>572</v>
      </c>
      <c r="E80" s="1029" t="s">
        <v>572</v>
      </c>
      <c r="F80" s="1029" t="s">
        <v>572</v>
      </c>
      <c r="G80" s="1029" t="s">
        <v>572</v>
      </c>
      <c r="H80" s="1029" t="s">
        <v>572</v>
      </c>
      <c r="I80" s="1029" t="s">
        <v>572</v>
      </c>
      <c r="J80" s="1029" t="s">
        <v>572</v>
      </c>
      <c r="K80" s="1058" t="s">
        <v>572</v>
      </c>
      <c r="L80" s="63">
        <v>305</v>
      </c>
    </row>
    <row r="81" spans="1:12" s="99" customFormat="1" ht="23.1" customHeight="1">
      <c r="A81" s="62">
        <v>306</v>
      </c>
      <c r="B81" s="61" t="s">
        <v>1095</v>
      </c>
      <c r="C81" s="932" t="s">
        <v>572</v>
      </c>
      <c r="D81" s="388" t="s">
        <v>572</v>
      </c>
      <c r="E81" s="1029" t="s">
        <v>572</v>
      </c>
      <c r="F81" s="1029" t="s">
        <v>572</v>
      </c>
      <c r="G81" s="1029" t="s">
        <v>572</v>
      </c>
      <c r="H81" s="1029" t="s">
        <v>572</v>
      </c>
      <c r="I81" s="1029" t="s">
        <v>572</v>
      </c>
      <c r="J81" s="1029" t="s">
        <v>572</v>
      </c>
      <c r="K81" s="1058" t="s">
        <v>572</v>
      </c>
      <c r="L81" s="63">
        <v>306</v>
      </c>
    </row>
    <row r="82" spans="1:12" s="99" customFormat="1" ht="23.1" customHeight="1">
      <c r="A82" s="71"/>
      <c r="B82" s="72"/>
      <c r="C82" s="962"/>
      <c r="D82" s="404"/>
      <c r="E82" s="1030"/>
      <c r="F82" s="1030"/>
      <c r="G82" s="1030"/>
      <c r="H82" s="1030"/>
      <c r="I82" s="1030"/>
      <c r="J82" s="1030"/>
      <c r="K82" s="1061"/>
      <c r="L82" s="73"/>
    </row>
    <row r="83" spans="1:12" s="99" customFormat="1" ht="23.1" customHeight="1">
      <c r="A83" s="62"/>
      <c r="B83" s="61"/>
      <c r="C83" s="960"/>
      <c r="D83" s="396"/>
      <c r="E83" s="1031"/>
      <c r="F83" s="1031"/>
      <c r="G83" s="1031"/>
      <c r="H83" s="1031"/>
      <c r="I83" s="1031"/>
      <c r="J83" s="1031"/>
      <c r="K83" s="1062"/>
      <c r="L83" s="63"/>
    </row>
    <row r="84" spans="1:12" s="99" customFormat="1" ht="23.1" customHeight="1">
      <c r="A84" s="62"/>
      <c r="B84" s="61"/>
      <c r="C84" s="932"/>
      <c r="D84" s="388"/>
      <c r="E84" s="1029"/>
      <c r="F84" s="1029"/>
      <c r="G84" s="1029"/>
      <c r="H84" s="1029"/>
      <c r="I84" s="1029"/>
      <c r="J84" s="1029"/>
      <c r="K84" s="1058"/>
      <c r="L84" s="63"/>
    </row>
    <row r="85" spans="1:12" s="99" customFormat="1" ht="23.1" customHeight="1">
      <c r="A85" s="62"/>
      <c r="B85" s="61"/>
      <c r="C85" s="932"/>
      <c r="D85" s="388"/>
      <c r="E85" s="1029"/>
      <c r="F85" s="1029"/>
      <c r="G85" s="1029"/>
      <c r="H85" s="1029"/>
      <c r="I85" s="1029"/>
      <c r="J85" s="1029"/>
      <c r="K85" s="1058"/>
      <c r="L85" s="63"/>
    </row>
    <row r="86" spans="1:12" s="99" customFormat="1" ht="23.1" customHeight="1">
      <c r="A86" s="62"/>
      <c r="B86" s="61"/>
      <c r="C86" s="932"/>
      <c r="D86" s="388"/>
      <c r="E86" s="1029"/>
      <c r="F86" s="1029"/>
      <c r="G86" s="1029"/>
      <c r="H86" s="1029"/>
      <c r="I86" s="1029"/>
      <c r="J86" s="1029"/>
      <c r="K86" s="1058"/>
      <c r="L86" s="63"/>
    </row>
    <row r="87" spans="1:12" s="99" customFormat="1" ht="23.1" customHeight="1">
      <c r="A87" s="71"/>
      <c r="B87" s="72"/>
      <c r="C87" s="962"/>
      <c r="D87" s="404"/>
      <c r="E87" s="1030"/>
      <c r="F87" s="1030"/>
      <c r="G87" s="1030"/>
      <c r="H87" s="1030"/>
      <c r="I87" s="1030"/>
      <c r="J87" s="1030"/>
      <c r="K87" s="1061"/>
      <c r="L87" s="73"/>
    </row>
    <row r="88" spans="1:12" s="99" customFormat="1" ht="23.1" customHeight="1">
      <c r="A88" s="62"/>
      <c r="B88" s="61"/>
      <c r="C88" s="960"/>
      <c r="D88" s="396"/>
      <c r="E88" s="1031"/>
      <c r="F88" s="1031"/>
      <c r="G88" s="1031"/>
      <c r="H88" s="1031"/>
      <c r="I88" s="1031"/>
      <c r="J88" s="1031"/>
      <c r="K88" s="1062"/>
      <c r="L88" s="63"/>
    </row>
    <row r="89" spans="1:12" s="99" customFormat="1" ht="23.1" customHeight="1">
      <c r="A89" s="62"/>
      <c r="B89" s="61"/>
      <c r="C89" s="932"/>
      <c r="D89" s="388"/>
      <c r="E89" s="1029"/>
      <c r="F89" s="1029"/>
      <c r="G89" s="1029"/>
      <c r="H89" s="1029"/>
      <c r="I89" s="1029"/>
      <c r="J89" s="1029"/>
      <c r="K89" s="1058"/>
      <c r="L89" s="63"/>
    </row>
    <row r="90" spans="1:12" s="99" customFormat="1" ht="23.1" customHeight="1">
      <c r="A90" s="62"/>
      <c r="B90" s="61"/>
      <c r="C90" s="932"/>
      <c r="D90" s="388"/>
      <c r="E90" s="1029"/>
      <c r="F90" s="1029"/>
      <c r="G90" s="1029"/>
      <c r="H90" s="1029"/>
      <c r="I90" s="1029"/>
      <c r="J90" s="1029"/>
      <c r="K90" s="1058"/>
      <c r="L90" s="63"/>
    </row>
    <row r="91" spans="1:12" s="99" customFormat="1" ht="23.1" customHeight="1">
      <c r="A91" s="62"/>
      <c r="B91" s="61"/>
      <c r="C91" s="932"/>
      <c r="D91" s="388"/>
      <c r="E91" s="1029"/>
      <c r="F91" s="1029"/>
      <c r="G91" s="1029"/>
      <c r="H91" s="1029"/>
      <c r="I91" s="1029"/>
      <c r="J91" s="1029"/>
      <c r="K91" s="1058"/>
      <c r="L91" s="63"/>
    </row>
    <row r="92" spans="1:12" s="99" customFormat="1" ht="23.1" customHeight="1">
      <c r="A92" s="71"/>
      <c r="B92" s="72"/>
      <c r="C92" s="962"/>
      <c r="D92" s="404"/>
      <c r="E92" s="1030"/>
      <c r="F92" s="1030"/>
      <c r="G92" s="1030"/>
      <c r="H92" s="1030"/>
      <c r="I92" s="1030"/>
      <c r="J92" s="1030"/>
      <c r="K92" s="1061"/>
      <c r="L92" s="73"/>
    </row>
    <row r="93" spans="1:12" s="99" customFormat="1" ht="23.1" customHeight="1">
      <c r="A93" s="62"/>
      <c r="B93" s="61"/>
      <c r="C93" s="960"/>
      <c r="D93" s="396"/>
      <c r="E93" s="1031"/>
      <c r="F93" s="1031"/>
      <c r="G93" s="1031"/>
      <c r="H93" s="1031"/>
      <c r="I93" s="1031"/>
      <c r="J93" s="1031"/>
      <c r="K93" s="1062"/>
      <c r="L93" s="63"/>
    </row>
    <row r="94" spans="1:12" s="99" customFormat="1" ht="23.1" customHeight="1">
      <c r="A94" s="62"/>
      <c r="B94" s="61"/>
      <c r="C94" s="932"/>
      <c r="D94" s="388"/>
      <c r="E94" s="1029"/>
      <c r="F94" s="1029"/>
      <c r="G94" s="1029"/>
      <c r="H94" s="1029"/>
      <c r="I94" s="1029"/>
      <c r="J94" s="1029"/>
      <c r="K94" s="1058"/>
      <c r="L94" s="63"/>
    </row>
    <row r="95" spans="1:12" s="99" customFormat="1" ht="23.1" customHeight="1">
      <c r="A95" s="62"/>
      <c r="B95" s="61"/>
      <c r="C95" s="932"/>
      <c r="D95" s="388"/>
      <c r="E95" s="1029"/>
      <c r="F95" s="1029"/>
      <c r="G95" s="1029"/>
      <c r="H95" s="1029"/>
      <c r="I95" s="1029"/>
      <c r="J95" s="1029"/>
      <c r="K95" s="1058"/>
      <c r="L95" s="63"/>
    </row>
    <row r="96" spans="1:12" s="99" customFormat="1" ht="23.1" customHeight="1">
      <c r="A96" s="74"/>
      <c r="B96" s="61"/>
      <c r="C96" s="932"/>
      <c r="D96" s="388"/>
      <c r="E96" s="1029"/>
      <c r="F96" s="1029"/>
      <c r="G96" s="1029"/>
      <c r="H96" s="1029"/>
      <c r="I96" s="1029"/>
      <c r="J96" s="1029"/>
      <c r="K96" s="1058"/>
      <c r="L96" s="75"/>
    </row>
    <row r="97" spans="1:12" s="99" customFormat="1" ht="23.1" customHeight="1">
      <c r="A97" s="71"/>
      <c r="B97" s="72"/>
      <c r="C97" s="962"/>
      <c r="D97" s="404"/>
      <c r="E97" s="1030"/>
      <c r="F97" s="1030"/>
      <c r="G97" s="1030"/>
      <c r="H97" s="1030"/>
      <c r="I97" s="1030"/>
      <c r="J97" s="1030"/>
      <c r="K97" s="1061"/>
      <c r="L97" s="73"/>
    </row>
    <row r="98" spans="1:12" s="99" customFormat="1" ht="23.1" customHeight="1">
      <c r="A98" s="62"/>
      <c r="B98" s="61"/>
      <c r="C98" s="960"/>
      <c r="D98" s="396"/>
      <c r="E98" s="1031"/>
      <c r="F98" s="1031"/>
      <c r="G98" s="1031"/>
      <c r="H98" s="1031"/>
      <c r="I98" s="1031"/>
      <c r="J98" s="1031"/>
      <c r="K98" s="1062"/>
      <c r="L98" s="63"/>
    </row>
    <row r="99" spans="1:12" s="99" customFormat="1" ht="23.1" customHeight="1">
      <c r="A99" s="62"/>
      <c r="B99" s="61"/>
      <c r="C99" s="932"/>
      <c r="D99" s="388"/>
      <c r="E99" s="1029"/>
      <c r="F99" s="1029"/>
      <c r="G99" s="1029"/>
      <c r="H99" s="1029"/>
      <c r="I99" s="1029"/>
      <c r="J99" s="1029"/>
      <c r="K99" s="1058"/>
      <c r="L99" s="63"/>
    </row>
    <row r="100" spans="1:12" s="99" customFormat="1" ht="23.1" customHeight="1">
      <c r="A100" s="62"/>
      <c r="B100" s="61"/>
      <c r="C100" s="932"/>
      <c r="D100" s="388"/>
      <c r="E100" s="1029"/>
      <c r="F100" s="1029"/>
      <c r="G100" s="1029"/>
      <c r="H100" s="1029"/>
      <c r="I100" s="1029"/>
      <c r="J100" s="1029"/>
      <c r="K100" s="1058"/>
      <c r="L100" s="63"/>
    </row>
    <row r="101" spans="1:12" s="99" customFormat="1" ht="23.1" customHeight="1">
      <c r="A101" s="74"/>
      <c r="B101" s="61"/>
      <c r="C101" s="932"/>
      <c r="D101" s="388"/>
      <c r="E101" s="1029"/>
      <c r="F101" s="1029"/>
      <c r="G101" s="1029"/>
      <c r="H101" s="1029"/>
      <c r="I101" s="1029"/>
      <c r="J101" s="1029"/>
      <c r="K101" s="1058"/>
      <c r="L101" s="75"/>
    </row>
    <row r="102" spans="1:12" s="99" customFormat="1" ht="23.1" customHeight="1">
      <c r="A102" s="71"/>
      <c r="B102" s="72"/>
      <c r="C102" s="962"/>
      <c r="D102" s="404"/>
      <c r="E102" s="1030"/>
      <c r="F102" s="1030"/>
      <c r="G102" s="1030"/>
      <c r="H102" s="1030"/>
      <c r="I102" s="1030"/>
      <c r="J102" s="1030"/>
      <c r="K102" s="1061"/>
      <c r="L102" s="73"/>
    </row>
    <row r="103" spans="1:12" s="111" customFormat="1" ht="23.1" customHeight="1">
      <c r="A103" s="62"/>
      <c r="B103" s="61"/>
      <c r="C103" s="960"/>
      <c r="D103" s="396"/>
      <c r="E103" s="1031"/>
      <c r="F103" s="1031"/>
      <c r="G103" s="1031"/>
      <c r="H103" s="1031"/>
      <c r="I103" s="1031"/>
      <c r="J103" s="1031"/>
      <c r="K103" s="1062"/>
      <c r="L103" s="63"/>
    </row>
    <row r="104" spans="1:12" s="111" customFormat="1" ht="23.1" customHeight="1">
      <c r="A104" s="62"/>
      <c r="B104" s="61"/>
      <c r="C104" s="932"/>
      <c r="D104" s="388"/>
      <c r="E104" s="1029"/>
      <c r="F104" s="1029"/>
      <c r="G104" s="1029"/>
      <c r="H104" s="1029"/>
      <c r="I104" s="1029"/>
      <c r="J104" s="1029"/>
      <c r="K104" s="1058"/>
      <c r="L104" s="63"/>
    </row>
    <row r="105" spans="1:12" s="111" customFormat="1" ht="23.1" customHeight="1">
      <c r="A105" s="62"/>
      <c r="B105" s="61"/>
      <c r="C105" s="932"/>
      <c r="D105" s="388"/>
      <c r="E105" s="1029"/>
      <c r="F105" s="1029"/>
      <c r="G105" s="1029"/>
      <c r="H105" s="1029"/>
      <c r="I105" s="1029"/>
      <c r="J105" s="1029"/>
      <c r="K105" s="1058"/>
      <c r="L105" s="63"/>
    </row>
    <row r="106" spans="1:12" s="111" customFormat="1" ht="23.1" customHeight="1">
      <c r="A106" s="62"/>
      <c r="B106" s="61"/>
      <c r="C106" s="932"/>
      <c r="D106" s="388"/>
      <c r="E106" s="1029"/>
      <c r="F106" s="1029"/>
      <c r="G106" s="1029"/>
      <c r="H106" s="1029"/>
      <c r="I106" s="1029"/>
      <c r="J106" s="1029"/>
      <c r="K106" s="1058"/>
      <c r="L106" s="63"/>
    </row>
    <row r="107" spans="1:12" s="111" customFormat="1" ht="23.1" customHeight="1" thickBot="1">
      <c r="A107" s="77"/>
      <c r="B107" s="78"/>
      <c r="C107" s="1063"/>
      <c r="D107" s="1064"/>
      <c r="E107" s="1042"/>
      <c r="F107" s="1042"/>
      <c r="G107" s="1042"/>
      <c r="H107" s="1042"/>
      <c r="I107" s="1042"/>
      <c r="J107" s="1042"/>
      <c r="K107" s="1065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52"/>
  <dimension ref="A1:X28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0" customWidth="1"/>
    <col min="2" max="2" width="26.125" style="98" customWidth="1"/>
    <col min="3" max="3" width="14.5" style="98" customWidth="1"/>
    <col min="4" max="4" width="10.625" style="98" customWidth="1"/>
    <col min="5" max="5" width="18.625" style="98" customWidth="1"/>
    <col min="6" max="6" width="13.625" style="163" customWidth="1"/>
    <col min="7" max="7" width="18.625" style="98" customWidth="1"/>
    <col min="8" max="8" width="13.625" style="163" customWidth="1"/>
    <col min="9" max="9" width="18.625" style="98" customWidth="1"/>
    <col min="10" max="10" width="13.625" style="163" customWidth="1"/>
    <col min="11" max="11" width="18.625" style="98" customWidth="1"/>
    <col min="12" max="12" width="13.625" style="163" customWidth="1"/>
    <col min="13" max="18" width="18.625" style="164" customWidth="1"/>
    <col min="19" max="19" width="5.875" style="182" customWidth="1"/>
    <col min="20" max="25" width="2.125" style="98" customWidth="1"/>
    <col min="26" max="16384" width="9" style="98"/>
  </cols>
  <sheetData>
    <row r="1" spans="1:24" ht="30.95" customHeight="1">
      <c r="A1" s="4" t="s">
        <v>169</v>
      </c>
      <c r="S1" s="165"/>
    </row>
    <row r="2" spans="1:24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8"/>
      <c r="S2" s="166" t="s">
        <v>460</v>
      </c>
    </row>
    <row r="3" spans="1:24" s="169" customFormat="1" ht="24.95" customHeight="1">
      <c r="A3" s="13" t="s">
        <v>423</v>
      </c>
      <c r="B3" s="14"/>
      <c r="C3" s="167"/>
      <c r="D3" s="167"/>
      <c r="E3" s="2901" t="s">
        <v>343</v>
      </c>
      <c r="F3" s="2899"/>
      <c r="G3" s="2899"/>
      <c r="H3" s="2899"/>
      <c r="I3" s="2899"/>
      <c r="J3" s="2899"/>
      <c r="K3" s="2899" t="s">
        <v>344</v>
      </c>
      <c r="L3" s="2899"/>
      <c r="M3" s="2900"/>
      <c r="N3" s="167"/>
      <c r="O3" s="167"/>
      <c r="P3" s="167"/>
      <c r="Q3" s="167"/>
      <c r="R3" s="168"/>
      <c r="S3" s="20" t="s">
        <v>423</v>
      </c>
    </row>
    <row r="4" spans="1:24" s="169" customFormat="1" ht="24.95" customHeight="1">
      <c r="A4" s="22" t="s">
        <v>424</v>
      </c>
      <c r="B4" s="23"/>
      <c r="C4" s="89" t="s">
        <v>461</v>
      </c>
      <c r="D4" s="89" t="s">
        <v>421</v>
      </c>
      <c r="E4" s="170" t="s">
        <v>462</v>
      </c>
      <c r="F4" s="171"/>
      <c r="G4" s="170" t="s">
        <v>463</v>
      </c>
      <c r="H4" s="171"/>
      <c r="I4" s="170" t="s">
        <v>464</v>
      </c>
      <c r="J4" s="171"/>
      <c r="K4" s="170" t="s">
        <v>465</v>
      </c>
      <c r="L4" s="171"/>
      <c r="M4" s="172" t="s">
        <v>392</v>
      </c>
      <c r="N4" s="89"/>
      <c r="O4" s="89"/>
      <c r="P4" s="89" t="s">
        <v>226</v>
      </c>
      <c r="Q4" s="89"/>
      <c r="R4" s="173"/>
      <c r="S4" s="28" t="s">
        <v>424</v>
      </c>
    </row>
    <row r="5" spans="1:24" s="169" customFormat="1" ht="24.95" customHeight="1">
      <c r="A5" s="22" t="s">
        <v>425</v>
      </c>
      <c r="B5" s="23" t="s">
        <v>393</v>
      </c>
      <c r="C5" s="89"/>
      <c r="D5" s="89"/>
      <c r="E5" s="88"/>
      <c r="F5" s="174"/>
      <c r="G5" s="88"/>
      <c r="H5" s="174"/>
      <c r="I5" s="88"/>
      <c r="J5" s="174"/>
      <c r="K5" s="88"/>
      <c r="L5" s="174"/>
      <c r="M5" s="88"/>
      <c r="N5" s="89" t="s">
        <v>405</v>
      </c>
      <c r="O5" s="89" t="s">
        <v>592</v>
      </c>
      <c r="P5" s="89"/>
      <c r="Q5" s="89" t="s">
        <v>403</v>
      </c>
      <c r="R5" s="173" t="s">
        <v>399</v>
      </c>
      <c r="S5" s="28" t="s">
        <v>425</v>
      </c>
    </row>
    <row r="6" spans="1:24" s="169" customFormat="1" ht="24.95" customHeight="1">
      <c r="A6" s="22" t="s">
        <v>426</v>
      </c>
      <c r="B6" s="23"/>
      <c r="C6" s="89" t="s">
        <v>466</v>
      </c>
      <c r="D6" s="89" t="s">
        <v>467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175" t="s">
        <v>431</v>
      </c>
      <c r="M6" s="89" t="s">
        <v>468</v>
      </c>
      <c r="N6" s="89"/>
      <c r="O6" s="89"/>
      <c r="P6" s="89" t="s">
        <v>341</v>
      </c>
      <c r="Q6" s="89"/>
      <c r="R6" s="173"/>
      <c r="S6" s="28" t="s">
        <v>426</v>
      </c>
    </row>
    <row r="7" spans="1:24" s="169" customFormat="1" ht="24.95" customHeight="1" thickBot="1">
      <c r="A7" s="40" t="s">
        <v>427</v>
      </c>
      <c r="B7" s="41"/>
      <c r="C7" s="91"/>
      <c r="D7" s="91"/>
      <c r="E7" s="91"/>
      <c r="F7" s="176"/>
      <c r="G7" s="91"/>
      <c r="H7" s="176"/>
      <c r="I7" s="91"/>
      <c r="J7" s="176"/>
      <c r="K7" s="91"/>
      <c r="L7" s="176"/>
      <c r="M7" s="91"/>
      <c r="N7" s="91"/>
      <c r="O7" s="91"/>
      <c r="P7" s="91"/>
      <c r="Q7" s="91"/>
      <c r="R7" s="177"/>
      <c r="S7" s="52" t="s">
        <v>427</v>
      </c>
    </row>
    <row r="8" spans="1:24" s="169" customFormat="1" ht="30" customHeight="1">
      <c r="A8" s="22"/>
      <c r="B8" s="29" t="s">
        <v>6</v>
      </c>
      <c r="C8" s="427" t="s">
        <v>374</v>
      </c>
      <c r="D8" s="428" t="s">
        <v>374</v>
      </c>
      <c r="E8" s="1024">
        <v>8371326</v>
      </c>
      <c r="F8" s="1066">
        <v>66.63</v>
      </c>
      <c r="G8" s="1031">
        <v>0</v>
      </c>
      <c r="H8" s="1066">
        <v>0</v>
      </c>
      <c r="I8" s="1031">
        <v>5485816</v>
      </c>
      <c r="J8" s="1066">
        <v>33.369999999999997</v>
      </c>
      <c r="K8" s="1031">
        <v>0</v>
      </c>
      <c r="L8" s="1066">
        <v>0</v>
      </c>
      <c r="M8" s="927">
        <v>16439459</v>
      </c>
      <c r="N8" s="927">
        <v>1285929</v>
      </c>
      <c r="O8" s="927">
        <v>208121</v>
      </c>
      <c r="P8" s="396">
        <v>1260545</v>
      </c>
      <c r="Q8" s="396">
        <v>-411364</v>
      </c>
      <c r="R8" s="936">
        <v>13273500</v>
      </c>
      <c r="S8" s="132"/>
      <c r="T8" s="178"/>
      <c r="U8" s="178"/>
      <c r="V8" s="178"/>
      <c r="W8" s="178"/>
      <c r="X8" s="178"/>
    </row>
    <row r="9" spans="1:24" s="169" customFormat="1" ht="30" customHeight="1">
      <c r="A9" s="22"/>
      <c r="B9" s="29" t="s">
        <v>1023</v>
      </c>
      <c r="C9" s="354" t="s">
        <v>374</v>
      </c>
      <c r="D9" s="429" t="s">
        <v>374</v>
      </c>
      <c r="E9" s="1029">
        <v>8371326</v>
      </c>
      <c r="F9" s="1067">
        <v>60.41</v>
      </c>
      <c r="G9" s="1029">
        <v>0</v>
      </c>
      <c r="H9" s="1067">
        <v>0</v>
      </c>
      <c r="I9" s="1029">
        <v>5485816</v>
      </c>
      <c r="J9" s="1067">
        <v>39.590000000000003</v>
      </c>
      <c r="K9" s="1029">
        <v>0</v>
      </c>
      <c r="L9" s="1067">
        <v>0</v>
      </c>
      <c r="M9" s="389">
        <v>13857141</v>
      </c>
      <c r="N9" s="389">
        <v>1285929</v>
      </c>
      <c r="O9" s="389">
        <v>182982</v>
      </c>
      <c r="P9" s="388">
        <v>1260545</v>
      </c>
      <c r="Q9" s="388">
        <v>-425421</v>
      </c>
      <c r="R9" s="387">
        <v>10702264</v>
      </c>
      <c r="S9" s="55"/>
    </row>
    <row r="10" spans="1:24" s="169" customFormat="1" ht="30" customHeight="1">
      <c r="A10" s="22"/>
      <c r="B10" s="29" t="s">
        <v>1024</v>
      </c>
      <c r="C10" s="474" t="s">
        <v>374</v>
      </c>
      <c r="D10" s="474" t="s">
        <v>374</v>
      </c>
      <c r="E10" s="1029">
        <v>0</v>
      </c>
      <c r="F10" s="1067">
        <v>0</v>
      </c>
      <c r="G10" s="1029">
        <v>0</v>
      </c>
      <c r="H10" s="1067">
        <v>0</v>
      </c>
      <c r="I10" s="1029">
        <v>0</v>
      </c>
      <c r="J10" s="1067">
        <v>0</v>
      </c>
      <c r="K10" s="1029">
        <v>0</v>
      </c>
      <c r="L10" s="1067">
        <v>0</v>
      </c>
      <c r="M10" s="389">
        <v>2582318</v>
      </c>
      <c r="N10" s="389">
        <v>0</v>
      </c>
      <c r="O10" s="389">
        <v>25139</v>
      </c>
      <c r="P10" s="388">
        <v>0</v>
      </c>
      <c r="Q10" s="388">
        <v>14057</v>
      </c>
      <c r="R10" s="387">
        <v>2571236</v>
      </c>
      <c r="S10" s="55"/>
    </row>
    <row r="11" spans="1:24" s="169" customFormat="1" ht="30" customHeight="1">
      <c r="A11" s="22"/>
      <c r="B11" s="29" t="s">
        <v>1025</v>
      </c>
      <c r="C11" s="354" t="s">
        <v>374</v>
      </c>
      <c r="D11" s="429" t="s">
        <v>374</v>
      </c>
      <c r="E11" s="1029">
        <v>7888168</v>
      </c>
      <c r="F11" s="1067">
        <v>60.77</v>
      </c>
      <c r="G11" s="1029">
        <v>0</v>
      </c>
      <c r="H11" s="1067">
        <v>0</v>
      </c>
      <c r="I11" s="1029">
        <v>5093121</v>
      </c>
      <c r="J11" s="1067">
        <v>39.229999999999997</v>
      </c>
      <c r="K11" s="1029">
        <v>0</v>
      </c>
      <c r="L11" s="1067">
        <v>0</v>
      </c>
      <c r="M11" s="389">
        <v>12981288</v>
      </c>
      <c r="N11" s="389">
        <v>1187694</v>
      </c>
      <c r="O11" s="389">
        <v>172199</v>
      </c>
      <c r="P11" s="388">
        <v>1213571</v>
      </c>
      <c r="Q11" s="388">
        <v>-432322</v>
      </c>
      <c r="R11" s="387">
        <v>9975502</v>
      </c>
      <c r="S11" s="55"/>
    </row>
    <row r="12" spans="1:24" s="169" customFormat="1" ht="30" customHeight="1">
      <c r="A12" s="109"/>
      <c r="B12" s="133" t="s">
        <v>1026</v>
      </c>
      <c r="C12" s="430" t="s">
        <v>374</v>
      </c>
      <c r="D12" s="431" t="s">
        <v>374</v>
      </c>
      <c r="E12" s="1030">
        <v>483158</v>
      </c>
      <c r="F12" s="1068">
        <v>55.16</v>
      </c>
      <c r="G12" s="1030">
        <v>0</v>
      </c>
      <c r="H12" s="1068">
        <v>0</v>
      </c>
      <c r="I12" s="1030">
        <v>392695</v>
      </c>
      <c r="J12" s="1068">
        <v>44.84</v>
      </c>
      <c r="K12" s="1030">
        <v>0</v>
      </c>
      <c r="L12" s="1068">
        <v>0</v>
      </c>
      <c r="M12" s="391">
        <v>875853</v>
      </c>
      <c r="N12" s="391">
        <v>98235</v>
      </c>
      <c r="O12" s="391">
        <v>10783</v>
      </c>
      <c r="P12" s="404">
        <v>46974</v>
      </c>
      <c r="Q12" s="404">
        <v>6901</v>
      </c>
      <c r="R12" s="938">
        <v>726762</v>
      </c>
      <c r="S12" s="126"/>
    </row>
    <row r="13" spans="1:24" ht="23.1" customHeight="1">
      <c r="A13" s="60">
        <v>1</v>
      </c>
      <c r="B13" s="93" t="s">
        <v>1027</v>
      </c>
      <c r="C13" s="427" t="s">
        <v>1102</v>
      </c>
      <c r="D13" s="428">
        <v>8</v>
      </c>
      <c r="E13" s="1024">
        <v>504859</v>
      </c>
      <c r="F13" s="1066">
        <v>64.7</v>
      </c>
      <c r="G13" s="1031">
        <v>0</v>
      </c>
      <c r="H13" s="1066">
        <v>0</v>
      </c>
      <c r="I13" s="1031">
        <v>275410</v>
      </c>
      <c r="J13" s="1066">
        <v>35.299999999999997</v>
      </c>
      <c r="K13" s="1031">
        <v>0</v>
      </c>
      <c r="L13" s="1066">
        <v>0</v>
      </c>
      <c r="M13" s="927">
        <v>780270</v>
      </c>
      <c r="N13" s="927">
        <v>60858</v>
      </c>
      <c r="O13" s="927">
        <v>9919</v>
      </c>
      <c r="P13" s="396">
        <v>72984</v>
      </c>
      <c r="Q13" s="396">
        <v>-86135</v>
      </c>
      <c r="R13" s="936">
        <v>550374</v>
      </c>
      <c r="S13" s="55">
        <v>1</v>
      </c>
    </row>
    <row r="14" spans="1:24" ht="23.1" customHeight="1">
      <c r="A14" s="60">
        <v>2</v>
      </c>
      <c r="B14" s="93" t="s">
        <v>1028</v>
      </c>
      <c r="C14" s="354" t="s">
        <v>1102</v>
      </c>
      <c r="D14" s="429">
        <v>8</v>
      </c>
      <c r="E14" s="1029">
        <v>137775</v>
      </c>
      <c r="F14" s="1067">
        <v>49.76</v>
      </c>
      <c r="G14" s="1029">
        <v>0</v>
      </c>
      <c r="H14" s="1067">
        <v>0</v>
      </c>
      <c r="I14" s="1029">
        <v>139080</v>
      </c>
      <c r="J14" s="1067">
        <v>50.24</v>
      </c>
      <c r="K14" s="1029">
        <v>0</v>
      </c>
      <c r="L14" s="1067">
        <v>0</v>
      </c>
      <c r="M14" s="389">
        <v>276855</v>
      </c>
      <c r="N14" s="389">
        <v>34168</v>
      </c>
      <c r="O14" s="389">
        <v>2858</v>
      </c>
      <c r="P14" s="388">
        <v>9327</v>
      </c>
      <c r="Q14" s="388">
        <v>-485</v>
      </c>
      <c r="R14" s="387">
        <v>230017</v>
      </c>
      <c r="S14" s="55">
        <v>2</v>
      </c>
    </row>
    <row r="15" spans="1:24" ht="23.1" customHeight="1">
      <c r="A15" s="60">
        <v>3</v>
      </c>
      <c r="B15" s="93" t="s">
        <v>1029</v>
      </c>
      <c r="C15" s="354" t="s">
        <v>1102</v>
      </c>
      <c r="D15" s="429">
        <v>8</v>
      </c>
      <c r="E15" s="1029">
        <v>606832</v>
      </c>
      <c r="F15" s="1067">
        <v>51.54</v>
      </c>
      <c r="G15" s="1029">
        <v>0</v>
      </c>
      <c r="H15" s="1067">
        <v>0</v>
      </c>
      <c r="I15" s="1029">
        <v>570479</v>
      </c>
      <c r="J15" s="1067">
        <v>48.46</v>
      </c>
      <c r="K15" s="1029">
        <v>0</v>
      </c>
      <c r="L15" s="1067">
        <v>0</v>
      </c>
      <c r="M15" s="389">
        <v>1177311</v>
      </c>
      <c r="N15" s="389">
        <v>122008</v>
      </c>
      <c r="O15" s="389">
        <v>22554</v>
      </c>
      <c r="P15" s="388">
        <v>69504</v>
      </c>
      <c r="Q15" s="388">
        <v>1305</v>
      </c>
      <c r="R15" s="387">
        <v>964550</v>
      </c>
      <c r="S15" s="55">
        <v>3</v>
      </c>
    </row>
    <row r="16" spans="1:24" ht="23.1" customHeight="1">
      <c r="A16" s="60">
        <v>6</v>
      </c>
      <c r="B16" s="93" t="s">
        <v>1030</v>
      </c>
      <c r="C16" s="354" t="s">
        <v>1102</v>
      </c>
      <c r="D16" s="429">
        <v>9</v>
      </c>
      <c r="E16" s="1029">
        <v>65918</v>
      </c>
      <c r="F16" s="1067">
        <v>53.15</v>
      </c>
      <c r="G16" s="1029">
        <v>0</v>
      </c>
      <c r="H16" s="1067">
        <v>0</v>
      </c>
      <c r="I16" s="1029">
        <v>58110</v>
      </c>
      <c r="J16" s="1067">
        <v>46.85</v>
      </c>
      <c r="K16" s="1029">
        <v>0</v>
      </c>
      <c r="L16" s="1067">
        <v>0</v>
      </c>
      <c r="M16" s="389">
        <v>124028</v>
      </c>
      <c r="N16" s="389">
        <v>12411</v>
      </c>
      <c r="O16" s="389">
        <v>1598</v>
      </c>
      <c r="P16" s="388">
        <v>4660</v>
      </c>
      <c r="Q16" s="388">
        <v>-931</v>
      </c>
      <c r="R16" s="387">
        <v>104428</v>
      </c>
      <c r="S16" s="55">
        <v>6</v>
      </c>
    </row>
    <row r="17" spans="1:19" ht="23.1" customHeight="1">
      <c r="A17" s="179">
        <v>7</v>
      </c>
      <c r="B17" s="180" t="s">
        <v>1031</v>
      </c>
      <c r="C17" s="430" t="s">
        <v>1102</v>
      </c>
      <c r="D17" s="431">
        <v>8</v>
      </c>
      <c r="E17" s="1030">
        <v>39703</v>
      </c>
      <c r="F17" s="1068">
        <v>45.85</v>
      </c>
      <c r="G17" s="1030">
        <v>0</v>
      </c>
      <c r="H17" s="1068">
        <v>0</v>
      </c>
      <c r="I17" s="1030">
        <v>46892</v>
      </c>
      <c r="J17" s="1068">
        <v>54.15</v>
      </c>
      <c r="K17" s="1030">
        <v>0</v>
      </c>
      <c r="L17" s="1068">
        <v>0</v>
      </c>
      <c r="M17" s="391">
        <v>86595</v>
      </c>
      <c r="N17" s="391">
        <v>11209</v>
      </c>
      <c r="O17" s="391">
        <v>930</v>
      </c>
      <c r="P17" s="404">
        <v>1759</v>
      </c>
      <c r="Q17" s="404">
        <v>-1193</v>
      </c>
      <c r="R17" s="938">
        <v>71504</v>
      </c>
      <c r="S17" s="126">
        <v>7</v>
      </c>
    </row>
    <row r="18" spans="1:19" ht="23.1" customHeight="1">
      <c r="A18" s="60">
        <v>8</v>
      </c>
      <c r="B18" s="93" t="s">
        <v>1032</v>
      </c>
      <c r="C18" s="427" t="s">
        <v>1102</v>
      </c>
      <c r="D18" s="428">
        <v>8</v>
      </c>
      <c r="E18" s="1031">
        <v>378887</v>
      </c>
      <c r="F18" s="1066">
        <v>58.94</v>
      </c>
      <c r="G18" s="1031">
        <v>0</v>
      </c>
      <c r="H18" s="1066">
        <v>0</v>
      </c>
      <c r="I18" s="1031">
        <v>263967</v>
      </c>
      <c r="J18" s="1066">
        <v>41.06</v>
      </c>
      <c r="K18" s="1031">
        <v>0</v>
      </c>
      <c r="L18" s="1066">
        <v>0</v>
      </c>
      <c r="M18" s="927">
        <v>642854</v>
      </c>
      <c r="N18" s="927">
        <v>61828</v>
      </c>
      <c r="O18" s="927">
        <v>9067</v>
      </c>
      <c r="P18" s="396">
        <v>63463</v>
      </c>
      <c r="Q18" s="396">
        <v>-4021</v>
      </c>
      <c r="R18" s="936">
        <v>504475</v>
      </c>
      <c r="S18" s="55">
        <v>8</v>
      </c>
    </row>
    <row r="19" spans="1:19" ht="23.1" customHeight="1">
      <c r="A19" s="60">
        <v>9</v>
      </c>
      <c r="B19" s="93" t="s">
        <v>1033</v>
      </c>
      <c r="C19" s="432" t="s">
        <v>1102</v>
      </c>
      <c r="D19" s="429">
        <v>10</v>
      </c>
      <c r="E19" s="1029">
        <v>73650</v>
      </c>
      <c r="F19" s="1067">
        <v>48.38</v>
      </c>
      <c r="G19" s="1029">
        <v>0</v>
      </c>
      <c r="H19" s="1067">
        <v>0</v>
      </c>
      <c r="I19" s="1029">
        <v>78585</v>
      </c>
      <c r="J19" s="1067">
        <v>51.62</v>
      </c>
      <c r="K19" s="1029">
        <v>0</v>
      </c>
      <c r="L19" s="1067">
        <v>0</v>
      </c>
      <c r="M19" s="389">
        <v>152235</v>
      </c>
      <c r="N19" s="389">
        <v>18758</v>
      </c>
      <c r="O19" s="389">
        <v>1474</v>
      </c>
      <c r="P19" s="388">
        <v>6064</v>
      </c>
      <c r="Q19" s="388">
        <v>-953</v>
      </c>
      <c r="R19" s="387">
        <v>124986</v>
      </c>
      <c r="S19" s="55">
        <v>9</v>
      </c>
    </row>
    <row r="20" spans="1:19" ht="23.1" customHeight="1">
      <c r="A20" s="60">
        <v>10</v>
      </c>
      <c r="B20" s="93" t="s">
        <v>1034</v>
      </c>
      <c r="C20" s="432" t="s">
        <v>1102</v>
      </c>
      <c r="D20" s="429">
        <v>9</v>
      </c>
      <c r="E20" s="1029">
        <v>165532</v>
      </c>
      <c r="F20" s="1067">
        <v>64.900000000000006</v>
      </c>
      <c r="G20" s="1029">
        <v>0</v>
      </c>
      <c r="H20" s="1067">
        <v>0</v>
      </c>
      <c r="I20" s="1029">
        <v>89518</v>
      </c>
      <c r="J20" s="1067">
        <v>35.1</v>
      </c>
      <c r="K20" s="1029">
        <v>0</v>
      </c>
      <c r="L20" s="1067">
        <v>0</v>
      </c>
      <c r="M20" s="389">
        <v>255050</v>
      </c>
      <c r="N20" s="389">
        <v>25341</v>
      </c>
      <c r="O20" s="389">
        <v>1134</v>
      </c>
      <c r="P20" s="388">
        <v>13896</v>
      </c>
      <c r="Q20" s="388">
        <v>-27706</v>
      </c>
      <c r="R20" s="387">
        <v>186973</v>
      </c>
      <c r="S20" s="55">
        <v>10</v>
      </c>
    </row>
    <row r="21" spans="1:19" ht="23.1" customHeight="1">
      <c r="A21" s="60">
        <v>11</v>
      </c>
      <c r="B21" s="93" t="s">
        <v>1035</v>
      </c>
      <c r="C21" s="432" t="s">
        <v>1102</v>
      </c>
      <c r="D21" s="429">
        <v>8</v>
      </c>
      <c r="E21" s="1029">
        <v>124310</v>
      </c>
      <c r="F21" s="1067">
        <v>62.14</v>
      </c>
      <c r="G21" s="1029">
        <v>0</v>
      </c>
      <c r="H21" s="1067">
        <v>0</v>
      </c>
      <c r="I21" s="1029">
        <v>75739</v>
      </c>
      <c r="J21" s="1067">
        <v>37.86</v>
      </c>
      <c r="K21" s="1029">
        <v>0</v>
      </c>
      <c r="L21" s="1067">
        <v>0</v>
      </c>
      <c r="M21" s="389">
        <v>200049</v>
      </c>
      <c r="N21" s="389">
        <v>17165</v>
      </c>
      <c r="O21" s="389">
        <v>4043</v>
      </c>
      <c r="P21" s="388">
        <v>16718</v>
      </c>
      <c r="Q21" s="388">
        <v>-1607</v>
      </c>
      <c r="R21" s="387">
        <v>160516</v>
      </c>
      <c r="S21" s="55">
        <v>11</v>
      </c>
    </row>
    <row r="22" spans="1:19" s="97" customFormat="1" ht="23.1" customHeight="1">
      <c r="A22" s="62">
        <v>12</v>
      </c>
      <c r="B22" s="61" t="s">
        <v>1036</v>
      </c>
      <c r="C22" s="432" t="s">
        <v>1102</v>
      </c>
      <c r="D22" s="429">
        <v>8</v>
      </c>
      <c r="E22" s="1025">
        <v>97436</v>
      </c>
      <c r="F22" s="1069">
        <v>53.84</v>
      </c>
      <c r="G22" s="1025">
        <v>0</v>
      </c>
      <c r="H22" s="1069">
        <v>0</v>
      </c>
      <c r="I22" s="1025">
        <v>83530</v>
      </c>
      <c r="J22" s="1069">
        <v>46.16</v>
      </c>
      <c r="K22" s="1025">
        <v>0</v>
      </c>
      <c r="L22" s="1069">
        <v>0</v>
      </c>
      <c r="M22" s="390">
        <v>180965</v>
      </c>
      <c r="N22" s="390">
        <v>21197</v>
      </c>
      <c r="O22" s="390">
        <v>2619</v>
      </c>
      <c r="P22" s="384">
        <v>10243</v>
      </c>
      <c r="Q22" s="384">
        <v>-1964</v>
      </c>
      <c r="R22" s="400">
        <v>144942</v>
      </c>
      <c r="S22" s="63">
        <v>12</v>
      </c>
    </row>
    <row r="23" spans="1:19" s="97" customFormat="1" ht="23.1" customHeight="1">
      <c r="A23" s="57">
        <v>14</v>
      </c>
      <c r="B23" s="92" t="s">
        <v>1037</v>
      </c>
      <c r="C23" s="427" t="s">
        <v>1102</v>
      </c>
      <c r="D23" s="428">
        <v>9</v>
      </c>
      <c r="E23" s="1031">
        <v>199701</v>
      </c>
      <c r="F23" s="1066">
        <v>51.21</v>
      </c>
      <c r="G23" s="1031">
        <v>0</v>
      </c>
      <c r="H23" s="1066">
        <v>0</v>
      </c>
      <c r="I23" s="1031">
        <v>190230</v>
      </c>
      <c r="J23" s="1066">
        <v>48.79</v>
      </c>
      <c r="K23" s="1031">
        <v>0</v>
      </c>
      <c r="L23" s="1066">
        <v>0</v>
      </c>
      <c r="M23" s="927">
        <v>389931</v>
      </c>
      <c r="N23" s="927">
        <v>48519</v>
      </c>
      <c r="O23" s="927">
        <v>7769</v>
      </c>
      <c r="P23" s="396">
        <v>14864</v>
      </c>
      <c r="Q23" s="396">
        <v>6567</v>
      </c>
      <c r="R23" s="936">
        <v>325346</v>
      </c>
      <c r="S23" s="59">
        <v>14</v>
      </c>
    </row>
    <row r="24" spans="1:19" s="97" customFormat="1" ht="23.1" customHeight="1">
      <c r="A24" s="62">
        <v>15</v>
      </c>
      <c r="B24" s="61" t="s">
        <v>1038</v>
      </c>
      <c r="C24" s="354" t="s">
        <v>1102</v>
      </c>
      <c r="D24" s="429">
        <v>8</v>
      </c>
      <c r="E24" s="1025">
        <v>155185</v>
      </c>
      <c r="F24" s="1069">
        <v>55.94</v>
      </c>
      <c r="G24" s="1025">
        <v>0</v>
      </c>
      <c r="H24" s="1069">
        <v>0</v>
      </c>
      <c r="I24" s="1025">
        <v>122240</v>
      </c>
      <c r="J24" s="1069">
        <v>44.06</v>
      </c>
      <c r="K24" s="1025">
        <v>0</v>
      </c>
      <c r="L24" s="1069">
        <v>0</v>
      </c>
      <c r="M24" s="390">
        <v>277425</v>
      </c>
      <c r="N24" s="390">
        <v>31192</v>
      </c>
      <c r="O24" s="390">
        <v>2129</v>
      </c>
      <c r="P24" s="384">
        <v>20776</v>
      </c>
      <c r="Q24" s="384">
        <v>-32727</v>
      </c>
      <c r="R24" s="400">
        <v>190601</v>
      </c>
      <c r="S24" s="75">
        <v>15</v>
      </c>
    </row>
    <row r="25" spans="1:19" s="97" customFormat="1" ht="23.1" customHeight="1">
      <c r="A25" s="62">
        <v>16</v>
      </c>
      <c r="B25" s="61" t="s">
        <v>1039</v>
      </c>
      <c r="C25" s="354" t="s">
        <v>1102</v>
      </c>
      <c r="D25" s="429">
        <v>9</v>
      </c>
      <c r="E25" s="1025">
        <v>38812</v>
      </c>
      <c r="F25" s="1069">
        <v>53.44</v>
      </c>
      <c r="G25" s="1025">
        <v>0</v>
      </c>
      <c r="H25" s="1069">
        <v>0</v>
      </c>
      <c r="I25" s="1025">
        <v>33813</v>
      </c>
      <c r="J25" s="1069">
        <v>46.56</v>
      </c>
      <c r="K25" s="1025">
        <v>0</v>
      </c>
      <c r="L25" s="1069">
        <v>0</v>
      </c>
      <c r="M25" s="390">
        <v>72625</v>
      </c>
      <c r="N25" s="390">
        <v>9183</v>
      </c>
      <c r="O25" s="390">
        <v>862</v>
      </c>
      <c r="P25" s="384">
        <v>2299</v>
      </c>
      <c r="Q25" s="384">
        <v>-241</v>
      </c>
      <c r="R25" s="902">
        <v>60040</v>
      </c>
      <c r="S25" s="63">
        <v>16</v>
      </c>
    </row>
    <row r="26" spans="1:19" s="97" customFormat="1" ht="23.1" customHeight="1">
      <c r="A26" s="62">
        <v>17</v>
      </c>
      <c r="B26" s="61" t="s">
        <v>1040</v>
      </c>
      <c r="C26" s="432" t="s">
        <v>1102</v>
      </c>
      <c r="D26" s="429">
        <v>8</v>
      </c>
      <c r="E26" s="1025">
        <v>94629</v>
      </c>
      <c r="F26" s="1069">
        <v>47.28</v>
      </c>
      <c r="G26" s="1025">
        <v>0</v>
      </c>
      <c r="H26" s="1069">
        <v>0</v>
      </c>
      <c r="I26" s="1025">
        <v>105532</v>
      </c>
      <c r="J26" s="1069">
        <v>52.72</v>
      </c>
      <c r="K26" s="1025">
        <v>0</v>
      </c>
      <c r="L26" s="1069">
        <v>0</v>
      </c>
      <c r="M26" s="390">
        <v>200161</v>
      </c>
      <c r="N26" s="390">
        <v>25305</v>
      </c>
      <c r="O26" s="390">
        <v>1754</v>
      </c>
      <c r="P26" s="384">
        <v>7777</v>
      </c>
      <c r="Q26" s="384">
        <v>781</v>
      </c>
      <c r="R26" s="400">
        <v>166106</v>
      </c>
      <c r="S26" s="63">
        <v>17</v>
      </c>
    </row>
    <row r="27" spans="1:19" s="97" customFormat="1" ht="23.1" customHeight="1">
      <c r="A27" s="71">
        <v>18</v>
      </c>
      <c r="B27" s="72" t="s">
        <v>1041</v>
      </c>
      <c r="C27" s="430" t="s">
        <v>1102</v>
      </c>
      <c r="D27" s="431">
        <v>8</v>
      </c>
      <c r="E27" s="1026">
        <v>125069</v>
      </c>
      <c r="F27" s="1070">
        <v>52.62</v>
      </c>
      <c r="G27" s="1026">
        <v>0</v>
      </c>
      <c r="H27" s="1070">
        <v>0</v>
      </c>
      <c r="I27" s="1026">
        <v>112617</v>
      </c>
      <c r="J27" s="1070">
        <v>47.38</v>
      </c>
      <c r="K27" s="1026">
        <v>0</v>
      </c>
      <c r="L27" s="1070">
        <v>0</v>
      </c>
      <c r="M27" s="402">
        <v>237686</v>
      </c>
      <c r="N27" s="402">
        <v>23044</v>
      </c>
      <c r="O27" s="402">
        <v>2841</v>
      </c>
      <c r="P27" s="385">
        <v>4032</v>
      </c>
      <c r="Q27" s="385">
        <v>-47270</v>
      </c>
      <c r="R27" s="906">
        <v>160499</v>
      </c>
      <c r="S27" s="73">
        <v>18</v>
      </c>
    </row>
    <row r="28" spans="1:19" s="97" customFormat="1" ht="23.1" customHeight="1">
      <c r="A28" s="62">
        <v>19</v>
      </c>
      <c r="B28" s="61" t="s">
        <v>1042</v>
      </c>
      <c r="C28" s="427" t="s">
        <v>1102</v>
      </c>
      <c r="D28" s="428">
        <v>8</v>
      </c>
      <c r="E28" s="1024">
        <v>187441</v>
      </c>
      <c r="F28" s="1071">
        <v>52.84</v>
      </c>
      <c r="G28" s="1024">
        <v>0</v>
      </c>
      <c r="H28" s="1071">
        <v>0</v>
      </c>
      <c r="I28" s="1024">
        <v>167292</v>
      </c>
      <c r="J28" s="1071">
        <v>47.16</v>
      </c>
      <c r="K28" s="1024">
        <v>0</v>
      </c>
      <c r="L28" s="1071">
        <v>0</v>
      </c>
      <c r="M28" s="922">
        <v>354733</v>
      </c>
      <c r="N28" s="922">
        <v>38333</v>
      </c>
      <c r="O28" s="922">
        <v>4218</v>
      </c>
      <c r="P28" s="386">
        <v>24216</v>
      </c>
      <c r="Q28" s="386">
        <v>12345</v>
      </c>
      <c r="R28" s="905">
        <v>300311</v>
      </c>
      <c r="S28" s="63">
        <v>19</v>
      </c>
    </row>
    <row r="29" spans="1:19" s="97" customFormat="1" ht="23.1" customHeight="1">
      <c r="A29" s="62">
        <v>21</v>
      </c>
      <c r="B29" s="61" t="s">
        <v>1043</v>
      </c>
      <c r="C29" s="354" t="s">
        <v>1102</v>
      </c>
      <c r="D29" s="429">
        <v>9</v>
      </c>
      <c r="E29" s="1025">
        <v>341906</v>
      </c>
      <c r="F29" s="1069">
        <v>67.16</v>
      </c>
      <c r="G29" s="1025">
        <v>0</v>
      </c>
      <c r="H29" s="1069">
        <v>0</v>
      </c>
      <c r="I29" s="1025">
        <v>167206</v>
      </c>
      <c r="J29" s="1069">
        <v>32.840000000000003</v>
      </c>
      <c r="K29" s="1025">
        <v>0</v>
      </c>
      <c r="L29" s="1069">
        <v>0</v>
      </c>
      <c r="M29" s="390">
        <v>509112</v>
      </c>
      <c r="N29" s="390">
        <v>42109</v>
      </c>
      <c r="O29" s="390">
        <v>130</v>
      </c>
      <c r="P29" s="384">
        <v>52333</v>
      </c>
      <c r="Q29" s="384">
        <v>13008</v>
      </c>
      <c r="R29" s="400">
        <v>427548</v>
      </c>
      <c r="S29" s="63">
        <v>21</v>
      </c>
    </row>
    <row r="30" spans="1:19" s="97" customFormat="1" ht="23.1" customHeight="1">
      <c r="A30" s="62">
        <v>22</v>
      </c>
      <c r="B30" s="61" t="s">
        <v>1044</v>
      </c>
      <c r="C30" s="354" t="s">
        <v>1102</v>
      </c>
      <c r="D30" s="429">
        <v>10</v>
      </c>
      <c r="E30" s="1025">
        <v>439293</v>
      </c>
      <c r="F30" s="1069">
        <v>66.88</v>
      </c>
      <c r="G30" s="1025">
        <v>0</v>
      </c>
      <c r="H30" s="1069">
        <v>0</v>
      </c>
      <c r="I30" s="1025">
        <v>217569</v>
      </c>
      <c r="J30" s="1069">
        <v>33.119999999999997</v>
      </c>
      <c r="K30" s="1025">
        <v>0</v>
      </c>
      <c r="L30" s="1069">
        <v>0</v>
      </c>
      <c r="M30" s="390">
        <v>656862</v>
      </c>
      <c r="N30" s="390">
        <v>51073</v>
      </c>
      <c r="O30" s="390">
        <v>737</v>
      </c>
      <c r="P30" s="384">
        <v>71079</v>
      </c>
      <c r="Q30" s="384">
        <v>-16151</v>
      </c>
      <c r="R30" s="400">
        <v>517822</v>
      </c>
      <c r="S30" s="63">
        <v>22</v>
      </c>
    </row>
    <row r="31" spans="1:19" s="97" customFormat="1" ht="23.1" customHeight="1">
      <c r="A31" s="62">
        <v>23</v>
      </c>
      <c r="B31" s="61" t="s">
        <v>1045</v>
      </c>
      <c r="C31" s="354" t="s">
        <v>1102</v>
      </c>
      <c r="D31" s="429">
        <v>8</v>
      </c>
      <c r="E31" s="1025">
        <v>56051</v>
      </c>
      <c r="F31" s="1069">
        <v>47.58</v>
      </c>
      <c r="G31" s="1025">
        <v>0</v>
      </c>
      <c r="H31" s="1069">
        <v>0</v>
      </c>
      <c r="I31" s="1025">
        <v>61764</v>
      </c>
      <c r="J31" s="1069">
        <v>52.42</v>
      </c>
      <c r="K31" s="1025">
        <v>0</v>
      </c>
      <c r="L31" s="1069">
        <v>0</v>
      </c>
      <c r="M31" s="390">
        <v>117815</v>
      </c>
      <c r="N31" s="390">
        <v>14424</v>
      </c>
      <c r="O31" s="390">
        <v>3365</v>
      </c>
      <c r="P31" s="384">
        <v>4273</v>
      </c>
      <c r="Q31" s="384">
        <v>5284</v>
      </c>
      <c r="R31" s="400">
        <v>101037</v>
      </c>
      <c r="S31" s="63">
        <v>23</v>
      </c>
    </row>
    <row r="32" spans="1:19" s="97" customFormat="1" ht="23.1" customHeight="1">
      <c r="A32" s="71">
        <v>24</v>
      </c>
      <c r="B32" s="72" t="s">
        <v>1046</v>
      </c>
      <c r="C32" s="430" t="s">
        <v>1102</v>
      </c>
      <c r="D32" s="431">
        <v>8</v>
      </c>
      <c r="E32" s="1026">
        <v>163965</v>
      </c>
      <c r="F32" s="1070">
        <v>59.74</v>
      </c>
      <c r="G32" s="1026">
        <v>0</v>
      </c>
      <c r="H32" s="1070">
        <v>0</v>
      </c>
      <c r="I32" s="1026">
        <v>110488</v>
      </c>
      <c r="J32" s="1070">
        <v>40.26</v>
      </c>
      <c r="K32" s="1026">
        <v>0</v>
      </c>
      <c r="L32" s="1070">
        <v>0</v>
      </c>
      <c r="M32" s="402">
        <v>274453</v>
      </c>
      <c r="N32" s="402">
        <v>20435</v>
      </c>
      <c r="O32" s="402">
        <v>0</v>
      </c>
      <c r="P32" s="385">
        <v>23074</v>
      </c>
      <c r="Q32" s="385">
        <v>-7043</v>
      </c>
      <c r="R32" s="906">
        <v>223901</v>
      </c>
      <c r="S32" s="73">
        <v>24</v>
      </c>
    </row>
    <row r="33" spans="1:19" s="97" customFormat="1" ht="23.1" customHeight="1">
      <c r="A33" s="74">
        <v>25</v>
      </c>
      <c r="B33" s="61" t="s">
        <v>1047</v>
      </c>
      <c r="C33" s="427" t="s">
        <v>1102</v>
      </c>
      <c r="D33" s="428">
        <v>8</v>
      </c>
      <c r="E33" s="1024">
        <v>136670</v>
      </c>
      <c r="F33" s="1071">
        <v>51.72</v>
      </c>
      <c r="G33" s="1024">
        <v>0</v>
      </c>
      <c r="H33" s="1071">
        <v>0</v>
      </c>
      <c r="I33" s="1024">
        <v>127560</v>
      </c>
      <c r="J33" s="1071">
        <v>48.28</v>
      </c>
      <c r="K33" s="1024">
        <v>0</v>
      </c>
      <c r="L33" s="1071">
        <v>0</v>
      </c>
      <c r="M33" s="922">
        <v>264230</v>
      </c>
      <c r="N33" s="922">
        <v>35312</v>
      </c>
      <c r="O33" s="922">
        <v>3892</v>
      </c>
      <c r="P33" s="386">
        <v>13830</v>
      </c>
      <c r="Q33" s="386">
        <v>2289</v>
      </c>
      <c r="R33" s="905">
        <v>213485</v>
      </c>
      <c r="S33" s="75">
        <v>25</v>
      </c>
    </row>
    <row r="34" spans="1:19" s="97" customFormat="1" ht="23.1" customHeight="1">
      <c r="A34" s="62">
        <v>27</v>
      </c>
      <c r="B34" s="61" t="s">
        <v>1048</v>
      </c>
      <c r="C34" s="354" t="s">
        <v>1102</v>
      </c>
      <c r="D34" s="429">
        <v>8</v>
      </c>
      <c r="E34" s="1025">
        <v>186022</v>
      </c>
      <c r="F34" s="1069">
        <v>70.599999999999994</v>
      </c>
      <c r="G34" s="1025">
        <v>0</v>
      </c>
      <c r="H34" s="1069">
        <v>0</v>
      </c>
      <c r="I34" s="1025">
        <v>77463</v>
      </c>
      <c r="J34" s="1069">
        <v>29.4</v>
      </c>
      <c r="K34" s="1025">
        <v>0</v>
      </c>
      <c r="L34" s="1069">
        <v>0</v>
      </c>
      <c r="M34" s="390">
        <v>263485</v>
      </c>
      <c r="N34" s="390">
        <v>15881</v>
      </c>
      <c r="O34" s="390">
        <v>6968</v>
      </c>
      <c r="P34" s="384">
        <v>37927</v>
      </c>
      <c r="Q34" s="384">
        <v>1593</v>
      </c>
      <c r="R34" s="400">
        <v>204302</v>
      </c>
      <c r="S34" s="63">
        <v>27</v>
      </c>
    </row>
    <row r="35" spans="1:19" s="97" customFormat="1" ht="23.1" customHeight="1">
      <c r="A35" s="62">
        <v>28</v>
      </c>
      <c r="B35" s="61" t="s">
        <v>1049</v>
      </c>
      <c r="C35" s="354" t="s">
        <v>1102</v>
      </c>
      <c r="D35" s="429">
        <v>9</v>
      </c>
      <c r="E35" s="1025">
        <v>78470</v>
      </c>
      <c r="F35" s="1069">
        <v>60.17</v>
      </c>
      <c r="G35" s="1025">
        <v>0</v>
      </c>
      <c r="H35" s="1069">
        <v>0</v>
      </c>
      <c r="I35" s="1025">
        <v>51933</v>
      </c>
      <c r="J35" s="1069">
        <v>39.83</v>
      </c>
      <c r="K35" s="1025">
        <v>0</v>
      </c>
      <c r="L35" s="1069">
        <v>0</v>
      </c>
      <c r="M35" s="390">
        <v>130403</v>
      </c>
      <c r="N35" s="390">
        <v>11241</v>
      </c>
      <c r="O35" s="390">
        <v>11</v>
      </c>
      <c r="P35" s="384">
        <v>8762</v>
      </c>
      <c r="Q35" s="384">
        <v>-1967</v>
      </c>
      <c r="R35" s="400">
        <v>108422</v>
      </c>
      <c r="S35" s="63">
        <v>28</v>
      </c>
    </row>
    <row r="36" spans="1:19" s="97" customFormat="1" ht="23.1" customHeight="1">
      <c r="A36" s="62">
        <v>29</v>
      </c>
      <c r="B36" s="61" t="s">
        <v>1050</v>
      </c>
      <c r="C36" s="354" t="s">
        <v>1102</v>
      </c>
      <c r="D36" s="429">
        <v>8</v>
      </c>
      <c r="E36" s="1025">
        <v>82632</v>
      </c>
      <c r="F36" s="1069">
        <v>70.64</v>
      </c>
      <c r="G36" s="1025">
        <v>0</v>
      </c>
      <c r="H36" s="1069">
        <v>0</v>
      </c>
      <c r="I36" s="1025">
        <v>34351</v>
      </c>
      <c r="J36" s="1069">
        <v>29.36</v>
      </c>
      <c r="K36" s="1025">
        <v>0</v>
      </c>
      <c r="L36" s="1069">
        <v>0</v>
      </c>
      <c r="M36" s="390">
        <v>116983</v>
      </c>
      <c r="N36" s="390">
        <v>9359</v>
      </c>
      <c r="O36" s="390">
        <v>2824</v>
      </c>
      <c r="P36" s="384">
        <v>18051</v>
      </c>
      <c r="Q36" s="384">
        <v>1667</v>
      </c>
      <c r="R36" s="400">
        <v>88416</v>
      </c>
      <c r="S36" s="63">
        <v>29</v>
      </c>
    </row>
    <row r="37" spans="1:19" s="97" customFormat="1" ht="23.1" customHeight="1">
      <c r="A37" s="71">
        <v>30</v>
      </c>
      <c r="B37" s="72" t="s">
        <v>1051</v>
      </c>
      <c r="C37" s="430" t="s">
        <v>1102</v>
      </c>
      <c r="D37" s="431">
        <v>8</v>
      </c>
      <c r="E37" s="1026">
        <v>143271</v>
      </c>
      <c r="F37" s="1070">
        <v>56.37</v>
      </c>
      <c r="G37" s="1026">
        <v>0</v>
      </c>
      <c r="H37" s="1070">
        <v>0</v>
      </c>
      <c r="I37" s="1026">
        <v>110910</v>
      </c>
      <c r="J37" s="1070">
        <v>43.63</v>
      </c>
      <c r="K37" s="1026">
        <v>0</v>
      </c>
      <c r="L37" s="1070">
        <v>0</v>
      </c>
      <c r="M37" s="402">
        <v>254181</v>
      </c>
      <c r="N37" s="402">
        <v>30361</v>
      </c>
      <c r="O37" s="402">
        <v>4199</v>
      </c>
      <c r="P37" s="385">
        <v>15939</v>
      </c>
      <c r="Q37" s="385">
        <v>64332</v>
      </c>
      <c r="R37" s="906">
        <v>268014</v>
      </c>
      <c r="S37" s="73">
        <v>30</v>
      </c>
    </row>
    <row r="38" spans="1:19" s="97" customFormat="1" ht="23.1" customHeight="1">
      <c r="A38" s="62">
        <v>31</v>
      </c>
      <c r="B38" s="61" t="s">
        <v>1052</v>
      </c>
      <c r="C38" s="427" t="s">
        <v>1102</v>
      </c>
      <c r="D38" s="428">
        <v>8</v>
      </c>
      <c r="E38" s="1024">
        <v>54387</v>
      </c>
      <c r="F38" s="1071">
        <v>51.54</v>
      </c>
      <c r="G38" s="1024">
        <v>0</v>
      </c>
      <c r="H38" s="1071">
        <v>0</v>
      </c>
      <c r="I38" s="1024">
        <v>51144</v>
      </c>
      <c r="J38" s="1071">
        <v>48.46</v>
      </c>
      <c r="K38" s="1024">
        <v>0</v>
      </c>
      <c r="L38" s="1071">
        <v>0</v>
      </c>
      <c r="M38" s="922">
        <v>105531</v>
      </c>
      <c r="N38" s="922">
        <v>12945</v>
      </c>
      <c r="O38" s="922">
        <v>3</v>
      </c>
      <c r="P38" s="386">
        <v>2385</v>
      </c>
      <c r="Q38" s="386">
        <v>1602</v>
      </c>
      <c r="R38" s="905">
        <v>91800</v>
      </c>
      <c r="S38" s="63">
        <v>31</v>
      </c>
    </row>
    <row r="39" spans="1:19" s="97" customFormat="1" ht="23.1" customHeight="1">
      <c r="A39" s="62">
        <v>32</v>
      </c>
      <c r="B39" s="61" t="s">
        <v>1053</v>
      </c>
      <c r="C39" s="354" t="s">
        <v>1102</v>
      </c>
      <c r="D39" s="429">
        <v>9</v>
      </c>
      <c r="E39" s="1025">
        <v>170668</v>
      </c>
      <c r="F39" s="1069">
        <v>61.05</v>
      </c>
      <c r="G39" s="1025">
        <v>0</v>
      </c>
      <c r="H39" s="1069">
        <v>0</v>
      </c>
      <c r="I39" s="1025">
        <v>108889</v>
      </c>
      <c r="J39" s="1069">
        <v>38.950000000000003</v>
      </c>
      <c r="K39" s="1025">
        <v>0</v>
      </c>
      <c r="L39" s="1069">
        <v>0</v>
      </c>
      <c r="M39" s="390">
        <v>279557</v>
      </c>
      <c r="N39" s="390">
        <v>27209</v>
      </c>
      <c r="O39" s="390">
        <v>13</v>
      </c>
      <c r="P39" s="384">
        <v>26543</v>
      </c>
      <c r="Q39" s="384">
        <v>1520</v>
      </c>
      <c r="R39" s="400">
        <v>227312</v>
      </c>
      <c r="S39" s="63">
        <v>32</v>
      </c>
    </row>
    <row r="40" spans="1:19" s="97" customFormat="1" ht="23.1" customHeight="1">
      <c r="A40" s="62">
        <v>33</v>
      </c>
      <c r="B40" s="61" t="s">
        <v>1054</v>
      </c>
      <c r="C40" s="354" t="s">
        <v>1102</v>
      </c>
      <c r="D40" s="429">
        <v>8</v>
      </c>
      <c r="E40" s="1025">
        <v>64914</v>
      </c>
      <c r="F40" s="1069">
        <v>54.02</v>
      </c>
      <c r="G40" s="1025">
        <v>0</v>
      </c>
      <c r="H40" s="1069">
        <v>0</v>
      </c>
      <c r="I40" s="1025">
        <v>55255</v>
      </c>
      <c r="J40" s="1069">
        <v>45.98</v>
      </c>
      <c r="K40" s="1025">
        <v>0</v>
      </c>
      <c r="L40" s="1069">
        <v>0</v>
      </c>
      <c r="M40" s="390">
        <v>120169</v>
      </c>
      <c r="N40" s="390">
        <v>12803</v>
      </c>
      <c r="O40" s="390">
        <v>1847</v>
      </c>
      <c r="P40" s="384">
        <v>7100</v>
      </c>
      <c r="Q40" s="384">
        <v>5427</v>
      </c>
      <c r="R40" s="400">
        <v>103846</v>
      </c>
      <c r="S40" s="63">
        <v>33</v>
      </c>
    </row>
    <row r="41" spans="1:19" s="97" customFormat="1" ht="23.1" customHeight="1">
      <c r="A41" s="62">
        <v>34</v>
      </c>
      <c r="B41" s="61" t="s">
        <v>1055</v>
      </c>
      <c r="C41" s="354" t="s">
        <v>1102</v>
      </c>
      <c r="D41" s="429">
        <v>10</v>
      </c>
      <c r="E41" s="1025">
        <v>163721</v>
      </c>
      <c r="F41" s="1069">
        <v>71.34</v>
      </c>
      <c r="G41" s="1025">
        <v>0</v>
      </c>
      <c r="H41" s="1069">
        <v>0</v>
      </c>
      <c r="I41" s="1025">
        <v>65760</v>
      </c>
      <c r="J41" s="1069">
        <v>28.66</v>
      </c>
      <c r="K41" s="1025">
        <v>0</v>
      </c>
      <c r="L41" s="1069">
        <v>0</v>
      </c>
      <c r="M41" s="390">
        <v>229481</v>
      </c>
      <c r="N41" s="390">
        <v>12355</v>
      </c>
      <c r="O41" s="390">
        <v>1907</v>
      </c>
      <c r="P41" s="384">
        <v>33598</v>
      </c>
      <c r="Q41" s="384">
        <v>1919</v>
      </c>
      <c r="R41" s="400">
        <v>183540</v>
      </c>
      <c r="S41" s="63">
        <v>34</v>
      </c>
    </row>
    <row r="42" spans="1:19" s="97" customFormat="1" ht="23.1" customHeight="1">
      <c r="A42" s="71">
        <v>35</v>
      </c>
      <c r="B42" s="72" t="s">
        <v>1056</v>
      </c>
      <c r="C42" s="430" t="s">
        <v>1102</v>
      </c>
      <c r="D42" s="431">
        <v>9</v>
      </c>
      <c r="E42" s="1026">
        <v>125006</v>
      </c>
      <c r="F42" s="1070">
        <v>57.64</v>
      </c>
      <c r="G42" s="1026">
        <v>0</v>
      </c>
      <c r="H42" s="1070">
        <v>0</v>
      </c>
      <c r="I42" s="1026">
        <v>91879</v>
      </c>
      <c r="J42" s="1070">
        <v>42.36</v>
      </c>
      <c r="K42" s="1026">
        <v>0</v>
      </c>
      <c r="L42" s="1070">
        <v>0</v>
      </c>
      <c r="M42" s="402">
        <v>216885</v>
      </c>
      <c r="N42" s="402">
        <v>19863</v>
      </c>
      <c r="O42" s="402">
        <v>2690</v>
      </c>
      <c r="P42" s="385">
        <v>18586</v>
      </c>
      <c r="Q42" s="385">
        <v>-810</v>
      </c>
      <c r="R42" s="906">
        <v>174936</v>
      </c>
      <c r="S42" s="73">
        <v>35</v>
      </c>
    </row>
    <row r="43" spans="1:19" s="97" customFormat="1" ht="23.1" customHeight="1">
      <c r="A43" s="62">
        <v>36</v>
      </c>
      <c r="B43" s="61" t="s">
        <v>1057</v>
      </c>
      <c r="C43" s="427" t="s">
        <v>1102</v>
      </c>
      <c r="D43" s="428">
        <v>9</v>
      </c>
      <c r="E43" s="1024">
        <v>97253</v>
      </c>
      <c r="F43" s="1071">
        <v>55.07</v>
      </c>
      <c r="G43" s="1024">
        <v>0</v>
      </c>
      <c r="H43" s="1071">
        <v>0</v>
      </c>
      <c r="I43" s="1024">
        <v>79354</v>
      </c>
      <c r="J43" s="1071">
        <v>44.93</v>
      </c>
      <c r="K43" s="1024">
        <v>0</v>
      </c>
      <c r="L43" s="1071">
        <v>0</v>
      </c>
      <c r="M43" s="922">
        <v>176607</v>
      </c>
      <c r="N43" s="922">
        <v>18217</v>
      </c>
      <c r="O43" s="922">
        <v>1350</v>
      </c>
      <c r="P43" s="386">
        <v>10663</v>
      </c>
      <c r="Q43" s="386">
        <v>631</v>
      </c>
      <c r="R43" s="905">
        <v>147008</v>
      </c>
      <c r="S43" s="63">
        <v>36</v>
      </c>
    </row>
    <row r="44" spans="1:19" s="97" customFormat="1" ht="23.1" customHeight="1">
      <c r="A44" s="62">
        <v>37</v>
      </c>
      <c r="B44" s="61" t="s">
        <v>1058</v>
      </c>
      <c r="C44" s="354" t="s">
        <v>1102</v>
      </c>
      <c r="D44" s="429">
        <v>8</v>
      </c>
      <c r="E44" s="1025">
        <v>182901</v>
      </c>
      <c r="F44" s="1069">
        <v>64.2</v>
      </c>
      <c r="G44" s="1025">
        <v>0</v>
      </c>
      <c r="H44" s="1069">
        <v>0</v>
      </c>
      <c r="I44" s="1025">
        <v>101970</v>
      </c>
      <c r="J44" s="1069">
        <v>35.799999999999997</v>
      </c>
      <c r="K44" s="1025">
        <v>0</v>
      </c>
      <c r="L44" s="1069">
        <v>0</v>
      </c>
      <c r="M44" s="390">
        <v>284871</v>
      </c>
      <c r="N44" s="390">
        <v>20412</v>
      </c>
      <c r="O44" s="390">
        <v>2361</v>
      </c>
      <c r="P44" s="384">
        <v>25780</v>
      </c>
      <c r="Q44" s="384">
        <v>-2912</v>
      </c>
      <c r="R44" s="400">
        <v>233406</v>
      </c>
      <c r="S44" s="63">
        <v>37</v>
      </c>
    </row>
    <row r="45" spans="1:19" s="97" customFormat="1" ht="23.1" customHeight="1">
      <c r="A45" s="62">
        <v>38</v>
      </c>
      <c r="B45" s="61" t="s">
        <v>1059</v>
      </c>
      <c r="C45" s="354" t="s">
        <v>1102</v>
      </c>
      <c r="D45" s="429">
        <v>8</v>
      </c>
      <c r="E45" s="1025">
        <v>43552</v>
      </c>
      <c r="F45" s="1069">
        <v>49.98</v>
      </c>
      <c r="G45" s="1025">
        <v>0</v>
      </c>
      <c r="H45" s="1069">
        <v>0</v>
      </c>
      <c r="I45" s="1025">
        <v>43582</v>
      </c>
      <c r="J45" s="1069">
        <v>50.02</v>
      </c>
      <c r="K45" s="1025">
        <v>0</v>
      </c>
      <c r="L45" s="1069">
        <v>0</v>
      </c>
      <c r="M45" s="390">
        <v>87134</v>
      </c>
      <c r="N45" s="390">
        <v>10438</v>
      </c>
      <c r="O45" s="390">
        <v>0</v>
      </c>
      <c r="P45" s="384">
        <v>4495</v>
      </c>
      <c r="Q45" s="384">
        <v>-1789</v>
      </c>
      <c r="R45" s="400">
        <v>70412</v>
      </c>
      <c r="S45" s="63">
        <v>38</v>
      </c>
    </row>
    <row r="46" spans="1:19" s="97" customFormat="1" ht="23.1" customHeight="1">
      <c r="A46" s="62">
        <v>39</v>
      </c>
      <c r="B46" s="61" t="s">
        <v>1060</v>
      </c>
      <c r="C46" s="354" t="s">
        <v>1102</v>
      </c>
      <c r="D46" s="429">
        <v>8</v>
      </c>
      <c r="E46" s="1025">
        <v>35304</v>
      </c>
      <c r="F46" s="1069">
        <v>56.27</v>
      </c>
      <c r="G46" s="1025">
        <v>0</v>
      </c>
      <c r="H46" s="1069">
        <v>0</v>
      </c>
      <c r="I46" s="1025">
        <v>27437</v>
      </c>
      <c r="J46" s="1069">
        <v>43.73</v>
      </c>
      <c r="K46" s="1025">
        <v>0</v>
      </c>
      <c r="L46" s="1069">
        <v>0</v>
      </c>
      <c r="M46" s="390">
        <v>62741</v>
      </c>
      <c r="N46" s="390">
        <v>6408</v>
      </c>
      <c r="O46" s="390">
        <v>1334</v>
      </c>
      <c r="P46" s="384">
        <v>2306</v>
      </c>
      <c r="Q46" s="384">
        <v>2093</v>
      </c>
      <c r="R46" s="400">
        <v>54786</v>
      </c>
      <c r="S46" s="63">
        <v>39</v>
      </c>
    </row>
    <row r="47" spans="1:19" s="97" customFormat="1" ht="23.1" customHeight="1">
      <c r="A47" s="71">
        <v>42</v>
      </c>
      <c r="B47" s="72" t="s">
        <v>1061</v>
      </c>
      <c r="C47" s="430" t="s">
        <v>1102</v>
      </c>
      <c r="D47" s="431">
        <v>8</v>
      </c>
      <c r="E47" s="1026">
        <v>50539</v>
      </c>
      <c r="F47" s="1070">
        <v>63.94</v>
      </c>
      <c r="G47" s="1026">
        <v>0</v>
      </c>
      <c r="H47" s="1070">
        <v>0</v>
      </c>
      <c r="I47" s="1026">
        <v>28506</v>
      </c>
      <c r="J47" s="1070">
        <v>36.06</v>
      </c>
      <c r="K47" s="1026">
        <v>0</v>
      </c>
      <c r="L47" s="1070">
        <v>0</v>
      </c>
      <c r="M47" s="402">
        <v>79045</v>
      </c>
      <c r="N47" s="402">
        <v>6303</v>
      </c>
      <c r="O47" s="402">
        <v>872</v>
      </c>
      <c r="P47" s="385">
        <v>13577</v>
      </c>
      <c r="Q47" s="385">
        <v>2443</v>
      </c>
      <c r="R47" s="906">
        <v>60736</v>
      </c>
      <c r="S47" s="73">
        <v>42</v>
      </c>
    </row>
    <row r="48" spans="1:19" s="97" customFormat="1" ht="23.1" customHeight="1">
      <c r="A48" s="62">
        <v>43</v>
      </c>
      <c r="B48" s="61" t="s">
        <v>1062</v>
      </c>
      <c r="C48" s="354" t="s">
        <v>1102</v>
      </c>
      <c r="D48" s="429">
        <v>9</v>
      </c>
      <c r="E48" s="1025">
        <v>83759</v>
      </c>
      <c r="F48" s="1069">
        <v>54.91</v>
      </c>
      <c r="G48" s="1025">
        <v>0</v>
      </c>
      <c r="H48" s="1069">
        <v>0</v>
      </c>
      <c r="I48" s="1025">
        <v>68790</v>
      </c>
      <c r="J48" s="1069">
        <v>45.09</v>
      </c>
      <c r="K48" s="1025">
        <v>0</v>
      </c>
      <c r="L48" s="1069">
        <v>0</v>
      </c>
      <c r="M48" s="390">
        <v>152549</v>
      </c>
      <c r="N48" s="390">
        <v>17010</v>
      </c>
      <c r="O48" s="390">
        <v>2147</v>
      </c>
      <c r="P48" s="384">
        <v>9472</v>
      </c>
      <c r="Q48" s="384">
        <v>-499</v>
      </c>
      <c r="R48" s="400">
        <v>123421</v>
      </c>
      <c r="S48" s="63">
        <v>43</v>
      </c>
    </row>
    <row r="49" spans="1:19" s="97" customFormat="1" ht="23.1" customHeight="1">
      <c r="A49" s="62">
        <v>44</v>
      </c>
      <c r="B49" s="61" t="s">
        <v>1063</v>
      </c>
      <c r="C49" s="354" t="s">
        <v>1102</v>
      </c>
      <c r="D49" s="429">
        <v>8</v>
      </c>
      <c r="E49" s="1025">
        <v>42714</v>
      </c>
      <c r="F49" s="1069">
        <v>62.58</v>
      </c>
      <c r="G49" s="1025">
        <v>0</v>
      </c>
      <c r="H49" s="1069">
        <v>0</v>
      </c>
      <c r="I49" s="1025">
        <v>25540</v>
      </c>
      <c r="J49" s="1069">
        <v>37.42</v>
      </c>
      <c r="K49" s="1025">
        <v>0</v>
      </c>
      <c r="L49" s="1069">
        <v>0</v>
      </c>
      <c r="M49" s="390">
        <v>68254</v>
      </c>
      <c r="N49" s="390">
        <v>7017</v>
      </c>
      <c r="O49" s="390">
        <v>6</v>
      </c>
      <c r="P49" s="384">
        <v>4802</v>
      </c>
      <c r="Q49" s="384">
        <v>1772</v>
      </c>
      <c r="R49" s="400">
        <v>58201</v>
      </c>
      <c r="S49" s="63">
        <v>44</v>
      </c>
    </row>
    <row r="50" spans="1:19" s="97" customFormat="1" ht="23.1" customHeight="1">
      <c r="A50" s="62">
        <v>45</v>
      </c>
      <c r="B50" s="61" t="s">
        <v>1064</v>
      </c>
      <c r="C50" s="354" t="s">
        <v>1102</v>
      </c>
      <c r="D50" s="429">
        <v>8</v>
      </c>
      <c r="E50" s="1025">
        <v>11100</v>
      </c>
      <c r="F50" s="1069">
        <v>50.28</v>
      </c>
      <c r="G50" s="1025">
        <v>0</v>
      </c>
      <c r="H50" s="1069">
        <v>0</v>
      </c>
      <c r="I50" s="1025">
        <v>10976</v>
      </c>
      <c r="J50" s="1069">
        <v>49.72</v>
      </c>
      <c r="K50" s="1025">
        <v>0</v>
      </c>
      <c r="L50" s="1069">
        <v>0</v>
      </c>
      <c r="M50" s="390">
        <v>22076</v>
      </c>
      <c r="N50" s="390">
        <v>2864</v>
      </c>
      <c r="O50" s="390">
        <v>220</v>
      </c>
      <c r="P50" s="384">
        <v>1937</v>
      </c>
      <c r="Q50" s="384">
        <v>162</v>
      </c>
      <c r="R50" s="400">
        <v>17217</v>
      </c>
      <c r="S50" s="63">
        <v>45</v>
      </c>
    </row>
    <row r="51" spans="1:19" s="178" customFormat="1" ht="23.1" customHeight="1">
      <c r="A51" s="74">
        <v>46</v>
      </c>
      <c r="B51" s="61" t="s">
        <v>1065</v>
      </c>
      <c r="C51" s="354" t="s">
        <v>1102</v>
      </c>
      <c r="D51" s="429">
        <v>8</v>
      </c>
      <c r="E51" s="1025">
        <v>72922</v>
      </c>
      <c r="F51" s="1069">
        <v>61.69</v>
      </c>
      <c r="G51" s="1025">
        <v>0</v>
      </c>
      <c r="H51" s="1069">
        <v>0</v>
      </c>
      <c r="I51" s="1025">
        <v>45277</v>
      </c>
      <c r="J51" s="1069">
        <v>38.31</v>
      </c>
      <c r="K51" s="1025">
        <v>0</v>
      </c>
      <c r="L51" s="1069">
        <v>0</v>
      </c>
      <c r="M51" s="390">
        <v>118199</v>
      </c>
      <c r="N51" s="390">
        <v>13452</v>
      </c>
      <c r="O51" s="390">
        <v>1001</v>
      </c>
      <c r="P51" s="384">
        <v>4772</v>
      </c>
      <c r="Q51" s="384">
        <v>-18338</v>
      </c>
      <c r="R51" s="400">
        <v>80636</v>
      </c>
      <c r="S51" s="75">
        <v>46</v>
      </c>
    </row>
    <row r="52" spans="1:19" s="178" customFormat="1" ht="23.1" customHeight="1">
      <c r="A52" s="71">
        <v>47</v>
      </c>
      <c r="B52" s="72" t="s">
        <v>1066</v>
      </c>
      <c r="C52" s="430" t="s">
        <v>1102</v>
      </c>
      <c r="D52" s="431">
        <v>8</v>
      </c>
      <c r="E52" s="1026">
        <v>45081</v>
      </c>
      <c r="F52" s="1070">
        <v>52.72</v>
      </c>
      <c r="G52" s="1026">
        <v>0</v>
      </c>
      <c r="H52" s="1070">
        <v>0</v>
      </c>
      <c r="I52" s="1026">
        <v>40430</v>
      </c>
      <c r="J52" s="1070">
        <v>47.28</v>
      </c>
      <c r="K52" s="1026">
        <v>0</v>
      </c>
      <c r="L52" s="1070">
        <v>0</v>
      </c>
      <c r="M52" s="402">
        <v>85511</v>
      </c>
      <c r="N52" s="402">
        <v>9292</v>
      </c>
      <c r="O52" s="402">
        <v>628</v>
      </c>
      <c r="P52" s="385">
        <v>2807</v>
      </c>
      <c r="Q52" s="385">
        <v>-214</v>
      </c>
      <c r="R52" s="906">
        <v>72570</v>
      </c>
      <c r="S52" s="73">
        <v>47</v>
      </c>
    </row>
    <row r="53" spans="1:19" s="178" customFormat="1" ht="23.1" customHeight="1">
      <c r="A53" s="62">
        <v>49</v>
      </c>
      <c r="B53" s="61" t="s">
        <v>1067</v>
      </c>
      <c r="C53" s="354" t="s">
        <v>1102</v>
      </c>
      <c r="D53" s="429">
        <v>8</v>
      </c>
      <c r="E53" s="1025">
        <v>15715</v>
      </c>
      <c r="F53" s="1069">
        <v>53.47</v>
      </c>
      <c r="G53" s="1025">
        <v>0</v>
      </c>
      <c r="H53" s="1069">
        <v>0</v>
      </c>
      <c r="I53" s="1025">
        <v>13673</v>
      </c>
      <c r="J53" s="1069">
        <v>46.53</v>
      </c>
      <c r="K53" s="1025">
        <v>0</v>
      </c>
      <c r="L53" s="1069">
        <v>0</v>
      </c>
      <c r="M53" s="390">
        <v>29388</v>
      </c>
      <c r="N53" s="390">
        <v>3573</v>
      </c>
      <c r="O53" s="390">
        <v>375</v>
      </c>
      <c r="P53" s="384">
        <v>1607</v>
      </c>
      <c r="Q53" s="384">
        <v>1073</v>
      </c>
      <c r="R53" s="400">
        <v>24906</v>
      </c>
      <c r="S53" s="63">
        <v>49</v>
      </c>
    </row>
    <row r="54" spans="1:19" s="178" customFormat="1" ht="23.1" customHeight="1">
      <c r="A54" s="62">
        <v>50</v>
      </c>
      <c r="B54" s="61" t="s">
        <v>1068</v>
      </c>
      <c r="C54" s="354" t="s">
        <v>1102</v>
      </c>
      <c r="D54" s="429">
        <v>8</v>
      </c>
      <c r="E54" s="1025">
        <v>15658</v>
      </c>
      <c r="F54" s="1069">
        <v>50.79</v>
      </c>
      <c r="G54" s="1025">
        <v>0</v>
      </c>
      <c r="H54" s="1069">
        <v>0</v>
      </c>
      <c r="I54" s="1025">
        <v>15168</v>
      </c>
      <c r="J54" s="1069">
        <v>49.21</v>
      </c>
      <c r="K54" s="1025">
        <v>0</v>
      </c>
      <c r="L54" s="1069">
        <v>0</v>
      </c>
      <c r="M54" s="390">
        <v>30826</v>
      </c>
      <c r="N54" s="390">
        <v>3976</v>
      </c>
      <c r="O54" s="390">
        <v>332</v>
      </c>
      <c r="P54" s="384">
        <v>1134</v>
      </c>
      <c r="Q54" s="384">
        <v>1542</v>
      </c>
      <c r="R54" s="400">
        <v>26926</v>
      </c>
      <c r="S54" s="63">
        <v>50</v>
      </c>
    </row>
    <row r="55" spans="1:19" s="178" customFormat="1" ht="23.1" customHeight="1">
      <c r="A55" s="62">
        <v>51</v>
      </c>
      <c r="B55" s="61" t="s">
        <v>1069</v>
      </c>
      <c r="C55" s="354" t="s">
        <v>1102</v>
      </c>
      <c r="D55" s="429">
        <v>8</v>
      </c>
      <c r="E55" s="1025">
        <v>23858</v>
      </c>
      <c r="F55" s="1069">
        <v>45.87</v>
      </c>
      <c r="G55" s="1025">
        <v>0</v>
      </c>
      <c r="H55" s="1069">
        <v>0</v>
      </c>
      <c r="I55" s="1025">
        <v>28155</v>
      </c>
      <c r="J55" s="1069">
        <v>54.13</v>
      </c>
      <c r="K55" s="1025">
        <v>0</v>
      </c>
      <c r="L55" s="1069">
        <v>0</v>
      </c>
      <c r="M55" s="390">
        <v>52013</v>
      </c>
      <c r="N55" s="390">
        <v>7923</v>
      </c>
      <c r="O55" s="390">
        <v>684</v>
      </c>
      <c r="P55" s="384">
        <v>1490</v>
      </c>
      <c r="Q55" s="384">
        <v>2568</v>
      </c>
      <c r="R55" s="400">
        <v>44484</v>
      </c>
      <c r="S55" s="63">
        <v>51</v>
      </c>
    </row>
    <row r="56" spans="1:19" s="97" customFormat="1" ht="23.1" customHeight="1">
      <c r="A56" s="62">
        <v>52</v>
      </c>
      <c r="B56" s="61" t="s">
        <v>1070</v>
      </c>
      <c r="C56" s="354" t="s">
        <v>1102</v>
      </c>
      <c r="D56" s="429">
        <v>8</v>
      </c>
      <c r="E56" s="1025">
        <v>8206</v>
      </c>
      <c r="F56" s="1069">
        <v>41.96</v>
      </c>
      <c r="G56" s="1025">
        <v>0</v>
      </c>
      <c r="H56" s="1069">
        <v>0</v>
      </c>
      <c r="I56" s="1025">
        <v>11353</v>
      </c>
      <c r="J56" s="1069">
        <v>58.04</v>
      </c>
      <c r="K56" s="1025">
        <v>0</v>
      </c>
      <c r="L56" s="1069">
        <v>0</v>
      </c>
      <c r="M56" s="390">
        <v>19559</v>
      </c>
      <c r="N56" s="390">
        <v>3223</v>
      </c>
      <c r="O56" s="390">
        <v>316</v>
      </c>
      <c r="P56" s="384">
        <v>386</v>
      </c>
      <c r="Q56" s="384">
        <v>944</v>
      </c>
      <c r="R56" s="400">
        <v>16578</v>
      </c>
      <c r="S56" s="63">
        <v>52</v>
      </c>
    </row>
    <row r="57" spans="1:19" s="97" customFormat="1" ht="23.1" customHeight="1" thickBot="1">
      <c r="A57" s="77">
        <v>54</v>
      </c>
      <c r="B57" s="78" t="s">
        <v>1071</v>
      </c>
      <c r="C57" s="434" t="s">
        <v>1102</v>
      </c>
      <c r="D57" s="435">
        <v>8</v>
      </c>
      <c r="E57" s="1027">
        <v>23880</v>
      </c>
      <c r="F57" s="1072">
        <v>52.67</v>
      </c>
      <c r="G57" s="1027">
        <v>0</v>
      </c>
      <c r="H57" s="1072">
        <v>0</v>
      </c>
      <c r="I57" s="1027">
        <v>21462</v>
      </c>
      <c r="J57" s="1072">
        <v>47.33</v>
      </c>
      <c r="K57" s="1027">
        <v>0</v>
      </c>
      <c r="L57" s="1072">
        <v>0</v>
      </c>
      <c r="M57" s="925">
        <v>45342</v>
      </c>
      <c r="N57" s="925">
        <v>4644</v>
      </c>
      <c r="O57" s="925">
        <v>421</v>
      </c>
      <c r="P57" s="392">
        <v>1206</v>
      </c>
      <c r="Q57" s="392">
        <v>-1080</v>
      </c>
      <c r="R57" s="907">
        <v>37991</v>
      </c>
      <c r="S57" s="79">
        <v>54</v>
      </c>
    </row>
    <row r="58" spans="1:19" ht="23.1" customHeight="1">
      <c r="A58" s="60">
        <v>55</v>
      </c>
      <c r="B58" s="93" t="s">
        <v>1072</v>
      </c>
      <c r="C58" s="427" t="s">
        <v>1102</v>
      </c>
      <c r="D58" s="428">
        <v>8</v>
      </c>
      <c r="E58" s="1024">
        <v>20402</v>
      </c>
      <c r="F58" s="1066">
        <v>53.94</v>
      </c>
      <c r="G58" s="1031">
        <v>0</v>
      </c>
      <c r="H58" s="1066">
        <v>0</v>
      </c>
      <c r="I58" s="1031">
        <v>17424</v>
      </c>
      <c r="J58" s="1066">
        <v>46.06</v>
      </c>
      <c r="K58" s="1031">
        <v>0</v>
      </c>
      <c r="L58" s="1066">
        <v>0</v>
      </c>
      <c r="M58" s="927">
        <v>37826</v>
      </c>
      <c r="N58" s="927">
        <v>4148</v>
      </c>
      <c r="O58" s="927">
        <v>413</v>
      </c>
      <c r="P58" s="396">
        <v>809</v>
      </c>
      <c r="Q58" s="396">
        <v>-328</v>
      </c>
      <c r="R58" s="936">
        <v>32128</v>
      </c>
      <c r="S58" s="55">
        <v>55</v>
      </c>
    </row>
    <row r="59" spans="1:19" ht="23.1" customHeight="1">
      <c r="A59" s="60">
        <v>56</v>
      </c>
      <c r="B59" s="93" t="s">
        <v>1073</v>
      </c>
      <c r="C59" s="354" t="s">
        <v>1102</v>
      </c>
      <c r="D59" s="429">
        <v>8</v>
      </c>
      <c r="E59" s="1029">
        <v>9846</v>
      </c>
      <c r="F59" s="1067">
        <v>40.520000000000003</v>
      </c>
      <c r="G59" s="1029">
        <v>0</v>
      </c>
      <c r="H59" s="1067">
        <v>0</v>
      </c>
      <c r="I59" s="1029">
        <v>14453</v>
      </c>
      <c r="J59" s="1067">
        <v>59.48</v>
      </c>
      <c r="K59" s="1029">
        <v>0</v>
      </c>
      <c r="L59" s="1067">
        <v>0</v>
      </c>
      <c r="M59" s="389">
        <v>24299</v>
      </c>
      <c r="N59" s="389">
        <v>3238</v>
      </c>
      <c r="O59" s="389">
        <v>252</v>
      </c>
      <c r="P59" s="388">
        <v>342</v>
      </c>
      <c r="Q59" s="388">
        <v>1136</v>
      </c>
      <c r="R59" s="387">
        <v>21603</v>
      </c>
      <c r="S59" s="55">
        <v>56</v>
      </c>
    </row>
    <row r="60" spans="1:19" ht="23.1" customHeight="1">
      <c r="A60" s="60">
        <v>57</v>
      </c>
      <c r="B60" s="93" t="s">
        <v>1074</v>
      </c>
      <c r="C60" s="354" t="s">
        <v>1102</v>
      </c>
      <c r="D60" s="429">
        <v>8</v>
      </c>
      <c r="E60" s="1029">
        <v>3994</v>
      </c>
      <c r="F60" s="1067">
        <v>48.24</v>
      </c>
      <c r="G60" s="1029">
        <v>0</v>
      </c>
      <c r="H60" s="1067">
        <v>0</v>
      </c>
      <c r="I60" s="1029">
        <v>4285</v>
      </c>
      <c r="J60" s="1067">
        <v>51.76</v>
      </c>
      <c r="K60" s="1029">
        <v>0</v>
      </c>
      <c r="L60" s="1067">
        <v>0</v>
      </c>
      <c r="M60" s="389">
        <v>8279</v>
      </c>
      <c r="N60" s="389">
        <v>1061</v>
      </c>
      <c r="O60" s="389">
        <v>71</v>
      </c>
      <c r="P60" s="388">
        <v>19</v>
      </c>
      <c r="Q60" s="388">
        <v>680</v>
      </c>
      <c r="R60" s="387">
        <v>7808</v>
      </c>
      <c r="S60" s="55">
        <v>57</v>
      </c>
    </row>
    <row r="61" spans="1:19" ht="23.1" customHeight="1">
      <c r="A61" s="60">
        <v>58</v>
      </c>
      <c r="B61" s="93" t="s">
        <v>1075</v>
      </c>
      <c r="C61" s="354" t="s">
        <v>1102</v>
      </c>
      <c r="D61" s="429">
        <v>8</v>
      </c>
      <c r="E61" s="1029">
        <v>4786</v>
      </c>
      <c r="F61" s="1067">
        <v>49</v>
      </c>
      <c r="G61" s="1029">
        <v>0</v>
      </c>
      <c r="H61" s="1067">
        <v>0</v>
      </c>
      <c r="I61" s="1029">
        <v>4982</v>
      </c>
      <c r="J61" s="1067">
        <v>51</v>
      </c>
      <c r="K61" s="1029">
        <v>0</v>
      </c>
      <c r="L61" s="1067">
        <v>0</v>
      </c>
      <c r="M61" s="389">
        <v>9768</v>
      </c>
      <c r="N61" s="389">
        <v>1126</v>
      </c>
      <c r="O61" s="389">
        <v>128</v>
      </c>
      <c r="P61" s="388">
        <v>274</v>
      </c>
      <c r="Q61" s="388">
        <v>49</v>
      </c>
      <c r="R61" s="387">
        <v>8289</v>
      </c>
      <c r="S61" s="55">
        <v>58</v>
      </c>
    </row>
    <row r="62" spans="1:19" ht="23.1" customHeight="1">
      <c r="A62" s="179">
        <v>59</v>
      </c>
      <c r="B62" s="180" t="s">
        <v>1076</v>
      </c>
      <c r="C62" s="430" t="s">
        <v>1102</v>
      </c>
      <c r="D62" s="431">
        <v>8</v>
      </c>
      <c r="E62" s="1030">
        <v>3527</v>
      </c>
      <c r="F62" s="1068">
        <v>48.05</v>
      </c>
      <c r="G62" s="1030">
        <v>0</v>
      </c>
      <c r="H62" s="1068">
        <v>0</v>
      </c>
      <c r="I62" s="1030">
        <v>3813</v>
      </c>
      <c r="J62" s="1068">
        <v>51.95</v>
      </c>
      <c r="K62" s="1030">
        <v>0</v>
      </c>
      <c r="L62" s="1068">
        <v>0</v>
      </c>
      <c r="M62" s="391">
        <v>7340</v>
      </c>
      <c r="N62" s="391">
        <v>940</v>
      </c>
      <c r="O62" s="391">
        <v>210</v>
      </c>
      <c r="P62" s="404">
        <v>34</v>
      </c>
      <c r="Q62" s="404">
        <v>143</v>
      </c>
      <c r="R62" s="938">
        <v>6299</v>
      </c>
      <c r="S62" s="126">
        <v>59</v>
      </c>
    </row>
    <row r="63" spans="1:19" ht="23.1" customHeight="1">
      <c r="A63" s="60">
        <v>61</v>
      </c>
      <c r="B63" s="93" t="s">
        <v>1077</v>
      </c>
      <c r="C63" s="427" t="s">
        <v>1102</v>
      </c>
      <c r="D63" s="428">
        <v>8</v>
      </c>
      <c r="E63" s="1031">
        <v>7443</v>
      </c>
      <c r="F63" s="1066">
        <v>50.98</v>
      </c>
      <c r="G63" s="1031">
        <v>0</v>
      </c>
      <c r="H63" s="1066">
        <v>0</v>
      </c>
      <c r="I63" s="1031">
        <v>7158</v>
      </c>
      <c r="J63" s="1066">
        <v>49.02</v>
      </c>
      <c r="K63" s="1031">
        <v>0</v>
      </c>
      <c r="L63" s="1066">
        <v>0</v>
      </c>
      <c r="M63" s="927">
        <v>14601</v>
      </c>
      <c r="N63" s="927">
        <v>1758</v>
      </c>
      <c r="O63" s="927">
        <v>305</v>
      </c>
      <c r="P63" s="396">
        <v>0</v>
      </c>
      <c r="Q63" s="396">
        <v>42</v>
      </c>
      <c r="R63" s="936">
        <v>12580</v>
      </c>
      <c r="S63" s="55">
        <v>61</v>
      </c>
    </row>
    <row r="64" spans="1:19" ht="23.1" customHeight="1">
      <c r="A64" s="60">
        <v>65</v>
      </c>
      <c r="B64" s="93" t="s">
        <v>1078</v>
      </c>
      <c r="C64" s="432" t="s">
        <v>1102</v>
      </c>
      <c r="D64" s="429">
        <v>8</v>
      </c>
      <c r="E64" s="1029">
        <v>2372</v>
      </c>
      <c r="F64" s="1067">
        <v>39.78</v>
      </c>
      <c r="G64" s="1029">
        <v>0</v>
      </c>
      <c r="H64" s="1067">
        <v>0</v>
      </c>
      <c r="I64" s="1029">
        <v>3591</v>
      </c>
      <c r="J64" s="1067">
        <v>60.22</v>
      </c>
      <c r="K64" s="1029">
        <v>0</v>
      </c>
      <c r="L64" s="1067">
        <v>0</v>
      </c>
      <c r="M64" s="389">
        <v>5963</v>
      </c>
      <c r="N64" s="389">
        <v>888</v>
      </c>
      <c r="O64" s="389">
        <v>22</v>
      </c>
      <c r="P64" s="388">
        <v>0</v>
      </c>
      <c r="Q64" s="388">
        <v>522</v>
      </c>
      <c r="R64" s="387">
        <v>5575</v>
      </c>
      <c r="S64" s="55">
        <v>65</v>
      </c>
    </row>
    <row r="65" spans="1:19" ht="23.1" customHeight="1">
      <c r="A65" s="60">
        <v>66</v>
      </c>
      <c r="B65" s="93" t="s">
        <v>1079</v>
      </c>
      <c r="C65" s="432" t="s">
        <v>1102</v>
      </c>
      <c r="D65" s="429">
        <v>8</v>
      </c>
      <c r="E65" s="1029">
        <v>8349</v>
      </c>
      <c r="F65" s="1067">
        <v>53.7</v>
      </c>
      <c r="G65" s="1029">
        <v>0</v>
      </c>
      <c r="H65" s="1067">
        <v>0</v>
      </c>
      <c r="I65" s="1029">
        <v>7198</v>
      </c>
      <c r="J65" s="1067">
        <v>46.3</v>
      </c>
      <c r="K65" s="1029">
        <v>0</v>
      </c>
      <c r="L65" s="1067">
        <v>0</v>
      </c>
      <c r="M65" s="389">
        <v>15547</v>
      </c>
      <c r="N65" s="389">
        <v>1833</v>
      </c>
      <c r="O65" s="389">
        <v>293</v>
      </c>
      <c r="P65" s="388">
        <v>15</v>
      </c>
      <c r="Q65" s="388">
        <v>1074</v>
      </c>
      <c r="R65" s="387">
        <v>14480</v>
      </c>
      <c r="S65" s="55">
        <v>66</v>
      </c>
    </row>
    <row r="66" spans="1:19" ht="23.1" customHeight="1">
      <c r="A66" s="60">
        <v>68</v>
      </c>
      <c r="B66" s="93" t="s">
        <v>1080</v>
      </c>
      <c r="C66" s="432" t="s">
        <v>1102</v>
      </c>
      <c r="D66" s="433">
        <v>8</v>
      </c>
      <c r="E66" s="400">
        <v>9645</v>
      </c>
      <c r="F66" s="1073">
        <v>56.13</v>
      </c>
      <c r="G66" s="400">
        <v>0</v>
      </c>
      <c r="H66" s="1073">
        <v>0</v>
      </c>
      <c r="I66" s="400">
        <v>7537</v>
      </c>
      <c r="J66" s="1074">
        <v>43.87</v>
      </c>
      <c r="K66" s="400">
        <v>0</v>
      </c>
      <c r="L66" s="1073">
        <v>0</v>
      </c>
      <c r="M66" s="400">
        <v>17182</v>
      </c>
      <c r="N66" s="400">
        <v>1916</v>
      </c>
      <c r="O66" s="400">
        <v>273</v>
      </c>
      <c r="P66" s="400">
        <v>276</v>
      </c>
      <c r="Q66" s="400">
        <v>487</v>
      </c>
      <c r="R66" s="400">
        <v>15204</v>
      </c>
      <c r="S66" s="55">
        <v>68</v>
      </c>
    </row>
    <row r="67" spans="1:19" s="97" customFormat="1" ht="23.1" customHeight="1">
      <c r="A67" s="62">
        <v>70</v>
      </c>
      <c r="B67" s="61" t="s">
        <v>1081</v>
      </c>
      <c r="C67" s="432" t="s">
        <v>1102</v>
      </c>
      <c r="D67" s="429">
        <v>8</v>
      </c>
      <c r="E67" s="1025">
        <v>20133</v>
      </c>
      <c r="F67" s="1069">
        <v>50.18</v>
      </c>
      <c r="G67" s="1025">
        <v>0</v>
      </c>
      <c r="H67" s="1069">
        <v>0</v>
      </c>
      <c r="I67" s="1025">
        <v>19987</v>
      </c>
      <c r="J67" s="1069">
        <v>49.82</v>
      </c>
      <c r="K67" s="1025">
        <v>0</v>
      </c>
      <c r="L67" s="1069">
        <v>0</v>
      </c>
      <c r="M67" s="390">
        <v>40120</v>
      </c>
      <c r="N67" s="390">
        <v>5059</v>
      </c>
      <c r="O67" s="390">
        <v>686</v>
      </c>
      <c r="P67" s="384">
        <v>234</v>
      </c>
      <c r="Q67" s="384">
        <v>1918</v>
      </c>
      <c r="R67" s="400">
        <v>36059</v>
      </c>
      <c r="S67" s="63">
        <v>70</v>
      </c>
    </row>
    <row r="68" spans="1:19" s="97" customFormat="1" ht="23.1" customHeight="1">
      <c r="A68" s="66">
        <v>78</v>
      </c>
      <c r="B68" s="58" t="s">
        <v>1082</v>
      </c>
      <c r="C68" s="427" t="s">
        <v>1102</v>
      </c>
      <c r="D68" s="428">
        <v>8</v>
      </c>
      <c r="E68" s="1024">
        <v>44591</v>
      </c>
      <c r="F68" s="1071">
        <v>61.83</v>
      </c>
      <c r="G68" s="1024">
        <v>0</v>
      </c>
      <c r="H68" s="1071">
        <v>0</v>
      </c>
      <c r="I68" s="1024">
        <v>27522</v>
      </c>
      <c r="J68" s="1071">
        <v>38.17</v>
      </c>
      <c r="K68" s="1024">
        <v>0</v>
      </c>
      <c r="L68" s="1071">
        <v>0</v>
      </c>
      <c r="M68" s="922">
        <v>72113</v>
      </c>
      <c r="N68" s="922">
        <v>8298</v>
      </c>
      <c r="O68" s="922">
        <v>536</v>
      </c>
      <c r="P68" s="386">
        <v>4155</v>
      </c>
      <c r="Q68" s="386">
        <v>-7662</v>
      </c>
      <c r="R68" s="905">
        <v>51462</v>
      </c>
      <c r="S68" s="67">
        <v>78</v>
      </c>
    </row>
    <row r="69" spans="1:19" s="97" customFormat="1" ht="23.1" customHeight="1">
      <c r="A69" s="62">
        <v>84</v>
      </c>
      <c r="B69" s="61" t="s">
        <v>1083</v>
      </c>
      <c r="C69" s="354" t="s">
        <v>1102</v>
      </c>
      <c r="D69" s="429">
        <v>9</v>
      </c>
      <c r="E69" s="1025">
        <v>32968</v>
      </c>
      <c r="F69" s="1069">
        <v>49.59</v>
      </c>
      <c r="G69" s="1025">
        <v>0</v>
      </c>
      <c r="H69" s="1069">
        <v>0</v>
      </c>
      <c r="I69" s="1025">
        <v>33516</v>
      </c>
      <c r="J69" s="1069">
        <v>50.41</v>
      </c>
      <c r="K69" s="1025">
        <v>0</v>
      </c>
      <c r="L69" s="1069">
        <v>0</v>
      </c>
      <c r="M69" s="390">
        <v>66484</v>
      </c>
      <c r="N69" s="390">
        <v>8253</v>
      </c>
      <c r="O69" s="390">
        <v>694</v>
      </c>
      <c r="P69" s="384">
        <v>2428</v>
      </c>
      <c r="Q69" s="384">
        <v>-1023</v>
      </c>
      <c r="R69" s="400">
        <v>54086</v>
      </c>
      <c r="S69" s="75">
        <v>84</v>
      </c>
    </row>
    <row r="70" spans="1:19" s="97" customFormat="1" ht="23.1" customHeight="1">
      <c r="A70" s="62">
        <v>85</v>
      </c>
      <c r="B70" s="61" t="s">
        <v>1084</v>
      </c>
      <c r="C70" s="354" t="s">
        <v>1102</v>
      </c>
      <c r="D70" s="429">
        <v>8</v>
      </c>
      <c r="E70" s="1025">
        <v>50415</v>
      </c>
      <c r="F70" s="1069">
        <v>53.2</v>
      </c>
      <c r="G70" s="1025">
        <v>0</v>
      </c>
      <c r="H70" s="1069">
        <v>0</v>
      </c>
      <c r="I70" s="1025">
        <v>44350</v>
      </c>
      <c r="J70" s="1069">
        <v>46.8</v>
      </c>
      <c r="K70" s="1025">
        <v>0</v>
      </c>
      <c r="L70" s="1069">
        <v>0</v>
      </c>
      <c r="M70" s="390">
        <v>94765</v>
      </c>
      <c r="N70" s="390">
        <v>10440</v>
      </c>
      <c r="O70" s="390">
        <v>1060</v>
      </c>
      <c r="P70" s="384">
        <v>6752</v>
      </c>
      <c r="Q70" s="384">
        <v>-183</v>
      </c>
      <c r="R70" s="902">
        <v>76330</v>
      </c>
      <c r="S70" s="63">
        <v>85</v>
      </c>
    </row>
    <row r="71" spans="1:19" s="97" customFormat="1" ht="23.1" customHeight="1">
      <c r="A71" s="62">
        <v>89</v>
      </c>
      <c r="B71" s="61" t="s">
        <v>1085</v>
      </c>
      <c r="C71" s="432" t="s">
        <v>1102</v>
      </c>
      <c r="D71" s="429">
        <v>8</v>
      </c>
      <c r="E71" s="1025">
        <v>31424</v>
      </c>
      <c r="F71" s="1069">
        <v>44.91</v>
      </c>
      <c r="G71" s="1025">
        <v>0</v>
      </c>
      <c r="H71" s="1069">
        <v>0</v>
      </c>
      <c r="I71" s="1025">
        <v>38540</v>
      </c>
      <c r="J71" s="1069">
        <v>55.09</v>
      </c>
      <c r="K71" s="1025">
        <v>0</v>
      </c>
      <c r="L71" s="1069">
        <v>0</v>
      </c>
      <c r="M71" s="390">
        <v>69964</v>
      </c>
      <c r="N71" s="390">
        <v>8111</v>
      </c>
      <c r="O71" s="390">
        <v>565</v>
      </c>
      <c r="P71" s="384">
        <v>485</v>
      </c>
      <c r="Q71" s="384">
        <v>-1277</v>
      </c>
      <c r="R71" s="400">
        <v>59526</v>
      </c>
      <c r="S71" s="63">
        <v>89</v>
      </c>
    </row>
    <row r="72" spans="1:19" s="97" customFormat="1" ht="23.1" customHeight="1">
      <c r="A72" s="71">
        <v>90</v>
      </c>
      <c r="B72" s="72" t="s">
        <v>1086</v>
      </c>
      <c r="C72" s="430" t="s">
        <v>1102</v>
      </c>
      <c r="D72" s="431">
        <v>8</v>
      </c>
      <c r="E72" s="1026">
        <v>57021</v>
      </c>
      <c r="F72" s="1070">
        <v>63.69</v>
      </c>
      <c r="G72" s="1026">
        <v>0</v>
      </c>
      <c r="H72" s="1070">
        <v>0</v>
      </c>
      <c r="I72" s="1026">
        <v>32510</v>
      </c>
      <c r="J72" s="1070">
        <v>36.31</v>
      </c>
      <c r="K72" s="1026">
        <v>0</v>
      </c>
      <c r="L72" s="1070">
        <v>0</v>
      </c>
      <c r="M72" s="402">
        <v>89531</v>
      </c>
      <c r="N72" s="402">
        <v>7727</v>
      </c>
      <c r="O72" s="402">
        <v>1633</v>
      </c>
      <c r="P72" s="385">
        <v>8187</v>
      </c>
      <c r="Q72" s="385">
        <v>-2288</v>
      </c>
      <c r="R72" s="906">
        <v>69696</v>
      </c>
      <c r="S72" s="73">
        <v>90</v>
      </c>
    </row>
    <row r="73" spans="1:19" s="97" customFormat="1" ht="23.1" customHeight="1">
      <c r="A73" s="62">
        <v>91</v>
      </c>
      <c r="B73" s="61" t="s">
        <v>1087</v>
      </c>
      <c r="C73" s="427" t="s">
        <v>1102</v>
      </c>
      <c r="D73" s="428">
        <v>8</v>
      </c>
      <c r="E73" s="1024">
        <v>31107</v>
      </c>
      <c r="F73" s="1071">
        <v>54.05</v>
      </c>
      <c r="G73" s="1024">
        <v>0</v>
      </c>
      <c r="H73" s="1071">
        <v>0</v>
      </c>
      <c r="I73" s="1024">
        <v>26449</v>
      </c>
      <c r="J73" s="1071">
        <v>45.95</v>
      </c>
      <c r="K73" s="1024">
        <v>0</v>
      </c>
      <c r="L73" s="1071">
        <v>0</v>
      </c>
      <c r="M73" s="922">
        <v>57556</v>
      </c>
      <c r="N73" s="922">
        <v>6059</v>
      </c>
      <c r="O73" s="922">
        <v>707</v>
      </c>
      <c r="P73" s="386">
        <v>1756</v>
      </c>
      <c r="Q73" s="386">
        <v>634</v>
      </c>
      <c r="R73" s="905">
        <v>49668</v>
      </c>
      <c r="S73" s="63">
        <v>91</v>
      </c>
    </row>
    <row r="74" spans="1:19" s="97" customFormat="1" ht="23.1" customHeight="1">
      <c r="A74" s="62">
        <v>92</v>
      </c>
      <c r="B74" s="61" t="s">
        <v>1088</v>
      </c>
      <c r="C74" s="354" t="s">
        <v>1102</v>
      </c>
      <c r="D74" s="429">
        <v>8</v>
      </c>
      <c r="E74" s="1025">
        <v>80812</v>
      </c>
      <c r="F74" s="1069">
        <v>60.16</v>
      </c>
      <c r="G74" s="1025">
        <v>0</v>
      </c>
      <c r="H74" s="1069">
        <v>0</v>
      </c>
      <c r="I74" s="1025">
        <v>53508</v>
      </c>
      <c r="J74" s="1069">
        <v>39.840000000000003</v>
      </c>
      <c r="K74" s="1025">
        <v>0</v>
      </c>
      <c r="L74" s="1069">
        <v>0</v>
      </c>
      <c r="M74" s="390">
        <v>134320</v>
      </c>
      <c r="N74" s="390">
        <v>11518</v>
      </c>
      <c r="O74" s="390">
        <v>0</v>
      </c>
      <c r="P74" s="384">
        <v>12921</v>
      </c>
      <c r="Q74" s="384">
        <v>-1170</v>
      </c>
      <c r="R74" s="400">
        <v>108711</v>
      </c>
      <c r="S74" s="63">
        <v>92</v>
      </c>
    </row>
    <row r="75" spans="1:19" s="97" customFormat="1" ht="23.1" customHeight="1">
      <c r="A75" s="62">
        <v>94</v>
      </c>
      <c r="B75" s="61" t="s">
        <v>1089</v>
      </c>
      <c r="C75" s="354" t="s">
        <v>1102</v>
      </c>
      <c r="D75" s="429">
        <v>8</v>
      </c>
      <c r="E75" s="1025">
        <v>1997334</v>
      </c>
      <c r="F75" s="1069">
        <v>70.59</v>
      </c>
      <c r="G75" s="1025">
        <v>0</v>
      </c>
      <c r="H75" s="1069">
        <v>0</v>
      </c>
      <c r="I75" s="1025">
        <v>832115</v>
      </c>
      <c r="J75" s="1069">
        <v>29.41</v>
      </c>
      <c r="K75" s="1025">
        <v>0</v>
      </c>
      <c r="L75" s="1069">
        <v>0</v>
      </c>
      <c r="M75" s="390">
        <v>2829448</v>
      </c>
      <c r="N75" s="390">
        <v>192915</v>
      </c>
      <c r="O75" s="390">
        <v>58732</v>
      </c>
      <c r="P75" s="384">
        <v>459362</v>
      </c>
      <c r="Q75" s="384">
        <v>-295006</v>
      </c>
      <c r="R75" s="400">
        <v>1823433</v>
      </c>
      <c r="S75" s="63">
        <v>94</v>
      </c>
    </row>
    <row r="76" spans="1:19" s="97" customFormat="1" ht="23.1" customHeight="1">
      <c r="A76" s="62">
        <v>301</v>
      </c>
      <c r="B76" s="61" t="s">
        <v>1090</v>
      </c>
      <c r="C76" s="354" t="s">
        <v>394</v>
      </c>
      <c r="D76" s="429">
        <v>12</v>
      </c>
      <c r="E76" s="1025">
        <v>0</v>
      </c>
      <c r="F76" s="1069">
        <v>0</v>
      </c>
      <c r="G76" s="1025">
        <v>0</v>
      </c>
      <c r="H76" s="1069">
        <v>0</v>
      </c>
      <c r="I76" s="1025">
        <v>0</v>
      </c>
      <c r="J76" s="1069">
        <v>0</v>
      </c>
      <c r="K76" s="1025">
        <v>0</v>
      </c>
      <c r="L76" s="1069">
        <v>0</v>
      </c>
      <c r="M76" s="390">
        <v>323154</v>
      </c>
      <c r="N76" s="390">
        <v>0</v>
      </c>
      <c r="O76" s="390">
        <v>52</v>
      </c>
      <c r="P76" s="384">
        <v>0</v>
      </c>
      <c r="Q76" s="384">
        <v>0</v>
      </c>
      <c r="R76" s="400">
        <v>323102</v>
      </c>
      <c r="S76" s="63">
        <v>301</v>
      </c>
    </row>
    <row r="77" spans="1:19" s="97" customFormat="1" ht="23.1" customHeight="1">
      <c r="A77" s="71">
        <v>302</v>
      </c>
      <c r="B77" s="72" t="s">
        <v>1091</v>
      </c>
      <c r="C77" s="430" t="s">
        <v>394</v>
      </c>
      <c r="D77" s="431">
        <v>12</v>
      </c>
      <c r="E77" s="1026">
        <v>0</v>
      </c>
      <c r="F77" s="1070">
        <v>0</v>
      </c>
      <c r="G77" s="1026">
        <v>0</v>
      </c>
      <c r="H77" s="1070">
        <v>0</v>
      </c>
      <c r="I77" s="1026">
        <v>0</v>
      </c>
      <c r="J77" s="1070">
        <v>0</v>
      </c>
      <c r="K77" s="1026">
        <v>0</v>
      </c>
      <c r="L77" s="1070">
        <v>0</v>
      </c>
      <c r="M77" s="402">
        <v>296103</v>
      </c>
      <c r="N77" s="402">
        <v>0</v>
      </c>
      <c r="O77" s="402">
        <v>3035</v>
      </c>
      <c r="P77" s="385">
        <v>0</v>
      </c>
      <c r="Q77" s="385">
        <v>-1033</v>
      </c>
      <c r="R77" s="906">
        <v>292035</v>
      </c>
      <c r="S77" s="73">
        <v>302</v>
      </c>
    </row>
    <row r="78" spans="1:19" s="97" customFormat="1" ht="23.1" customHeight="1">
      <c r="A78" s="74">
        <v>303</v>
      </c>
      <c r="B78" s="61" t="s">
        <v>1092</v>
      </c>
      <c r="C78" s="427" t="s">
        <v>394</v>
      </c>
      <c r="D78" s="428">
        <v>12</v>
      </c>
      <c r="E78" s="1024">
        <v>0</v>
      </c>
      <c r="F78" s="1071">
        <v>0</v>
      </c>
      <c r="G78" s="1024">
        <v>0</v>
      </c>
      <c r="H78" s="1071">
        <v>0</v>
      </c>
      <c r="I78" s="1024">
        <v>0</v>
      </c>
      <c r="J78" s="1071">
        <v>0</v>
      </c>
      <c r="K78" s="1024">
        <v>0</v>
      </c>
      <c r="L78" s="1071">
        <v>0</v>
      </c>
      <c r="M78" s="922">
        <v>67561</v>
      </c>
      <c r="N78" s="922">
        <v>0</v>
      </c>
      <c r="O78" s="922">
        <v>117</v>
      </c>
      <c r="P78" s="386">
        <v>0</v>
      </c>
      <c r="Q78" s="386">
        <v>-1191</v>
      </c>
      <c r="R78" s="905">
        <v>66253</v>
      </c>
      <c r="S78" s="75">
        <v>303</v>
      </c>
    </row>
    <row r="79" spans="1:19" s="97" customFormat="1" ht="23.1" customHeight="1">
      <c r="A79" s="62">
        <v>304</v>
      </c>
      <c r="B79" s="61" t="s">
        <v>1093</v>
      </c>
      <c r="C79" s="354" t="s">
        <v>394</v>
      </c>
      <c r="D79" s="429">
        <v>12</v>
      </c>
      <c r="E79" s="1025">
        <v>0</v>
      </c>
      <c r="F79" s="1069">
        <v>0</v>
      </c>
      <c r="G79" s="1025">
        <v>0</v>
      </c>
      <c r="H79" s="1069">
        <v>0</v>
      </c>
      <c r="I79" s="1025">
        <v>0</v>
      </c>
      <c r="J79" s="1069">
        <v>0</v>
      </c>
      <c r="K79" s="1025">
        <v>0</v>
      </c>
      <c r="L79" s="1069">
        <v>0</v>
      </c>
      <c r="M79" s="390">
        <v>443440</v>
      </c>
      <c r="N79" s="390">
        <v>0</v>
      </c>
      <c r="O79" s="390">
        <v>0</v>
      </c>
      <c r="P79" s="384">
        <v>0</v>
      </c>
      <c r="Q79" s="384">
        <v>0</v>
      </c>
      <c r="R79" s="400">
        <v>443440</v>
      </c>
      <c r="S79" s="63">
        <v>304</v>
      </c>
    </row>
    <row r="80" spans="1:19" s="97" customFormat="1" ht="23.1" customHeight="1">
      <c r="A80" s="62">
        <v>305</v>
      </c>
      <c r="B80" s="61" t="s">
        <v>1094</v>
      </c>
      <c r="C80" s="354" t="s">
        <v>394</v>
      </c>
      <c r="D80" s="429">
        <v>12</v>
      </c>
      <c r="E80" s="1025">
        <v>0</v>
      </c>
      <c r="F80" s="1069">
        <v>0</v>
      </c>
      <c r="G80" s="1025">
        <v>0</v>
      </c>
      <c r="H80" s="1069">
        <v>0</v>
      </c>
      <c r="I80" s="1025">
        <v>0</v>
      </c>
      <c r="J80" s="1069">
        <v>0</v>
      </c>
      <c r="K80" s="1025">
        <v>0</v>
      </c>
      <c r="L80" s="1069">
        <v>0</v>
      </c>
      <c r="M80" s="390">
        <v>433987</v>
      </c>
      <c r="N80" s="390">
        <v>0</v>
      </c>
      <c r="O80" s="390">
        <v>2869</v>
      </c>
      <c r="P80" s="384">
        <v>0</v>
      </c>
      <c r="Q80" s="384">
        <v>10669</v>
      </c>
      <c r="R80" s="400">
        <v>441787</v>
      </c>
      <c r="S80" s="63">
        <v>305</v>
      </c>
    </row>
    <row r="81" spans="1:19" s="97" customFormat="1" ht="23.1" customHeight="1">
      <c r="A81" s="62">
        <v>306</v>
      </c>
      <c r="B81" s="61" t="s">
        <v>1095</v>
      </c>
      <c r="C81" s="354" t="s">
        <v>394</v>
      </c>
      <c r="D81" s="429">
        <v>12</v>
      </c>
      <c r="E81" s="1025">
        <v>0</v>
      </c>
      <c r="F81" s="1069">
        <v>0</v>
      </c>
      <c r="G81" s="1025">
        <v>0</v>
      </c>
      <c r="H81" s="1069">
        <v>0</v>
      </c>
      <c r="I81" s="1025">
        <v>0</v>
      </c>
      <c r="J81" s="1069">
        <v>0</v>
      </c>
      <c r="K81" s="1025">
        <v>0</v>
      </c>
      <c r="L81" s="1069">
        <v>0</v>
      </c>
      <c r="M81" s="390">
        <v>1018073</v>
      </c>
      <c r="N81" s="390">
        <v>0</v>
      </c>
      <c r="O81" s="390">
        <v>19066</v>
      </c>
      <c r="P81" s="384">
        <v>0</v>
      </c>
      <c r="Q81" s="384">
        <v>5612</v>
      </c>
      <c r="R81" s="400">
        <v>1004619</v>
      </c>
      <c r="S81" s="63">
        <v>306</v>
      </c>
    </row>
    <row r="82" spans="1:19" s="97" customFormat="1" ht="23.1" customHeight="1">
      <c r="A82" s="71"/>
      <c r="B82" s="72"/>
      <c r="C82" s="430"/>
      <c r="D82" s="431"/>
      <c r="E82" s="1026"/>
      <c r="F82" s="1070"/>
      <c r="G82" s="1026"/>
      <c r="H82" s="1070"/>
      <c r="I82" s="1026"/>
      <c r="J82" s="1070"/>
      <c r="K82" s="1026"/>
      <c r="L82" s="1070"/>
      <c r="M82" s="402"/>
      <c r="N82" s="402"/>
      <c r="O82" s="402"/>
      <c r="P82" s="385"/>
      <c r="Q82" s="385"/>
      <c r="R82" s="906"/>
      <c r="S82" s="73"/>
    </row>
    <row r="83" spans="1:19" s="97" customFormat="1" ht="23.1" customHeight="1">
      <c r="A83" s="62"/>
      <c r="B83" s="61"/>
      <c r="C83" s="427"/>
      <c r="D83" s="428"/>
      <c r="E83" s="1024"/>
      <c r="F83" s="1071"/>
      <c r="G83" s="1024"/>
      <c r="H83" s="1071"/>
      <c r="I83" s="1024"/>
      <c r="J83" s="1071"/>
      <c r="K83" s="1024"/>
      <c r="L83" s="1071"/>
      <c r="M83" s="922"/>
      <c r="N83" s="922"/>
      <c r="O83" s="922"/>
      <c r="P83" s="386"/>
      <c r="Q83" s="386"/>
      <c r="R83" s="905"/>
      <c r="S83" s="63"/>
    </row>
    <row r="84" spans="1:19" s="97" customFormat="1" ht="23.1" customHeight="1">
      <c r="A84" s="62"/>
      <c r="B84" s="61"/>
      <c r="C84" s="354"/>
      <c r="D84" s="429"/>
      <c r="E84" s="1025"/>
      <c r="F84" s="1069"/>
      <c r="G84" s="1025"/>
      <c r="H84" s="1069"/>
      <c r="I84" s="1025"/>
      <c r="J84" s="1069"/>
      <c r="K84" s="1025"/>
      <c r="L84" s="1069"/>
      <c r="M84" s="390"/>
      <c r="N84" s="390"/>
      <c r="O84" s="390"/>
      <c r="P84" s="384"/>
      <c r="Q84" s="384"/>
      <c r="R84" s="400"/>
      <c r="S84" s="63"/>
    </row>
    <row r="85" spans="1:19" s="97" customFormat="1" ht="23.1" customHeight="1">
      <c r="A85" s="62"/>
      <c r="B85" s="61"/>
      <c r="C85" s="354"/>
      <c r="D85" s="429"/>
      <c r="E85" s="1025"/>
      <c r="F85" s="1069"/>
      <c r="G85" s="1025"/>
      <c r="H85" s="1069"/>
      <c r="I85" s="1025"/>
      <c r="J85" s="1069"/>
      <c r="K85" s="1025"/>
      <c r="L85" s="1069"/>
      <c r="M85" s="390"/>
      <c r="N85" s="390"/>
      <c r="O85" s="390"/>
      <c r="P85" s="384"/>
      <c r="Q85" s="384"/>
      <c r="R85" s="400"/>
      <c r="S85" s="63"/>
    </row>
    <row r="86" spans="1:19" s="97" customFormat="1" ht="23.1" customHeight="1">
      <c r="A86" s="62"/>
      <c r="B86" s="61"/>
      <c r="C86" s="354"/>
      <c r="D86" s="429"/>
      <c r="E86" s="1025"/>
      <c r="F86" s="1069"/>
      <c r="G86" s="1025"/>
      <c r="H86" s="1069"/>
      <c r="I86" s="1025"/>
      <c r="J86" s="1069"/>
      <c r="K86" s="1025"/>
      <c r="L86" s="1069"/>
      <c r="M86" s="390"/>
      <c r="N86" s="390"/>
      <c r="O86" s="390"/>
      <c r="P86" s="384"/>
      <c r="Q86" s="384"/>
      <c r="R86" s="400"/>
      <c r="S86" s="63"/>
    </row>
    <row r="87" spans="1:19" s="97" customFormat="1" ht="23.1" customHeight="1">
      <c r="A87" s="71"/>
      <c r="B87" s="72"/>
      <c r="C87" s="430"/>
      <c r="D87" s="431"/>
      <c r="E87" s="1026"/>
      <c r="F87" s="1070"/>
      <c r="G87" s="1026"/>
      <c r="H87" s="1070"/>
      <c r="I87" s="1026"/>
      <c r="J87" s="1070"/>
      <c r="K87" s="1026"/>
      <c r="L87" s="1070"/>
      <c r="M87" s="402"/>
      <c r="N87" s="402"/>
      <c r="O87" s="402"/>
      <c r="P87" s="385"/>
      <c r="Q87" s="385"/>
      <c r="R87" s="906"/>
      <c r="S87" s="73"/>
    </row>
    <row r="88" spans="1:19" s="97" customFormat="1" ht="23.1" customHeight="1">
      <c r="A88" s="62"/>
      <c r="B88" s="61"/>
      <c r="C88" s="427"/>
      <c r="D88" s="428"/>
      <c r="E88" s="1024"/>
      <c r="F88" s="1071"/>
      <c r="G88" s="1024"/>
      <c r="H88" s="1071"/>
      <c r="I88" s="1024"/>
      <c r="J88" s="1071"/>
      <c r="K88" s="1024"/>
      <c r="L88" s="1071"/>
      <c r="M88" s="922"/>
      <c r="N88" s="922"/>
      <c r="O88" s="922"/>
      <c r="P88" s="386"/>
      <c r="Q88" s="386"/>
      <c r="R88" s="905"/>
      <c r="S88" s="63"/>
    </row>
    <row r="89" spans="1:19" s="97" customFormat="1" ht="23.1" customHeight="1">
      <c r="A89" s="62"/>
      <c r="B89" s="61"/>
      <c r="C89" s="354"/>
      <c r="D89" s="429"/>
      <c r="E89" s="1025"/>
      <c r="F89" s="1069"/>
      <c r="G89" s="1025"/>
      <c r="H89" s="1069"/>
      <c r="I89" s="1025"/>
      <c r="J89" s="1069"/>
      <c r="K89" s="1025"/>
      <c r="L89" s="1069"/>
      <c r="M89" s="390"/>
      <c r="N89" s="390"/>
      <c r="O89" s="390"/>
      <c r="P89" s="384"/>
      <c r="Q89" s="384"/>
      <c r="R89" s="400"/>
      <c r="S89" s="63"/>
    </row>
    <row r="90" spans="1:19" s="97" customFormat="1" ht="23.1" customHeight="1">
      <c r="A90" s="62"/>
      <c r="B90" s="61"/>
      <c r="C90" s="354"/>
      <c r="D90" s="429"/>
      <c r="E90" s="1025"/>
      <c r="F90" s="1069"/>
      <c r="G90" s="1025"/>
      <c r="H90" s="1069"/>
      <c r="I90" s="1025"/>
      <c r="J90" s="1069"/>
      <c r="K90" s="1025"/>
      <c r="L90" s="1069"/>
      <c r="M90" s="390"/>
      <c r="N90" s="390"/>
      <c r="O90" s="390"/>
      <c r="P90" s="384"/>
      <c r="Q90" s="384"/>
      <c r="R90" s="400"/>
      <c r="S90" s="63"/>
    </row>
    <row r="91" spans="1:19" s="97" customFormat="1" ht="23.1" customHeight="1">
      <c r="A91" s="62"/>
      <c r="B91" s="61"/>
      <c r="C91" s="354"/>
      <c r="D91" s="429"/>
      <c r="E91" s="1025"/>
      <c r="F91" s="1069"/>
      <c r="G91" s="1025"/>
      <c r="H91" s="1069"/>
      <c r="I91" s="1025"/>
      <c r="J91" s="1069"/>
      <c r="K91" s="1025"/>
      <c r="L91" s="1069"/>
      <c r="M91" s="390"/>
      <c r="N91" s="390"/>
      <c r="O91" s="390"/>
      <c r="P91" s="384"/>
      <c r="Q91" s="384"/>
      <c r="R91" s="400"/>
      <c r="S91" s="63"/>
    </row>
    <row r="92" spans="1:19" s="97" customFormat="1" ht="23.1" customHeight="1">
      <c r="A92" s="71"/>
      <c r="B92" s="72"/>
      <c r="C92" s="430"/>
      <c r="D92" s="431"/>
      <c r="E92" s="1026"/>
      <c r="F92" s="1070"/>
      <c r="G92" s="1026"/>
      <c r="H92" s="1070"/>
      <c r="I92" s="1026"/>
      <c r="J92" s="1070"/>
      <c r="K92" s="1026"/>
      <c r="L92" s="1070"/>
      <c r="M92" s="402"/>
      <c r="N92" s="402"/>
      <c r="O92" s="402"/>
      <c r="P92" s="385"/>
      <c r="Q92" s="385"/>
      <c r="R92" s="906"/>
      <c r="S92" s="73"/>
    </row>
    <row r="93" spans="1:19" s="97" customFormat="1" ht="23.1" customHeight="1">
      <c r="A93" s="62"/>
      <c r="B93" s="61"/>
      <c r="C93" s="354"/>
      <c r="D93" s="429"/>
      <c r="E93" s="1025"/>
      <c r="F93" s="1069"/>
      <c r="G93" s="1025"/>
      <c r="H93" s="1069"/>
      <c r="I93" s="1025"/>
      <c r="J93" s="1069"/>
      <c r="K93" s="1025"/>
      <c r="L93" s="1069"/>
      <c r="M93" s="390"/>
      <c r="N93" s="390"/>
      <c r="O93" s="390"/>
      <c r="P93" s="384"/>
      <c r="Q93" s="384"/>
      <c r="R93" s="400"/>
      <c r="S93" s="63"/>
    </row>
    <row r="94" spans="1:19" s="97" customFormat="1" ht="23.1" customHeight="1">
      <c r="A94" s="62"/>
      <c r="B94" s="61"/>
      <c r="C94" s="354"/>
      <c r="D94" s="429"/>
      <c r="E94" s="1025"/>
      <c r="F94" s="1069"/>
      <c r="G94" s="1025"/>
      <c r="H94" s="1069"/>
      <c r="I94" s="1025"/>
      <c r="J94" s="1069"/>
      <c r="K94" s="1025"/>
      <c r="L94" s="1069"/>
      <c r="M94" s="390"/>
      <c r="N94" s="390"/>
      <c r="O94" s="390"/>
      <c r="P94" s="384"/>
      <c r="Q94" s="384"/>
      <c r="R94" s="400"/>
      <c r="S94" s="63"/>
    </row>
    <row r="95" spans="1:19" s="97" customFormat="1" ht="23.1" customHeight="1">
      <c r="A95" s="62"/>
      <c r="B95" s="61"/>
      <c r="C95" s="354"/>
      <c r="D95" s="429"/>
      <c r="E95" s="1025"/>
      <c r="F95" s="1069"/>
      <c r="G95" s="1025"/>
      <c r="H95" s="1069"/>
      <c r="I95" s="1025"/>
      <c r="J95" s="1069"/>
      <c r="K95" s="1025"/>
      <c r="L95" s="1069"/>
      <c r="M95" s="390"/>
      <c r="N95" s="390"/>
      <c r="O95" s="390"/>
      <c r="P95" s="384"/>
      <c r="Q95" s="384"/>
      <c r="R95" s="400"/>
      <c r="S95" s="63"/>
    </row>
    <row r="96" spans="1:19" s="178" customFormat="1" ht="23.1" customHeight="1">
      <c r="A96" s="74"/>
      <c r="B96" s="61"/>
      <c r="C96" s="354"/>
      <c r="D96" s="429"/>
      <c r="E96" s="1025"/>
      <c r="F96" s="1069"/>
      <c r="G96" s="1025"/>
      <c r="H96" s="1069"/>
      <c r="I96" s="1025"/>
      <c r="J96" s="1069"/>
      <c r="K96" s="1025"/>
      <c r="L96" s="1069"/>
      <c r="M96" s="390"/>
      <c r="N96" s="390"/>
      <c r="O96" s="390"/>
      <c r="P96" s="384"/>
      <c r="Q96" s="384"/>
      <c r="R96" s="400"/>
      <c r="S96" s="75"/>
    </row>
    <row r="97" spans="1:19" s="178" customFormat="1" ht="23.1" customHeight="1">
      <c r="A97" s="71"/>
      <c r="B97" s="72"/>
      <c r="C97" s="430"/>
      <c r="D97" s="431"/>
      <c r="E97" s="1026"/>
      <c r="F97" s="1070"/>
      <c r="G97" s="1026"/>
      <c r="H97" s="1070"/>
      <c r="I97" s="1026"/>
      <c r="J97" s="1070"/>
      <c r="K97" s="1026"/>
      <c r="L97" s="1070"/>
      <c r="M97" s="402"/>
      <c r="N97" s="402"/>
      <c r="O97" s="402"/>
      <c r="P97" s="385"/>
      <c r="Q97" s="385"/>
      <c r="R97" s="906"/>
      <c r="S97" s="73"/>
    </row>
    <row r="98" spans="1:19" s="97" customFormat="1" ht="23.1" customHeight="1">
      <c r="A98" s="62"/>
      <c r="B98" s="61"/>
      <c r="C98" s="354"/>
      <c r="D98" s="429"/>
      <c r="E98" s="1025"/>
      <c r="F98" s="1069"/>
      <c r="G98" s="1025"/>
      <c r="H98" s="1069"/>
      <c r="I98" s="1025"/>
      <c r="J98" s="1069"/>
      <c r="K98" s="1025"/>
      <c r="L98" s="1069"/>
      <c r="M98" s="390"/>
      <c r="N98" s="390"/>
      <c r="O98" s="390"/>
      <c r="P98" s="384"/>
      <c r="Q98" s="384"/>
      <c r="R98" s="400"/>
      <c r="S98" s="63"/>
    </row>
    <row r="99" spans="1:19" s="97" customFormat="1" ht="23.1" customHeight="1">
      <c r="A99" s="62"/>
      <c r="B99" s="61"/>
      <c r="C99" s="354"/>
      <c r="D99" s="429"/>
      <c r="E99" s="1025"/>
      <c r="F99" s="1069"/>
      <c r="G99" s="1025"/>
      <c r="H99" s="1069"/>
      <c r="I99" s="1025"/>
      <c r="J99" s="1069"/>
      <c r="K99" s="1025"/>
      <c r="L99" s="1069"/>
      <c r="M99" s="390"/>
      <c r="N99" s="390"/>
      <c r="O99" s="390"/>
      <c r="P99" s="384"/>
      <c r="Q99" s="384"/>
      <c r="R99" s="400"/>
      <c r="S99" s="63"/>
    </row>
    <row r="100" spans="1:19" s="97" customFormat="1" ht="23.1" customHeight="1">
      <c r="A100" s="62"/>
      <c r="B100" s="61"/>
      <c r="C100" s="354"/>
      <c r="D100" s="429"/>
      <c r="E100" s="1025"/>
      <c r="F100" s="1069"/>
      <c r="G100" s="1025"/>
      <c r="H100" s="1069"/>
      <c r="I100" s="1025"/>
      <c r="J100" s="1069"/>
      <c r="K100" s="1025"/>
      <c r="L100" s="1069"/>
      <c r="M100" s="390"/>
      <c r="N100" s="390"/>
      <c r="O100" s="390"/>
      <c r="P100" s="384"/>
      <c r="Q100" s="384"/>
      <c r="R100" s="400"/>
      <c r="S100" s="63"/>
    </row>
    <row r="101" spans="1:19" s="178" customFormat="1" ht="23.1" customHeight="1">
      <c r="A101" s="74"/>
      <c r="B101" s="61"/>
      <c r="C101" s="354"/>
      <c r="D101" s="429"/>
      <c r="E101" s="1025"/>
      <c r="F101" s="1069"/>
      <c r="G101" s="1025"/>
      <c r="H101" s="1069"/>
      <c r="I101" s="1025"/>
      <c r="J101" s="1069"/>
      <c r="K101" s="1025"/>
      <c r="L101" s="1069"/>
      <c r="M101" s="390"/>
      <c r="N101" s="390"/>
      <c r="O101" s="390"/>
      <c r="P101" s="384"/>
      <c r="Q101" s="384"/>
      <c r="R101" s="400"/>
      <c r="S101" s="75"/>
    </row>
    <row r="102" spans="1:19" s="178" customFormat="1" ht="23.1" customHeight="1">
      <c r="A102" s="71"/>
      <c r="B102" s="72"/>
      <c r="C102" s="430"/>
      <c r="D102" s="431"/>
      <c r="E102" s="1026"/>
      <c r="F102" s="1070"/>
      <c r="G102" s="1026"/>
      <c r="H102" s="1070"/>
      <c r="I102" s="1026"/>
      <c r="J102" s="1070"/>
      <c r="K102" s="1026"/>
      <c r="L102" s="1070"/>
      <c r="M102" s="402"/>
      <c r="N102" s="402"/>
      <c r="O102" s="402"/>
      <c r="P102" s="385"/>
      <c r="Q102" s="385"/>
      <c r="R102" s="906"/>
      <c r="S102" s="73"/>
    </row>
    <row r="103" spans="1:19" s="178" customFormat="1" ht="23.1" customHeight="1">
      <c r="A103" s="62"/>
      <c r="B103" s="61"/>
      <c r="C103" s="354"/>
      <c r="D103" s="429"/>
      <c r="E103" s="1025"/>
      <c r="F103" s="1069"/>
      <c r="G103" s="1025"/>
      <c r="H103" s="1069"/>
      <c r="I103" s="1025"/>
      <c r="J103" s="1069"/>
      <c r="K103" s="1025"/>
      <c r="L103" s="1069"/>
      <c r="M103" s="390"/>
      <c r="N103" s="390"/>
      <c r="O103" s="390"/>
      <c r="P103" s="384"/>
      <c r="Q103" s="384"/>
      <c r="R103" s="400"/>
      <c r="S103" s="63"/>
    </row>
    <row r="104" spans="1:19" s="178" customFormat="1" ht="23.1" customHeight="1">
      <c r="A104" s="62"/>
      <c r="B104" s="61"/>
      <c r="C104" s="354"/>
      <c r="D104" s="429"/>
      <c r="E104" s="1025"/>
      <c r="F104" s="1069"/>
      <c r="G104" s="1025"/>
      <c r="H104" s="1069"/>
      <c r="I104" s="1025"/>
      <c r="J104" s="1069"/>
      <c r="K104" s="1025"/>
      <c r="L104" s="1069"/>
      <c r="M104" s="390"/>
      <c r="N104" s="390"/>
      <c r="O104" s="390"/>
      <c r="P104" s="384"/>
      <c r="Q104" s="384"/>
      <c r="R104" s="400"/>
      <c r="S104" s="63"/>
    </row>
    <row r="105" spans="1:19" s="178" customFormat="1" ht="23.1" customHeight="1">
      <c r="A105" s="62"/>
      <c r="B105" s="61"/>
      <c r="C105" s="354"/>
      <c r="D105" s="429"/>
      <c r="E105" s="1025"/>
      <c r="F105" s="1069"/>
      <c r="G105" s="1025"/>
      <c r="H105" s="1069"/>
      <c r="I105" s="1025"/>
      <c r="J105" s="1069"/>
      <c r="K105" s="1025"/>
      <c r="L105" s="1069"/>
      <c r="M105" s="390"/>
      <c r="N105" s="390"/>
      <c r="O105" s="390"/>
      <c r="P105" s="384"/>
      <c r="Q105" s="384"/>
      <c r="R105" s="400"/>
      <c r="S105" s="63"/>
    </row>
    <row r="106" spans="1:19" s="97" customFormat="1" ht="23.1" customHeight="1">
      <c r="A106" s="62"/>
      <c r="B106" s="61"/>
      <c r="C106" s="354"/>
      <c r="D106" s="429"/>
      <c r="E106" s="1025"/>
      <c r="F106" s="1069"/>
      <c r="G106" s="1025"/>
      <c r="H106" s="1069"/>
      <c r="I106" s="1025"/>
      <c r="J106" s="1069"/>
      <c r="K106" s="1025"/>
      <c r="L106" s="1069"/>
      <c r="M106" s="390"/>
      <c r="N106" s="390"/>
      <c r="O106" s="390"/>
      <c r="P106" s="384"/>
      <c r="Q106" s="384"/>
      <c r="R106" s="400"/>
      <c r="S106" s="63"/>
    </row>
    <row r="107" spans="1:19" s="97" customFormat="1" ht="23.1" customHeight="1" thickBot="1">
      <c r="A107" s="77"/>
      <c r="B107" s="78"/>
      <c r="C107" s="434"/>
      <c r="D107" s="435"/>
      <c r="E107" s="1027"/>
      <c r="F107" s="1072"/>
      <c r="G107" s="1027"/>
      <c r="H107" s="1072"/>
      <c r="I107" s="1027"/>
      <c r="J107" s="1072"/>
      <c r="K107" s="1027"/>
      <c r="L107" s="1072"/>
      <c r="M107" s="925"/>
      <c r="N107" s="925"/>
      <c r="O107" s="925"/>
      <c r="P107" s="392"/>
      <c r="Q107" s="392"/>
      <c r="R107" s="907"/>
      <c r="S107" s="79"/>
    </row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3"/>
  <dimension ref="A1:S115"/>
  <sheetViews>
    <sheetView showGridLines="0" view="pageBreakPreview" zoomScale="55" zoomScaleNormal="75" zoomScaleSheetLayoutView="55" workbookViewId="0">
      <pane xSplit="2" ySplit="12" topLeftCell="D13" activePane="bottomRight" state="frozen"/>
      <selection pane="topRight"/>
      <selection pane="bottomLeft"/>
      <selection pane="bottomRight" activeCell="T73" sqref="T73"/>
    </sheetView>
  </sheetViews>
  <sheetFormatPr defaultRowHeight="19.7" customHeight="1"/>
  <cols>
    <col min="1" max="1" width="4.875" style="80" customWidth="1"/>
    <col min="2" max="2" width="25.625" style="98" customWidth="1"/>
    <col min="3" max="9" width="17.125" style="98" customWidth="1"/>
    <col min="10" max="13" width="15.625" style="98" customWidth="1"/>
    <col min="14" max="14" width="15.625" style="164" customWidth="1"/>
    <col min="15" max="16" width="26.625" style="164" customWidth="1"/>
    <col min="17" max="17" width="17.125" style="164" customWidth="1"/>
    <col min="18" max="18" width="4.875" style="182" customWidth="1"/>
    <col min="19" max="16384" width="9" style="98"/>
  </cols>
  <sheetData>
    <row r="1" spans="1:18" ht="30.95" customHeight="1">
      <c r="A1" s="4" t="s">
        <v>170</v>
      </c>
      <c r="R1" s="165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8"/>
      <c r="R2" s="191" t="s">
        <v>469</v>
      </c>
    </row>
    <row r="3" spans="1:18" s="169" customFormat="1" ht="24.95" customHeight="1">
      <c r="A3" s="13" t="s">
        <v>423</v>
      </c>
      <c r="B3" s="14"/>
      <c r="C3" s="184" t="s">
        <v>470</v>
      </c>
      <c r="D3" s="85"/>
      <c r="E3" s="85"/>
      <c r="F3" s="183"/>
      <c r="G3" s="167"/>
      <c r="H3" s="184" t="s">
        <v>471</v>
      </c>
      <c r="I3" s="183"/>
      <c r="J3" s="167"/>
      <c r="K3" s="167"/>
      <c r="L3" s="167"/>
      <c r="M3" s="167"/>
      <c r="N3" s="167"/>
      <c r="O3" s="167"/>
      <c r="P3" s="167"/>
      <c r="Q3" s="438"/>
      <c r="R3" s="20" t="s">
        <v>423</v>
      </c>
    </row>
    <row r="4" spans="1:18" s="169" customFormat="1" ht="24.95" customHeight="1">
      <c r="A4" s="22" t="s">
        <v>424</v>
      </c>
      <c r="B4" s="23"/>
      <c r="C4" s="88"/>
      <c r="D4" s="88"/>
      <c r="E4" s="88"/>
      <c r="F4" s="88"/>
      <c r="G4" s="89" t="s">
        <v>361</v>
      </c>
      <c r="H4" s="88"/>
      <c r="I4" s="88"/>
      <c r="J4" s="89" t="s">
        <v>404</v>
      </c>
      <c r="K4" s="89" t="s">
        <v>472</v>
      </c>
      <c r="L4" s="89" t="s">
        <v>473</v>
      </c>
      <c r="M4" s="89" t="s">
        <v>227</v>
      </c>
      <c r="N4" s="89" t="s">
        <v>404</v>
      </c>
      <c r="O4" s="89" t="s">
        <v>474</v>
      </c>
      <c r="P4" s="89" t="s">
        <v>475</v>
      </c>
      <c r="Q4" s="370" t="s">
        <v>576</v>
      </c>
      <c r="R4" s="28" t="s">
        <v>424</v>
      </c>
    </row>
    <row r="5" spans="1:18" s="169" customFormat="1" ht="24.95" customHeight="1">
      <c r="A5" s="22" t="s">
        <v>425</v>
      </c>
      <c r="B5" s="23" t="s">
        <v>393</v>
      </c>
      <c r="C5" s="89" t="s">
        <v>406</v>
      </c>
      <c r="D5" s="89" t="s">
        <v>407</v>
      </c>
      <c r="E5" s="89" t="s">
        <v>408</v>
      </c>
      <c r="F5" s="89" t="s">
        <v>409</v>
      </c>
      <c r="G5" s="89"/>
      <c r="H5" s="89" t="s">
        <v>406</v>
      </c>
      <c r="I5" s="89" t="s">
        <v>407</v>
      </c>
      <c r="J5" s="89"/>
      <c r="K5" s="89"/>
      <c r="L5" s="89"/>
      <c r="M5" s="89" t="s">
        <v>342</v>
      </c>
      <c r="N5" s="89"/>
      <c r="O5" s="89"/>
      <c r="P5" s="89"/>
      <c r="Q5" s="370" t="s">
        <v>578</v>
      </c>
      <c r="R5" s="28" t="s">
        <v>425</v>
      </c>
    </row>
    <row r="6" spans="1:18" s="169" customFormat="1" ht="24.95" customHeight="1">
      <c r="A6" s="22" t="s">
        <v>426</v>
      </c>
      <c r="B6" s="23"/>
      <c r="C6" s="86" t="s">
        <v>476</v>
      </c>
      <c r="D6" s="86" t="s">
        <v>476</v>
      </c>
      <c r="E6" s="86" t="s">
        <v>477</v>
      </c>
      <c r="F6" s="86" t="s">
        <v>477</v>
      </c>
      <c r="G6" s="89" t="s">
        <v>362</v>
      </c>
      <c r="H6" s="89"/>
      <c r="I6" s="89"/>
      <c r="J6" s="89" t="s">
        <v>388</v>
      </c>
      <c r="K6" s="89" t="s">
        <v>388</v>
      </c>
      <c r="L6" s="89" t="s">
        <v>388</v>
      </c>
      <c r="M6" s="89" t="s">
        <v>388</v>
      </c>
      <c r="N6" s="89" t="s">
        <v>389</v>
      </c>
      <c r="O6" s="89" t="s">
        <v>478</v>
      </c>
      <c r="P6" s="89" t="s">
        <v>478</v>
      </c>
      <c r="Q6" s="370" t="s">
        <v>579</v>
      </c>
      <c r="R6" s="28" t="s">
        <v>426</v>
      </c>
    </row>
    <row r="7" spans="1:18" s="169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371"/>
      <c r="R7" s="52" t="s">
        <v>427</v>
      </c>
    </row>
    <row r="8" spans="1:18" s="178" customFormat="1" ht="30" customHeight="1">
      <c r="A8" s="26"/>
      <c r="B8" s="34" t="s">
        <v>6</v>
      </c>
      <c r="C8" s="481" t="s">
        <v>374</v>
      </c>
      <c r="D8" s="482" t="s">
        <v>374</v>
      </c>
      <c r="E8" s="482" t="s">
        <v>374</v>
      </c>
      <c r="F8" s="482" t="s">
        <v>374</v>
      </c>
      <c r="G8" s="482" t="s">
        <v>374</v>
      </c>
      <c r="H8" s="1024">
        <v>506514361</v>
      </c>
      <c r="I8" s="1024">
        <v>0</v>
      </c>
      <c r="J8" s="1024">
        <v>489733</v>
      </c>
      <c r="K8" s="1024">
        <v>195014</v>
      </c>
      <c r="L8" s="1024">
        <v>8724</v>
      </c>
      <c r="M8" s="1024">
        <v>6191</v>
      </c>
      <c r="N8" s="1024">
        <v>583944</v>
      </c>
      <c r="O8" s="488" t="s">
        <v>572</v>
      </c>
      <c r="P8" s="480" t="s">
        <v>572</v>
      </c>
      <c r="Q8" s="489" t="s">
        <v>572</v>
      </c>
      <c r="R8" s="75"/>
    </row>
    <row r="9" spans="1:18" s="178" customFormat="1" ht="30" customHeight="1">
      <c r="A9" s="26"/>
      <c r="B9" s="34" t="s">
        <v>1023</v>
      </c>
      <c r="C9" s="483" t="s">
        <v>374</v>
      </c>
      <c r="D9" s="483" t="s">
        <v>374</v>
      </c>
      <c r="E9" s="483" t="s">
        <v>374</v>
      </c>
      <c r="F9" s="483" t="s">
        <v>374</v>
      </c>
      <c r="G9" s="483" t="s">
        <v>374</v>
      </c>
      <c r="H9" s="1025">
        <v>506514361</v>
      </c>
      <c r="I9" s="1029">
        <v>0</v>
      </c>
      <c r="J9" s="1029">
        <v>439283</v>
      </c>
      <c r="K9" s="1029">
        <v>195014</v>
      </c>
      <c r="L9" s="1029">
        <v>7180</v>
      </c>
      <c r="M9" s="1029">
        <v>6191</v>
      </c>
      <c r="N9" s="390">
        <v>514723</v>
      </c>
      <c r="O9" s="470" t="s">
        <v>572</v>
      </c>
      <c r="P9" s="470" t="s">
        <v>572</v>
      </c>
      <c r="Q9" s="471" t="s">
        <v>572</v>
      </c>
      <c r="R9" s="63"/>
    </row>
    <row r="10" spans="1:18" s="178" customFormat="1" ht="30" customHeight="1">
      <c r="A10" s="26"/>
      <c r="B10" s="34" t="s">
        <v>1024</v>
      </c>
      <c r="C10" s="483" t="s">
        <v>374</v>
      </c>
      <c r="D10" s="483" t="s">
        <v>374</v>
      </c>
      <c r="E10" s="483" t="s">
        <v>374</v>
      </c>
      <c r="F10" s="483" t="s">
        <v>374</v>
      </c>
      <c r="G10" s="483" t="s">
        <v>374</v>
      </c>
      <c r="H10" s="1029">
        <v>0</v>
      </c>
      <c r="I10" s="1029">
        <v>0</v>
      </c>
      <c r="J10" s="1029">
        <v>50450</v>
      </c>
      <c r="K10" s="1029">
        <v>0</v>
      </c>
      <c r="L10" s="1029">
        <v>1544</v>
      </c>
      <c r="M10" s="1029">
        <v>0</v>
      </c>
      <c r="N10" s="389">
        <v>69221</v>
      </c>
      <c r="O10" s="470" t="s">
        <v>572</v>
      </c>
      <c r="P10" s="474" t="s">
        <v>572</v>
      </c>
      <c r="Q10" s="490" t="s">
        <v>572</v>
      </c>
      <c r="R10" s="63"/>
    </row>
    <row r="11" spans="1:18" s="169" customFormat="1" ht="30" customHeight="1">
      <c r="A11" s="22"/>
      <c r="B11" s="29" t="s">
        <v>1025</v>
      </c>
      <c r="C11" s="484" t="s">
        <v>374</v>
      </c>
      <c r="D11" s="474" t="s">
        <v>374</v>
      </c>
      <c r="E11" s="474" t="s">
        <v>374</v>
      </c>
      <c r="F11" s="474" t="s">
        <v>374</v>
      </c>
      <c r="G11" s="474" t="s">
        <v>374</v>
      </c>
      <c r="H11" s="1029">
        <v>476879832</v>
      </c>
      <c r="I11" s="1029">
        <v>0</v>
      </c>
      <c r="J11" s="1029">
        <v>408384</v>
      </c>
      <c r="K11" s="1029">
        <v>180354</v>
      </c>
      <c r="L11" s="1029">
        <v>6764</v>
      </c>
      <c r="M11" s="1029">
        <v>5915</v>
      </c>
      <c r="N11" s="389">
        <v>477948</v>
      </c>
      <c r="O11" s="470" t="s">
        <v>572</v>
      </c>
      <c r="P11" s="474" t="s">
        <v>572</v>
      </c>
      <c r="Q11" s="490" t="s">
        <v>572</v>
      </c>
      <c r="R11" s="55"/>
    </row>
    <row r="12" spans="1:18" s="169" customFormat="1" ht="30" customHeight="1">
      <c r="A12" s="109"/>
      <c r="B12" s="185" t="s">
        <v>1026</v>
      </c>
      <c r="C12" s="484" t="s">
        <v>374</v>
      </c>
      <c r="D12" s="474" t="s">
        <v>374</v>
      </c>
      <c r="E12" s="474" t="s">
        <v>374</v>
      </c>
      <c r="F12" s="474" t="s">
        <v>374</v>
      </c>
      <c r="G12" s="474" t="s">
        <v>374</v>
      </c>
      <c r="H12" s="1030">
        <v>29634529</v>
      </c>
      <c r="I12" s="1030">
        <v>0</v>
      </c>
      <c r="J12" s="1030">
        <v>30899</v>
      </c>
      <c r="K12" s="1030">
        <v>14660</v>
      </c>
      <c r="L12" s="1030">
        <v>416</v>
      </c>
      <c r="M12" s="1030">
        <v>276</v>
      </c>
      <c r="N12" s="391">
        <v>36775</v>
      </c>
      <c r="O12" s="472" t="s">
        <v>572</v>
      </c>
      <c r="P12" s="472" t="s">
        <v>572</v>
      </c>
      <c r="Q12" s="473" t="s">
        <v>572</v>
      </c>
      <c r="R12" s="126"/>
    </row>
    <row r="13" spans="1:18" ht="23.1" customHeight="1">
      <c r="A13" s="60">
        <v>1</v>
      </c>
      <c r="B13" s="93" t="s">
        <v>1027</v>
      </c>
      <c r="C13" s="1014">
        <v>2</v>
      </c>
      <c r="D13" s="1014">
        <v>0</v>
      </c>
      <c r="E13" s="1024">
        <v>10200</v>
      </c>
      <c r="F13" s="1024">
        <v>0</v>
      </c>
      <c r="G13" s="1024">
        <v>160</v>
      </c>
      <c r="H13" s="1024">
        <v>25823688</v>
      </c>
      <c r="I13" s="1024">
        <v>0</v>
      </c>
      <c r="J13" s="1024">
        <v>22734</v>
      </c>
      <c r="K13" s="1024">
        <v>9956</v>
      </c>
      <c r="L13" s="1024">
        <v>342</v>
      </c>
      <c r="M13" s="1024">
        <v>419</v>
      </c>
      <c r="N13" s="1024">
        <v>27001</v>
      </c>
      <c r="O13" s="439" t="s">
        <v>1104</v>
      </c>
      <c r="P13" s="427" t="s">
        <v>572</v>
      </c>
      <c r="Q13" s="440" t="s">
        <v>1105</v>
      </c>
      <c r="R13" s="55">
        <v>1</v>
      </c>
    </row>
    <row r="14" spans="1:18" ht="23.1" customHeight="1">
      <c r="A14" s="60">
        <v>2</v>
      </c>
      <c r="B14" s="93" t="s">
        <v>1028</v>
      </c>
      <c r="C14" s="1016">
        <v>1.4</v>
      </c>
      <c r="D14" s="1016">
        <v>0</v>
      </c>
      <c r="E14" s="1025">
        <v>10000</v>
      </c>
      <c r="F14" s="1025">
        <v>0</v>
      </c>
      <c r="G14" s="1025">
        <v>160</v>
      </c>
      <c r="H14" s="1025">
        <v>10055728</v>
      </c>
      <c r="I14" s="1029">
        <v>0</v>
      </c>
      <c r="J14" s="1029">
        <v>11877</v>
      </c>
      <c r="K14" s="1029">
        <v>5677</v>
      </c>
      <c r="L14" s="1029">
        <v>137</v>
      </c>
      <c r="M14" s="1029">
        <v>63</v>
      </c>
      <c r="N14" s="390">
        <v>13908</v>
      </c>
      <c r="O14" s="441" t="s">
        <v>1104</v>
      </c>
      <c r="P14" s="1778" t="s">
        <v>572</v>
      </c>
      <c r="Q14" s="442" t="s">
        <v>1105</v>
      </c>
      <c r="R14" s="55">
        <v>2</v>
      </c>
    </row>
    <row r="15" spans="1:18" ht="23.1" customHeight="1">
      <c r="A15" s="60">
        <v>3</v>
      </c>
      <c r="B15" s="93" t="s">
        <v>1029</v>
      </c>
      <c r="C15" s="1032">
        <v>1.3</v>
      </c>
      <c r="D15" s="1032">
        <v>0</v>
      </c>
      <c r="E15" s="1029">
        <v>13000</v>
      </c>
      <c r="F15" s="1029">
        <v>0</v>
      </c>
      <c r="G15" s="1029">
        <v>160</v>
      </c>
      <c r="H15" s="1029">
        <v>46680097</v>
      </c>
      <c r="I15" s="1029">
        <v>0</v>
      </c>
      <c r="J15" s="1029">
        <v>37203</v>
      </c>
      <c r="K15" s="1029">
        <v>15415</v>
      </c>
      <c r="L15" s="1029">
        <v>826</v>
      </c>
      <c r="M15" s="1029">
        <v>374</v>
      </c>
      <c r="N15" s="389">
        <v>43883</v>
      </c>
      <c r="O15" s="441" t="s">
        <v>1104</v>
      </c>
      <c r="P15" s="354" t="s">
        <v>572</v>
      </c>
      <c r="Q15" s="443" t="s">
        <v>1105</v>
      </c>
      <c r="R15" s="55">
        <v>3</v>
      </c>
    </row>
    <row r="16" spans="1:18" ht="23.1" customHeight="1">
      <c r="A16" s="60">
        <v>6</v>
      </c>
      <c r="B16" s="93" t="s">
        <v>1030</v>
      </c>
      <c r="C16" s="1032">
        <v>1.6</v>
      </c>
      <c r="D16" s="1032">
        <v>0</v>
      </c>
      <c r="E16" s="1029">
        <v>10000</v>
      </c>
      <c r="F16" s="1029">
        <v>0</v>
      </c>
      <c r="G16" s="1029">
        <v>160</v>
      </c>
      <c r="H16" s="1029">
        <v>4119956</v>
      </c>
      <c r="I16" s="1029">
        <v>0</v>
      </c>
      <c r="J16" s="1029">
        <v>4940</v>
      </c>
      <c r="K16" s="1029">
        <v>2080</v>
      </c>
      <c r="L16" s="1029">
        <v>63</v>
      </c>
      <c r="M16" s="1029">
        <v>29</v>
      </c>
      <c r="N16" s="389">
        <v>5811</v>
      </c>
      <c r="O16" s="441" t="s">
        <v>1104</v>
      </c>
      <c r="P16" s="354" t="s">
        <v>572</v>
      </c>
      <c r="Q16" s="443" t="s">
        <v>1105</v>
      </c>
      <c r="R16" s="55">
        <v>6</v>
      </c>
    </row>
    <row r="17" spans="1:18" ht="23.1" customHeight="1">
      <c r="A17" s="179">
        <v>7</v>
      </c>
      <c r="B17" s="180" t="s">
        <v>1031</v>
      </c>
      <c r="C17" s="1033">
        <v>1.2</v>
      </c>
      <c r="D17" s="1033">
        <v>0</v>
      </c>
      <c r="E17" s="1030">
        <v>9500</v>
      </c>
      <c r="F17" s="1030">
        <v>0</v>
      </c>
      <c r="G17" s="1030">
        <v>160</v>
      </c>
      <c r="H17" s="1030">
        <v>3308661</v>
      </c>
      <c r="I17" s="1030">
        <v>0</v>
      </c>
      <c r="J17" s="1030">
        <v>4652</v>
      </c>
      <c r="K17" s="1030">
        <v>1931</v>
      </c>
      <c r="L17" s="1030">
        <v>51</v>
      </c>
      <c r="M17" s="1030">
        <v>18</v>
      </c>
      <c r="N17" s="391">
        <v>4936</v>
      </c>
      <c r="O17" s="444" t="s">
        <v>1104</v>
      </c>
      <c r="P17" s="1776" t="s">
        <v>572</v>
      </c>
      <c r="Q17" s="445" t="s">
        <v>1105</v>
      </c>
      <c r="R17" s="126">
        <v>7</v>
      </c>
    </row>
    <row r="18" spans="1:18" ht="23.1" customHeight="1">
      <c r="A18" s="60">
        <v>8</v>
      </c>
      <c r="B18" s="93" t="s">
        <v>1032</v>
      </c>
      <c r="C18" s="1034">
        <v>1.5</v>
      </c>
      <c r="D18" s="1034">
        <v>0</v>
      </c>
      <c r="E18" s="1031">
        <v>11000</v>
      </c>
      <c r="F18" s="1031">
        <v>0</v>
      </c>
      <c r="G18" s="1031">
        <v>160</v>
      </c>
      <c r="H18" s="1031">
        <v>25259007</v>
      </c>
      <c r="I18" s="1031">
        <v>0</v>
      </c>
      <c r="J18" s="1031">
        <v>20489</v>
      </c>
      <c r="K18" s="1031">
        <v>9195</v>
      </c>
      <c r="L18" s="1031">
        <v>389</v>
      </c>
      <c r="M18" s="1031">
        <v>274</v>
      </c>
      <c r="N18" s="927">
        <v>23998</v>
      </c>
      <c r="O18" s="446" t="s">
        <v>1104</v>
      </c>
      <c r="P18" s="1777" t="s">
        <v>572</v>
      </c>
      <c r="Q18" s="448" t="s">
        <v>1105</v>
      </c>
      <c r="R18" s="55">
        <v>8</v>
      </c>
    </row>
    <row r="19" spans="1:18" ht="23.1" customHeight="1">
      <c r="A19" s="60">
        <v>9</v>
      </c>
      <c r="B19" s="93" t="s">
        <v>1033</v>
      </c>
      <c r="C19" s="1032">
        <v>1.5</v>
      </c>
      <c r="D19" s="1032">
        <v>0</v>
      </c>
      <c r="E19" s="1029">
        <v>13000</v>
      </c>
      <c r="F19" s="1029">
        <v>0</v>
      </c>
      <c r="G19" s="1029">
        <v>160</v>
      </c>
      <c r="H19" s="1029">
        <v>4910060</v>
      </c>
      <c r="I19" s="1029">
        <v>0</v>
      </c>
      <c r="J19" s="1029">
        <v>5090</v>
      </c>
      <c r="K19" s="1029">
        <v>2393</v>
      </c>
      <c r="L19" s="1029">
        <v>54</v>
      </c>
      <c r="M19" s="1029">
        <v>42</v>
      </c>
      <c r="N19" s="389">
        <v>6045</v>
      </c>
      <c r="O19" s="449" t="s">
        <v>1104</v>
      </c>
      <c r="P19" s="1778" t="s">
        <v>572</v>
      </c>
      <c r="Q19" s="442" t="s">
        <v>1105</v>
      </c>
      <c r="R19" s="55">
        <v>9</v>
      </c>
    </row>
    <row r="20" spans="1:18" ht="23.1" customHeight="1">
      <c r="A20" s="60">
        <v>10</v>
      </c>
      <c r="B20" s="93" t="s">
        <v>1034</v>
      </c>
      <c r="C20" s="1032">
        <v>2.4</v>
      </c>
      <c r="D20" s="1032">
        <v>0</v>
      </c>
      <c r="E20" s="1029">
        <v>11000</v>
      </c>
      <c r="F20" s="1029">
        <v>0</v>
      </c>
      <c r="G20" s="1029">
        <v>160</v>
      </c>
      <c r="H20" s="1029">
        <v>6897255</v>
      </c>
      <c r="I20" s="1029">
        <v>0</v>
      </c>
      <c r="J20" s="1029">
        <v>6843</v>
      </c>
      <c r="K20" s="1029">
        <v>3843</v>
      </c>
      <c r="L20" s="1029">
        <v>36</v>
      </c>
      <c r="M20" s="1029">
        <v>119</v>
      </c>
      <c r="N20" s="389">
        <v>8138</v>
      </c>
      <c r="O20" s="449" t="s">
        <v>1104</v>
      </c>
      <c r="P20" s="1778" t="s">
        <v>572</v>
      </c>
      <c r="Q20" s="441" t="s">
        <v>1105</v>
      </c>
      <c r="R20" s="55">
        <v>10</v>
      </c>
    </row>
    <row r="21" spans="1:18" s="97" customFormat="1" ht="23.1" customHeight="1">
      <c r="A21" s="60">
        <v>11</v>
      </c>
      <c r="B21" s="93" t="s">
        <v>1035</v>
      </c>
      <c r="C21" s="1032">
        <v>2.7</v>
      </c>
      <c r="D21" s="1032">
        <v>0</v>
      </c>
      <c r="E21" s="1029">
        <v>12400</v>
      </c>
      <c r="F21" s="1029">
        <v>0</v>
      </c>
      <c r="G21" s="1029">
        <v>170</v>
      </c>
      <c r="H21" s="1029">
        <v>4604127</v>
      </c>
      <c r="I21" s="1025">
        <v>0</v>
      </c>
      <c r="J21" s="1025">
        <v>5071</v>
      </c>
      <c r="K21" s="1025">
        <v>2263</v>
      </c>
      <c r="L21" s="1025">
        <v>105</v>
      </c>
      <c r="M21" s="1025">
        <v>104</v>
      </c>
      <c r="N21" s="390">
        <v>6108</v>
      </c>
      <c r="O21" s="449" t="s">
        <v>1104</v>
      </c>
      <c r="P21" s="1778" t="s">
        <v>572</v>
      </c>
      <c r="Q21" s="450" t="s">
        <v>1105</v>
      </c>
      <c r="R21" s="55">
        <v>11</v>
      </c>
    </row>
    <row r="22" spans="1:18" s="97" customFormat="1" ht="23.1" customHeight="1">
      <c r="A22" s="62">
        <v>12</v>
      </c>
      <c r="B22" s="61" t="s">
        <v>1036</v>
      </c>
      <c r="C22" s="1016">
        <v>2</v>
      </c>
      <c r="D22" s="1016">
        <v>0</v>
      </c>
      <c r="E22" s="1025">
        <v>13200</v>
      </c>
      <c r="F22" s="1025">
        <v>0</v>
      </c>
      <c r="G22" s="1025">
        <v>160</v>
      </c>
      <c r="H22" s="1025">
        <v>4871840</v>
      </c>
      <c r="I22" s="1025">
        <v>0</v>
      </c>
      <c r="J22" s="1025">
        <v>5369</v>
      </c>
      <c r="K22" s="1025">
        <v>2646</v>
      </c>
      <c r="L22" s="1025">
        <v>161</v>
      </c>
      <c r="M22" s="1025">
        <v>79</v>
      </c>
      <c r="N22" s="390">
        <v>6328</v>
      </c>
      <c r="O22" s="449" t="s">
        <v>1104</v>
      </c>
      <c r="P22" s="1778" t="s">
        <v>572</v>
      </c>
      <c r="Q22" s="441" t="s">
        <v>1105</v>
      </c>
      <c r="R22" s="63">
        <v>12</v>
      </c>
    </row>
    <row r="23" spans="1:18" s="97" customFormat="1" ht="23.1" customHeight="1">
      <c r="A23" s="66">
        <v>14</v>
      </c>
      <c r="B23" s="58" t="s">
        <v>1037</v>
      </c>
      <c r="C23" s="1014">
        <v>1.5</v>
      </c>
      <c r="D23" s="1014">
        <v>0</v>
      </c>
      <c r="E23" s="1024">
        <v>11700</v>
      </c>
      <c r="F23" s="1024">
        <v>0</v>
      </c>
      <c r="G23" s="1024">
        <v>160</v>
      </c>
      <c r="H23" s="1024">
        <v>13313566</v>
      </c>
      <c r="I23" s="1024">
        <v>0</v>
      </c>
      <c r="J23" s="1024">
        <v>14013</v>
      </c>
      <c r="K23" s="1024">
        <v>6808</v>
      </c>
      <c r="L23" s="1024">
        <v>322</v>
      </c>
      <c r="M23" s="1024">
        <v>119</v>
      </c>
      <c r="N23" s="922">
        <v>16259</v>
      </c>
      <c r="O23" s="456" t="s">
        <v>1104</v>
      </c>
      <c r="P23" s="1777" t="s">
        <v>572</v>
      </c>
      <c r="Q23" s="457" t="s">
        <v>1105</v>
      </c>
      <c r="R23" s="67">
        <v>14</v>
      </c>
    </row>
    <row r="24" spans="1:18" s="97" customFormat="1" ht="23.1" customHeight="1">
      <c r="A24" s="62">
        <v>15</v>
      </c>
      <c r="B24" s="61" t="s">
        <v>1038</v>
      </c>
      <c r="C24" s="1016">
        <v>1.3</v>
      </c>
      <c r="D24" s="1016">
        <v>0</v>
      </c>
      <c r="E24" s="1025">
        <v>10000</v>
      </c>
      <c r="F24" s="1025">
        <v>0</v>
      </c>
      <c r="G24" s="1025">
        <v>160</v>
      </c>
      <c r="H24" s="1025">
        <v>11937433</v>
      </c>
      <c r="I24" s="1025">
        <v>0</v>
      </c>
      <c r="J24" s="1025">
        <v>10219</v>
      </c>
      <c r="K24" s="1025">
        <v>4276</v>
      </c>
      <c r="L24" s="1025">
        <v>115</v>
      </c>
      <c r="M24" s="1025">
        <v>83</v>
      </c>
      <c r="N24" s="390">
        <v>12224</v>
      </c>
      <c r="O24" s="449" t="s">
        <v>1104</v>
      </c>
      <c r="P24" s="1778" t="s">
        <v>572</v>
      </c>
      <c r="Q24" s="450" t="s">
        <v>1105</v>
      </c>
      <c r="R24" s="63">
        <v>15</v>
      </c>
    </row>
    <row r="25" spans="1:18" s="97" customFormat="1" ht="23.1" customHeight="1">
      <c r="A25" s="62">
        <v>16</v>
      </c>
      <c r="B25" s="61" t="s">
        <v>1039</v>
      </c>
      <c r="C25" s="1016">
        <v>1.4</v>
      </c>
      <c r="D25" s="1016">
        <v>0</v>
      </c>
      <c r="E25" s="1025">
        <v>8500</v>
      </c>
      <c r="F25" s="1025">
        <v>0</v>
      </c>
      <c r="G25" s="1025">
        <v>160</v>
      </c>
      <c r="H25" s="1025">
        <v>2772360</v>
      </c>
      <c r="I25" s="1025">
        <v>0</v>
      </c>
      <c r="J25" s="1025">
        <v>3354</v>
      </c>
      <c r="K25" s="1025">
        <v>1782</v>
      </c>
      <c r="L25" s="1025">
        <v>55</v>
      </c>
      <c r="M25" s="1025">
        <v>13</v>
      </c>
      <c r="N25" s="390">
        <v>3978</v>
      </c>
      <c r="O25" s="449" t="s">
        <v>1104</v>
      </c>
      <c r="P25" s="1778" t="s">
        <v>572</v>
      </c>
      <c r="Q25" s="450" t="s">
        <v>1105</v>
      </c>
      <c r="R25" s="63">
        <v>16</v>
      </c>
    </row>
    <row r="26" spans="1:18" s="97" customFormat="1" ht="23.1" customHeight="1">
      <c r="A26" s="62">
        <v>17</v>
      </c>
      <c r="B26" s="61" t="s">
        <v>1040</v>
      </c>
      <c r="C26" s="1016">
        <v>1.7</v>
      </c>
      <c r="D26" s="1016">
        <v>0</v>
      </c>
      <c r="E26" s="1025">
        <v>14000</v>
      </c>
      <c r="F26" s="1025">
        <v>0</v>
      </c>
      <c r="G26" s="1025">
        <v>170</v>
      </c>
      <c r="H26" s="1025">
        <v>5566500</v>
      </c>
      <c r="I26" s="1025">
        <v>0</v>
      </c>
      <c r="J26" s="1025">
        <v>6369</v>
      </c>
      <c r="K26" s="1025">
        <v>2970</v>
      </c>
      <c r="L26" s="1025">
        <v>76</v>
      </c>
      <c r="M26" s="1025">
        <v>74</v>
      </c>
      <c r="N26" s="390">
        <v>7538</v>
      </c>
      <c r="O26" s="449" t="s">
        <v>1104</v>
      </c>
      <c r="P26" s="1780" t="s">
        <v>572</v>
      </c>
      <c r="Q26" s="450" t="s">
        <v>1105</v>
      </c>
      <c r="R26" s="63">
        <v>17</v>
      </c>
    </row>
    <row r="27" spans="1:18" s="97" customFormat="1" ht="23.1" customHeight="1">
      <c r="A27" s="71">
        <v>18</v>
      </c>
      <c r="B27" s="72" t="s">
        <v>1041</v>
      </c>
      <c r="C27" s="1018">
        <v>1.2</v>
      </c>
      <c r="D27" s="1018">
        <v>0</v>
      </c>
      <c r="E27" s="1026">
        <v>9000</v>
      </c>
      <c r="F27" s="1026">
        <v>0</v>
      </c>
      <c r="G27" s="1026">
        <v>160</v>
      </c>
      <c r="H27" s="1026">
        <v>10422606</v>
      </c>
      <c r="I27" s="1026">
        <v>0</v>
      </c>
      <c r="J27" s="1026">
        <v>10449</v>
      </c>
      <c r="K27" s="1026">
        <v>4861</v>
      </c>
      <c r="L27" s="1026">
        <v>146</v>
      </c>
      <c r="M27" s="1026">
        <v>47</v>
      </c>
      <c r="N27" s="402">
        <v>12513</v>
      </c>
      <c r="O27" s="449" t="s">
        <v>1104</v>
      </c>
      <c r="P27" s="1780" t="s">
        <v>572</v>
      </c>
      <c r="Q27" s="445" t="s">
        <v>1105</v>
      </c>
      <c r="R27" s="73">
        <v>18</v>
      </c>
    </row>
    <row r="28" spans="1:18" s="97" customFormat="1" ht="23.1" customHeight="1">
      <c r="A28" s="62">
        <v>19</v>
      </c>
      <c r="B28" s="61" t="s">
        <v>1042</v>
      </c>
      <c r="C28" s="1014">
        <v>1.5</v>
      </c>
      <c r="D28" s="1014">
        <v>0</v>
      </c>
      <c r="E28" s="1024">
        <v>12000</v>
      </c>
      <c r="F28" s="1024">
        <v>0</v>
      </c>
      <c r="G28" s="1024">
        <v>160</v>
      </c>
      <c r="H28" s="1024">
        <v>12929898</v>
      </c>
      <c r="I28" s="1024">
        <v>0</v>
      </c>
      <c r="J28" s="1024">
        <v>12445</v>
      </c>
      <c r="K28" s="1024">
        <v>5449</v>
      </c>
      <c r="L28" s="1024">
        <v>155</v>
      </c>
      <c r="M28" s="1024">
        <v>121</v>
      </c>
      <c r="N28" s="922">
        <v>14423</v>
      </c>
      <c r="O28" s="447" t="s">
        <v>1104</v>
      </c>
      <c r="P28" s="1777" t="s">
        <v>572</v>
      </c>
      <c r="Q28" s="450" t="s">
        <v>1105</v>
      </c>
      <c r="R28" s="63">
        <v>19</v>
      </c>
    </row>
    <row r="29" spans="1:18" s="97" customFormat="1" ht="23.1" customHeight="1">
      <c r="A29" s="62">
        <v>21</v>
      </c>
      <c r="B29" s="61" t="s">
        <v>1043</v>
      </c>
      <c r="C29" s="1016">
        <v>1.8</v>
      </c>
      <c r="D29" s="1016">
        <v>0</v>
      </c>
      <c r="E29" s="1025">
        <v>9800</v>
      </c>
      <c r="F29" s="1025">
        <v>0</v>
      </c>
      <c r="G29" s="1025">
        <v>160</v>
      </c>
      <c r="H29" s="1025">
        <v>19474722</v>
      </c>
      <c r="I29" s="1025">
        <v>0</v>
      </c>
      <c r="J29" s="1025">
        <v>17188</v>
      </c>
      <c r="K29" s="1025">
        <v>7058</v>
      </c>
      <c r="L29" s="1025">
        <v>3</v>
      </c>
      <c r="M29" s="1025">
        <v>279</v>
      </c>
      <c r="N29" s="390">
        <v>19928</v>
      </c>
      <c r="O29" s="449" t="s">
        <v>1104</v>
      </c>
      <c r="P29" s="1778" t="s">
        <v>572</v>
      </c>
      <c r="Q29" s="442" t="s">
        <v>1105</v>
      </c>
      <c r="R29" s="63">
        <v>21</v>
      </c>
    </row>
    <row r="30" spans="1:18" s="97" customFormat="1" ht="23.1" customHeight="1">
      <c r="A30" s="62">
        <v>22</v>
      </c>
      <c r="B30" s="61" t="s">
        <v>1044</v>
      </c>
      <c r="C30" s="1016">
        <v>1.9</v>
      </c>
      <c r="D30" s="1016">
        <v>0</v>
      </c>
      <c r="E30" s="1025">
        <v>9500</v>
      </c>
      <c r="F30" s="1025">
        <v>0</v>
      </c>
      <c r="G30" s="1025">
        <v>160</v>
      </c>
      <c r="H30" s="1025">
        <v>23120963</v>
      </c>
      <c r="I30" s="1025">
        <v>0</v>
      </c>
      <c r="J30" s="1025">
        <v>19661</v>
      </c>
      <c r="K30" s="1025">
        <v>8832</v>
      </c>
      <c r="L30" s="1025">
        <v>4</v>
      </c>
      <c r="M30" s="1025">
        <v>386</v>
      </c>
      <c r="N30" s="390">
        <v>22902</v>
      </c>
      <c r="O30" s="449" t="s">
        <v>1104</v>
      </c>
      <c r="P30" s="1778" t="s">
        <v>572</v>
      </c>
      <c r="Q30" s="442" t="s">
        <v>1105</v>
      </c>
      <c r="R30" s="63">
        <v>22</v>
      </c>
    </row>
    <row r="31" spans="1:18" s="97" customFormat="1" ht="23.1" customHeight="1">
      <c r="A31" s="62">
        <v>23</v>
      </c>
      <c r="B31" s="61" t="s">
        <v>1045</v>
      </c>
      <c r="C31" s="1016">
        <v>1</v>
      </c>
      <c r="D31" s="1016">
        <v>0</v>
      </c>
      <c r="E31" s="1025">
        <v>11000</v>
      </c>
      <c r="F31" s="1025">
        <v>0</v>
      </c>
      <c r="G31" s="1025">
        <v>160</v>
      </c>
      <c r="H31" s="1025">
        <v>5727344</v>
      </c>
      <c r="I31" s="1025">
        <v>0</v>
      </c>
      <c r="J31" s="1025">
        <v>4892</v>
      </c>
      <c r="K31" s="1025">
        <v>2140</v>
      </c>
      <c r="L31" s="1025">
        <v>156</v>
      </c>
      <c r="M31" s="1025">
        <v>25</v>
      </c>
      <c r="N31" s="390">
        <v>5745</v>
      </c>
      <c r="O31" s="449" t="s">
        <v>1104</v>
      </c>
      <c r="P31" s="1778" t="s">
        <v>572</v>
      </c>
      <c r="Q31" s="442" t="s">
        <v>1105</v>
      </c>
      <c r="R31" s="63">
        <v>23</v>
      </c>
    </row>
    <row r="32" spans="1:18" s="97" customFormat="1" ht="23.1" customHeight="1">
      <c r="A32" s="71">
        <v>24</v>
      </c>
      <c r="B32" s="72" t="s">
        <v>1046</v>
      </c>
      <c r="C32" s="1018">
        <v>1.42</v>
      </c>
      <c r="D32" s="1018">
        <v>0</v>
      </c>
      <c r="E32" s="1026">
        <v>12500</v>
      </c>
      <c r="F32" s="1026">
        <v>0</v>
      </c>
      <c r="G32" s="1026">
        <v>160</v>
      </c>
      <c r="H32" s="1026">
        <v>11546967</v>
      </c>
      <c r="I32" s="1026">
        <v>0</v>
      </c>
      <c r="J32" s="1026">
        <v>7204</v>
      </c>
      <c r="K32" s="1026">
        <v>2664</v>
      </c>
      <c r="L32" s="1026">
        <v>0</v>
      </c>
      <c r="M32" s="1026">
        <v>126</v>
      </c>
      <c r="N32" s="402">
        <v>8839</v>
      </c>
      <c r="O32" s="475" t="s">
        <v>1104</v>
      </c>
      <c r="P32" s="1776" t="s">
        <v>572</v>
      </c>
      <c r="Q32" s="445" t="s">
        <v>1105</v>
      </c>
      <c r="R32" s="73">
        <v>24</v>
      </c>
    </row>
    <row r="33" spans="1:18" s="97" customFormat="1" ht="23.1" customHeight="1">
      <c r="A33" s="74">
        <v>25</v>
      </c>
      <c r="B33" s="61" t="s">
        <v>1047</v>
      </c>
      <c r="C33" s="1014">
        <v>1.4</v>
      </c>
      <c r="D33" s="1014">
        <v>0</v>
      </c>
      <c r="E33" s="1024">
        <v>12000</v>
      </c>
      <c r="F33" s="1024">
        <v>0</v>
      </c>
      <c r="G33" s="1024">
        <v>160</v>
      </c>
      <c r="H33" s="1024">
        <v>9764384</v>
      </c>
      <c r="I33" s="1024">
        <v>0</v>
      </c>
      <c r="J33" s="1024">
        <v>9007</v>
      </c>
      <c r="K33" s="1024">
        <v>4173</v>
      </c>
      <c r="L33" s="1024">
        <v>234</v>
      </c>
      <c r="M33" s="1024">
        <v>83</v>
      </c>
      <c r="N33" s="922">
        <v>10630</v>
      </c>
      <c r="O33" s="447" t="s">
        <v>1104</v>
      </c>
      <c r="P33" s="1777" t="s">
        <v>572</v>
      </c>
      <c r="Q33" s="452" t="s">
        <v>1105</v>
      </c>
      <c r="R33" s="75">
        <v>25</v>
      </c>
    </row>
    <row r="34" spans="1:18" s="97" customFormat="1" ht="23.1" customHeight="1">
      <c r="A34" s="62">
        <v>27</v>
      </c>
      <c r="B34" s="61" t="s">
        <v>1048</v>
      </c>
      <c r="C34" s="1016">
        <v>1.7</v>
      </c>
      <c r="D34" s="1016">
        <v>0</v>
      </c>
      <c r="E34" s="1025">
        <v>9000</v>
      </c>
      <c r="F34" s="1025">
        <v>0</v>
      </c>
      <c r="G34" s="1025">
        <v>160</v>
      </c>
      <c r="H34" s="1025">
        <v>10978522</v>
      </c>
      <c r="I34" s="1025">
        <v>0</v>
      </c>
      <c r="J34" s="1025">
        <v>7385</v>
      </c>
      <c r="K34" s="1025">
        <v>2926</v>
      </c>
      <c r="L34" s="1025">
        <v>439</v>
      </c>
      <c r="M34" s="1025">
        <v>135</v>
      </c>
      <c r="N34" s="390">
        <v>8607</v>
      </c>
      <c r="O34" s="441" t="s">
        <v>1104</v>
      </c>
      <c r="P34" s="1778" t="s">
        <v>572</v>
      </c>
      <c r="Q34" s="442" t="s">
        <v>1105</v>
      </c>
      <c r="R34" s="63">
        <v>27</v>
      </c>
    </row>
    <row r="35" spans="1:18" s="97" customFormat="1" ht="23.1" customHeight="1">
      <c r="A35" s="62">
        <v>28</v>
      </c>
      <c r="B35" s="61" t="s">
        <v>1049</v>
      </c>
      <c r="C35" s="1016">
        <v>1.5</v>
      </c>
      <c r="D35" s="1016">
        <v>0</v>
      </c>
      <c r="E35" s="1025">
        <v>10500</v>
      </c>
      <c r="F35" s="1025">
        <v>0</v>
      </c>
      <c r="G35" s="1025">
        <v>160</v>
      </c>
      <c r="H35" s="1025">
        <v>5230283</v>
      </c>
      <c r="I35" s="1025">
        <v>0</v>
      </c>
      <c r="J35" s="1025">
        <v>4222</v>
      </c>
      <c r="K35" s="1025">
        <v>1777</v>
      </c>
      <c r="L35" s="1025">
        <v>1</v>
      </c>
      <c r="M35" s="1025">
        <v>56</v>
      </c>
      <c r="N35" s="390">
        <v>4946</v>
      </c>
      <c r="O35" s="441" t="s">
        <v>1104</v>
      </c>
      <c r="P35" s="1778" t="s">
        <v>572</v>
      </c>
      <c r="Q35" s="442" t="s">
        <v>1105</v>
      </c>
      <c r="R35" s="63">
        <v>28</v>
      </c>
    </row>
    <row r="36" spans="1:18" s="97" customFormat="1" ht="23.1" customHeight="1">
      <c r="A36" s="62">
        <v>29</v>
      </c>
      <c r="B36" s="61" t="s">
        <v>1050</v>
      </c>
      <c r="C36" s="1016">
        <v>1.2</v>
      </c>
      <c r="D36" s="1016">
        <v>0</v>
      </c>
      <c r="E36" s="1025">
        <v>7200</v>
      </c>
      <c r="F36" s="1025">
        <v>0</v>
      </c>
      <c r="G36" s="1025">
        <v>160</v>
      </c>
      <c r="H36" s="1025">
        <v>6886049</v>
      </c>
      <c r="I36" s="1025">
        <v>0</v>
      </c>
      <c r="J36" s="1025">
        <v>4072</v>
      </c>
      <c r="K36" s="1025">
        <v>1579</v>
      </c>
      <c r="L36" s="1025">
        <v>151</v>
      </c>
      <c r="M36" s="1025">
        <v>49</v>
      </c>
      <c r="N36" s="390">
        <v>4771</v>
      </c>
      <c r="O36" s="441" t="s">
        <v>1104</v>
      </c>
      <c r="P36" s="1778" t="s">
        <v>572</v>
      </c>
      <c r="Q36" s="442" t="s">
        <v>1105</v>
      </c>
      <c r="R36" s="63">
        <v>29</v>
      </c>
    </row>
    <row r="37" spans="1:18" s="97" customFormat="1" ht="23.1" customHeight="1">
      <c r="A37" s="71">
        <v>30</v>
      </c>
      <c r="B37" s="72" t="s">
        <v>1051</v>
      </c>
      <c r="C37" s="1018">
        <v>1.46</v>
      </c>
      <c r="D37" s="1018">
        <v>0</v>
      </c>
      <c r="E37" s="1026">
        <v>12000</v>
      </c>
      <c r="F37" s="1026">
        <v>0</v>
      </c>
      <c r="G37" s="1026">
        <v>160</v>
      </c>
      <c r="H37" s="1026">
        <v>12538886</v>
      </c>
      <c r="I37" s="1026">
        <v>0</v>
      </c>
      <c r="J37" s="1026">
        <v>9996</v>
      </c>
      <c r="K37" s="1026">
        <v>4366</v>
      </c>
      <c r="L37" s="1026">
        <v>174</v>
      </c>
      <c r="M37" s="1026">
        <v>112</v>
      </c>
      <c r="N37" s="402">
        <v>11034</v>
      </c>
      <c r="O37" s="444" t="s">
        <v>1104</v>
      </c>
      <c r="P37" s="1776" t="s">
        <v>572</v>
      </c>
      <c r="Q37" s="445" t="s">
        <v>1105</v>
      </c>
      <c r="R37" s="73">
        <v>30</v>
      </c>
    </row>
    <row r="38" spans="1:18" s="97" customFormat="1" ht="23.1" customHeight="1">
      <c r="A38" s="62">
        <v>31</v>
      </c>
      <c r="B38" s="61" t="s">
        <v>1052</v>
      </c>
      <c r="C38" s="1014">
        <v>1.5</v>
      </c>
      <c r="D38" s="1014">
        <v>0</v>
      </c>
      <c r="E38" s="1024">
        <v>10800</v>
      </c>
      <c r="F38" s="1024">
        <v>0</v>
      </c>
      <c r="G38" s="1024">
        <v>160</v>
      </c>
      <c r="H38" s="1024">
        <v>3738930</v>
      </c>
      <c r="I38" s="1024">
        <v>0</v>
      </c>
      <c r="J38" s="1024">
        <v>4232</v>
      </c>
      <c r="K38" s="1024">
        <v>2095</v>
      </c>
      <c r="L38" s="1024">
        <v>1</v>
      </c>
      <c r="M38" s="1024">
        <v>25</v>
      </c>
      <c r="N38" s="922">
        <v>4921</v>
      </c>
      <c r="O38" s="447" t="s">
        <v>1104</v>
      </c>
      <c r="P38" s="1777" t="s">
        <v>572</v>
      </c>
      <c r="Q38" s="452" t="s">
        <v>1105</v>
      </c>
      <c r="R38" s="63">
        <v>31</v>
      </c>
    </row>
    <row r="39" spans="1:18" s="97" customFormat="1" ht="23.1" customHeight="1">
      <c r="A39" s="62">
        <v>32</v>
      </c>
      <c r="B39" s="61" t="s">
        <v>1053</v>
      </c>
      <c r="C39" s="1016">
        <v>2.2000000000000002</v>
      </c>
      <c r="D39" s="1016">
        <v>0</v>
      </c>
      <c r="E39" s="1025">
        <v>11000</v>
      </c>
      <c r="F39" s="1025">
        <v>0</v>
      </c>
      <c r="G39" s="1025">
        <v>160</v>
      </c>
      <c r="H39" s="1025">
        <v>7757752</v>
      </c>
      <c r="I39" s="1025">
        <v>0</v>
      </c>
      <c r="J39" s="1025">
        <v>8472</v>
      </c>
      <c r="K39" s="1025">
        <v>4110</v>
      </c>
      <c r="L39" s="1025">
        <v>2</v>
      </c>
      <c r="M39" s="1025">
        <v>140</v>
      </c>
      <c r="N39" s="390">
        <v>9899</v>
      </c>
      <c r="O39" s="441" t="s">
        <v>1104</v>
      </c>
      <c r="P39" s="1778" t="s">
        <v>572</v>
      </c>
      <c r="Q39" s="442" t="s">
        <v>1105</v>
      </c>
      <c r="R39" s="63">
        <v>32</v>
      </c>
    </row>
    <row r="40" spans="1:18" s="97" customFormat="1" ht="23.1" customHeight="1">
      <c r="A40" s="62">
        <v>33</v>
      </c>
      <c r="B40" s="61" t="s">
        <v>1054</v>
      </c>
      <c r="C40" s="1016">
        <v>1.9</v>
      </c>
      <c r="D40" s="1016">
        <v>0</v>
      </c>
      <c r="E40" s="1025">
        <v>12700</v>
      </c>
      <c r="F40" s="1025">
        <v>0</v>
      </c>
      <c r="G40" s="1025">
        <v>160</v>
      </c>
      <c r="H40" s="1025">
        <v>3552692</v>
      </c>
      <c r="I40" s="1025">
        <v>0</v>
      </c>
      <c r="J40" s="1025">
        <v>3933</v>
      </c>
      <c r="K40" s="1025">
        <v>1674</v>
      </c>
      <c r="L40" s="1025">
        <v>49</v>
      </c>
      <c r="M40" s="1025">
        <v>53</v>
      </c>
      <c r="N40" s="390">
        <v>4554</v>
      </c>
      <c r="O40" s="441" t="s">
        <v>1104</v>
      </c>
      <c r="P40" s="1778" t="s">
        <v>572</v>
      </c>
      <c r="Q40" s="442" t="s">
        <v>1105</v>
      </c>
      <c r="R40" s="63">
        <v>33</v>
      </c>
    </row>
    <row r="41" spans="1:18" s="97" customFormat="1" ht="23.1" customHeight="1">
      <c r="A41" s="62">
        <v>34</v>
      </c>
      <c r="B41" s="61" t="s">
        <v>1055</v>
      </c>
      <c r="C41" s="1016">
        <v>2</v>
      </c>
      <c r="D41" s="1016">
        <v>0</v>
      </c>
      <c r="E41" s="1025">
        <v>10000</v>
      </c>
      <c r="F41" s="1025">
        <v>0</v>
      </c>
      <c r="G41" s="1025">
        <v>160</v>
      </c>
      <c r="H41" s="1025">
        <v>8186084</v>
      </c>
      <c r="I41" s="1025">
        <v>0</v>
      </c>
      <c r="J41" s="1025">
        <v>5520</v>
      </c>
      <c r="K41" s="1025">
        <v>2066</v>
      </c>
      <c r="L41" s="1025">
        <v>63</v>
      </c>
      <c r="M41" s="1025">
        <v>127</v>
      </c>
      <c r="N41" s="390">
        <v>6576</v>
      </c>
      <c r="O41" s="441" t="s">
        <v>1104</v>
      </c>
      <c r="P41" s="1778" t="s">
        <v>572</v>
      </c>
      <c r="Q41" s="442" t="s">
        <v>1105</v>
      </c>
      <c r="R41" s="63">
        <v>34</v>
      </c>
    </row>
    <row r="42" spans="1:18" s="97" customFormat="1" ht="23.1" customHeight="1">
      <c r="A42" s="71">
        <v>35</v>
      </c>
      <c r="B42" s="72" t="s">
        <v>1056</v>
      </c>
      <c r="C42" s="1018">
        <v>1.6</v>
      </c>
      <c r="D42" s="1018">
        <v>0</v>
      </c>
      <c r="E42" s="1026">
        <v>12600</v>
      </c>
      <c r="F42" s="1026">
        <v>0</v>
      </c>
      <c r="G42" s="1026">
        <v>160</v>
      </c>
      <c r="H42" s="1026">
        <v>7812973</v>
      </c>
      <c r="I42" s="1026">
        <v>0</v>
      </c>
      <c r="J42" s="1026">
        <v>6197</v>
      </c>
      <c r="K42" s="1026">
        <v>2597</v>
      </c>
      <c r="L42" s="1026">
        <v>140</v>
      </c>
      <c r="M42" s="1026">
        <v>80</v>
      </c>
      <c r="N42" s="402">
        <v>7292</v>
      </c>
      <c r="O42" s="444" t="s">
        <v>1104</v>
      </c>
      <c r="P42" s="1776" t="s">
        <v>572</v>
      </c>
      <c r="Q42" s="445" t="s">
        <v>1105</v>
      </c>
      <c r="R42" s="73">
        <v>35</v>
      </c>
    </row>
    <row r="43" spans="1:18" s="97" customFormat="1" ht="23.1" customHeight="1">
      <c r="A43" s="62">
        <v>36</v>
      </c>
      <c r="B43" s="61" t="s">
        <v>1057</v>
      </c>
      <c r="C43" s="1014">
        <v>1.35</v>
      </c>
      <c r="D43" s="1014">
        <v>0</v>
      </c>
      <c r="E43" s="1024">
        <v>11000</v>
      </c>
      <c r="F43" s="1024">
        <v>0</v>
      </c>
      <c r="G43" s="1024">
        <v>170</v>
      </c>
      <c r="H43" s="1024">
        <v>7204029</v>
      </c>
      <c r="I43" s="1024">
        <v>0</v>
      </c>
      <c r="J43" s="1024">
        <v>6135</v>
      </c>
      <c r="K43" s="1024">
        <v>2724</v>
      </c>
      <c r="L43" s="1024">
        <v>84</v>
      </c>
      <c r="M43" s="1024">
        <v>58</v>
      </c>
      <c r="N43" s="922">
        <v>7214</v>
      </c>
      <c r="O43" s="447" t="s">
        <v>1104</v>
      </c>
      <c r="P43" s="1777" t="s">
        <v>572</v>
      </c>
      <c r="Q43" s="452" t="s">
        <v>1105</v>
      </c>
      <c r="R43" s="63">
        <v>36</v>
      </c>
    </row>
    <row r="44" spans="1:18" s="97" customFormat="1" ht="23.1" customHeight="1">
      <c r="A44" s="62">
        <v>37</v>
      </c>
      <c r="B44" s="61" t="s">
        <v>1058</v>
      </c>
      <c r="C44" s="1016">
        <v>1.6</v>
      </c>
      <c r="D44" s="1016">
        <v>0</v>
      </c>
      <c r="E44" s="1025">
        <v>10000</v>
      </c>
      <c r="F44" s="1025">
        <v>0</v>
      </c>
      <c r="G44" s="1025">
        <v>140</v>
      </c>
      <c r="H44" s="1025">
        <v>11431468</v>
      </c>
      <c r="I44" s="1025">
        <v>0</v>
      </c>
      <c r="J44" s="1025">
        <v>8746</v>
      </c>
      <c r="K44" s="1025">
        <v>3400</v>
      </c>
      <c r="L44" s="1025">
        <v>90</v>
      </c>
      <c r="M44" s="1025">
        <v>173</v>
      </c>
      <c r="N44" s="390">
        <v>10393</v>
      </c>
      <c r="O44" s="441" t="s">
        <v>1104</v>
      </c>
      <c r="P44" s="1778" t="s">
        <v>572</v>
      </c>
      <c r="Q44" s="442" t="s">
        <v>1105</v>
      </c>
      <c r="R44" s="63">
        <v>37</v>
      </c>
    </row>
    <row r="45" spans="1:18" s="97" customFormat="1" ht="23.1" customHeight="1">
      <c r="A45" s="62">
        <v>38</v>
      </c>
      <c r="B45" s="61" t="s">
        <v>1059</v>
      </c>
      <c r="C45" s="1016">
        <v>1.5</v>
      </c>
      <c r="D45" s="1016">
        <v>0</v>
      </c>
      <c r="E45" s="1025">
        <v>11400</v>
      </c>
      <c r="F45" s="1025">
        <v>0</v>
      </c>
      <c r="G45" s="1025">
        <v>160</v>
      </c>
      <c r="H45" s="1025">
        <v>2903508</v>
      </c>
      <c r="I45" s="1025">
        <v>0</v>
      </c>
      <c r="J45" s="1025">
        <v>3280</v>
      </c>
      <c r="K45" s="1025">
        <v>1540</v>
      </c>
      <c r="L45" s="1025">
        <v>0</v>
      </c>
      <c r="M45" s="1025">
        <v>28</v>
      </c>
      <c r="N45" s="390">
        <v>3823</v>
      </c>
      <c r="O45" s="441" t="s">
        <v>1104</v>
      </c>
      <c r="P45" s="1778" t="s">
        <v>572</v>
      </c>
      <c r="Q45" s="442" t="s">
        <v>1105</v>
      </c>
      <c r="R45" s="63">
        <v>38</v>
      </c>
    </row>
    <row r="46" spans="1:18" s="97" customFormat="1" ht="23.1" customHeight="1">
      <c r="A46" s="62">
        <v>39</v>
      </c>
      <c r="B46" s="61" t="s">
        <v>1060</v>
      </c>
      <c r="C46" s="1016">
        <v>1.6</v>
      </c>
      <c r="D46" s="1016">
        <v>0</v>
      </c>
      <c r="E46" s="1025">
        <v>10800</v>
      </c>
      <c r="F46" s="1025">
        <v>0</v>
      </c>
      <c r="G46" s="1025">
        <v>160</v>
      </c>
      <c r="H46" s="1025">
        <v>2271558</v>
      </c>
      <c r="I46" s="1025">
        <v>0</v>
      </c>
      <c r="J46" s="1025">
        <v>2252</v>
      </c>
      <c r="K46" s="1025">
        <v>994</v>
      </c>
      <c r="L46" s="1025">
        <v>41</v>
      </c>
      <c r="M46" s="1025">
        <v>19</v>
      </c>
      <c r="N46" s="390">
        <v>2641</v>
      </c>
      <c r="O46" s="441" t="s">
        <v>1104</v>
      </c>
      <c r="P46" s="1778" t="s">
        <v>572</v>
      </c>
      <c r="Q46" s="442" t="s">
        <v>1105</v>
      </c>
      <c r="R46" s="63">
        <v>39</v>
      </c>
    </row>
    <row r="47" spans="1:18" s="97" customFormat="1" ht="23.1" customHeight="1">
      <c r="A47" s="71">
        <v>42</v>
      </c>
      <c r="B47" s="72" t="s">
        <v>1061</v>
      </c>
      <c r="C47" s="1018">
        <v>1.5</v>
      </c>
      <c r="D47" s="1018">
        <v>0</v>
      </c>
      <c r="E47" s="1026">
        <v>11000</v>
      </c>
      <c r="F47" s="1026">
        <v>0</v>
      </c>
      <c r="G47" s="1026">
        <v>160</v>
      </c>
      <c r="H47" s="1026">
        <v>3442628</v>
      </c>
      <c r="I47" s="1026">
        <v>0</v>
      </c>
      <c r="J47" s="1026">
        <v>2249</v>
      </c>
      <c r="K47" s="1026">
        <v>949</v>
      </c>
      <c r="L47" s="1026">
        <v>27</v>
      </c>
      <c r="M47" s="1026">
        <v>34</v>
      </c>
      <c r="N47" s="402">
        <v>2677</v>
      </c>
      <c r="O47" s="444" t="s">
        <v>1104</v>
      </c>
      <c r="P47" s="1776" t="s">
        <v>572</v>
      </c>
      <c r="Q47" s="445" t="s">
        <v>1105</v>
      </c>
      <c r="R47" s="73">
        <v>42</v>
      </c>
    </row>
    <row r="48" spans="1:18" s="97" customFormat="1" ht="23.1" customHeight="1">
      <c r="A48" s="62">
        <v>43</v>
      </c>
      <c r="B48" s="61" t="s">
        <v>1062</v>
      </c>
      <c r="C48" s="1014">
        <v>1.4</v>
      </c>
      <c r="D48" s="1014">
        <v>0</v>
      </c>
      <c r="E48" s="1024">
        <v>10000</v>
      </c>
      <c r="F48" s="1024">
        <v>0</v>
      </c>
      <c r="G48" s="1024">
        <v>160</v>
      </c>
      <c r="H48" s="1024">
        <v>5982885</v>
      </c>
      <c r="I48" s="1024">
        <v>0</v>
      </c>
      <c r="J48" s="1024">
        <v>5933</v>
      </c>
      <c r="K48" s="1024">
        <v>2847</v>
      </c>
      <c r="L48" s="1024">
        <v>97</v>
      </c>
      <c r="M48" s="1024">
        <v>56</v>
      </c>
      <c r="N48" s="922">
        <v>6879</v>
      </c>
      <c r="O48" s="447" t="s">
        <v>1104</v>
      </c>
      <c r="P48" s="1777" t="s">
        <v>572</v>
      </c>
      <c r="Q48" s="452" t="s">
        <v>1105</v>
      </c>
      <c r="R48" s="63">
        <v>43</v>
      </c>
    </row>
    <row r="49" spans="1:18" s="97" customFormat="1" ht="23.1" customHeight="1">
      <c r="A49" s="62">
        <v>44</v>
      </c>
      <c r="B49" s="61" t="s">
        <v>1063</v>
      </c>
      <c r="C49" s="1016">
        <v>2.2000000000000002</v>
      </c>
      <c r="D49" s="1016">
        <v>0</v>
      </c>
      <c r="E49" s="1025">
        <v>10000</v>
      </c>
      <c r="F49" s="1025">
        <v>0</v>
      </c>
      <c r="G49" s="1025">
        <v>160</v>
      </c>
      <c r="H49" s="1025">
        <v>2017359</v>
      </c>
      <c r="I49" s="1025">
        <v>0</v>
      </c>
      <c r="J49" s="1025">
        <v>2294</v>
      </c>
      <c r="K49" s="1025">
        <v>1170</v>
      </c>
      <c r="L49" s="1025">
        <v>2</v>
      </c>
      <c r="M49" s="1025">
        <v>28</v>
      </c>
      <c r="N49" s="390">
        <v>2671</v>
      </c>
      <c r="O49" s="441" t="s">
        <v>1104</v>
      </c>
      <c r="P49" s="1778" t="s">
        <v>572</v>
      </c>
      <c r="Q49" s="442" t="s">
        <v>1105</v>
      </c>
      <c r="R49" s="63">
        <v>44</v>
      </c>
    </row>
    <row r="50" spans="1:18" s="97" customFormat="1" ht="23.1" customHeight="1">
      <c r="A50" s="62">
        <v>45</v>
      </c>
      <c r="B50" s="61" t="s">
        <v>1064</v>
      </c>
      <c r="C50" s="1016">
        <v>1.2</v>
      </c>
      <c r="D50" s="1016">
        <v>0</v>
      </c>
      <c r="E50" s="1025">
        <v>11000</v>
      </c>
      <c r="F50" s="1025">
        <v>0</v>
      </c>
      <c r="G50" s="1025">
        <v>170</v>
      </c>
      <c r="H50" s="1025">
        <v>954449</v>
      </c>
      <c r="I50" s="1025">
        <v>0</v>
      </c>
      <c r="J50" s="1025">
        <v>874</v>
      </c>
      <c r="K50" s="1025">
        <v>412</v>
      </c>
      <c r="L50" s="1025">
        <v>11</v>
      </c>
      <c r="M50" s="1025">
        <v>6</v>
      </c>
      <c r="N50" s="390">
        <v>1046</v>
      </c>
      <c r="O50" s="441" t="s">
        <v>1104</v>
      </c>
      <c r="P50" s="1778" t="s">
        <v>572</v>
      </c>
      <c r="Q50" s="442" t="s">
        <v>1105</v>
      </c>
      <c r="R50" s="63">
        <v>45</v>
      </c>
    </row>
    <row r="51" spans="1:18" s="97" customFormat="1" ht="23.1" customHeight="1">
      <c r="A51" s="74">
        <v>46</v>
      </c>
      <c r="B51" s="61" t="s">
        <v>1065</v>
      </c>
      <c r="C51" s="1016">
        <v>1.2</v>
      </c>
      <c r="D51" s="1016">
        <v>0</v>
      </c>
      <c r="E51" s="1025">
        <v>10000</v>
      </c>
      <c r="F51" s="1025">
        <v>0</v>
      </c>
      <c r="G51" s="1025">
        <v>160</v>
      </c>
      <c r="H51" s="1025">
        <v>4294383</v>
      </c>
      <c r="I51" s="1025">
        <v>0</v>
      </c>
      <c r="J51" s="1025">
        <v>4086</v>
      </c>
      <c r="K51" s="1025">
        <v>1944</v>
      </c>
      <c r="L51" s="1025">
        <v>50</v>
      </c>
      <c r="M51" s="1025">
        <v>30</v>
      </c>
      <c r="N51" s="390">
        <v>4746</v>
      </c>
      <c r="O51" s="441" t="s">
        <v>1104</v>
      </c>
      <c r="P51" s="1778" t="s">
        <v>572</v>
      </c>
      <c r="Q51" s="442" t="s">
        <v>1105</v>
      </c>
      <c r="R51" s="75">
        <v>46</v>
      </c>
    </row>
    <row r="52" spans="1:18" s="97" customFormat="1" ht="23.1" customHeight="1">
      <c r="A52" s="71">
        <v>47</v>
      </c>
      <c r="B52" s="72" t="s">
        <v>1066</v>
      </c>
      <c r="C52" s="1018">
        <v>1.3</v>
      </c>
      <c r="D52" s="1018">
        <v>0</v>
      </c>
      <c r="E52" s="1026">
        <v>10000</v>
      </c>
      <c r="F52" s="1026">
        <v>0</v>
      </c>
      <c r="G52" s="1026">
        <v>160</v>
      </c>
      <c r="H52" s="1026">
        <v>3467901</v>
      </c>
      <c r="I52" s="1026">
        <v>0</v>
      </c>
      <c r="J52" s="1026">
        <v>3438</v>
      </c>
      <c r="K52" s="1026">
        <v>1565</v>
      </c>
      <c r="L52" s="1026">
        <v>31</v>
      </c>
      <c r="M52" s="1026">
        <v>18</v>
      </c>
      <c r="N52" s="402">
        <v>4043</v>
      </c>
      <c r="O52" s="444" t="s">
        <v>1104</v>
      </c>
      <c r="P52" s="1776" t="s">
        <v>572</v>
      </c>
      <c r="Q52" s="445" t="s">
        <v>1105</v>
      </c>
      <c r="R52" s="73">
        <v>47</v>
      </c>
    </row>
    <row r="53" spans="1:18" s="178" customFormat="1" ht="23.1" customHeight="1">
      <c r="A53" s="62">
        <v>49</v>
      </c>
      <c r="B53" s="61" t="s">
        <v>1067</v>
      </c>
      <c r="C53" s="1014">
        <v>1.9</v>
      </c>
      <c r="D53" s="1014">
        <v>0</v>
      </c>
      <c r="E53" s="1024">
        <v>13000</v>
      </c>
      <c r="F53" s="1024">
        <v>0</v>
      </c>
      <c r="G53" s="1024">
        <v>170</v>
      </c>
      <c r="H53" s="1024">
        <v>868472</v>
      </c>
      <c r="I53" s="1024">
        <v>0</v>
      </c>
      <c r="J53" s="1024">
        <v>957</v>
      </c>
      <c r="K53" s="1024">
        <v>465</v>
      </c>
      <c r="L53" s="1024">
        <v>13</v>
      </c>
      <c r="M53" s="1024">
        <v>14</v>
      </c>
      <c r="N53" s="922">
        <v>1126</v>
      </c>
      <c r="O53" s="447" t="s">
        <v>1104</v>
      </c>
      <c r="P53" s="1778" t="s">
        <v>572</v>
      </c>
      <c r="Q53" s="452" t="s">
        <v>1105</v>
      </c>
      <c r="R53" s="63">
        <v>49</v>
      </c>
    </row>
    <row r="54" spans="1:18" s="178" customFormat="1" ht="23.1" customHeight="1">
      <c r="A54" s="62">
        <v>50</v>
      </c>
      <c r="B54" s="61" t="s">
        <v>1068</v>
      </c>
      <c r="C54" s="1016">
        <v>1.8</v>
      </c>
      <c r="D54" s="1016">
        <v>0</v>
      </c>
      <c r="E54" s="1025">
        <v>13000</v>
      </c>
      <c r="F54" s="1025">
        <v>0</v>
      </c>
      <c r="G54" s="1025">
        <v>170</v>
      </c>
      <c r="H54" s="1025">
        <v>905254</v>
      </c>
      <c r="I54" s="1025">
        <v>0</v>
      </c>
      <c r="J54" s="1025">
        <v>1048</v>
      </c>
      <c r="K54" s="1025">
        <v>528</v>
      </c>
      <c r="L54" s="1025">
        <v>16</v>
      </c>
      <c r="M54" s="1025">
        <v>11</v>
      </c>
      <c r="N54" s="390">
        <v>1229</v>
      </c>
      <c r="O54" s="441" t="s">
        <v>1104</v>
      </c>
      <c r="P54" s="1778" t="s">
        <v>572</v>
      </c>
      <c r="Q54" s="442" t="s">
        <v>1105</v>
      </c>
      <c r="R54" s="63">
        <v>50</v>
      </c>
    </row>
    <row r="55" spans="1:18" s="178" customFormat="1" ht="23.1" customHeight="1">
      <c r="A55" s="62">
        <v>51</v>
      </c>
      <c r="B55" s="61" t="s">
        <v>1069</v>
      </c>
      <c r="C55" s="1016">
        <v>1.8</v>
      </c>
      <c r="D55" s="1016">
        <v>0</v>
      </c>
      <c r="E55" s="1025">
        <v>13200</v>
      </c>
      <c r="F55" s="1025">
        <v>0</v>
      </c>
      <c r="G55" s="1025">
        <v>170</v>
      </c>
      <c r="H55" s="1025">
        <v>1423066</v>
      </c>
      <c r="I55" s="1025">
        <v>0</v>
      </c>
      <c r="J55" s="1025">
        <v>1969</v>
      </c>
      <c r="K55" s="1025">
        <v>996</v>
      </c>
      <c r="L55" s="1025">
        <v>27</v>
      </c>
      <c r="M55" s="1025">
        <v>10</v>
      </c>
      <c r="N55" s="390">
        <v>2313</v>
      </c>
      <c r="O55" s="441" t="s">
        <v>1104</v>
      </c>
      <c r="P55" s="1778" t="s">
        <v>572</v>
      </c>
      <c r="Q55" s="442" t="s">
        <v>1105</v>
      </c>
      <c r="R55" s="63">
        <v>51</v>
      </c>
    </row>
    <row r="56" spans="1:18" s="178" customFormat="1" ht="23.1" customHeight="1">
      <c r="A56" s="62">
        <v>52</v>
      </c>
      <c r="B56" s="61" t="s">
        <v>1070</v>
      </c>
      <c r="C56" s="1016">
        <v>1.3</v>
      </c>
      <c r="D56" s="1016">
        <v>0</v>
      </c>
      <c r="E56" s="1025">
        <v>12000</v>
      </c>
      <c r="F56" s="1025">
        <v>0</v>
      </c>
      <c r="G56" s="1025">
        <v>170</v>
      </c>
      <c r="H56" s="1025">
        <v>677289</v>
      </c>
      <c r="I56" s="1025">
        <v>0</v>
      </c>
      <c r="J56" s="1025">
        <v>831</v>
      </c>
      <c r="K56" s="1025">
        <v>432</v>
      </c>
      <c r="L56" s="1025">
        <v>15</v>
      </c>
      <c r="M56" s="1025">
        <v>2</v>
      </c>
      <c r="N56" s="390">
        <v>1013</v>
      </c>
      <c r="O56" s="441" t="s">
        <v>1104</v>
      </c>
      <c r="P56" s="1778" t="s">
        <v>572</v>
      </c>
      <c r="Q56" s="442" t="s">
        <v>1105</v>
      </c>
      <c r="R56" s="63">
        <v>52</v>
      </c>
    </row>
    <row r="57" spans="1:18" s="178" customFormat="1" ht="23.1" customHeight="1" thickBot="1">
      <c r="A57" s="77">
        <v>54</v>
      </c>
      <c r="B57" s="78" t="s">
        <v>1071</v>
      </c>
      <c r="C57" s="1022">
        <v>1.9</v>
      </c>
      <c r="D57" s="1023">
        <v>0</v>
      </c>
      <c r="E57" s="1027">
        <v>14000</v>
      </c>
      <c r="F57" s="1027">
        <v>0</v>
      </c>
      <c r="G57" s="1027">
        <v>170</v>
      </c>
      <c r="H57" s="1027">
        <v>1256877</v>
      </c>
      <c r="I57" s="1027">
        <v>0</v>
      </c>
      <c r="J57" s="1027">
        <v>1278</v>
      </c>
      <c r="K57" s="1027">
        <v>532</v>
      </c>
      <c r="L57" s="1027">
        <v>20</v>
      </c>
      <c r="M57" s="1027">
        <v>18</v>
      </c>
      <c r="N57" s="925">
        <v>1533</v>
      </c>
      <c r="O57" s="453" t="s">
        <v>1104</v>
      </c>
      <c r="P57" s="1779" t="s">
        <v>572</v>
      </c>
      <c r="Q57" s="454" t="s">
        <v>1105</v>
      </c>
      <c r="R57" s="79">
        <v>54</v>
      </c>
    </row>
    <row r="58" spans="1:18" s="97" customFormat="1" ht="23.1" customHeight="1">
      <c r="A58" s="62">
        <v>55</v>
      </c>
      <c r="B58" s="61" t="s">
        <v>1072</v>
      </c>
      <c r="C58" s="1019">
        <v>2</v>
      </c>
      <c r="D58" s="1016">
        <v>0</v>
      </c>
      <c r="E58" s="1025">
        <v>12000</v>
      </c>
      <c r="F58" s="1025">
        <v>0</v>
      </c>
      <c r="G58" s="1025">
        <v>170</v>
      </c>
      <c r="H58" s="1025">
        <v>1020123</v>
      </c>
      <c r="I58" s="1025">
        <v>0</v>
      </c>
      <c r="J58" s="1025">
        <v>1224</v>
      </c>
      <c r="K58" s="1025">
        <v>591</v>
      </c>
      <c r="L58" s="1025">
        <v>10</v>
      </c>
      <c r="M58" s="1025">
        <v>11</v>
      </c>
      <c r="N58" s="390">
        <v>1452</v>
      </c>
      <c r="O58" s="441" t="s">
        <v>1104</v>
      </c>
      <c r="P58" s="1778" t="s">
        <v>572</v>
      </c>
      <c r="Q58" s="452" t="s">
        <v>1105</v>
      </c>
      <c r="R58" s="63">
        <v>55</v>
      </c>
    </row>
    <row r="59" spans="1:18" s="178" customFormat="1" ht="23.1" customHeight="1">
      <c r="A59" s="62">
        <v>56</v>
      </c>
      <c r="B59" s="61" t="s">
        <v>1073</v>
      </c>
      <c r="C59" s="1015">
        <v>1.4</v>
      </c>
      <c r="D59" s="1016">
        <v>0</v>
      </c>
      <c r="E59" s="1025">
        <v>14000</v>
      </c>
      <c r="F59" s="1025">
        <v>0</v>
      </c>
      <c r="G59" s="1025">
        <v>160</v>
      </c>
      <c r="H59" s="1025">
        <v>745070</v>
      </c>
      <c r="I59" s="1025">
        <v>0</v>
      </c>
      <c r="J59" s="1025">
        <v>930</v>
      </c>
      <c r="K59" s="1025">
        <v>404</v>
      </c>
      <c r="L59" s="1025">
        <v>9</v>
      </c>
      <c r="M59" s="1025">
        <v>5</v>
      </c>
      <c r="N59" s="390">
        <v>1086</v>
      </c>
      <c r="O59" s="441" t="s">
        <v>1104</v>
      </c>
      <c r="P59" s="1778" t="s">
        <v>572</v>
      </c>
      <c r="Q59" s="442" t="s">
        <v>1105</v>
      </c>
      <c r="R59" s="63">
        <v>56</v>
      </c>
    </row>
    <row r="60" spans="1:18" s="178" customFormat="1" ht="23.1" customHeight="1">
      <c r="A60" s="62">
        <v>57</v>
      </c>
      <c r="B60" s="61" t="s">
        <v>1074</v>
      </c>
      <c r="C60" s="1015">
        <v>1.1000000000000001</v>
      </c>
      <c r="D60" s="1016">
        <v>0</v>
      </c>
      <c r="E60" s="1025">
        <v>7000</v>
      </c>
      <c r="F60" s="1025">
        <v>0</v>
      </c>
      <c r="G60" s="1025">
        <v>170</v>
      </c>
      <c r="H60" s="1025">
        <v>383522</v>
      </c>
      <c r="I60" s="1025">
        <v>0</v>
      </c>
      <c r="J60" s="1025">
        <v>552</v>
      </c>
      <c r="K60" s="1025">
        <v>256</v>
      </c>
      <c r="L60" s="1025">
        <v>5</v>
      </c>
      <c r="M60" s="1025">
        <v>1</v>
      </c>
      <c r="N60" s="390">
        <v>649</v>
      </c>
      <c r="O60" s="441" t="s">
        <v>1104</v>
      </c>
      <c r="P60" s="354" t="s">
        <v>572</v>
      </c>
      <c r="Q60" s="442" t="s">
        <v>1105</v>
      </c>
      <c r="R60" s="63">
        <v>57</v>
      </c>
    </row>
    <row r="61" spans="1:18" s="178" customFormat="1" ht="23.1" customHeight="1">
      <c r="A61" s="74">
        <v>58</v>
      </c>
      <c r="B61" s="61" t="s">
        <v>1075</v>
      </c>
      <c r="C61" s="1015">
        <v>1.1000000000000001</v>
      </c>
      <c r="D61" s="1016">
        <v>0</v>
      </c>
      <c r="E61" s="1025">
        <v>7200</v>
      </c>
      <c r="F61" s="1025">
        <v>0</v>
      </c>
      <c r="G61" s="1025">
        <v>170</v>
      </c>
      <c r="H61" s="1025">
        <v>463287</v>
      </c>
      <c r="I61" s="1025">
        <v>0</v>
      </c>
      <c r="J61" s="1025">
        <v>616</v>
      </c>
      <c r="K61" s="1025">
        <v>266</v>
      </c>
      <c r="L61" s="1025">
        <v>9</v>
      </c>
      <c r="M61" s="1025">
        <v>1</v>
      </c>
      <c r="N61" s="390">
        <v>738</v>
      </c>
      <c r="O61" s="441" t="s">
        <v>1104</v>
      </c>
      <c r="P61" s="354" t="s">
        <v>572</v>
      </c>
      <c r="Q61" s="442" t="s">
        <v>1105</v>
      </c>
      <c r="R61" s="75">
        <v>58</v>
      </c>
    </row>
    <row r="62" spans="1:18" s="178" customFormat="1" ht="23.1" customHeight="1">
      <c r="A62" s="71">
        <v>59</v>
      </c>
      <c r="B62" s="72" t="s">
        <v>1076</v>
      </c>
      <c r="C62" s="1021">
        <v>1.1000000000000001</v>
      </c>
      <c r="D62" s="1018">
        <v>0</v>
      </c>
      <c r="E62" s="1026">
        <v>7200</v>
      </c>
      <c r="F62" s="1026">
        <v>0</v>
      </c>
      <c r="G62" s="1026">
        <v>170</v>
      </c>
      <c r="H62" s="1026">
        <v>333566</v>
      </c>
      <c r="I62" s="1026">
        <v>0</v>
      </c>
      <c r="J62" s="1026">
        <v>418</v>
      </c>
      <c r="K62" s="1026">
        <v>217</v>
      </c>
      <c r="L62" s="1026">
        <v>15</v>
      </c>
      <c r="M62" s="1026">
        <v>1</v>
      </c>
      <c r="N62" s="402">
        <v>565</v>
      </c>
      <c r="O62" s="444" t="s">
        <v>1104</v>
      </c>
      <c r="P62" s="1776" t="s">
        <v>572</v>
      </c>
      <c r="Q62" s="445" t="s">
        <v>1105</v>
      </c>
      <c r="R62" s="73">
        <v>59</v>
      </c>
    </row>
    <row r="63" spans="1:18" s="178" customFormat="1" ht="23.1" customHeight="1">
      <c r="A63" s="62">
        <v>61</v>
      </c>
      <c r="B63" s="61" t="s">
        <v>1077</v>
      </c>
      <c r="C63" s="1019">
        <v>1</v>
      </c>
      <c r="D63" s="1016">
        <v>0</v>
      </c>
      <c r="E63" s="1025">
        <v>7200</v>
      </c>
      <c r="F63" s="1025">
        <v>0</v>
      </c>
      <c r="G63" s="1025">
        <v>170</v>
      </c>
      <c r="H63" s="1025">
        <v>783531</v>
      </c>
      <c r="I63" s="1025">
        <v>0</v>
      </c>
      <c r="J63" s="1025">
        <v>857</v>
      </c>
      <c r="K63" s="1025">
        <v>429</v>
      </c>
      <c r="L63" s="1025">
        <v>18</v>
      </c>
      <c r="M63" s="1025">
        <v>0</v>
      </c>
      <c r="N63" s="390">
        <v>1060</v>
      </c>
      <c r="O63" s="441" t="s">
        <v>1104</v>
      </c>
      <c r="P63" s="1778" t="s">
        <v>572</v>
      </c>
      <c r="Q63" s="452" t="s">
        <v>1105</v>
      </c>
      <c r="R63" s="63">
        <v>61</v>
      </c>
    </row>
    <row r="64" spans="1:18" s="97" customFormat="1" ht="23.1" customHeight="1">
      <c r="A64" s="62">
        <v>65</v>
      </c>
      <c r="B64" s="61" t="s">
        <v>1078</v>
      </c>
      <c r="C64" s="1015">
        <v>2</v>
      </c>
      <c r="D64" s="1016">
        <v>0</v>
      </c>
      <c r="E64" s="1025">
        <v>15000</v>
      </c>
      <c r="F64" s="1025">
        <v>0</v>
      </c>
      <c r="G64" s="1025">
        <v>170</v>
      </c>
      <c r="H64" s="1025">
        <v>133244</v>
      </c>
      <c r="I64" s="1025">
        <v>0</v>
      </c>
      <c r="J64" s="1025">
        <v>205</v>
      </c>
      <c r="K64" s="1025">
        <v>94</v>
      </c>
      <c r="L64" s="1025">
        <v>1</v>
      </c>
      <c r="M64" s="1025">
        <v>0</v>
      </c>
      <c r="N64" s="390">
        <v>253</v>
      </c>
      <c r="O64" s="441" t="s">
        <v>1104</v>
      </c>
      <c r="P64" s="1778" t="s">
        <v>572</v>
      </c>
      <c r="Q64" s="442" t="s">
        <v>1105</v>
      </c>
      <c r="R64" s="63">
        <v>65</v>
      </c>
    </row>
    <row r="65" spans="1:19" s="97" customFormat="1" ht="23.1" customHeight="1">
      <c r="A65" s="62">
        <v>66</v>
      </c>
      <c r="B65" s="61" t="s">
        <v>1079</v>
      </c>
      <c r="C65" s="1015">
        <v>1.3</v>
      </c>
      <c r="D65" s="1016">
        <v>0</v>
      </c>
      <c r="E65" s="1025">
        <v>9000</v>
      </c>
      <c r="F65" s="1025">
        <v>0</v>
      </c>
      <c r="G65" s="1025">
        <v>170</v>
      </c>
      <c r="H65" s="1025">
        <v>677004</v>
      </c>
      <c r="I65" s="1025">
        <v>0</v>
      </c>
      <c r="J65" s="1025">
        <v>695</v>
      </c>
      <c r="K65" s="1025">
        <v>349</v>
      </c>
      <c r="L65" s="1025">
        <v>12</v>
      </c>
      <c r="M65" s="1025">
        <v>2</v>
      </c>
      <c r="N65" s="390">
        <v>851</v>
      </c>
      <c r="O65" s="441" t="s">
        <v>1104</v>
      </c>
      <c r="P65" s="1778" t="s">
        <v>572</v>
      </c>
      <c r="Q65" s="442" t="s">
        <v>1105</v>
      </c>
      <c r="R65" s="63">
        <v>66</v>
      </c>
    </row>
    <row r="66" spans="1:19" s="97" customFormat="1" ht="23.1" customHeight="1">
      <c r="A66" s="62">
        <v>68</v>
      </c>
      <c r="B66" s="61" t="s">
        <v>1080</v>
      </c>
      <c r="C66" s="1015">
        <v>1.2</v>
      </c>
      <c r="D66" s="1016">
        <v>0</v>
      </c>
      <c r="E66" s="1028">
        <v>6800</v>
      </c>
      <c r="F66" s="1025">
        <v>0</v>
      </c>
      <c r="G66" s="1025">
        <v>170</v>
      </c>
      <c r="H66" s="1025">
        <v>842702</v>
      </c>
      <c r="I66" s="1025">
        <v>0</v>
      </c>
      <c r="J66" s="1025">
        <v>954</v>
      </c>
      <c r="K66" s="1025">
        <v>487</v>
      </c>
      <c r="L66" s="1025">
        <v>33</v>
      </c>
      <c r="M66" s="1025">
        <v>3</v>
      </c>
      <c r="N66" s="390">
        <v>1169</v>
      </c>
      <c r="O66" s="441" t="s">
        <v>1104</v>
      </c>
      <c r="P66" s="1778" t="s">
        <v>572</v>
      </c>
      <c r="Q66" s="442" t="s">
        <v>1105</v>
      </c>
      <c r="R66" s="63">
        <v>68</v>
      </c>
    </row>
    <row r="67" spans="1:19" s="97" customFormat="1" ht="23.1" customHeight="1">
      <c r="A67" s="71">
        <v>70</v>
      </c>
      <c r="B67" s="72" t="s">
        <v>1081</v>
      </c>
      <c r="C67" s="1017">
        <v>1.33</v>
      </c>
      <c r="D67" s="1018">
        <v>0</v>
      </c>
      <c r="E67" s="1026">
        <v>9000</v>
      </c>
      <c r="F67" s="1026">
        <v>0</v>
      </c>
      <c r="G67" s="1026">
        <v>170</v>
      </c>
      <c r="H67" s="1026">
        <v>1588275</v>
      </c>
      <c r="I67" s="1026">
        <v>0</v>
      </c>
      <c r="J67" s="1026">
        <v>1956</v>
      </c>
      <c r="K67" s="1026">
        <v>927</v>
      </c>
      <c r="L67" s="1026">
        <v>33</v>
      </c>
      <c r="M67" s="1026">
        <v>5</v>
      </c>
      <c r="N67" s="402">
        <v>2334</v>
      </c>
      <c r="O67" s="2207" t="s">
        <v>1104</v>
      </c>
      <c r="P67" s="1776" t="s">
        <v>572</v>
      </c>
      <c r="Q67" s="445" t="s">
        <v>1105</v>
      </c>
      <c r="R67" s="73">
        <v>70</v>
      </c>
    </row>
    <row r="68" spans="1:19" ht="23.1" customHeight="1">
      <c r="A68" s="62">
        <v>78</v>
      </c>
      <c r="B68" s="61" t="s">
        <v>1082</v>
      </c>
      <c r="C68" s="1015">
        <v>2</v>
      </c>
      <c r="D68" s="1016">
        <v>0</v>
      </c>
      <c r="E68" s="1025">
        <v>11000</v>
      </c>
      <c r="F68" s="1025">
        <v>0</v>
      </c>
      <c r="G68" s="1025">
        <v>170</v>
      </c>
      <c r="H68" s="1025">
        <v>2229559</v>
      </c>
      <c r="I68" s="1025">
        <v>0</v>
      </c>
      <c r="J68" s="1025">
        <v>2070</v>
      </c>
      <c r="K68" s="1025">
        <v>1058</v>
      </c>
      <c r="L68" s="1025">
        <v>17</v>
      </c>
      <c r="M68" s="1025">
        <v>19</v>
      </c>
      <c r="N68" s="1025">
        <v>2502</v>
      </c>
      <c r="O68" s="2208" t="s">
        <v>1104</v>
      </c>
      <c r="P68" s="354" t="s">
        <v>572</v>
      </c>
      <c r="Q68" s="666" t="s">
        <v>1105</v>
      </c>
      <c r="R68" s="63">
        <v>78</v>
      </c>
      <c r="S68" s="97"/>
    </row>
    <row r="69" spans="1:19" ht="23.1" customHeight="1">
      <c r="A69" s="62">
        <v>84</v>
      </c>
      <c r="B69" s="61" t="s">
        <v>1083</v>
      </c>
      <c r="C69" s="1015">
        <v>1.89</v>
      </c>
      <c r="D69" s="1016">
        <v>0</v>
      </c>
      <c r="E69" s="1025">
        <v>14100</v>
      </c>
      <c r="F69" s="1025">
        <v>0</v>
      </c>
      <c r="G69" s="1025">
        <v>160</v>
      </c>
      <c r="H69" s="1025">
        <v>1744359</v>
      </c>
      <c r="I69" s="1025">
        <v>0</v>
      </c>
      <c r="J69" s="1025">
        <v>2055</v>
      </c>
      <c r="K69" s="1025">
        <v>986</v>
      </c>
      <c r="L69" s="1025">
        <v>21</v>
      </c>
      <c r="M69" s="1025">
        <v>18</v>
      </c>
      <c r="N69" s="390">
        <v>2377</v>
      </c>
      <c r="O69" s="1775" t="s">
        <v>1104</v>
      </c>
      <c r="P69" s="1778" t="s">
        <v>572</v>
      </c>
      <c r="Q69" s="442" t="s">
        <v>1105</v>
      </c>
      <c r="R69" s="63">
        <v>84</v>
      </c>
      <c r="S69" s="97"/>
    </row>
    <row r="70" spans="1:19" ht="23.1" customHeight="1">
      <c r="A70" s="62">
        <v>85</v>
      </c>
      <c r="B70" s="61" t="s">
        <v>1084</v>
      </c>
      <c r="C70" s="1015">
        <v>2.13</v>
      </c>
      <c r="D70" s="1016">
        <v>0</v>
      </c>
      <c r="E70" s="1025">
        <v>14700</v>
      </c>
      <c r="F70" s="1025">
        <v>0</v>
      </c>
      <c r="G70" s="1025">
        <v>170</v>
      </c>
      <c r="H70" s="1025">
        <v>2366954</v>
      </c>
      <c r="I70" s="1025">
        <v>0</v>
      </c>
      <c r="J70" s="1025">
        <v>2590</v>
      </c>
      <c r="K70" s="1025">
        <v>1182</v>
      </c>
      <c r="L70" s="1025">
        <v>30</v>
      </c>
      <c r="M70" s="1025">
        <v>33</v>
      </c>
      <c r="N70" s="390">
        <v>3017</v>
      </c>
      <c r="O70" s="441" t="s">
        <v>1104</v>
      </c>
      <c r="P70" s="354" t="s">
        <v>572</v>
      </c>
      <c r="Q70" s="443" t="s">
        <v>1105</v>
      </c>
      <c r="R70" s="63">
        <v>85</v>
      </c>
      <c r="S70" s="97"/>
    </row>
    <row r="71" spans="1:19" ht="23.1" customHeight="1">
      <c r="A71" s="62">
        <v>89</v>
      </c>
      <c r="B71" s="61" t="s">
        <v>1085</v>
      </c>
      <c r="C71" s="1015">
        <v>1.2</v>
      </c>
      <c r="D71" s="1016">
        <v>0</v>
      </c>
      <c r="E71" s="1025">
        <v>10000</v>
      </c>
      <c r="F71" s="1025">
        <v>0</v>
      </c>
      <c r="G71" s="1025">
        <v>160</v>
      </c>
      <c r="H71" s="1025">
        <v>3201660</v>
      </c>
      <c r="I71" s="1025">
        <v>0</v>
      </c>
      <c r="J71" s="1025">
        <v>3292</v>
      </c>
      <c r="K71" s="1025">
        <v>1354</v>
      </c>
      <c r="L71" s="1025">
        <v>24</v>
      </c>
      <c r="M71" s="1025">
        <v>12</v>
      </c>
      <c r="N71" s="390">
        <v>3854</v>
      </c>
      <c r="O71" s="441" t="s">
        <v>1104</v>
      </c>
      <c r="P71" s="354" t="s">
        <v>572</v>
      </c>
      <c r="Q71" s="443" t="s">
        <v>1105</v>
      </c>
      <c r="R71" s="63">
        <v>89</v>
      </c>
      <c r="S71" s="97"/>
    </row>
    <row r="72" spans="1:19" ht="23.1" customHeight="1">
      <c r="A72" s="71">
        <v>90</v>
      </c>
      <c r="B72" s="72" t="s">
        <v>1086</v>
      </c>
      <c r="C72" s="1017">
        <v>2</v>
      </c>
      <c r="D72" s="1018">
        <v>0</v>
      </c>
      <c r="E72" s="1026">
        <v>10000</v>
      </c>
      <c r="F72" s="1026">
        <v>0</v>
      </c>
      <c r="G72" s="1026">
        <v>160</v>
      </c>
      <c r="H72" s="1026">
        <v>2857660</v>
      </c>
      <c r="I72" s="1026">
        <v>0</v>
      </c>
      <c r="J72" s="1026">
        <v>2765</v>
      </c>
      <c r="K72" s="1026">
        <v>1307</v>
      </c>
      <c r="L72" s="1026">
        <v>42</v>
      </c>
      <c r="M72" s="1026">
        <v>50</v>
      </c>
      <c r="N72" s="402">
        <v>3251</v>
      </c>
      <c r="O72" s="444" t="s">
        <v>1104</v>
      </c>
      <c r="P72" s="1776" t="s">
        <v>572</v>
      </c>
      <c r="Q72" s="445" t="s">
        <v>1105</v>
      </c>
      <c r="R72" s="73">
        <v>90</v>
      </c>
      <c r="S72" s="97"/>
    </row>
    <row r="73" spans="1:19" ht="23.1" customHeight="1">
      <c r="A73" s="62">
        <v>91</v>
      </c>
      <c r="B73" s="61" t="s">
        <v>1087</v>
      </c>
      <c r="C73" s="1013">
        <v>1.6</v>
      </c>
      <c r="D73" s="1014">
        <v>0</v>
      </c>
      <c r="E73" s="1024">
        <v>12300</v>
      </c>
      <c r="F73" s="1024">
        <v>0</v>
      </c>
      <c r="G73" s="1024">
        <v>160</v>
      </c>
      <c r="H73" s="1024">
        <v>2015675</v>
      </c>
      <c r="I73" s="1024">
        <v>0</v>
      </c>
      <c r="J73" s="1024">
        <v>1850</v>
      </c>
      <c r="K73" s="1024">
        <v>811</v>
      </c>
      <c r="L73" s="1024">
        <v>19</v>
      </c>
      <c r="M73" s="1024">
        <v>18</v>
      </c>
      <c r="N73" s="922">
        <v>2239</v>
      </c>
      <c r="O73" s="446" t="s">
        <v>1104</v>
      </c>
      <c r="P73" s="1777" t="s">
        <v>572</v>
      </c>
      <c r="Q73" s="448" t="s">
        <v>1105</v>
      </c>
      <c r="R73" s="63">
        <v>91</v>
      </c>
      <c r="S73" s="97"/>
    </row>
    <row r="74" spans="1:19" ht="23.1" customHeight="1">
      <c r="A74" s="62">
        <v>92</v>
      </c>
      <c r="B74" s="61" t="s">
        <v>1088</v>
      </c>
      <c r="C74" s="1015">
        <v>1.6</v>
      </c>
      <c r="D74" s="1016">
        <v>0</v>
      </c>
      <c r="E74" s="1025">
        <v>12000</v>
      </c>
      <c r="F74" s="1025">
        <v>0</v>
      </c>
      <c r="G74" s="1025">
        <v>160</v>
      </c>
      <c r="H74" s="1025">
        <v>5116842</v>
      </c>
      <c r="I74" s="1025">
        <v>0</v>
      </c>
      <c r="J74" s="1025">
        <v>3737</v>
      </c>
      <c r="K74" s="1025">
        <v>1603</v>
      </c>
      <c r="L74" s="1025">
        <v>0</v>
      </c>
      <c r="M74" s="1025">
        <v>63</v>
      </c>
      <c r="N74" s="390">
        <v>4459</v>
      </c>
      <c r="O74" s="449" t="s">
        <v>1104</v>
      </c>
      <c r="P74" s="1778" t="s">
        <v>572</v>
      </c>
      <c r="Q74" s="442" t="s">
        <v>1105</v>
      </c>
      <c r="R74" s="63">
        <v>92</v>
      </c>
      <c r="S74" s="97"/>
    </row>
    <row r="75" spans="1:19" ht="23.1" customHeight="1">
      <c r="A75" s="62">
        <v>94</v>
      </c>
      <c r="B75" s="61" t="s">
        <v>1089</v>
      </c>
      <c r="C75" s="1015">
        <v>2.02</v>
      </c>
      <c r="D75" s="1016">
        <v>0</v>
      </c>
      <c r="E75" s="1025">
        <v>9700</v>
      </c>
      <c r="F75" s="1025">
        <v>0</v>
      </c>
      <c r="G75" s="1025">
        <v>160</v>
      </c>
      <c r="H75" s="1025">
        <v>101120869</v>
      </c>
      <c r="I75" s="1025">
        <v>0</v>
      </c>
      <c r="J75" s="1025">
        <v>74049</v>
      </c>
      <c r="K75" s="1025">
        <v>32593</v>
      </c>
      <c r="L75" s="1025">
        <v>1908</v>
      </c>
      <c r="M75" s="1025">
        <v>1790</v>
      </c>
      <c r="N75" s="390">
        <v>85785</v>
      </c>
      <c r="O75" s="449" t="s">
        <v>1104</v>
      </c>
      <c r="P75" s="1778" t="s">
        <v>572</v>
      </c>
      <c r="Q75" s="441" t="s">
        <v>1105</v>
      </c>
      <c r="R75" s="63">
        <v>94</v>
      </c>
      <c r="S75" s="97"/>
    </row>
    <row r="76" spans="1:19" s="97" customFormat="1" ht="23.1" customHeight="1">
      <c r="A76" s="62">
        <v>301</v>
      </c>
      <c r="B76" s="61" t="s">
        <v>1090</v>
      </c>
      <c r="C76" s="1015" t="s">
        <v>572</v>
      </c>
      <c r="D76" s="1015" t="s">
        <v>572</v>
      </c>
      <c r="E76" s="1028" t="s">
        <v>572</v>
      </c>
      <c r="F76" s="1028" t="s">
        <v>572</v>
      </c>
      <c r="G76" s="1025" t="s">
        <v>572</v>
      </c>
      <c r="H76" s="1025">
        <v>0</v>
      </c>
      <c r="I76" s="1025">
        <v>0</v>
      </c>
      <c r="J76" s="1025">
        <v>4983</v>
      </c>
      <c r="K76" s="1025">
        <v>0</v>
      </c>
      <c r="L76" s="1025">
        <v>1</v>
      </c>
      <c r="M76" s="1025">
        <v>0</v>
      </c>
      <c r="N76" s="390">
        <v>6303</v>
      </c>
      <c r="O76" s="449" t="s">
        <v>572</v>
      </c>
      <c r="P76" s="1778" t="s">
        <v>572</v>
      </c>
      <c r="Q76" s="450" t="s">
        <v>1107</v>
      </c>
      <c r="R76" s="63">
        <v>301</v>
      </c>
    </row>
    <row r="77" spans="1:19" s="97" customFormat="1" ht="23.1" customHeight="1">
      <c r="A77" s="62">
        <v>302</v>
      </c>
      <c r="B77" s="61" t="s">
        <v>1091</v>
      </c>
      <c r="C77" s="1019" t="s">
        <v>572</v>
      </c>
      <c r="D77" s="1016" t="s">
        <v>572</v>
      </c>
      <c r="E77" s="1025" t="s">
        <v>572</v>
      </c>
      <c r="F77" s="1025" t="s">
        <v>572</v>
      </c>
      <c r="G77" s="1025" t="s">
        <v>572</v>
      </c>
      <c r="H77" s="1025">
        <v>0</v>
      </c>
      <c r="I77" s="1025">
        <v>0</v>
      </c>
      <c r="J77" s="1025">
        <v>3351</v>
      </c>
      <c r="K77" s="1025">
        <v>0</v>
      </c>
      <c r="L77" s="1025">
        <v>57</v>
      </c>
      <c r="M77" s="1025">
        <v>0</v>
      </c>
      <c r="N77" s="390">
        <v>4749</v>
      </c>
      <c r="O77" s="449" t="s">
        <v>572</v>
      </c>
      <c r="P77" s="1778" t="s">
        <v>572</v>
      </c>
      <c r="Q77" s="441" t="s">
        <v>1107</v>
      </c>
      <c r="R77" s="63">
        <v>302</v>
      </c>
    </row>
    <row r="78" spans="1:19" s="97" customFormat="1" ht="23.1" customHeight="1">
      <c r="A78" s="68">
        <v>303</v>
      </c>
      <c r="B78" s="58" t="s">
        <v>1092</v>
      </c>
      <c r="C78" s="1020" t="s">
        <v>572</v>
      </c>
      <c r="D78" s="1014" t="s">
        <v>572</v>
      </c>
      <c r="E78" s="1024" t="s">
        <v>572</v>
      </c>
      <c r="F78" s="1024" t="s">
        <v>572</v>
      </c>
      <c r="G78" s="1024" t="s">
        <v>572</v>
      </c>
      <c r="H78" s="1024">
        <v>0</v>
      </c>
      <c r="I78" s="1024">
        <v>0</v>
      </c>
      <c r="J78" s="1024">
        <v>959</v>
      </c>
      <c r="K78" s="1024">
        <v>0</v>
      </c>
      <c r="L78" s="1024">
        <v>1</v>
      </c>
      <c r="M78" s="1024">
        <v>0</v>
      </c>
      <c r="N78" s="922">
        <v>1089</v>
      </c>
      <c r="O78" s="447" t="s">
        <v>572</v>
      </c>
      <c r="P78" s="447" t="s">
        <v>572</v>
      </c>
      <c r="Q78" s="455" t="s">
        <v>1107</v>
      </c>
      <c r="R78" s="69">
        <v>303</v>
      </c>
    </row>
    <row r="79" spans="1:19" s="97" customFormat="1" ht="23.1" customHeight="1">
      <c r="A79" s="62">
        <v>304</v>
      </c>
      <c r="B79" s="61" t="s">
        <v>1093</v>
      </c>
      <c r="C79" s="1015" t="s">
        <v>572</v>
      </c>
      <c r="D79" s="1016" t="s">
        <v>572</v>
      </c>
      <c r="E79" s="1025" t="s">
        <v>572</v>
      </c>
      <c r="F79" s="1025" t="s">
        <v>572</v>
      </c>
      <c r="G79" s="1025" t="s">
        <v>572</v>
      </c>
      <c r="H79" s="1025">
        <v>0</v>
      </c>
      <c r="I79" s="1025">
        <v>0</v>
      </c>
      <c r="J79" s="1025">
        <v>6547</v>
      </c>
      <c r="K79" s="1025">
        <v>0</v>
      </c>
      <c r="L79" s="1025">
        <v>0</v>
      </c>
      <c r="M79" s="1025">
        <v>0</v>
      </c>
      <c r="N79" s="390">
        <v>8764</v>
      </c>
      <c r="O79" s="449" t="s">
        <v>572</v>
      </c>
      <c r="P79" s="441" t="s">
        <v>572</v>
      </c>
      <c r="Q79" s="450" t="s">
        <v>1107</v>
      </c>
      <c r="R79" s="75">
        <v>304</v>
      </c>
    </row>
    <row r="80" spans="1:19" s="97" customFormat="1" ht="23.1" customHeight="1">
      <c r="A80" s="62">
        <v>305</v>
      </c>
      <c r="B80" s="61" t="s">
        <v>1094</v>
      </c>
      <c r="C80" s="1015" t="s">
        <v>572</v>
      </c>
      <c r="D80" s="1016" t="s">
        <v>572</v>
      </c>
      <c r="E80" s="1025" t="s">
        <v>572</v>
      </c>
      <c r="F80" s="1025" t="s">
        <v>572</v>
      </c>
      <c r="G80" s="1025" t="s">
        <v>572</v>
      </c>
      <c r="H80" s="1025">
        <v>0</v>
      </c>
      <c r="I80" s="1025">
        <v>0</v>
      </c>
      <c r="J80" s="1025">
        <v>8624</v>
      </c>
      <c r="K80" s="1025">
        <v>0</v>
      </c>
      <c r="L80" s="1025">
        <v>157</v>
      </c>
      <c r="M80" s="1025">
        <v>0</v>
      </c>
      <c r="N80" s="390">
        <v>11892</v>
      </c>
      <c r="O80" s="449" t="s">
        <v>572</v>
      </c>
      <c r="P80" s="441" t="s">
        <v>572</v>
      </c>
      <c r="Q80" s="450" t="s">
        <v>1107</v>
      </c>
      <c r="R80" s="63">
        <v>305</v>
      </c>
    </row>
    <row r="81" spans="1:18" s="97" customFormat="1" ht="23.1" customHeight="1">
      <c r="A81" s="62">
        <v>306</v>
      </c>
      <c r="B81" s="61" t="s">
        <v>1095</v>
      </c>
      <c r="C81" s="1015" t="s">
        <v>572</v>
      </c>
      <c r="D81" s="1016" t="s">
        <v>572</v>
      </c>
      <c r="E81" s="1025" t="s">
        <v>572</v>
      </c>
      <c r="F81" s="1025" t="s">
        <v>572</v>
      </c>
      <c r="G81" s="1025" t="s">
        <v>572</v>
      </c>
      <c r="H81" s="1025">
        <v>0</v>
      </c>
      <c r="I81" s="1025">
        <v>0</v>
      </c>
      <c r="J81" s="1025">
        <v>25986</v>
      </c>
      <c r="K81" s="1025">
        <v>0</v>
      </c>
      <c r="L81" s="1025">
        <v>1328</v>
      </c>
      <c r="M81" s="1025">
        <v>0</v>
      </c>
      <c r="N81" s="390">
        <v>36424</v>
      </c>
      <c r="O81" s="449" t="s">
        <v>572</v>
      </c>
      <c r="P81" s="451" t="s">
        <v>572</v>
      </c>
      <c r="Q81" s="450" t="s">
        <v>1107</v>
      </c>
      <c r="R81" s="63">
        <v>306</v>
      </c>
    </row>
    <row r="82" spans="1:18" s="97" customFormat="1" ht="23.1" customHeight="1">
      <c r="A82" s="71"/>
      <c r="B82" s="72"/>
      <c r="C82" s="1021"/>
      <c r="D82" s="1018"/>
      <c r="E82" s="1026"/>
      <c r="F82" s="1026"/>
      <c r="G82" s="1026"/>
      <c r="H82" s="1026"/>
      <c r="I82" s="1026"/>
      <c r="J82" s="1026"/>
      <c r="K82" s="1026"/>
      <c r="L82" s="1026"/>
      <c r="M82" s="1026"/>
      <c r="N82" s="402"/>
      <c r="O82" s="444"/>
      <c r="P82" s="451"/>
      <c r="Q82" s="445"/>
      <c r="R82" s="73"/>
    </row>
    <row r="83" spans="1:18" s="97" customFormat="1" ht="23.1" customHeight="1">
      <c r="A83" s="62"/>
      <c r="B83" s="61"/>
      <c r="C83" s="1019"/>
      <c r="D83" s="1016"/>
      <c r="E83" s="1025"/>
      <c r="F83" s="1025"/>
      <c r="G83" s="1025"/>
      <c r="H83" s="1025"/>
      <c r="I83" s="1025"/>
      <c r="J83" s="1025"/>
      <c r="K83" s="1025"/>
      <c r="L83" s="1025"/>
      <c r="M83" s="1025"/>
      <c r="N83" s="390"/>
      <c r="O83" s="449"/>
      <c r="P83" s="447"/>
      <c r="Q83" s="450"/>
      <c r="R83" s="63"/>
    </row>
    <row r="84" spans="1:18" s="97" customFormat="1" ht="23.1" customHeight="1">
      <c r="A84" s="62"/>
      <c r="B84" s="61"/>
      <c r="C84" s="1015"/>
      <c r="D84" s="1016"/>
      <c r="E84" s="1025"/>
      <c r="F84" s="1025"/>
      <c r="G84" s="1025"/>
      <c r="H84" s="1025"/>
      <c r="I84" s="1025"/>
      <c r="J84" s="1025"/>
      <c r="K84" s="1025"/>
      <c r="L84" s="1025"/>
      <c r="M84" s="1025"/>
      <c r="N84" s="390"/>
      <c r="O84" s="449"/>
      <c r="P84" s="441"/>
      <c r="Q84" s="442"/>
      <c r="R84" s="63"/>
    </row>
    <row r="85" spans="1:18" s="97" customFormat="1" ht="23.1" customHeight="1">
      <c r="A85" s="62"/>
      <c r="B85" s="61"/>
      <c r="C85" s="1015"/>
      <c r="D85" s="1016"/>
      <c r="E85" s="1025"/>
      <c r="F85" s="1025"/>
      <c r="G85" s="1025"/>
      <c r="H85" s="1025"/>
      <c r="I85" s="1025"/>
      <c r="J85" s="1025"/>
      <c r="K85" s="1025"/>
      <c r="L85" s="1025"/>
      <c r="M85" s="1025"/>
      <c r="N85" s="390"/>
      <c r="O85" s="449"/>
      <c r="P85" s="441"/>
      <c r="Q85" s="442"/>
      <c r="R85" s="63"/>
    </row>
    <row r="86" spans="1:18" s="97" customFormat="1" ht="23.1" customHeight="1">
      <c r="A86" s="62"/>
      <c r="B86" s="61"/>
      <c r="C86" s="1015"/>
      <c r="D86" s="1016"/>
      <c r="E86" s="1025"/>
      <c r="F86" s="1025"/>
      <c r="G86" s="1025"/>
      <c r="H86" s="1025"/>
      <c r="I86" s="1025"/>
      <c r="J86" s="1025"/>
      <c r="K86" s="1025"/>
      <c r="L86" s="1025"/>
      <c r="M86" s="1025"/>
      <c r="N86" s="390"/>
      <c r="O86" s="449"/>
      <c r="P86" s="441"/>
      <c r="Q86" s="442"/>
      <c r="R86" s="63"/>
    </row>
    <row r="87" spans="1:18" s="97" customFormat="1" ht="23.1" customHeight="1">
      <c r="A87" s="71"/>
      <c r="B87" s="72"/>
      <c r="C87" s="1021"/>
      <c r="D87" s="1018"/>
      <c r="E87" s="1026"/>
      <c r="F87" s="1026"/>
      <c r="G87" s="1026"/>
      <c r="H87" s="1026"/>
      <c r="I87" s="1026"/>
      <c r="J87" s="1026"/>
      <c r="K87" s="1026"/>
      <c r="L87" s="1026"/>
      <c r="M87" s="1026"/>
      <c r="N87" s="402"/>
      <c r="O87" s="475"/>
      <c r="P87" s="444"/>
      <c r="Q87" s="445"/>
      <c r="R87" s="73"/>
    </row>
    <row r="88" spans="1:18" s="97" customFormat="1" ht="23.1" customHeight="1">
      <c r="A88" s="74"/>
      <c r="B88" s="61"/>
      <c r="C88" s="1019"/>
      <c r="D88" s="1016"/>
      <c r="E88" s="1025"/>
      <c r="F88" s="1025"/>
      <c r="G88" s="1025"/>
      <c r="H88" s="1025"/>
      <c r="I88" s="1025"/>
      <c r="J88" s="1025"/>
      <c r="K88" s="1025"/>
      <c r="L88" s="1025"/>
      <c r="M88" s="1025"/>
      <c r="N88" s="390"/>
      <c r="O88" s="447"/>
      <c r="P88" s="441"/>
      <c r="Q88" s="452"/>
      <c r="R88" s="75"/>
    </row>
    <row r="89" spans="1:18" s="97" customFormat="1" ht="23.1" customHeight="1">
      <c r="A89" s="62"/>
      <c r="B89" s="61"/>
      <c r="C89" s="1015"/>
      <c r="D89" s="1016"/>
      <c r="E89" s="1025"/>
      <c r="F89" s="1025"/>
      <c r="G89" s="1025"/>
      <c r="H89" s="1025"/>
      <c r="I89" s="1025"/>
      <c r="J89" s="1025"/>
      <c r="K89" s="1025"/>
      <c r="L89" s="1025"/>
      <c r="M89" s="1025"/>
      <c r="N89" s="390"/>
      <c r="O89" s="441"/>
      <c r="P89" s="441"/>
      <c r="Q89" s="442"/>
      <c r="R89" s="63"/>
    </row>
    <row r="90" spans="1:18" s="97" customFormat="1" ht="23.1" customHeight="1">
      <c r="A90" s="62"/>
      <c r="B90" s="61"/>
      <c r="C90" s="1015"/>
      <c r="D90" s="1016"/>
      <c r="E90" s="1025"/>
      <c r="F90" s="1025"/>
      <c r="G90" s="1025"/>
      <c r="H90" s="1025"/>
      <c r="I90" s="1025"/>
      <c r="J90" s="1025"/>
      <c r="K90" s="1025"/>
      <c r="L90" s="1025"/>
      <c r="M90" s="1025"/>
      <c r="N90" s="390"/>
      <c r="O90" s="441"/>
      <c r="P90" s="441"/>
      <c r="Q90" s="442"/>
      <c r="R90" s="63"/>
    </row>
    <row r="91" spans="1:18" s="97" customFormat="1" ht="23.1" customHeight="1">
      <c r="A91" s="62"/>
      <c r="B91" s="61"/>
      <c r="C91" s="1015"/>
      <c r="D91" s="1016"/>
      <c r="E91" s="1025"/>
      <c r="F91" s="1025"/>
      <c r="G91" s="1025"/>
      <c r="H91" s="1025"/>
      <c r="I91" s="1025"/>
      <c r="J91" s="1025"/>
      <c r="K91" s="1025"/>
      <c r="L91" s="1025"/>
      <c r="M91" s="1025"/>
      <c r="N91" s="390"/>
      <c r="O91" s="441"/>
      <c r="P91" s="441"/>
      <c r="Q91" s="442"/>
      <c r="R91" s="63"/>
    </row>
    <row r="92" spans="1:18" s="97" customFormat="1" ht="23.1" customHeight="1">
      <c r="A92" s="71"/>
      <c r="B92" s="72"/>
      <c r="C92" s="1021"/>
      <c r="D92" s="1018"/>
      <c r="E92" s="1026"/>
      <c r="F92" s="1026"/>
      <c r="G92" s="1026"/>
      <c r="H92" s="1026"/>
      <c r="I92" s="1026"/>
      <c r="J92" s="1026"/>
      <c r="K92" s="1026"/>
      <c r="L92" s="1026"/>
      <c r="M92" s="1026"/>
      <c r="N92" s="402"/>
      <c r="O92" s="444"/>
      <c r="P92" s="444"/>
      <c r="Q92" s="445"/>
      <c r="R92" s="73"/>
    </row>
    <row r="93" spans="1:18" s="97" customFormat="1" ht="23.1" customHeight="1">
      <c r="A93" s="62"/>
      <c r="B93" s="61"/>
      <c r="C93" s="1019"/>
      <c r="D93" s="1016"/>
      <c r="E93" s="1025"/>
      <c r="F93" s="1025"/>
      <c r="G93" s="1025"/>
      <c r="H93" s="1025"/>
      <c r="I93" s="1025"/>
      <c r="J93" s="1025"/>
      <c r="K93" s="1025"/>
      <c r="L93" s="1025"/>
      <c r="M93" s="1025"/>
      <c r="N93" s="390"/>
      <c r="O93" s="475"/>
      <c r="P93" s="441"/>
      <c r="Q93" s="452"/>
      <c r="R93" s="63"/>
    </row>
    <row r="94" spans="1:18" s="97" customFormat="1" ht="23.1" customHeight="1">
      <c r="A94" s="62"/>
      <c r="B94" s="61"/>
      <c r="C94" s="1015"/>
      <c r="D94" s="1016"/>
      <c r="E94" s="1025"/>
      <c r="F94" s="1025"/>
      <c r="G94" s="1025"/>
      <c r="H94" s="1025"/>
      <c r="I94" s="1025"/>
      <c r="J94" s="1025"/>
      <c r="K94" s="1025"/>
      <c r="L94" s="1025"/>
      <c r="M94" s="1025"/>
      <c r="N94" s="390"/>
      <c r="O94" s="475"/>
      <c r="P94" s="441"/>
      <c r="Q94" s="442"/>
      <c r="R94" s="63"/>
    </row>
    <row r="95" spans="1:18" s="97" customFormat="1" ht="23.1" customHeight="1">
      <c r="A95" s="62"/>
      <c r="B95" s="61"/>
      <c r="C95" s="1015"/>
      <c r="D95" s="1016"/>
      <c r="E95" s="1025"/>
      <c r="F95" s="1025"/>
      <c r="G95" s="1025"/>
      <c r="H95" s="1025"/>
      <c r="I95" s="1025"/>
      <c r="J95" s="1025"/>
      <c r="K95" s="1025"/>
      <c r="L95" s="1025"/>
      <c r="M95" s="1025"/>
      <c r="N95" s="390"/>
      <c r="O95" s="475"/>
      <c r="P95" s="441"/>
      <c r="Q95" s="442"/>
      <c r="R95" s="63"/>
    </row>
    <row r="96" spans="1:18" s="97" customFormat="1" ht="23.1" customHeight="1">
      <c r="A96" s="62"/>
      <c r="B96" s="61"/>
      <c r="C96" s="1015"/>
      <c r="D96" s="1016"/>
      <c r="E96" s="1025"/>
      <c r="F96" s="1025"/>
      <c r="G96" s="1025"/>
      <c r="H96" s="1025"/>
      <c r="I96" s="1025"/>
      <c r="J96" s="1025"/>
      <c r="K96" s="1025"/>
      <c r="L96" s="1025"/>
      <c r="M96" s="1025"/>
      <c r="N96" s="390"/>
      <c r="O96" s="475"/>
      <c r="P96" s="441"/>
      <c r="Q96" s="442"/>
      <c r="R96" s="63"/>
    </row>
    <row r="97" spans="1:18" s="97" customFormat="1" ht="23.1" customHeight="1">
      <c r="A97" s="71"/>
      <c r="B97" s="72"/>
      <c r="C97" s="1021"/>
      <c r="D97" s="1018"/>
      <c r="E97" s="1026"/>
      <c r="F97" s="1026"/>
      <c r="G97" s="1026"/>
      <c r="H97" s="1026"/>
      <c r="I97" s="1026"/>
      <c r="J97" s="1026"/>
      <c r="K97" s="1026"/>
      <c r="L97" s="1026"/>
      <c r="M97" s="1026"/>
      <c r="N97" s="402"/>
      <c r="O97" s="444"/>
      <c r="P97" s="444"/>
      <c r="Q97" s="445"/>
      <c r="R97" s="73"/>
    </row>
    <row r="98" spans="1:18" s="97" customFormat="1" ht="23.1" customHeight="1">
      <c r="A98" s="74"/>
      <c r="B98" s="61"/>
      <c r="C98" s="1019"/>
      <c r="D98" s="1016"/>
      <c r="E98" s="1025"/>
      <c r="F98" s="1025"/>
      <c r="G98" s="1025"/>
      <c r="H98" s="1025"/>
      <c r="I98" s="1025"/>
      <c r="J98" s="1025"/>
      <c r="K98" s="1025"/>
      <c r="L98" s="1025"/>
      <c r="M98" s="1025"/>
      <c r="N98" s="390"/>
      <c r="O98" s="447"/>
      <c r="P98" s="441"/>
      <c r="Q98" s="452"/>
      <c r="R98" s="75"/>
    </row>
    <row r="99" spans="1:18" s="97" customFormat="1" ht="23.1" customHeight="1">
      <c r="A99" s="62"/>
      <c r="B99" s="61"/>
      <c r="C99" s="1015"/>
      <c r="D99" s="1016"/>
      <c r="E99" s="1025"/>
      <c r="F99" s="1025"/>
      <c r="G99" s="1025"/>
      <c r="H99" s="1025"/>
      <c r="I99" s="1025"/>
      <c r="J99" s="1025"/>
      <c r="K99" s="1025"/>
      <c r="L99" s="1025"/>
      <c r="M99" s="1025"/>
      <c r="N99" s="390"/>
      <c r="O99" s="441"/>
      <c r="P99" s="441"/>
      <c r="Q99" s="442"/>
      <c r="R99" s="63"/>
    </row>
    <row r="100" spans="1:18" s="97" customFormat="1" ht="23.1" customHeight="1">
      <c r="A100" s="62"/>
      <c r="B100" s="61"/>
      <c r="C100" s="1015"/>
      <c r="D100" s="1016"/>
      <c r="E100" s="1025"/>
      <c r="F100" s="1025"/>
      <c r="G100" s="1025"/>
      <c r="H100" s="1025"/>
      <c r="I100" s="1025"/>
      <c r="J100" s="1025"/>
      <c r="K100" s="1025"/>
      <c r="L100" s="1025"/>
      <c r="M100" s="1025"/>
      <c r="N100" s="390"/>
      <c r="O100" s="441"/>
      <c r="P100" s="441"/>
      <c r="Q100" s="442"/>
      <c r="R100" s="63"/>
    </row>
    <row r="101" spans="1:18" s="97" customFormat="1" ht="23.1" customHeight="1">
      <c r="A101" s="62"/>
      <c r="B101" s="61"/>
      <c r="C101" s="1015"/>
      <c r="D101" s="1016"/>
      <c r="E101" s="1025"/>
      <c r="F101" s="1025"/>
      <c r="G101" s="1025"/>
      <c r="H101" s="1025"/>
      <c r="I101" s="1025"/>
      <c r="J101" s="1025"/>
      <c r="K101" s="1025"/>
      <c r="L101" s="1025"/>
      <c r="M101" s="1025"/>
      <c r="N101" s="390"/>
      <c r="O101" s="441"/>
      <c r="P101" s="441"/>
      <c r="Q101" s="442"/>
      <c r="R101" s="63"/>
    </row>
    <row r="102" spans="1:18" s="97" customFormat="1" ht="23.1" customHeight="1">
      <c r="A102" s="71"/>
      <c r="B102" s="72"/>
      <c r="C102" s="1021"/>
      <c r="D102" s="1018"/>
      <c r="E102" s="1026"/>
      <c r="F102" s="1026"/>
      <c r="G102" s="1026"/>
      <c r="H102" s="1026"/>
      <c r="I102" s="1026"/>
      <c r="J102" s="1026"/>
      <c r="K102" s="1026"/>
      <c r="L102" s="1026"/>
      <c r="M102" s="1026"/>
      <c r="N102" s="402"/>
      <c r="O102" s="444"/>
      <c r="P102" s="444"/>
      <c r="Q102" s="445"/>
      <c r="R102" s="73"/>
    </row>
    <row r="103" spans="1:18" s="97" customFormat="1" ht="23.1" customHeight="1">
      <c r="A103" s="62"/>
      <c r="B103" s="61"/>
      <c r="C103" s="1019"/>
      <c r="D103" s="1016"/>
      <c r="E103" s="1025"/>
      <c r="F103" s="1025"/>
      <c r="G103" s="1025"/>
      <c r="H103" s="1025"/>
      <c r="I103" s="1025"/>
      <c r="J103" s="1025"/>
      <c r="K103" s="1025"/>
      <c r="L103" s="1025"/>
      <c r="M103" s="1025"/>
      <c r="N103" s="390"/>
      <c r="O103" s="475"/>
      <c r="P103" s="441"/>
      <c r="Q103" s="452"/>
      <c r="R103" s="63"/>
    </row>
    <row r="104" spans="1:18" s="97" customFormat="1" ht="23.1" customHeight="1">
      <c r="A104" s="62"/>
      <c r="B104" s="61"/>
      <c r="C104" s="1015"/>
      <c r="D104" s="1016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390"/>
      <c r="O104" s="475"/>
      <c r="P104" s="441"/>
      <c r="Q104" s="442"/>
      <c r="R104" s="63"/>
    </row>
    <row r="105" spans="1:18" s="97" customFormat="1" ht="23.1" customHeight="1">
      <c r="A105" s="62"/>
      <c r="B105" s="61"/>
      <c r="C105" s="1015"/>
      <c r="D105" s="1016"/>
      <c r="E105" s="1025"/>
      <c r="F105" s="1025"/>
      <c r="G105" s="1025"/>
      <c r="H105" s="1025"/>
      <c r="I105" s="1025"/>
      <c r="J105" s="1025"/>
      <c r="K105" s="1025"/>
      <c r="L105" s="1025"/>
      <c r="M105" s="1025"/>
      <c r="N105" s="390"/>
      <c r="O105" s="475"/>
      <c r="P105" s="441"/>
      <c r="Q105" s="442"/>
      <c r="R105" s="63"/>
    </row>
    <row r="106" spans="1:18" s="97" customFormat="1" ht="23.1" customHeight="1">
      <c r="A106" s="62"/>
      <c r="B106" s="61"/>
      <c r="C106" s="1015"/>
      <c r="D106" s="1016"/>
      <c r="E106" s="1025"/>
      <c r="F106" s="1025"/>
      <c r="G106" s="1025"/>
      <c r="H106" s="1025"/>
      <c r="I106" s="1025"/>
      <c r="J106" s="1025"/>
      <c r="K106" s="1025"/>
      <c r="L106" s="1025"/>
      <c r="M106" s="1025"/>
      <c r="N106" s="390"/>
      <c r="O106" s="475"/>
      <c r="P106" s="441"/>
      <c r="Q106" s="442"/>
      <c r="R106" s="63"/>
    </row>
    <row r="107" spans="1:18" s="97" customFormat="1" ht="23.1" customHeight="1" thickBot="1">
      <c r="A107" s="77"/>
      <c r="B107" s="78"/>
      <c r="C107" s="1022"/>
      <c r="D107" s="1023"/>
      <c r="E107" s="1027"/>
      <c r="F107" s="1027"/>
      <c r="G107" s="1027"/>
      <c r="H107" s="1027"/>
      <c r="I107" s="1027"/>
      <c r="J107" s="1027"/>
      <c r="K107" s="1027"/>
      <c r="L107" s="1027"/>
      <c r="M107" s="1027"/>
      <c r="N107" s="925"/>
      <c r="O107" s="453"/>
      <c r="P107" s="453"/>
      <c r="Q107" s="454"/>
      <c r="R107" s="79"/>
    </row>
    <row r="108" spans="1:18" ht="19.7" customHeight="1">
      <c r="O108" s="103"/>
    </row>
    <row r="109" spans="1:18" ht="19.7" customHeight="1">
      <c r="O109" s="103"/>
    </row>
    <row r="110" spans="1:18" ht="19.7" customHeight="1">
      <c r="O110" s="103"/>
    </row>
    <row r="111" spans="1:18" ht="19.7" customHeight="1">
      <c r="O111" s="103"/>
    </row>
    <row r="112" spans="1:18" ht="19.7" customHeight="1">
      <c r="O112" s="103"/>
    </row>
    <row r="113" spans="15:15" ht="19.7" customHeight="1">
      <c r="O113" s="103"/>
    </row>
    <row r="114" spans="15:15" ht="19.7" customHeight="1">
      <c r="O114" s="103"/>
    </row>
    <row r="115" spans="15:15" ht="19.7" customHeight="1">
      <c r="O115" s="103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6"/>
  <dimension ref="A1:BD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1.625" style="6" customWidth="1"/>
    <col min="10" max="10" width="13.625" style="189" customWidth="1"/>
    <col min="11" max="11" width="21.625" style="103" customWidth="1"/>
    <col min="12" max="12" width="19.25" style="103" customWidth="1"/>
    <col min="13" max="13" width="18.625" style="103" customWidth="1"/>
    <col min="14" max="14" width="20.5" style="103" customWidth="1"/>
    <col min="15" max="15" width="5.875" style="8" customWidth="1"/>
    <col min="16" max="16384" width="9" style="6"/>
  </cols>
  <sheetData>
    <row r="1" spans="1:56" ht="30.95" customHeight="1">
      <c r="A1" s="4" t="s">
        <v>228</v>
      </c>
      <c r="I1" s="669" t="s">
        <v>95</v>
      </c>
    </row>
    <row r="2" spans="1:56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460</v>
      </c>
    </row>
    <row r="3" spans="1:56" s="108" customFormat="1" ht="24.95" customHeight="1">
      <c r="A3" s="13" t="s">
        <v>423</v>
      </c>
      <c r="B3" s="14"/>
      <c r="C3" s="2904" t="s">
        <v>590</v>
      </c>
      <c r="D3" s="2899"/>
      <c r="E3" s="2899"/>
      <c r="F3" s="2899"/>
      <c r="G3" s="2899"/>
      <c r="H3" s="2899"/>
      <c r="I3" s="2902" t="s">
        <v>591</v>
      </c>
      <c r="J3" s="2902"/>
      <c r="K3" s="2903"/>
      <c r="L3" s="167"/>
      <c r="M3" s="167"/>
      <c r="N3" s="167"/>
      <c r="O3" s="20" t="s">
        <v>423</v>
      </c>
    </row>
    <row r="4" spans="1:56" s="108" customFormat="1" ht="24.95" customHeight="1">
      <c r="A4" s="22" t="s">
        <v>424</v>
      </c>
      <c r="B4" s="23"/>
      <c r="C4" s="170" t="s">
        <v>479</v>
      </c>
      <c r="D4" s="171"/>
      <c r="E4" s="170" t="s">
        <v>480</v>
      </c>
      <c r="F4" s="171"/>
      <c r="G4" s="170" t="s">
        <v>481</v>
      </c>
      <c r="H4" s="171"/>
      <c r="I4" s="170" t="s">
        <v>482</v>
      </c>
      <c r="J4" s="171"/>
      <c r="K4" s="172" t="s">
        <v>392</v>
      </c>
      <c r="L4" s="89"/>
      <c r="N4" s="89" t="s">
        <v>219</v>
      </c>
      <c r="O4" s="28" t="s">
        <v>424</v>
      </c>
    </row>
    <row r="5" spans="1:56" s="108" customFormat="1" ht="24.95" customHeight="1">
      <c r="A5" s="22" t="s">
        <v>425</v>
      </c>
      <c r="B5" s="23" t="s">
        <v>393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405</v>
      </c>
      <c r="M5" s="89" t="s">
        <v>592</v>
      </c>
      <c r="N5" s="89"/>
      <c r="O5" s="28" t="s">
        <v>425</v>
      </c>
    </row>
    <row r="6" spans="1:56" s="108" customFormat="1" ht="24.95" customHeight="1">
      <c r="A6" s="22" t="s">
        <v>426</v>
      </c>
      <c r="B6" s="23"/>
      <c r="C6" s="89" t="s">
        <v>468</v>
      </c>
      <c r="D6" s="175" t="s">
        <v>431</v>
      </c>
      <c r="E6" s="89" t="s">
        <v>468</v>
      </c>
      <c r="F6" s="175" t="s">
        <v>431</v>
      </c>
      <c r="G6" s="89" t="s">
        <v>468</v>
      </c>
      <c r="H6" s="175" t="s">
        <v>431</v>
      </c>
      <c r="I6" s="89" t="s">
        <v>468</v>
      </c>
      <c r="J6" s="175" t="s">
        <v>431</v>
      </c>
      <c r="K6" s="89" t="s">
        <v>468</v>
      </c>
      <c r="L6" s="89"/>
      <c r="M6" s="89"/>
      <c r="N6" s="89" t="s">
        <v>364</v>
      </c>
      <c r="O6" s="28" t="s">
        <v>426</v>
      </c>
    </row>
    <row r="7" spans="1:56" s="108" customFormat="1" ht="24.95" customHeight="1" thickBot="1">
      <c r="A7" s="40" t="s">
        <v>427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427</v>
      </c>
    </row>
    <row r="8" spans="1:56" s="108" customFormat="1" ht="30" customHeight="1">
      <c r="A8" s="22"/>
      <c r="B8" s="29" t="s">
        <v>6</v>
      </c>
      <c r="C8" s="1031">
        <v>127397808</v>
      </c>
      <c r="D8" s="1034">
        <v>70.56</v>
      </c>
      <c r="E8" s="1031">
        <v>2973303</v>
      </c>
      <c r="F8" s="1034">
        <v>1.34</v>
      </c>
      <c r="G8" s="1031">
        <v>59161500</v>
      </c>
      <c r="H8" s="1034">
        <v>26.76</v>
      </c>
      <c r="I8" s="1031">
        <v>2961286</v>
      </c>
      <c r="J8" s="1034">
        <v>1.34</v>
      </c>
      <c r="K8" s="927">
        <v>221107880</v>
      </c>
      <c r="L8" s="927">
        <v>15056818</v>
      </c>
      <c r="M8" s="927">
        <v>2185166</v>
      </c>
      <c r="N8" s="1051">
        <v>21269349</v>
      </c>
      <c r="O8" s="16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</row>
    <row r="9" spans="1:56" s="108" customFormat="1" ht="30" customHeight="1">
      <c r="A9" s="22"/>
      <c r="B9" s="29" t="s">
        <v>1023</v>
      </c>
      <c r="C9" s="1029">
        <v>127397808</v>
      </c>
      <c r="D9" s="1032">
        <v>66.19</v>
      </c>
      <c r="E9" s="1029">
        <v>2973303</v>
      </c>
      <c r="F9" s="1032">
        <v>1.54</v>
      </c>
      <c r="G9" s="1029">
        <v>59161500</v>
      </c>
      <c r="H9" s="1032">
        <v>30.73</v>
      </c>
      <c r="I9" s="1029">
        <v>2961286</v>
      </c>
      <c r="J9" s="1032">
        <v>1.54</v>
      </c>
      <c r="K9" s="389">
        <v>192493893</v>
      </c>
      <c r="L9" s="389">
        <v>15056818</v>
      </c>
      <c r="M9" s="389">
        <v>1882125</v>
      </c>
      <c r="N9" s="1048">
        <v>21269349</v>
      </c>
      <c r="O9" s="28"/>
    </row>
    <row r="10" spans="1:56" s="108" customFormat="1" ht="30" customHeight="1">
      <c r="A10" s="22"/>
      <c r="B10" s="29" t="s">
        <v>1024</v>
      </c>
      <c r="C10" s="1029">
        <v>0</v>
      </c>
      <c r="D10" s="1032">
        <v>0</v>
      </c>
      <c r="E10" s="1029">
        <v>0</v>
      </c>
      <c r="F10" s="1032">
        <v>0</v>
      </c>
      <c r="G10" s="1029">
        <v>0</v>
      </c>
      <c r="H10" s="1032">
        <v>0</v>
      </c>
      <c r="I10" s="1029">
        <v>0</v>
      </c>
      <c r="J10" s="1032">
        <v>0</v>
      </c>
      <c r="K10" s="389">
        <v>28613987</v>
      </c>
      <c r="L10" s="389">
        <v>0</v>
      </c>
      <c r="M10" s="389">
        <v>303041</v>
      </c>
      <c r="N10" s="1048">
        <v>0</v>
      </c>
      <c r="O10" s="28"/>
    </row>
    <row r="11" spans="1:56" s="108" customFormat="1" ht="30" customHeight="1">
      <c r="A11" s="22"/>
      <c r="B11" s="29" t="s">
        <v>1025</v>
      </c>
      <c r="C11" s="1029">
        <v>120066384</v>
      </c>
      <c r="D11" s="1032">
        <v>66.680000000000007</v>
      </c>
      <c r="E11" s="1029">
        <v>2730286</v>
      </c>
      <c r="F11" s="1032">
        <v>1.52</v>
      </c>
      <c r="G11" s="1029">
        <v>54533017</v>
      </c>
      <c r="H11" s="1032">
        <v>30.29</v>
      </c>
      <c r="I11" s="1029">
        <v>2727339</v>
      </c>
      <c r="J11" s="1032">
        <v>1.51</v>
      </c>
      <c r="K11" s="389">
        <v>180057022</v>
      </c>
      <c r="L11" s="389">
        <v>13824832</v>
      </c>
      <c r="M11" s="389">
        <v>1780264</v>
      </c>
      <c r="N11" s="1048">
        <v>20482142</v>
      </c>
      <c r="O11" s="28"/>
    </row>
    <row r="12" spans="1:56" s="108" customFormat="1" ht="30" customHeight="1">
      <c r="A12" s="109"/>
      <c r="B12" s="133" t="s">
        <v>1026</v>
      </c>
      <c r="C12" s="1030">
        <v>7331424</v>
      </c>
      <c r="D12" s="1033">
        <v>58.95</v>
      </c>
      <c r="E12" s="1030">
        <v>243017</v>
      </c>
      <c r="F12" s="1033">
        <v>1.95</v>
      </c>
      <c r="G12" s="1030">
        <v>4628483</v>
      </c>
      <c r="H12" s="1033">
        <v>37.22</v>
      </c>
      <c r="I12" s="1030">
        <v>233947</v>
      </c>
      <c r="J12" s="1033">
        <v>1.88</v>
      </c>
      <c r="K12" s="391">
        <v>12436871</v>
      </c>
      <c r="L12" s="391">
        <v>1231986</v>
      </c>
      <c r="M12" s="391">
        <v>101861</v>
      </c>
      <c r="N12" s="1050">
        <v>787207</v>
      </c>
      <c r="O12" s="110"/>
    </row>
    <row r="13" spans="1:56" ht="23.1" customHeight="1">
      <c r="A13" s="60">
        <v>1</v>
      </c>
      <c r="B13" s="93" t="s">
        <v>1027</v>
      </c>
      <c r="C13" s="1031">
        <v>6655023</v>
      </c>
      <c r="D13" s="1034">
        <v>69.75</v>
      </c>
      <c r="E13" s="1031">
        <v>0</v>
      </c>
      <c r="F13" s="1034">
        <v>0</v>
      </c>
      <c r="G13" s="1031">
        <v>2886722</v>
      </c>
      <c r="H13" s="1034">
        <v>30.25</v>
      </c>
      <c r="I13" s="1031">
        <v>0</v>
      </c>
      <c r="J13" s="1034">
        <v>0</v>
      </c>
      <c r="K13" s="927">
        <v>9541747</v>
      </c>
      <c r="L13" s="927">
        <v>683674</v>
      </c>
      <c r="M13" s="927">
        <v>83491</v>
      </c>
      <c r="N13" s="1051">
        <v>981144</v>
      </c>
      <c r="O13" s="59">
        <v>1</v>
      </c>
    </row>
    <row r="14" spans="1:56" ht="23.1" customHeight="1">
      <c r="A14" s="60">
        <v>2</v>
      </c>
      <c r="B14" s="93" t="s">
        <v>1028</v>
      </c>
      <c r="C14" s="1029">
        <v>2685880</v>
      </c>
      <c r="D14" s="1032">
        <v>59.85</v>
      </c>
      <c r="E14" s="1029">
        <v>0</v>
      </c>
      <c r="F14" s="1032">
        <v>0</v>
      </c>
      <c r="G14" s="1029">
        <v>1802008</v>
      </c>
      <c r="H14" s="1032">
        <v>40.15</v>
      </c>
      <c r="I14" s="1029">
        <v>0</v>
      </c>
      <c r="J14" s="1032">
        <v>0</v>
      </c>
      <c r="K14" s="389">
        <v>4487888</v>
      </c>
      <c r="L14" s="389">
        <v>459865</v>
      </c>
      <c r="M14" s="389">
        <v>30543</v>
      </c>
      <c r="N14" s="1048">
        <v>294054</v>
      </c>
      <c r="O14" s="55">
        <v>2</v>
      </c>
    </row>
    <row r="15" spans="1:56" ht="23.1" customHeight="1">
      <c r="A15" s="60">
        <v>3</v>
      </c>
      <c r="B15" s="93" t="s">
        <v>1029</v>
      </c>
      <c r="C15" s="1029">
        <v>11471912</v>
      </c>
      <c r="D15" s="1032">
        <v>67.56</v>
      </c>
      <c r="E15" s="1029">
        <v>0</v>
      </c>
      <c r="F15" s="1032">
        <v>0</v>
      </c>
      <c r="G15" s="1029">
        <v>5508203</v>
      </c>
      <c r="H15" s="1032">
        <v>32.44</v>
      </c>
      <c r="I15" s="1029">
        <v>0</v>
      </c>
      <c r="J15" s="1032">
        <v>0</v>
      </c>
      <c r="K15" s="389">
        <v>16980115</v>
      </c>
      <c r="L15" s="389">
        <v>1281862</v>
      </c>
      <c r="M15" s="389">
        <v>268459</v>
      </c>
      <c r="N15" s="1048">
        <v>1914534</v>
      </c>
      <c r="O15" s="55">
        <v>3</v>
      </c>
    </row>
    <row r="16" spans="1:56" ht="23.1" customHeight="1">
      <c r="A16" s="60">
        <v>6</v>
      </c>
      <c r="B16" s="93" t="s">
        <v>1030</v>
      </c>
      <c r="C16" s="1029">
        <v>1180353</v>
      </c>
      <c r="D16" s="1032">
        <v>62.47</v>
      </c>
      <c r="E16" s="1029">
        <v>0</v>
      </c>
      <c r="F16" s="1032">
        <v>0</v>
      </c>
      <c r="G16" s="1029">
        <v>709035</v>
      </c>
      <c r="H16" s="1032">
        <v>37.53</v>
      </c>
      <c r="I16" s="1029">
        <v>0</v>
      </c>
      <c r="J16" s="1032">
        <v>0</v>
      </c>
      <c r="K16" s="389">
        <v>1889388</v>
      </c>
      <c r="L16" s="389">
        <v>166778</v>
      </c>
      <c r="M16" s="389">
        <v>16717</v>
      </c>
      <c r="N16" s="1048">
        <v>88740</v>
      </c>
      <c r="O16" s="55">
        <v>6</v>
      </c>
    </row>
    <row r="17" spans="1:15" ht="23.1" customHeight="1">
      <c r="A17" s="179">
        <v>7</v>
      </c>
      <c r="B17" s="180" t="s">
        <v>1031</v>
      </c>
      <c r="C17" s="1030">
        <v>671842</v>
      </c>
      <c r="D17" s="1033">
        <v>51.87</v>
      </c>
      <c r="E17" s="1030">
        <v>131665</v>
      </c>
      <c r="F17" s="1033">
        <v>10.17</v>
      </c>
      <c r="G17" s="1030">
        <v>333807</v>
      </c>
      <c r="H17" s="1033">
        <v>25.78</v>
      </c>
      <c r="I17" s="1030">
        <v>157747</v>
      </c>
      <c r="J17" s="1033">
        <v>12.18</v>
      </c>
      <c r="K17" s="391">
        <v>1295061</v>
      </c>
      <c r="L17" s="391">
        <v>133009</v>
      </c>
      <c r="M17" s="391">
        <v>9435</v>
      </c>
      <c r="N17" s="1050">
        <v>42757</v>
      </c>
      <c r="O17" s="126">
        <v>7</v>
      </c>
    </row>
    <row r="18" spans="1:15" ht="23.1" customHeight="1">
      <c r="A18" s="60">
        <v>8</v>
      </c>
      <c r="B18" s="93" t="s">
        <v>1032</v>
      </c>
      <c r="C18" s="1031">
        <v>6598245</v>
      </c>
      <c r="D18" s="1034">
        <v>66.099999999999994</v>
      </c>
      <c r="E18" s="1031">
        <v>473245</v>
      </c>
      <c r="F18" s="1034">
        <v>4.74</v>
      </c>
      <c r="G18" s="1031">
        <v>2158709</v>
      </c>
      <c r="H18" s="1034">
        <v>21.63</v>
      </c>
      <c r="I18" s="1031">
        <v>752052</v>
      </c>
      <c r="J18" s="1034">
        <v>7.53</v>
      </c>
      <c r="K18" s="927">
        <v>9982251</v>
      </c>
      <c r="L18" s="927">
        <v>696276</v>
      </c>
      <c r="M18" s="927">
        <v>94726</v>
      </c>
      <c r="N18" s="1051">
        <v>1418240</v>
      </c>
      <c r="O18" s="55">
        <v>8</v>
      </c>
    </row>
    <row r="19" spans="1:15" ht="23.1" customHeight="1">
      <c r="A19" s="60">
        <v>9</v>
      </c>
      <c r="B19" s="93" t="s">
        <v>1033</v>
      </c>
      <c r="C19" s="1029">
        <v>1326019</v>
      </c>
      <c r="D19" s="1032">
        <v>65.61</v>
      </c>
      <c r="E19" s="1029">
        <v>68345</v>
      </c>
      <c r="F19" s="1032">
        <v>3.38</v>
      </c>
      <c r="G19" s="1029">
        <v>567935</v>
      </c>
      <c r="H19" s="1032">
        <v>28.1</v>
      </c>
      <c r="I19" s="1029">
        <v>58711</v>
      </c>
      <c r="J19" s="1032">
        <v>2.91</v>
      </c>
      <c r="K19" s="389">
        <v>2021010</v>
      </c>
      <c r="L19" s="389">
        <v>154879</v>
      </c>
      <c r="M19" s="389">
        <v>14480</v>
      </c>
      <c r="N19" s="1048">
        <v>161717</v>
      </c>
      <c r="O19" s="55">
        <v>9</v>
      </c>
    </row>
    <row r="20" spans="1:15" ht="23.1" customHeight="1">
      <c r="A20" s="60">
        <v>10</v>
      </c>
      <c r="B20" s="93" t="s">
        <v>1034</v>
      </c>
      <c r="C20" s="1029">
        <v>2075568</v>
      </c>
      <c r="D20" s="1032">
        <v>69.28</v>
      </c>
      <c r="E20" s="1029">
        <v>0</v>
      </c>
      <c r="F20" s="1032">
        <v>0</v>
      </c>
      <c r="G20" s="1029">
        <v>920186</v>
      </c>
      <c r="H20" s="1032">
        <v>30.72</v>
      </c>
      <c r="I20" s="1029">
        <v>0</v>
      </c>
      <c r="J20" s="1032">
        <v>0</v>
      </c>
      <c r="K20" s="389">
        <v>2995754</v>
      </c>
      <c r="L20" s="389">
        <v>256784</v>
      </c>
      <c r="M20" s="389">
        <v>9392</v>
      </c>
      <c r="N20" s="1048">
        <v>161375</v>
      </c>
      <c r="O20" s="55">
        <v>10</v>
      </c>
    </row>
    <row r="21" spans="1:15" s="99" customFormat="1" ht="23.1" customHeight="1">
      <c r="A21" s="60">
        <v>11</v>
      </c>
      <c r="B21" s="93" t="s">
        <v>1035</v>
      </c>
      <c r="C21" s="1029">
        <v>1238823</v>
      </c>
      <c r="D21" s="1032">
        <v>57.34</v>
      </c>
      <c r="E21" s="1029">
        <v>123441</v>
      </c>
      <c r="F21" s="1032">
        <v>5.71</v>
      </c>
      <c r="G21" s="1029">
        <v>622594</v>
      </c>
      <c r="H21" s="1032">
        <v>28.81</v>
      </c>
      <c r="I21" s="1029">
        <v>175872</v>
      </c>
      <c r="J21" s="1032">
        <v>8.14</v>
      </c>
      <c r="K21" s="389">
        <v>2160730</v>
      </c>
      <c r="L21" s="389">
        <v>204913</v>
      </c>
      <c r="M21" s="389">
        <v>28996</v>
      </c>
      <c r="N21" s="1048">
        <v>148579</v>
      </c>
      <c r="O21" s="63">
        <v>11</v>
      </c>
    </row>
    <row r="22" spans="1:15" s="99" customFormat="1" ht="23.1" customHeight="1">
      <c r="A22" s="62">
        <v>12</v>
      </c>
      <c r="B22" s="61" t="s">
        <v>1036</v>
      </c>
      <c r="C22" s="1030">
        <v>1463463</v>
      </c>
      <c r="D22" s="1033">
        <v>63.97</v>
      </c>
      <c r="E22" s="1030">
        <v>0</v>
      </c>
      <c r="F22" s="1033">
        <v>0</v>
      </c>
      <c r="G22" s="1030">
        <v>824318</v>
      </c>
      <c r="H22" s="1033">
        <v>36.03</v>
      </c>
      <c r="I22" s="1030">
        <v>0</v>
      </c>
      <c r="J22" s="1033">
        <v>0</v>
      </c>
      <c r="K22" s="391">
        <v>2287780</v>
      </c>
      <c r="L22" s="391">
        <v>213084</v>
      </c>
      <c r="M22" s="391">
        <v>25553</v>
      </c>
      <c r="N22" s="1050">
        <v>152094</v>
      </c>
      <c r="O22" s="63">
        <v>12</v>
      </c>
    </row>
    <row r="23" spans="1:15" s="99" customFormat="1" ht="23.1" customHeight="1">
      <c r="A23" s="66">
        <v>14</v>
      </c>
      <c r="B23" s="58" t="s">
        <v>1037</v>
      </c>
      <c r="C23" s="1031">
        <v>3465228</v>
      </c>
      <c r="D23" s="1034">
        <v>57.84</v>
      </c>
      <c r="E23" s="1031">
        <v>0</v>
      </c>
      <c r="F23" s="1034">
        <v>0</v>
      </c>
      <c r="G23" s="1031">
        <v>2526207</v>
      </c>
      <c r="H23" s="1034">
        <v>42.16</v>
      </c>
      <c r="I23" s="1031">
        <v>0</v>
      </c>
      <c r="J23" s="1034">
        <v>0</v>
      </c>
      <c r="K23" s="927">
        <v>5991435</v>
      </c>
      <c r="L23" s="927">
        <v>645423</v>
      </c>
      <c r="M23" s="927">
        <v>88872</v>
      </c>
      <c r="N23" s="1051">
        <v>454643</v>
      </c>
      <c r="O23" s="67">
        <v>14</v>
      </c>
    </row>
    <row r="24" spans="1:15" s="99" customFormat="1" ht="23.1" customHeight="1">
      <c r="A24" s="62">
        <v>15</v>
      </c>
      <c r="B24" s="61" t="s">
        <v>1038</v>
      </c>
      <c r="C24" s="1029">
        <v>2903445</v>
      </c>
      <c r="D24" s="1032">
        <v>66.349999999999994</v>
      </c>
      <c r="E24" s="1029">
        <v>253462</v>
      </c>
      <c r="F24" s="1032">
        <v>5.79</v>
      </c>
      <c r="G24" s="1029">
        <v>978062</v>
      </c>
      <c r="H24" s="1032">
        <v>22.35</v>
      </c>
      <c r="I24" s="1029">
        <v>240915</v>
      </c>
      <c r="J24" s="1032">
        <v>5.51</v>
      </c>
      <c r="K24" s="389">
        <v>4375883</v>
      </c>
      <c r="L24" s="389">
        <v>324036</v>
      </c>
      <c r="M24" s="389">
        <v>27095</v>
      </c>
      <c r="N24" s="1048">
        <v>546082</v>
      </c>
      <c r="O24" s="63">
        <v>15</v>
      </c>
    </row>
    <row r="25" spans="1:15" s="99" customFormat="1" ht="23.1" customHeight="1">
      <c r="A25" s="62">
        <v>16</v>
      </c>
      <c r="B25" s="61" t="s">
        <v>1039</v>
      </c>
      <c r="C25" s="1029">
        <v>700912</v>
      </c>
      <c r="D25" s="1032">
        <v>56.34</v>
      </c>
      <c r="E25" s="1029">
        <v>103953</v>
      </c>
      <c r="F25" s="1032">
        <v>8.36</v>
      </c>
      <c r="G25" s="1029">
        <v>292201</v>
      </c>
      <c r="H25" s="1032">
        <v>23.49</v>
      </c>
      <c r="I25" s="1029">
        <v>146930</v>
      </c>
      <c r="J25" s="1032">
        <v>11.81</v>
      </c>
      <c r="K25" s="389">
        <v>1243996</v>
      </c>
      <c r="L25" s="389">
        <v>124663</v>
      </c>
      <c r="M25" s="389">
        <v>10447</v>
      </c>
      <c r="N25" s="1048">
        <v>51989</v>
      </c>
      <c r="O25" s="63">
        <v>16</v>
      </c>
    </row>
    <row r="26" spans="1:15" s="99" customFormat="1" ht="23.1" customHeight="1">
      <c r="A26" s="62">
        <v>17</v>
      </c>
      <c r="B26" s="61" t="s">
        <v>1040</v>
      </c>
      <c r="C26" s="1029">
        <v>1687905</v>
      </c>
      <c r="D26" s="1032">
        <v>66</v>
      </c>
      <c r="E26" s="1029">
        <v>0</v>
      </c>
      <c r="F26" s="1032">
        <v>0</v>
      </c>
      <c r="G26" s="1029">
        <v>869450</v>
      </c>
      <c r="H26" s="1032">
        <v>34</v>
      </c>
      <c r="I26" s="1029">
        <v>0</v>
      </c>
      <c r="J26" s="1032">
        <v>0</v>
      </c>
      <c r="K26" s="389">
        <v>2557355</v>
      </c>
      <c r="L26" s="389">
        <v>209919</v>
      </c>
      <c r="M26" s="389">
        <v>20214</v>
      </c>
      <c r="N26" s="1048">
        <v>163637</v>
      </c>
      <c r="O26" s="63">
        <v>17</v>
      </c>
    </row>
    <row r="27" spans="1:15" s="99" customFormat="1" ht="23.1" customHeight="1">
      <c r="A27" s="71">
        <v>18</v>
      </c>
      <c r="B27" s="72" t="s">
        <v>1041</v>
      </c>
      <c r="C27" s="1030">
        <v>2521967</v>
      </c>
      <c r="D27" s="1033">
        <v>59.11</v>
      </c>
      <c r="E27" s="1030">
        <v>423147</v>
      </c>
      <c r="F27" s="1033">
        <v>9.92</v>
      </c>
      <c r="G27" s="1030">
        <v>934808</v>
      </c>
      <c r="H27" s="1033">
        <v>21.91</v>
      </c>
      <c r="I27" s="1030">
        <v>386385</v>
      </c>
      <c r="J27" s="1033">
        <v>9.06</v>
      </c>
      <c r="K27" s="391">
        <v>4266307</v>
      </c>
      <c r="L27" s="391">
        <v>299344</v>
      </c>
      <c r="M27" s="391">
        <v>33075</v>
      </c>
      <c r="N27" s="1050">
        <v>289282</v>
      </c>
      <c r="O27" s="73">
        <v>18</v>
      </c>
    </row>
    <row r="28" spans="1:15" s="99" customFormat="1" ht="23.1" customHeight="1">
      <c r="A28" s="62">
        <v>19</v>
      </c>
      <c r="B28" s="61" t="s">
        <v>1042</v>
      </c>
      <c r="C28" s="1031">
        <v>3237432</v>
      </c>
      <c r="D28" s="1034">
        <v>63.04</v>
      </c>
      <c r="E28" s="1031">
        <v>0</v>
      </c>
      <c r="F28" s="1034">
        <v>0</v>
      </c>
      <c r="G28" s="1031">
        <v>1897990</v>
      </c>
      <c r="H28" s="1034">
        <v>36.96</v>
      </c>
      <c r="I28" s="1031">
        <v>0</v>
      </c>
      <c r="J28" s="1034">
        <v>0</v>
      </c>
      <c r="K28" s="927">
        <v>5135422</v>
      </c>
      <c r="L28" s="927">
        <v>447997</v>
      </c>
      <c r="M28" s="927">
        <v>52531</v>
      </c>
      <c r="N28" s="1051">
        <v>515367</v>
      </c>
      <c r="O28" s="63">
        <v>19</v>
      </c>
    </row>
    <row r="29" spans="1:15" s="99" customFormat="1" ht="23.1" customHeight="1">
      <c r="A29" s="62">
        <v>21</v>
      </c>
      <c r="B29" s="61" t="s">
        <v>1043</v>
      </c>
      <c r="C29" s="1029">
        <v>4609011</v>
      </c>
      <c r="D29" s="1032">
        <v>67.64</v>
      </c>
      <c r="E29" s="1029">
        <v>0</v>
      </c>
      <c r="F29" s="1032">
        <v>0</v>
      </c>
      <c r="G29" s="1029">
        <v>2205024</v>
      </c>
      <c r="H29" s="1032">
        <v>32.36</v>
      </c>
      <c r="I29" s="1029">
        <v>0</v>
      </c>
      <c r="J29" s="1032">
        <v>0</v>
      </c>
      <c r="K29" s="389">
        <v>6814035</v>
      </c>
      <c r="L29" s="389">
        <v>529758</v>
      </c>
      <c r="M29" s="389">
        <v>3891</v>
      </c>
      <c r="N29" s="1048">
        <v>875498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1029">
        <v>6237736</v>
      </c>
      <c r="D30" s="1032">
        <v>69.42</v>
      </c>
      <c r="E30" s="1029">
        <v>0</v>
      </c>
      <c r="F30" s="1032">
        <v>0</v>
      </c>
      <c r="G30" s="1029">
        <v>2748328</v>
      </c>
      <c r="H30" s="1032">
        <v>30.58</v>
      </c>
      <c r="I30" s="1029">
        <v>0</v>
      </c>
      <c r="J30" s="1032">
        <v>0</v>
      </c>
      <c r="K30" s="389">
        <v>8986064</v>
      </c>
      <c r="L30" s="389">
        <v>672141</v>
      </c>
      <c r="M30" s="389">
        <v>7319</v>
      </c>
      <c r="N30" s="1048">
        <v>1018216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1029">
        <v>1148740</v>
      </c>
      <c r="D31" s="1032">
        <v>61.35</v>
      </c>
      <c r="E31" s="1029">
        <v>145872</v>
      </c>
      <c r="F31" s="1032">
        <v>7.79</v>
      </c>
      <c r="G31" s="1029">
        <v>504516</v>
      </c>
      <c r="H31" s="1032">
        <v>26.94</v>
      </c>
      <c r="I31" s="1029">
        <v>73500</v>
      </c>
      <c r="J31" s="1032">
        <v>3.92</v>
      </c>
      <c r="K31" s="389">
        <v>1872628</v>
      </c>
      <c r="L31" s="389">
        <v>139099</v>
      </c>
      <c r="M31" s="389">
        <v>42743</v>
      </c>
      <c r="N31" s="1048">
        <v>152856</v>
      </c>
      <c r="O31" s="63">
        <v>23</v>
      </c>
    </row>
    <row r="32" spans="1:15" s="99" customFormat="1" ht="23.1" customHeight="1">
      <c r="A32" s="71">
        <v>24</v>
      </c>
      <c r="B32" s="72" t="s">
        <v>1046</v>
      </c>
      <c r="C32" s="1030">
        <v>2568297</v>
      </c>
      <c r="D32" s="1033">
        <v>74.72</v>
      </c>
      <c r="E32" s="1030">
        <v>0</v>
      </c>
      <c r="F32" s="1033">
        <v>0</v>
      </c>
      <c r="G32" s="1030">
        <v>868933</v>
      </c>
      <c r="H32" s="1033">
        <v>25.28</v>
      </c>
      <c r="I32" s="1030">
        <v>0</v>
      </c>
      <c r="J32" s="1033">
        <v>0</v>
      </c>
      <c r="K32" s="391">
        <v>3437230</v>
      </c>
      <c r="L32" s="391">
        <v>178753</v>
      </c>
      <c r="M32" s="391">
        <v>1234</v>
      </c>
      <c r="N32" s="1050">
        <v>475089</v>
      </c>
      <c r="O32" s="73">
        <v>24</v>
      </c>
    </row>
    <row r="33" spans="1:15" s="99" customFormat="1" ht="23.1" customHeight="1">
      <c r="A33" s="74">
        <v>25</v>
      </c>
      <c r="B33" s="61" t="s">
        <v>1047</v>
      </c>
      <c r="C33" s="1031">
        <v>2475963</v>
      </c>
      <c r="D33" s="1034">
        <v>66.099999999999994</v>
      </c>
      <c r="E33" s="1031">
        <v>123802</v>
      </c>
      <c r="F33" s="1034">
        <v>3.31</v>
      </c>
      <c r="G33" s="1031">
        <v>1084236</v>
      </c>
      <c r="H33" s="1034">
        <v>28.95</v>
      </c>
      <c r="I33" s="1031">
        <v>61339</v>
      </c>
      <c r="J33" s="1034">
        <v>1.64</v>
      </c>
      <c r="K33" s="927">
        <v>3745340</v>
      </c>
      <c r="L33" s="927">
        <v>281461</v>
      </c>
      <c r="M33" s="927">
        <v>37928</v>
      </c>
      <c r="N33" s="1051">
        <v>316760</v>
      </c>
      <c r="O33" s="75">
        <v>25</v>
      </c>
    </row>
    <row r="34" spans="1:15" s="99" customFormat="1" ht="23.1" customHeight="1">
      <c r="A34" s="62">
        <v>27</v>
      </c>
      <c r="B34" s="61" t="s">
        <v>1048</v>
      </c>
      <c r="C34" s="1029">
        <v>2685736</v>
      </c>
      <c r="D34" s="1032">
        <v>68.47</v>
      </c>
      <c r="E34" s="1029">
        <v>395955</v>
      </c>
      <c r="F34" s="1032">
        <v>10.1</v>
      </c>
      <c r="G34" s="1029">
        <v>607062</v>
      </c>
      <c r="H34" s="1032">
        <v>15.48</v>
      </c>
      <c r="I34" s="1029">
        <v>233377</v>
      </c>
      <c r="J34" s="1032">
        <v>5.95</v>
      </c>
      <c r="K34" s="389">
        <v>3922130</v>
      </c>
      <c r="L34" s="389">
        <v>189349</v>
      </c>
      <c r="M34" s="389">
        <v>73489</v>
      </c>
      <c r="N34" s="1048">
        <v>879819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1029">
        <v>1354774</v>
      </c>
      <c r="D35" s="1032">
        <v>67.989999999999995</v>
      </c>
      <c r="E35" s="1029">
        <v>89039</v>
      </c>
      <c r="F35" s="1032">
        <v>4.47</v>
      </c>
      <c r="G35" s="1029">
        <v>480026</v>
      </c>
      <c r="H35" s="1032">
        <v>24.09</v>
      </c>
      <c r="I35" s="1029">
        <v>68728</v>
      </c>
      <c r="J35" s="1032">
        <v>3.45</v>
      </c>
      <c r="K35" s="389">
        <v>1992567</v>
      </c>
      <c r="L35" s="389">
        <v>122712</v>
      </c>
      <c r="M35" s="389">
        <v>1981</v>
      </c>
      <c r="N35" s="1048">
        <v>278530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1029">
        <v>1448810</v>
      </c>
      <c r="D36" s="1032">
        <v>69.28</v>
      </c>
      <c r="E36" s="1029">
        <v>82276</v>
      </c>
      <c r="F36" s="1032">
        <v>3.93</v>
      </c>
      <c r="G36" s="1029">
        <v>384624</v>
      </c>
      <c r="H36" s="1032">
        <v>18.39</v>
      </c>
      <c r="I36" s="1029">
        <v>175671</v>
      </c>
      <c r="J36" s="1032">
        <v>8.4</v>
      </c>
      <c r="K36" s="389">
        <v>2091381</v>
      </c>
      <c r="L36" s="389">
        <v>154663</v>
      </c>
      <c r="M36" s="389">
        <v>34505</v>
      </c>
      <c r="N36" s="1048">
        <v>367420</v>
      </c>
      <c r="O36" s="63">
        <v>29</v>
      </c>
    </row>
    <row r="37" spans="1:15" s="99" customFormat="1" ht="23.1" customHeight="1">
      <c r="A37" s="71">
        <v>30</v>
      </c>
      <c r="B37" s="72" t="s">
        <v>1051</v>
      </c>
      <c r="C37" s="1030">
        <v>2535390</v>
      </c>
      <c r="D37" s="1033">
        <v>64.900000000000006</v>
      </c>
      <c r="E37" s="1030">
        <v>239609</v>
      </c>
      <c r="F37" s="1033">
        <v>6.13</v>
      </c>
      <c r="G37" s="1030">
        <v>981806</v>
      </c>
      <c r="H37" s="1033">
        <v>25.13</v>
      </c>
      <c r="I37" s="1030">
        <v>149868</v>
      </c>
      <c r="J37" s="1033">
        <v>3.84</v>
      </c>
      <c r="K37" s="391">
        <v>3906673</v>
      </c>
      <c r="L37" s="391">
        <v>284865</v>
      </c>
      <c r="M37" s="391">
        <v>39548</v>
      </c>
      <c r="N37" s="1050">
        <v>429027</v>
      </c>
      <c r="O37" s="73">
        <v>30</v>
      </c>
    </row>
    <row r="38" spans="1:15" s="99" customFormat="1" ht="23.1" customHeight="1">
      <c r="A38" s="62">
        <v>31</v>
      </c>
      <c r="B38" s="61" t="s">
        <v>1052</v>
      </c>
      <c r="C38" s="1031">
        <v>1038463</v>
      </c>
      <c r="D38" s="1034">
        <v>64.52</v>
      </c>
      <c r="E38" s="1031">
        <v>0</v>
      </c>
      <c r="F38" s="1034">
        <v>0</v>
      </c>
      <c r="G38" s="1031">
        <v>570963</v>
      </c>
      <c r="H38" s="1034">
        <v>35.479999999999997</v>
      </c>
      <c r="I38" s="1031">
        <v>0</v>
      </c>
      <c r="J38" s="1034">
        <v>0</v>
      </c>
      <c r="K38" s="927">
        <v>1609426</v>
      </c>
      <c r="L38" s="927">
        <v>137506</v>
      </c>
      <c r="M38" s="927">
        <v>2529</v>
      </c>
      <c r="N38" s="1051">
        <v>79322</v>
      </c>
      <c r="O38" s="63">
        <v>31</v>
      </c>
    </row>
    <row r="39" spans="1:15" s="99" customFormat="1" ht="23.1" customHeight="1">
      <c r="A39" s="62">
        <v>32</v>
      </c>
      <c r="B39" s="61" t="s">
        <v>1053</v>
      </c>
      <c r="C39" s="1029">
        <v>2225579</v>
      </c>
      <c r="D39" s="1032">
        <v>60.38</v>
      </c>
      <c r="E39" s="1029">
        <v>0</v>
      </c>
      <c r="F39" s="1032">
        <v>0</v>
      </c>
      <c r="G39" s="1029">
        <v>1460161</v>
      </c>
      <c r="H39" s="1032">
        <v>39.619999999999997</v>
      </c>
      <c r="I39" s="1029">
        <v>0</v>
      </c>
      <c r="J39" s="1032">
        <v>0</v>
      </c>
      <c r="K39" s="389">
        <v>3685740</v>
      </c>
      <c r="L39" s="389">
        <v>368735</v>
      </c>
      <c r="M39" s="389">
        <v>2575</v>
      </c>
      <c r="N39" s="1048">
        <v>223255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1029">
        <v>1135493</v>
      </c>
      <c r="D40" s="1032">
        <v>71.69</v>
      </c>
      <c r="E40" s="1029">
        <v>76475</v>
      </c>
      <c r="F40" s="1032">
        <v>4.83</v>
      </c>
      <c r="G40" s="1029">
        <v>325552</v>
      </c>
      <c r="H40" s="1032">
        <v>20.56</v>
      </c>
      <c r="I40" s="1029">
        <v>46244</v>
      </c>
      <c r="J40" s="1032">
        <v>2.92</v>
      </c>
      <c r="K40" s="389">
        <v>1583764</v>
      </c>
      <c r="L40" s="389">
        <v>88400</v>
      </c>
      <c r="M40" s="389">
        <v>13433</v>
      </c>
      <c r="N40" s="1048">
        <v>141319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1029">
        <v>1823763</v>
      </c>
      <c r="D41" s="1032">
        <v>68.39</v>
      </c>
      <c r="E41" s="1029">
        <v>0</v>
      </c>
      <c r="F41" s="1032">
        <v>0</v>
      </c>
      <c r="G41" s="1029">
        <v>842956</v>
      </c>
      <c r="H41" s="1032">
        <v>31.61</v>
      </c>
      <c r="I41" s="1029">
        <v>0</v>
      </c>
      <c r="J41" s="1032">
        <v>0</v>
      </c>
      <c r="K41" s="389">
        <v>2666719</v>
      </c>
      <c r="L41" s="389">
        <v>186040</v>
      </c>
      <c r="M41" s="389">
        <v>8357</v>
      </c>
      <c r="N41" s="1048">
        <v>371163</v>
      </c>
      <c r="O41" s="63">
        <v>34</v>
      </c>
    </row>
    <row r="42" spans="1:15" s="99" customFormat="1" ht="23.1" customHeight="1">
      <c r="A42" s="71">
        <v>35</v>
      </c>
      <c r="B42" s="72" t="s">
        <v>1056</v>
      </c>
      <c r="C42" s="1030">
        <v>1751640</v>
      </c>
      <c r="D42" s="1033">
        <v>65.099999999999994</v>
      </c>
      <c r="E42" s="1030">
        <v>0</v>
      </c>
      <c r="F42" s="1033">
        <v>0</v>
      </c>
      <c r="G42" s="1030">
        <v>939186</v>
      </c>
      <c r="H42" s="1033">
        <v>34.9</v>
      </c>
      <c r="I42" s="1030">
        <v>0</v>
      </c>
      <c r="J42" s="1033">
        <v>0</v>
      </c>
      <c r="K42" s="391">
        <v>2690825</v>
      </c>
      <c r="L42" s="391">
        <v>223170</v>
      </c>
      <c r="M42" s="391">
        <v>31463</v>
      </c>
      <c r="N42" s="1050">
        <v>279740</v>
      </c>
      <c r="O42" s="73">
        <v>35</v>
      </c>
    </row>
    <row r="43" spans="1:15" s="99" customFormat="1" ht="23.1" customHeight="1">
      <c r="A43" s="62">
        <v>36</v>
      </c>
      <c r="B43" s="61" t="s">
        <v>1057</v>
      </c>
      <c r="C43" s="1031">
        <v>1639633</v>
      </c>
      <c r="D43" s="1034">
        <v>65.08</v>
      </c>
      <c r="E43" s="1031">
        <v>0</v>
      </c>
      <c r="F43" s="1034">
        <v>0</v>
      </c>
      <c r="G43" s="1031">
        <v>879835</v>
      </c>
      <c r="H43" s="1034">
        <v>34.92</v>
      </c>
      <c r="I43" s="1031">
        <v>0</v>
      </c>
      <c r="J43" s="1034">
        <v>0</v>
      </c>
      <c r="K43" s="927">
        <v>2519468</v>
      </c>
      <c r="L43" s="927">
        <v>210670</v>
      </c>
      <c r="M43" s="927">
        <v>16317</v>
      </c>
      <c r="N43" s="1051">
        <v>235048</v>
      </c>
      <c r="O43" s="63">
        <v>36</v>
      </c>
    </row>
    <row r="44" spans="1:15" s="99" customFormat="1" ht="23.1" customHeight="1">
      <c r="A44" s="62">
        <v>37</v>
      </c>
      <c r="B44" s="61" t="s">
        <v>1058</v>
      </c>
      <c r="C44" s="1029">
        <v>2712662</v>
      </c>
      <c r="D44" s="1032">
        <v>68.09</v>
      </c>
      <c r="E44" s="1029">
        <v>0</v>
      </c>
      <c r="F44" s="1032">
        <v>0</v>
      </c>
      <c r="G44" s="1029">
        <v>1271178</v>
      </c>
      <c r="H44" s="1032">
        <v>31.91</v>
      </c>
      <c r="I44" s="1029">
        <v>0</v>
      </c>
      <c r="J44" s="1032">
        <v>0</v>
      </c>
      <c r="K44" s="389">
        <v>3983840</v>
      </c>
      <c r="L44" s="389">
        <v>287444</v>
      </c>
      <c r="M44" s="389">
        <v>23900</v>
      </c>
      <c r="N44" s="1048">
        <v>535802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1029">
        <v>907665</v>
      </c>
      <c r="D45" s="1032">
        <v>66.23</v>
      </c>
      <c r="E45" s="1029">
        <v>0</v>
      </c>
      <c r="F45" s="1032">
        <v>0</v>
      </c>
      <c r="G45" s="1029">
        <v>462833</v>
      </c>
      <c r="H45" s="1032">
        <v>33.770000000000003</v>
      </c>
      <c r="I45" s="1029">
        <v>0</v>
      </c>
      <c r="J45" s="1032">
        <v>0</v>
      </c>
      <c r="K45" s="389">
        <v>1370498</v>
      </c>
      <c r="L45" s="389">
        <v>107988</v>
      </c>
      <c r="M45" s="389">
        <v>1752</v>
      </c>
      <c r="N45" s="1048">
        <v>91632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1029">
        <v>652502</v>
      </c>
      <c r="D46" s="1032">
        <v>68.72</v>
      </c>
      <c r="E46" s="1029">
        <v>0</v>
      </c>
      <c r="F46" s="1032">
        <v>0</v>
      </c>
      <c r="G46" s="1029">
        <v>297015</v>
      </c>
      <c r="H46" s="1032">
        <v>31.28</v>
      </c>
      <c r="I46" s="1029">
        <v>0</v>
      </c>
      <c r="J46" s="1032">
        <v>0</v>
      </c>
      <c r="K46" s="389">
        <v>949517</v>
      </c>
      <c r="L46" s="389">
        <v>70125</v>
      </c>
      <c r="M46" s="389">
        <v>11628</v>
      </c>
      <c r="N46" s="1048">
        <v>91714</v>
      </c>
      <c r="O46" s="63">
        <v>39</v>
      </c>
    </row>
    <row r="47" spans="1:15" s="99" customFormat="1" ht="23.1" customHeight="1">
      <c r="A47" s="71">
        <v>42</v>
      </c>
      <c r="B47" s="72" t="s">
        <v>1061</v>
      </c>
      <c r="C47" s="1030">
        <v>843973</v>
      </c>
      <c r="D47" s="1033">
        <v>68.900000000000006</v>
      </c>
      <c r="E47" s="1030">
        <v>0</v>
      </c>
      <c r="F47" s="1033">
        <v>0</v>
      </c>
      <c r="G47" s="1030">
        <v>381012</v>
      </c>
      <c r="H47" s="1033">
        <v>31.1</v>
      </c>
      <c r="I47" s="1030">
        <v>0</v>
      </c>
      <c r="J47" s="1033">
        <v>0</v>
      </c>
      <c r="K47" s="391">
        <v>1224985</v>
      </c>
      <c r="L47" s="391">
        <v>88462</v>
      </c>
      <c r="M47" s="391">
        <v>8595</v>
      </c>
      <c r="N47" s="1050">
        <v>275565</v>
      </c>
      <c r="O47" s="73">
        <v>42</v>
      </c>
    </row>
    <row r="48" spans="1:15" s="99" customFormat="1" ht="23.1" customHeight="1">
      <c r="A48" s="62">
        <v>43</v>
      </c>
      <c r="B48" s="61" t="s">
        <v>1062</v>
      </c>
      <c r="C48" s="1031">
        <v>1562342</v>
      </c>
      <c r="D48" s="1034">
        <v>67.06</v>
      </c>
      <c r="E48" s="1031">
        <v>0</v>
      </c>
      <c r="F48" s="1034">
        <v>0</v>
      </c>
      <c r="G48" s="1031">
        <v>767256</v>
      </c>
      <c r="H48" s="1034">
        <v>32.94</v>
      </c>
      <c r="I48" s="1031">
        <v>0</v>
      </c>
      <c r="J48" s="1034">
        <v>0</v>
      </c>
      <c r="K48" s="927">
        <v>2329598</v>
      </c>
      <c r="L48" s="927">
        <v>191340</v>
      </c>
      <c r="M48" s="927">
        <v>25219</v>
      </c>
      <c r="N48" s="1051">
        <v>192758</v>
      </c>
      <c r="O48" s="63">
        <v>43</v>
      </c>
    </row>
    <row r="49" spans="1:15" s="99" customFormat="1" ht="23.1" customHeight="1">
      <c r="A49" s="62">
        <v>44</v>
      </c>
      <c r="B49" s="61" t="s">
        <v>1063</v>
      </c>
      <c r="C49" s="1029">
        <v>510730</v>
      </c>
      <c r="D49" s="1032">
        <v>56.9</v>
      </c>
      <c r="E49" s="1029">
        <v>0</v>
      </c>
      <c r="F49" s="1032">
        <v>0</v>
      </c>
      <c r="G49" s="1029">
        <v>386824</v>
      </c>
      <c r="H49" s="1032">
        <v>43.1</v>
      </c>
      <c r="I49" s="1029">
        <v>0</v>
      </c>
      <c r="J49" s="1032">
        <v>0</v>
      </c>
      <c r="K49" s="389">
        <v>897554</v>
      </c>
      <c r="L49" s="389">
        <v>106120</v>
      </c>
      <c r="M49" s="389">
        <v>333</v>
      </c>
      <c r="N49" s="1048">
        <v>37404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1029">
        <v>207203</v>
      </c>
      <c r="D50" s="1032">
        <v>64.45</v>
      </c>
      <c r="E50" s="1029">
        <v>0</v>
      </c>
      <c r="F50" s="1032">
        <v>0</v>
      </c>
      <c r="G50" s="1029">
        <v>114304</v>
      </c>
      <c r="H50" s="1032">
        <v>35.549999999999997</v>
      </c>
      <c r="I50" s="1029">
        <v>0</v>
      </c>
      <c r="J50" s="1032">
        <v>0</v>
      </c>
      <c r="K50" s="389">
        <v>321507</v>
      </c>
      <c r="L50" s="389">
        <v>28720</v>
      </c>
      <c r="M50" s="389">
        <v>2532</v>
      </c>
      <c r="N50" s="1048">
        <v>26265</v>
      </c>
      <c r="O50" s="63">
        <v>45</v>
      </c>
    </row>
    <row r="51" spans="1:15" s="99" customFormat="1" ht="23.1" customHeight="1">
      <c r="A51" s="74">
        <v>46</v>
      </c>
      <c r="B51" s="61" t="s">
        <v>1065</v>
      </c>
      <c r="C51" s="1029">
        <v>1340647</v>
      </c>
      <c r="D51" s="1032">
        <v>73.45</v>
      </c>
      <c r="E51" s="1029">
        <v>0</v>
      </c>
      <c r="F51" s="1032">
        <v>0</v>
      </c>
      <c r="G51" s="1029">
        <v>484594</v>
      </c>
      <c r="H51" s="1032">
        <v>26.55</v>
      </c>
      <c r="I51" s="1029">
        <v>0</v>
      </c>
      <c r="J51" s="1032">
        <v>0</v>
      </c>
      <c r="K51" s="389">
        <v>1825241</v>
      </c>
      <c r="L51" s="389">
        <v>141405</v>
      </c>
      <c r="M51" s="389">
        <v>11730</v>
      </c>
      <c r="N51" s="1048">
        <v>129858</v>
      </c>
      <c r="O51" s="75">
        <v>46</v>
      </c>
    </row>
    <row r="52" spans="1:15" s="99" customFormat="1" ht="23.1" customHeight="1">
      <c r="A52" s="71">
        <v>47</v>
      </c>
      <c r="B52" s="72" t="s">
        <v>1066</v>
      </c>
      <c r="C52" s="1030">
        <v>935647</v>
      </c>
      <c r="D52" s="1033">
        <v>69.239999999999995</v>
      </c>
      <c r="E52" s="1030">
        <v>0</v>
      </c>
      <c r="F52" s="1033">
        <v>0</v>
      </c>
      <c r="G52" s="1030">
        <v>415646</v>
      </c>
      <c r="H52" s="1033">
        <v>30.76</v>
      </c>
      <c r="I52" s="1030">
        <v>0</v>
      </c>
      <c r="J52" s="1033">
        <v>0</v>
      </c>
      <c r="K52" s="391">
        <v>1351293</v>
      </c>
      <c r="L52" s="391">
        <v>99051</v>
      </c>
      <c r="M52" s="391">
        <v>8526</v>
      </c>
      <c r="N52" s="1050">
        <v>100427</v>
      </c>
      <c r="O52" s="73">
        <v>47</v>
      </c>
    </row>
    <row r="53" spans="1:15" s="111" customFormat="1" ht="23.1" customHeight="1">
      <c r="A53" s="62">
        <v>49</v>
      </c>
      <c r="B53" s="61" t="s">
        <v>1067</v>
      </c>
      <c r="C53" s="1031">
        <v>237743</v>
      </c>
      <c r="D53" s="1034">
        <v>60.69</v>
      </c>
      <c r="E53" s="1031">
        <v>0</v>
      </c>
      <c r="F53" s="1034">
        <v>0</v>
      </c>
      <c r="G53" s="1031">
        <v>153969</v>
      </c>
      <c r="H53" s="1034">
        <v>39.31</v>
      </c>
      <c r="I53" s="1031">
        <v>0</v>
      </c>
      <c r="J53" s="1034">
        <v>0</v>
      </c>
      <c r="K53" s="927">
        <v>391712</v>
      </c>
      <c r="L53" s="927">
        <v>37761</v>
      </c>
      <c r="M53" s="927">
        <v>3686</v>
      </c>
      <c r="N53" s="1051">
        <v>16837</v>
      </c>
      <c r="O53" s="63">
        <v>49</v>
      </c>
    </row>
    <row r="54" spans="1:15" s="111" customFormat="1" ht="23.1" customHeight="1">
      <c r="A54" s="62">
        <v>50</v>
      </c>
      <c r="B54" s="61" t="s">
        <v>1068</v>
      </c>
      <c r="C54" s="1029">
        <v>263877</v>
      </c>
      <c r="D54" s="1032">
        <v>59.66</v>
      </c>
      <c r="E54" s="1029">
        <v>0</v>
      </c>
      <c r="F54" s="1032">
        <v>0</v>
      </c>
      <c r="G54" s="1029">
        <v>178422</v>
      </c>
      <c r="H54" s="1032">
        <v>40.340000000000003</v>
      </c>
      <c r="I54" s="1029">
        <v>0</v>
      </c>
      <c r="J54" s="1032">
        <v>0</v>
      </c>
      <c r="K54" s="389">
        <v>442299</v>
      </c>
      <c r="L54" s="389">
        <v>46369</v>
      </c>
      <c r="M54" s="389">
        <v>3464</v>
      </c>
      <c r="N54" s="1048">
        <v>21537</v>
      </c>
      <c r="O54" s="63">
        <v>50</v>
      </c>
    </row>
    <row r="55" spans="1:15" s="111" customFormat="1" ht="23.1" customHeight="1">
      <c r="A55" s="62">
        <v>51</v>
      </c>
      <c r="B55" s="61" t="s">
        <v>1069</v>
      </c>
      <c r="C55" s="1029">
        <v>382866</v>
      </c>
      <c r="D55" s="1032">
        <v>54.69</v>
      </c>
      <c r="E55" s="1029">
        <v>0</v>
      </c>
      <c r="F55" s="1032">
        <v>0</v>
      </c>
      <c r="G55" s="1029">
        <v>317221</v>
      </c>
      <c r="H55" s="1032">
        <v>45.31</v>
      </c>
      <c r="I55" s="1029">
        <v>0</v>
      </c>
      <c r="J55" s="1032">
        <v>0</v>
      </c>
      <c r="K55" s="389">
        <v>700087</v>
      </c>
      <c r="L55" s="389">
        <v>84350</v>
      </c>
      <c r="M55" s="389">
        <v>4795</v>
      </c>
      <c r="N55" s="1048">
        <v>19756</v>
      </c>
      <c r="O55" s="63">
        <v>51</v>
      </c>
    </row>
    <row r="56" spans="1:15" s="111" customFormat="1" ht="23.1" customHeight="1">
      <c r="A56" s="62">
        <v>52</v>
      </c>
      <c r="B56" s="61" t="s">
        <v>1070</v>
      </c>
      <c r="C56" s="1029">
        <v>143258</v>
      </c>
      <c r="D56" s="1032">
        <v>50.04</v>
      </c>
      <c r="E56" s="1029">
        <v>0</v>
      </c>
      <c r="F56" s="1032">
        <v>0</v>
      </c>
      <c r="G56" s="1029">
        <v>143045</v>
      </c>
      <c r="H56" s="1032">
        <v>49.96</v>
      </c>
      <c r="I56" s="1029">
        <v>0</v>
      </c>
      <c r="J56" s="1032">
        <v>0</v>
      </c>
      <c r="K56" s="389">
        <v>286303</v>
      </c>
      <c r="L56" s="389">
        <v>39774</v>
      </c>
      <c r="M56" s="389">
        <v>3011</v>
      </c>
      <c r="N56" s="1048">
        <v>3190</v>
      </c>
      <c r="O56" s="63">
        <v>52</v>
      </c>
    </row>
    <row r="57" spans="1:15" s="111" customFormat="1" ht="23.1" customHeight="1" thickBot="1">
      <c r="A57" s="77">
        <v>54</v>
      </c>
      <c r="B57" s="78" t="s">
        <v>1071</v>
      </c>
      <c r="C57" s="1042">
        <v>303395</v>
      </c>
      <c r="D57" s="1055">
        <v>54.48</v>
      </c>
      <c r="E57" s="1042">
        <v>0</v>
      </c>
      <c r="F57" s="1055">
        <v>0</v>
      </c>
      <c r="G57" s="1042">
        <v>253485</v>
      </c>
      <c r="H57" s="1055">
        <v>45.52</v>
      </c>
      <c r="I57" s="1042">
        <v>0</v>
      </c>
      <c r="J57" s="1055">
        <v>0</v>
      </c>
      <c r="K57" s="1046">
        <v>556880</v>
      </c>
      <c r="L57" s="1046">
        <v>59428</v>
      </c>
      <c r="M57" s="1046">
        <v>4301</v>
      </c>
      <c r="N57" s="1052">
        <v>14839</v>
      </c>
      <c r="O57" s="79">
        <v>54</v>
      </c>
    </row>
    <row r="58" spans="1:15" ht="23.1" customHeight="1">
      <c r="A58" s="60">
        <v>55</v>
      </c>
      <c r="B58" s="93" t="s">
        <v>1072</v>
      </c>
      <c r="C58" s="1075">
        <v>283843</v>
      </c>
      <c r="D58" s="1080">
        <v>60.69</v>
      </c>
      <c r="E58" s="1077">
        <v>0</v>
      </c>
      <c r="F58" s="1080">
        <v>0</v>
      </c>
      <c r="G58" s="1077">
        <v>183888</v>
      </c>
      <c r="H58" s="1080">
        <v>39.31</v>
      </c>
      <c r="I58" s="1077">
        <v>0</v>
      </c>
      <c r="J58" s="1080">
        <v>0</v>
      </c>
      <c r="K58" s="1078">
        <v>467731</v>
      </c>
      <c r="L58" s="1078">
        <v>46338</v>
      </c>
      <c r="M58" s="1078">
        <v>3052</v>
      </c>
      <c r="N58" s="1079">
        <v>8740</v>
      </c>
      <c r="O58" s="59">
        <v>55</v>
      </c>
    </row>
    <row r="59" spans="1:15" ht="23.1" customHeight="1">
      <c r="A59" s="60">
        <v>56</v>
      </c>
      <c r="B59" s="93" t="s">
        <v>1073</v>
      </c>
      <c r="C59" s="1040">
        <v>235886</v>
      </c>
      <c r="D59" s="1032">
        <v>54.7</v>
      </c>
      <c r="E59" s="1029">
        <v>0</v>
      </c>
      <c r="F59" s="1032">
        <v>0</v>
      </c>
      <c r="G59" s="1029">
        <v>195337</v>
      </c>
      <c r="H59" s="1032">
        <v>45.3</v>
      </c>
      <c r="I59" s="1029">
        <v>0</v>
      </c>
      <c r="J59" s="1032">
        <v>0</v>
      </c>
      <c r="K59" s="389">
        <v>431223</v>
      </c>
      <c r="L59" s="389">
        <v>43440</v>
      </c>
      <c r="M59" s="389">
        <v>3601</v>
      </c>
      <c r="N59" s="1048">
        <v>9825</v>
      </c>
      <c r="O59" s="55">
        <v>56</v>
      </c>
    </row>
    <row r="60" spans="1:15" ht="23.1" customHeight="1">
      <c r="A60" s="60">
        <v>57</v>
      </c>
      <c r="B60" s="93" t="s">
        <v>1074</v>
      </c>
      <c r="C60" s="1040">
        <v>89463</v>
      </c>
      <c r="D60" s="1032">
        <v>51.08</v>
      </c>
      <c r="E60" s="1029">
        <v>23668</v>
      </c>
      <c r="F60" s="1032">
        <v>13.51</v>
      </c>
      <c r="G60" s="1029">
        <v>46509</v>
      </c>
      <c r="H60" s="1032">
        <v>26.55</v>
      </c>
      <c r="I60" s="1029">
        <v>15525</v>
      </c>
      <c r="J60" s="1032">
        <v>8.86</v>
      </c>
      <c r="K60" s="389">
        <v>175165</v>
      </c>
      <c r="L60" s="389">
        <v>15980</v>
      </c>
      <c r="M60" s="389">
        <v>856</v>
      </c>
      <c r="N60" s="1048">
        <v>3285</v>
      </c>
      <c r="O60" s="55">
        <v>57</v>
      </c>
    </row>
    <row r="61" spans="1:15" ht="23.1" customHeight="1">
      <c r="A61" s="60">
        <v>58</v>
      </c>
      <c r="B61" s="93" t="s">
        <v>1075</v>
      </c>
      <c r="C61" s="1040">
        <v>95144</v>
      </c>
      <c r="D61" s="1032">
        <v>49</v>
      </c>
      <c r="E61" s="1029">
        <v>30180</v>
      </c>
      <c r="F61" s="1032">
        <v>15.55</v>
      </c>
      <c r="G61" s="1029">
        <v>48291</v>
      </c>
      <c r="H61" s="1032">
        <v>24.87</v>
      </c>
      <c r="I61" s="1029">
        <v>20531</v>
      </c>
      <c r="J61" s="1032">
        <v>10.58</v>
      </c>
      <c r="K61" s="389">
        <v>194146</v>
      </c>
      <c r="L61" s="389">
        <v>17119</v>
      </c>
      <c r="M61" s="389">
        <v>1877</v>
      </c>
      <c r="N61" s="1048">
        <v>4471</v>
      </c>
      <c r="O61" s="55">
        <v>58</v>
      </c>
    </row>
    <row r="62" spans="1:15" ht="23.1" customHeight="1">
      <c r="A62" s="179">
        <v>59</v>
      </c>
      <c r="B62" s="180" t="s">
        <v>1076</v>
      </c>
      <c r="C62" s="1076">
        <v>67740</v>
      </c>
      <c r="D62" s="1033">
        <v>48.17</v>
      </c>
      <c r="E62" s="1030">
        <v>23150</v>
      </c>
      <c r="F62" s="1033">
        <v>16.46</v>
      </c>
      <c r="G62" s="1030">
        <v>34923</v>
      </c>
      <c r="H62" s="1033">
        <v>24.84</v>
      </c>
      <c r="I62" s="1030">
        <v>14805</v>
      </c>
      <c r="J62" s="1033">
        <v>10.53</v>
      </c>
      <c r="K62" s="391">
        <v>140618</v>
      </c>
      <c r="L62" s="391">
        <v>13665</v>
      </c>
      <c r="M62" s="391">
        <v>3640</v>
      </c>
      <c r="N62" s="1050">
        <v>2064</v>
      </c>
      <c r="O62" s="126">
        <v>59</v>
      </c>
    </row>
    <row r="63" spans="1:15" ht="23.1" customHeight="1">
      <c r="A63" s="60">
        <v>61</v>
      </c>
      <c r="B63" s="93" t="s">
        <v>1077</v>
      </c>
      <c r="C63" s="1039">
        <v>140262</v>
      </c>
      <c r="D63" s="1034">
        <v>54.17</v>
      </c>
      <c r="E63" s="1031">
        <v>32854</v>
      </c>
      <c r="F63" s="1034">
        <v>12.69</v>
      </c>
      <c r="G63" s="1031">
        <v>61311</v>
      </c>
      <c r="H63" s="1034">
        <v>23.68</v>
      </c>
      <c r="I63" s="1031">
        <v>24504</v>
      </c>
      <c r="J63" s="1034">
        <v>9.4600000000000009</v>
      </c>
      <c r="K63" s="927">
        <v>258931</v>
      </c>
      <c r="L63" s="927">
        <v>23158</v>
      </c>
      <c r="M63" s="927">
        <v>2947</v>
      </c>
      <c r="N63" s="1051">
        <v>7411</v>
      </c>
      <c r="O63" s="55">
        <v>61</v>
      </c>
    </row>
    <row r="64" spans="1:15" ht="23.1" customHeight="1">
      <c r="A64" s="60">
        <v>65</v>
      </c>
      <c r="B64" s="93" t="s">
        <v>1078</v>
      </c>
      <c r="C64" s="1040">
        <v>31800</v>
      </c>
      <c r="D64" s="1032">
        <v>49.76</v>
      </c>
      <c r="E64" s="1029">
        <v>0</v>
      </c>
      <c r="F64" s="1032">
        <v>0</v>
      </c>
      <c r="G64" s="1029">
        <v>32103</v>
      </c>
      <c r="H64" s="1032">
        <v>50.24</v>
      </c>
      <c r="I64" s="1029">
        <v>0</v>
      </c>
      <c r="J64" s="1032">
        <v>0</v>
      </c>
      <c r="K64" s="389">
        <v>63903</v>
      </c>
      <c r="L64" s="389">
        <v>7810</v>
      </c>
      <c r="M64" s="389">
        <v>112</v>
      </c>
      <c r="N64" s="1048">
        <v>683</v>
      </c>
      <c r="O64" s="55">
        <v>65</v>
      </c>
    </row>
    <row r="65" spans="1:15" ht="23.1" customHeight="1">
      <c r="A65" s="60">
        <v>66</v>
      </c>
      <c r="B65" s="93" t="s">
        <v>1079</v>
      </c>
      <c r="C65" s="1040">
        <v>135274</v>
      </c>
      <c r="D65" s="1032">
        <v>53.17</v>
      </c>
      <c r="E65" s="1029">
        <v>18343</v>
      </c>
      <c r="F65" s="1032">
        <v>7.21</v>
      </c>
      <c r="G65" s="1029">
        <v>81961</v>
      </c>
      <c r="H65" s="1032">
        <v>32.21</v>
      </c>
      <c r="I65" s="1029">
        <v>18867</v>
      </c>
      <c r="J65" s="1032">
        <v>7.41</v>
      </c>
      <c r="K65" s="389">
        <v>254445</v>
      </c>
      <c r="L65" s="389">
        <v>27622</v>
      </c>
      <c r="M65" s="389">
        <v>2507</v>
      </c>
      <c r="N65" s="1048">
        <v>5699</v>
      </c>
      <c r="O65" s="55">
        <v>66</v>
      </c>
    </row>
    <row r="66" spans="1:15" s="99" customFormat="1" ht="23.1" customHeight="1">
      <c r="A66" s="60">
        <v>68</v>
      </c>
      <c r="B66" s="93" t="s">
        <v>1080</v>
      </c>
      <c r="C66" s="1040">
        <v>147922</v>
      </c>
      <c r="D66" s="1032">
        <v>54.27</v>
      </c>
      <c r="E66" s="1029">
        <v>27816</v>
      </c>
      <c r="F66" s="1032">
        <v>10.199999999999999</v>
      </c>
      <c r="G66" s="1029">
        <v>65388</v>
      </c>
      <c r="H66" s="1032">
        <v>23.99</v>
      </c>
      <c r="I66" s="1029">
        <v>31466</v>
      </c>
      <c r="J66" s="1032">
        <v>11.54</v>
      </c>
      <c r="K66" s="389">
        <v>272592</v>
      </c>
      <c r="L66" s="389">
        <v>27758</v>
      </c>
      <c r="M66" s="389">
        <v>3801</v>
      </c>
      <c r="N66" s="1048">
        <v>4712</v>
      </c>
      <c r="O66" s="63">
        <v>68</v>
      </c>
    </row>
    <row r="67" spans="1:15" s="99" customFormat="1" ht="23.1" customHeight="1">
      <c r="A67" s="62">
        <v>70</v>
      </c>
      <c r="B67" s="61" t="s">
        <v>1081</v>
      </c>
      <c r="C67" s="1076">
        <v>366446</v>
      </c>
      <c r="D67" s="1033">
        <v>54.38</v>
      </c>
      <c r="E67" s="1030">
        <v>24870</v>
      </c>
      <c r="F67" s="1033">
        <v>3.69</v>
      </c>
      <c r="G67" s="1030">
        <v>243397</v>
      </c>
      <c r="H67" s="1033">
        <v>36.119999999999997</v>
      </c>
      <c r="I67" s="1030">
        <v>39147</v>
      </c>
      <c r="J67" s="1033">
        <v>5.81</v>
      </c>
      <c r="K67" s="391">
        <v>673860</v>
      </c>
      <c r="L67" s="391">
        <v>72754</v>
      </c>
      <c r="M67" s="391">
        <v>5726</v>
      </c>
      <c r="N67" s="1050">
        <v>17245</v>
      </c>
      <c r="O67" s="63">
        <v>70</v>
      </c>
    </row>
    <row r="68" spans="1:15" s="99" customFormat="1" ht="23.1" customHeight="1">
      <c r="A68" s="66">
        <v>78</v>
      </c>
      <c r="B68" s="58" t="s">
        <v>1082</v>
      </c>
      <c r="C68" s="1039">
        <v>567010</v>
      </c>
      <c r="D68" s="1034">
        <v>55.59</v>
      </c>
      <c r="E68" s="1031">
        <v>62136</v>
      </c>
      <c r="F68" s="1034">
        <v>6.09</v>
      </c>
      <c r="G68" s="1031">
        <v>321858</v>
      </c>
      <c r="H68" s="1034">
        <v>31.55</v>
      </c>
      <c r="I68" s="1031">
        <v>69102</v>
      </c>
      <c r="J68" s="1034">
        <v>6.77</v>
      </c>
      <c r="K68" s="927">
        <v>1020106</v>
      </c>
      <c r="L68" s="927">
        <v>107331</v>
      </c>
      <c r="M68" s="927">
        <v>5426</v>
      </c>
      <c r="N68" s="1051">
        <v>44152</v>
      </c>
      <c r="O68" s="67">
        <v>78</v>
      </c>
    </row>
    <row r="69" spans="1:15" s="99" customFormat="1" ht="23.1" customHeight="1">
      <c r="A69" s="62">
        <v>84</v>
      </c>
      <c r="B69" s="61" t="s">
        <v>1083</v>
      </c>
      <c r="C69" s="1040">
        <v>465047</v>
      </c>
      <c r="D69" s="1032">
        <v>55.33</v>
      </c>
      <c r="E69" s="1029">
        <v>0</v>
      </c>
      <c r="F69" s="1032">
        <v>0</v>
      </c>
      <c r="G69" s="1029">
        <v>375488</v>
      </c>
      <c r="H69" s="1032">
        <v>44.67</v>
      </c>
      <c r="I69" s="1029">
        <v>0</v>
      </c>
      <c r="J69" s="1032">
        <v>0</v>
      </c>
      <c r="K69" s="389">
        <v>840535</v>
      </c>
      <c r="L69" s="389">
        <v>90959</v>
      </c>
      <c r="M69" s="389">
        <v>5887</v>
      </c>
      <c r="N69" s="1048">
        <v>39160</v>
      </c>
      <c r="O69" s="63">
        <v>84</v>
      </c>
    </row>
    <row r="70" spans="1:15" s="99" customFormat="1" ht="23.1" customHeight="1">
      <c r="A70" s="62">
        <v>85</v>
      </c>
      <c r="B70" s="61" t="s">
        <v>1084</v>
      </c>
      <c r="C70" s="1040">
        <v>727686</v>
      </c>
      <c r="D70" s="1032">
        <v>62.86</v>
      </c>
      <c r="E70" s="1029">
        <v>0</v>
      </c>
      <c r="F70" s="1032">
        <v>0</v>
      </c>
      <c r="G70" s="1029">
        <v>429872</v>
      </c>
      <c r="H70" s="1032">
        <v>37.14</v>
      </c>
      <c r="I70" s="1029">
        <v>0</v>
      </c>
      <c r="J70" s="1032">
        <v>0</v>
      </c>
      <c r="K70" s="389">
        <v>1157558</v>
      </c>
      <c r="L70" s="389">
        <v>102093</v>
      </c>
      <c r="M70" s="389">
        <v>8499</v>
      </c>
      <c r="N70" s="1048">
        <v>80871</v>
      </c>
      <c r="O70" s="63">
        <v>85</v>
      </c>
    </row>
    <row r="71" spans="1:15" s="99" customFormat="1" ht="23.1" customHeight="1">
      <c r="A71" s="62">
        <v>89</v>
      </c>
      <c r="B71" s="61" t="s">
        <v>1085</v>
      </c>
      <c r="C71" s="1040">
        <v>716459</v>
      </c>
      <c r="D71" s="1032">
        <v>59.73</v>
      </c>
      <c r="E71" s="1029">
        <v>0</v>
      </c>
      <c r="F71" s="1032">
        <v>0</v>
      </c>
      <c r="G71" s="1029">
        <v>483085</v>
      </c>
      <c r="H71" s="1032">
        <v>40.270000000000003</v>
      </c>
      <c r="I71" s="1029">
        <v>0</v>
      </c>
      <c r="J71" s="1032">
        <v>0</v>
      </c>
      <c r="K71" s="389">
        <v>1199543</v>
      </c>
      <c r="L71" s="389">
        <v>116559</v>
      </c>
      <c r="M71" s="389">
        <v>8123</v>
      </c>
      <c r="N71" s="1048">
        <v>37320</v>
      </c>
      <c r="O71" s="63">
        <v>89</v>
      </c>
    </row>
    <row r="72" spans="1:15" s="99" customFormat="1" ht="23.1" customHeight="1">
      <c r="A72" s="71">
        <v>90</v>
      </c>
      <c r="B72" s="72" t="s">
        <v>1086</v>
      </c>
      <c r="C72" s="1076">
        <v>637265</v>
      </c>
      <c r="D72" s="1033">
        <v>59.87</v>
      </c>
      <c r="E72" s="1030">
        <v>0</v>
      </c>
      <c r="F72" s="1033">
        <v>0</v>
      </c>
      <c r="G72" s="1030">
        <v>427142</v>
      </c>
      <c r="H72" s="1033">
        <v>40.130000000000003</v>
      </c>
      <c r="I72" s="1030">
        <v>0</v>
      </c>
      <c r="J72" s="1033">
        <v>0</v>
      </c>
      <c r="K72" s="391">
        <v>1064407</v>
      </c>
      <c r="L72" s="391">
        <v>108582</v>
      </c>
      <c r="M72" s="391">
        <v>14056</v>
      </c>
      <c r="N72" s="1050">
        <v>68423</v>
      </c>
      <c r="O72" s="73">
        <v>90</v>
      </c>
    </row>
    <row r="73" spans="1:15" s="99" customFormat="1" ht="23.1" customHeight="1">
      <c r="A73" s="62">
        <v>91</v>
      </c>
      <c r="B73" s="61" t="s">
        <v>1087</v>
      </c>
      <c r="C73" s="1039">
        <v>522775</v>
      </c>
      <c r="D73" s="1034">
        <v>64.67</v>
      </c>
      <c r="E73" s="1031">
        <v>0</v>
      </c>
      <c r="F73" s="1034">
        <v>0</v>
      </c>
      <c r="G73" s="1031">
        <v>285590</v>
      </c>
      <c r="H73" s="1034">
        <v>35.33</v>
      </c>
      <c r="I73" s="1031">
        <v>0</v>
      </c>
      <c r="J73" s="1034">
        <v>0</v>
      </c>
      <c r="K73" s="927">
        <v>808365</v>
      </c>
      <c r="L73" s="927">
        <v>68361</v>
      </c>
      <c r="M73" s="927">
        <v>6028</v>
      </c>
      <c r="N73" s="1051">
        <v>64230</v>
      </c>
      <c r="O73" s="63">
        <v>91</v>
      </c>
    </row>
    <row r="74" spans="1:15" s="99" customFormat="1" ht="23.1" customHeight="1">
      <c r="A74" s="62">
        <v>92</v>
      </c>
      <c r="B74" s="61" t="s">
        <v>1088</v>
      </c>
      <c r="C74" s="1040">
        <v>1097985</v>
      </c>
      <c r="D74" s="1032">
        <v>62.37</v>
      </c>
      <c r="E74" s="1029">
        <v>0</v>
      </c>
      <c r="F74" s="1032">
        <v>0</v>
      </c>
      <c r="G74" s="1029">
        <v>662440</v>
      </c>
      <c r="H74" s="1032">
        <v>37.630000000000003</v>
      </c>
      <c r="I74" s="1029">
        <v>0</v>
      </c>
      <c r="J74" s="1032">
        <v>0</v>
      </c>
      <c r="K74" s="389">
        <v>1760425</v>
      </c>
      <c r="L74" s="389">
        <v>151135</v>
      </c>
      <c r="M74" s="389">
        <v>691</v>
      </c>
      <c r="N74" s="1048">
        <v>162305</v>
      </c>
      <c r="O74" s="63">
        <v>92</v>
      </c>
    </row>
    <row r="75" spans="1:15" s="99" customFormat="1" ht="23.1" customHeight="1">
      <c r="A75" s="62">
        <v>94</v>
      </c>
      <c r="B75" s="61" t="s">
        <v>1089</v>
      </c>
      <c r="C75" s="1040">
        <v>25502246</v>
      </c>
      <c r="D75" s="1032">
        <v>70.17</v>
      </c>
      <c r="E75" s="1029">
        <v>0</v>
      </c>
      <c r="F75" s="1032">
        <v>0</v>
      </c>
      <c r="G75" s="1029">
        <v>10840670</v>
      </c>
      <c r="H75" s="1032">
        <v>29.83</v>
      </c>
      <c r="I75" s="1029">
        <v>0</v>
      </c>
      <c r="J75" s="1032">
        <v>0</v>
      </c>
      <c r="K75" s="389">
        <v>36342914</v>
      </c>
      <c r="L75" s="389">
        <v>2557989</v>
      </c>
      <c r="M75" s="389">
        <v>560486</v>
      </c>
      <c r="N75" s="1048">
        <v>5643873</v>
      </c>
      <c r="O75" s="63">
        <v>94</v>
      </c>
    </row>
    <row r="76" spans="1:15" s="99" customFormat="1" ht="23.1" customHeight="1">
      <c r="A76" s="62">
        <v>301</v>
      </c>
      <c r="B76" s="61" t="s">
        <v>1090</v>
      </c>
      <c r="C76" s="1040">
        <v>0</v>
      </c>
      <c r="D76" s="1032">
        <v>0</v>
      </c>
      <c r="E76" s="1029">
        <v>0</v>
      </c>
      <c r="F76" s="1032">
        <v>0</v>
      </c>
      <c r="G76" s="1029">
        <v>0</v>
      </c>
      <c r="H76" s="1032">
        <v>0</v>
      </c>
      <c r="I76" s="1029">
        <v>0</v>
      </c>
      <c r="J76" s="1032">
        <v>0</v>
      </c>
      <c r="K76" s="389">
        <v>2932381</v>
      </c>
      <c r="L76" s="389">
        <v>0</v>
      </c>
      <c r="M76" s="389">
        <v>429</v>
      </c>
      <c r="N76" s="1048">
        <v>0</v>
      </c>
      <c r="O76" s="63">
        <v>301</v>
      </c>
    </row>
    <row r="77" spans="1:15" s="99" customFormat="1" ht="23.1" customHeight="1">
      <c r="A77" s="71">
        <v>302</v>
      </c>
      <c r="B77" s="72" t="s">
        <v>1091</v>
      </c>
      <c r="C77" s="1076">
        <v>0</v>
      </c>
      <c r="D77" s="1033">
        <v>0</v>
      </c>
      <c r="E77" s="1030">
        <v>0</v>
      </c>
      <c r="F77" s="1033">
        <v>0</v>
      </c>
      <c r="G77" s="1030">
        <v>0</v>
      </c>
      <c r="H77" s="1033">
        <v>0</v>
      </c>
      <c r="I77" s="1030">
        <v>0</v>
      </c>
      <c r="J77" s="1033">
        <v>0</v>
      </c>
      <c r="K77" s="391">
        <v>2656655</v>
      </c>
      <c r="L77" s="391">
        <v>0</v>
      </c>
      <c r="M77" s="391">
        <v>24588</v>
      </c>
      <c r="N77" s="1050">
        <v>0</v>
      </c>
      <c r="O77" s="73">
        <v>302</v>
      </c>
    </row>
    <row r="78" spans="1:15" s="99" customFormat="1" ht="23.1" customHeight="1">
      <c r="A78" s="74">
        <v>303</v>
      </c>
      <c r="B78" s="61" t="s">
        <v>1092</v>
      </c>
      <c r="C78" s="1039">
        <v>0</v>
      </c>
      <c r="D78" s="1034">
        <v>0</v>
      </c>
      <c r="E78" s="1031">
        <v>0</v>
      </c>
      <c r="F78" s="1034">
        <v>0</v>
      </c>
      <c r="G78" s="1031">
        <v>0</v>
      </c>
      <c r="H78" s="1034">
        <v>0</v>
      </c>
      <c r="I78" s="1031">
        <v>0</v>
      </c>
      <c r="J78" s="1034">
        <v>0</v>
      </c>
      <c r="K78" s="927">
        <v>617982</v>
      </c>
      <c r="L78" s="927">
        <v>0</v>
      </c>
      <c r="M78" s="927">
        <v>765</v>
      </c>
      <c r="N78" s="1051">
        <v>0</v>
      </c>
      <c r="O78" s="75">
        <v>303</v>
      </c>
    </row>
    <row r="79" spans="1:15" s="99" customFormat="1" ht="23.1" customHeight="1">
      <c r="A79" s="62">
        <v>304</v>
      </c>
      <c r="B79" s="61" t="s">
        <v>1093</v>
      </c>
      <c r="C79" s="1040">
        <v>0</v>
      </c>
      <c r="D79" s="1032">
        <v>0</v>
      </c>
      <c r="E79" s="1029">
        <v>0</v>
      </c>
      <c r="F79" s="1032">
        <v>0</v>
      </c>
      <c r="G79" s="1029">
        <v>0</v>
      </c>
      <c r="H79" s="1032">
        <v>0</v>
      </c>
      <c r="I79" s="1029">
        <v>0</v>
      </c>
      <c r="J79" s="1032">
        <v>0</v>
      </c>
      <c r="K79" s="389">
        <v>4332358</v>
      </c>
      <c r="L79" s="389">
        <v>0</v>
      </c>
      <c r="M79" s="389">
        <v>0</v>
      </c>
      <c r="N79" s="1048">
        <v>0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1040">
        <v>0</v>
      </c>
      <c r="D80" s="1032">
        <v>0</v>
      </c>
      <c r="E80" s="1029">
        <v>0</v>
      </c>
      <c r="F80" s="1032">
        <v>0</v>
      </c>
      <c r="G80" s="1029">
        <v>0</v>
      </c>
      <c r="H80" s="1032">
        <v>0</v>
      </c>
      <c r="I80" s="1029">
        <v>0</v>
      </c>
      <c r="J80" s="1032">
        <v>0</v>
      </c>
      <c r="K80" s="389">
        <v>4286748</v>
      </c>
      <c r="L80" s="389">
        <v>0</v>
      </c>
      <c r="M80" s="389">
        <v>27906</v>
      </c>
      <c r="N80" s="1048">
        <v>0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1040">
        <v>0</v>
      </c>
      <c r="D81" s="1032">
        <v>0</v>
      </c>
      <c r="E81" s="1029">
        <v>0</v>
      </c>
      <c r="F81" s="1032">
        <v>0</v>
      </c>
      <c r="G81" s="1029">
        <v>0</v>
      </c>
      <c r="H81" s="1032">
        <v>0</v>
      </c>
      <c r="I81" s="1029">
        <v>0</v>
      </c>
      <c r="J81" s="1032">
        <v>0</v>
      </c>
      <c r="K81" s="389">
        <v>13787863</v>
      </c>
      <c r="L81" s="389">
        <v>0</v>
      </c>
      <c r="M81" s="389">
        <v>249353</v>
      </c>
      <c r="N81" s="1048">
        <v>0</v>
      </c>
      <c r="O81" s="63">
        <v>306</v>
      </c>
    </row>
    <row r="82" spans="1:15" s="99" customFormat="1" ht="23.1" customHeight="1">
      <c r="A82" s="71"/>
      <c r="B82" s="72"/>
      <c r="C82" s="1076"/>
      <c r="D82" s="1033"/>
      <c r="E82" s="1030"/>
      <c r="F82" s="1033"/>
      <c r="G82" s="1030"/>
      <c r="H82" s="1033"/>
      <c r="I82" s="1030"/>
      <c r="J82" s="1033"/>
      <c r="K82" s="391"/>
      <c r="L82" s="391"/>
      <c r="M82" s="391"/>
      <c r="N82" s="1050"/>
      <c r="O82" s="73"/>
    </row>
    <row r="83" spans="1:15" s="99" customFormat="1" ht="23.1" customHeight="1">
      <c r="A83" s="62"/>
      <c r="B83" s="61"/>
      <c r="C83" s="1039"/>
      <c r="D83" s="1034"/>
      <c r="E83" s="1031"/>
      <c r="F83" s="1034"/>
      <c r="G83" s="1031"/>
      <c r="H83" s="1034"/>
      <c r="I83" s="1031"/>
      <c r="J83" s="1034"/>
      <c r="K83" s="927"/>
      <c r="L83" s="927"/>
      <c r="M83" s="927"/>
      <c r="N83" s="1051"/>
      <c r="O83" s="63"/>
    </row>
    <row r="84" spans="1:15" s="99" customFormat="1" ht="23.1" customHeight="1">
      <c r="A84" s="62"/>
      <c r="B84" s="61"/>
      <c r="C84" s="1040"/>
      <c r="D84" s="1032"/>
      <c r="E84" s="1029"/>
      <c r="F84" s="1032"/>
      <c r="G84" s="1029"/>
      <c r="H84" s="1032"/>
      <c r="I84" s="1029"/>
      <c r="J84" s="1032"/>
      <c r="K84" s="389"/>
      <c r="L84" s="389"/>
      <c r="M84" s="389"/>
      <c r="N84" s="1048"/>
      <c r="O84" s="63"/>
    </row>
    <row r="85" spans="1:15" s="99" customFormat="1" ht="23.1" customHeight="1">
      <c r="A85" s="62"/>
      <c r="B85" s="61"/>
      <c r="C85" s="1040"/>
      <c r="D85" s="1032"/>
      <c r="E85" s="1029"/>
      <c r="F85" s="1032"/>
      <c r="G85" s="1029"/>
      <c r="H85" s="1032"/>
      <c r="I85" s="1029"/>
      <c r="J85" s="1032"/>
      <c r="K85" s="389"/>
      <c r="L85" s="389"/>
      <c r="M85" s="389"/>
      <c r="N85" s="1048"/>
      <c r="O85" s="63"/>
    </row>
    <row r="86" spans="1:15" s="99" customFormat="1" ht="23.1" customHeight="1">
      <c r="A86" s="62"/>
      <c r="B86" s="61"/>
      <c r="C86" s="1040"/>
      <c r="D86" s="1032"/>
      <c r="E86" s="1029"/>
      <c r="F86" s="1032"/>
      <c r="G86" s="1029"/>
      <c r="H86" s="1032"/>
      <c r="I86" s="1029"/>
      <c r="J86" s="1032"/>
      <c r="K86" s="389"/>
      <c r="L86" s="389"/>
      <c r="M86" s="389"/>
      <c r="N86" s="1048"/>
      <c r="O86" s="63"/>
    </row>
    <row r="87" spans="1:15" s="99" customFormat="1" ht="23.1" customHeight="1">
      <c r="A87" s="71"/>
      <c r="B87" s="72"/>
      <c r="C87" s="1076"/>
      <c r="D87" s="1033"/>
      <c r="E87" s="1030"/>
      <c r="F87" s="1033"/>
      <c r="G87" s="1030"/>
      <c r="H87" s="1033"/>
      <c r="I87" s="1030"/>
      <c r="J87" s="1033"/>
      <c r="K87" s="391"/>
      <c r="L87" s="391"/>
      <c r="M87" s="391"/>
      <c r="N87" s="1050"/>
      <c r="O87" s="73"/>
    </row>
    <row r="88" spans="1:15" s="99" customFormat="1" ht="23.1" customHeight="1">
      <c r="A88" s="62"/>
      <c r="B88" s="61"/>
      <c r="C88" s="1039"/>
      <c r="D88" s="1034"/>
      <c r="E88" s="1031"/>
      <c r="F88" s="1034"/>
      <c r="G88" s="1031"/>
      <c r="H88" s="1034"/>
      <c r="I88" s="1031"/>
      <c r="J88" s="1034"/>
      <c r="K88" s="927"/>
      <c r="L88" s="927"/>
      <c r="M88" s="927"/>
      <c r="N88" s="1051"/>
      <c r="O88" s="63"/>
    </row>
    <row r="89" spans="1:15" s="99" customFormat="1" ht="23.1" customHeight="1">
      <c r="A89" s="62"/>
      <c r="B89" s="61"/>
      <c r="C89" s="1040"/>
      <c r="D89" s="1032"/>
      <c r="E89" s="1029"/>
      <c r="F89" s="1032"/>
      <c r="G89" s="1029"/>
      <c r="H89" s="1032"/>
      <c r="I89" s="1029"/>
      <c r="J89" s="1032"/>
      <c r="K89" s="389"/>
      <c r="L89" s="389"/>
      <c r="M89" s="389"/>
      <c r="N89" s="1048"/>
      <c r="O89" s="63"/>
    </row>
    <row r="90" spans="1:15" s="99" customFormat="1" ht="23.1" customHeight="1">
      <c r="A90" s="62"/>
      <c r="B90" s="61"/>
      <c r="C90" s="1040"/>
      <c r="D90" s="1032"/>
      <c r="E90" s="1029"/>
      <c r="F90" s="1032"/>
      <c r="G90" s="1029"/>
      <c r="H90" s="1032"/>
      <c r="I90" s="1029"/>
      <c r="J90" s="1032"/>
      <c r="K90" s="389"/>
      <c r="L90" s="389"/>
      <c r="M90" s="389"/>
      <c r="N90" s="1048"/>
      <c r="O90" s="63"/>
    </row>
    <row r="91" spans="1:15" s="99" customFormat="1" ht="23.1" customHeight="1">
      <c r="A91" s="62"/>
      <c r="B91" s="61"/>
      <c r="C91" s="1040"/>
      <c r="D91" s="1032"/>
      <c r="E91" s="1029"/>
      <c r="F91" s="1032"/>
      <c r="G91" s="1029"/>
      <c r="H91" s="1032"/>
      <c r="I91" s="1029"/>
      <c r="J91" s="1032"/>
      <c r="K91" s="389"/>
      <c r="L91" s="389"/>
      <c r="M91" s="389"/>
      <c r="N91" s="1048"/>
      <c r="O91" s="63"/>
    </row>
    <row r="92" spans="1:15" s="99" customFormat="1" ht="23.1" customHeight="1">
      <c r="A92" s="71"/>
      <c r="B92" s="72"/>
      <c r="C92" s="1076"/>
      <c r="D92" s="1033"/>
      <c r="E92" s="1030"/>
      <c r="F92" s="1033"/>
      <c r="G92" s="1030"/>
      <c r="H92" s="1033"/>
      <c r="I92" s="1030"/>
      <c r="J92" s="1033"/>
      <c r="K92" s="391"/>
      <c r="L92" s="391"/>
      <c r="M92" s="391"/>
      <c r="N92" s="1050"/>
      <c r="O92" s="73"/>
    </row>
    <row r="93" spans="1:15" s="99" customFormat="1" ht="23.1" customHeight="1">
      <c r="A93" s="62"/>
      <c r="B93" s="61"/>
      <c r="C93" s="1039"/>
      <c r="D93" s="1034"/>
      <c r="E93" s="1031"/>
      <c r="F93" s="1034"/>
      <c r="G93" s="1031"/>
      <c r="H93" s="1034"/>
      <c r="I93" s="1031"/>
      <c r="J93" s="1034"/>
      <c r="K93" s="927"/>
      <c r="L93" s="927"/>
      <c r="M93" s="927"/>
      <c r="N93" s="1051"/>
      <c r="O93" s="63"/>
    </row>
    <row r="94" spans="1:15" s="99" customFormat="1" ht="23.1" customHeight="1">
      <c r="A94" s="62"/>
      <c r="B94" s="61"/>
      <c r="C94" s="1040"/>
      <c r="D94" s="1032"/>
      <c r="E94" s="1029"/>
      <c r="F94" s="1032"/>
      <c r="G94" s="1029"/>
      <c r="H94" s="1032"/>
      <c r="I94" s="1029"/>
      <c r="J94" s="1032"/>
      <c r="K94" s="389"/>
      <c r="L94" s="389"/>
      <c r="M94" s="389"/>
      <c r="N94" s="1048"/>
      <c r="O94" s="63"/>
    </row>
    <row r="95" spans="1:15" s="99" customFormat="1" ht="23.1" customHeight="1">
      <c r="A95" s="62"/>
      <c r="B95" s="61"/>
      <c r="C95" s="1040"/>
      <c r="D95" s="1032"/>
      <c r="E95" s="1029"/>
      <c r="F95" s="1032"/>
      <c r="G95" s="1029"/>
      <c r="H95" s="1032"/>
      <c r="I95" s="1029"/>
      <c r="J95" s="1032"/>
      <c r="K95" s="389"/>
      <c r="L95" s="389"/>
      <c r="M95" s="389"/>
      <c r="N95" s="1048"/>
      <c r="O95" s="63"/>
    </row>
    <row r="96" spans="1:15" s="99" customFormat="1" ht="23.1" customHeight="1">
      <c r="A96" s="74"/>
      <c r="B96" s="61"/>
      <c r="C96" s="1040"/>
      <c r="D96" s="1032"/>
      <c r="E96" s="1029"/>
      <c r="F96" s="1032"/>
      <c r="G96" s="1029"/>
      <c r="H96" s="1032"/>
      <c r="I96" s="1029"/>
      <c r="J96" s="1032"/>
      <c r="K96" s="389"/>
      <c r="L96" s="389"/>
      <c r="M96" s="389"/>
      <c r="N96" s="1048"/>
      <c r="O96" s="75"/>
    </row>
    <row r="97" spans="1:15" s="99" customFormat="1" ht="23.1" customHeight="1">
      <c r="A97" s="71"/>
      <c r="B97" s="72"/>
      <c r="C97" s="1076"/>
      <c r="D97" s="1033"/>
      <c r="E97" s="1030"/>
      <c r="F97" s="1033"/>
      <c r="G97" s="1030"/>
      <c r="H97" s="1033"/>
      <c r="I97" s="1030"/>
      <c r="J97" s="1033"/>
      <c r="K97" s="391"/>
      <c r="L97" s="391"/>
      <c r="M97" s="391"/>
      <c r="N97" s="1050"/>
      <c r="O97" s="73"/>
    </row>
    <row r="98" spans="1:15" s="99" customFormat="1" ht="23.1" customHeight="1">
      <c r="A98" s="62"/>
      <c r="B98" s="61"/>
      <c r="C98" s="1039"/>
      <c r="D98" s="1034"/>
      <c r="E98" s="1031"/>
      <c r="F98" s="1034"/>
      <c r="G98" s="1031"/>
      <c r="H98" s="1034"/>
      <c r="I98" s="1031"/>
      <c r="J98" s="1034"/>
      <c r="K98" s="927"/>
      <c r="L98" s="927"/>
      <c r="M98" s="927"/>
      <c r="N98" s="1051"/>
      <c r="O98" s="63"/>
    </row>
    <row r="99" spans="1:15" s="99" customFormat="1" ht="23.1" customHeight="1">
      <c r="A99" s="62"/>
      <c r="B99" s="61"/>
      <c r="C99" s="1040"/>
      <c r="D99" s="1032"/>
      <c r="E99" s="1029"/>
      <c r="F99" s="1032"/>
      <c r="G99" s="1029"/>
      <c r="H99" s="1032"/>
      <c r="I99" s="1029"/>
      <c r="J99" s="1032"/>
      <c r="K99" s="389"/>
      <c r="L99" s="389"/>
      <c r="M99" s="389"/>
      <c r="N99" s="1048"/>
      <c r="O99" s="63"/>
    </row>
    <row r="100" spans="1:15" s="99" customFormat="1" ht="23.1" customHeight="1">
      <c r="A100" s="62"/>
      <c r="B100" s="61"/>
      <c r="C100" s="1040"/>
      <c r="D100" s="1032"/>
      <c r="E100" s="1029"/>
      <c r="F100" s="1032"/>
      <c r="G100" s="1029"/>
      <c r="H100" s="1032"/>
      <c r="I100" s="1029"/>
      <c r="J100" s="1032"/>
      <c r="K100" s="389"/>
      <c r="L100" s="389"/>
      <c r="M100" s="389"/>
      <c r="N100" s="1048"/>
      <c r="O100" s="63"/>
    </row>
    <row r="101" spans="1:15" s="99" customFormat="1" ht="23.1" customHeight="1">
      <c r="A101" s="74"/>
      <c r="B101" s="61"/>
      <c r="C101" s="1040"/>
      <c r="D101" s="1032"/>
      <c r="E101" s="1029"/>
      <c r="F101" s="1032"/>
      <c r="G101" s="1029"/>
      <c r="H101" s="1032"/>
      <c r="I101" s="1029"/>
      <c r="J101" s="1032"/>
      <c r="K101" s="389"/>
      <c r="L101" s="389"/>
      <c r="M101" s="389"/>
      <c r="N101" s="1048"/>
      <c r="O101" s="75"/>
    </row>
    <row r="102" spans="1:15" s="99" customFormat="1" ht="23.1" customHeight="1">
      <c r="A102" s="71"/>
      <c r="B102" s="72"/>
      <c r="C102" s="1076"/>
      <c r="D102" s="1033"/>
      <c r="E102" s="1030"/>
      <c r="F102" s="1033"/>
      <c r="G102" s="1030"/>
      <c r="H102" s="1033"/>
      <c r="I102" s="1030"/>
      <c r="J102" s="1033"/>
      <c r="K102" s="391"/>
      <c r="L102" s="391"/>
      <c r="M102" s="391"/>
      <c r="N102" s="1050"/>
      <c r="O102" s="73"/>
    </row>
    <row r="103" spans="1:15" s="111" customFormat="1" ht="23.1" customHeight="1">
      <c r="A103" s="62"/>
      <c r="B103" s="61"/>
      <c r="C103" s="1039"/>
      <c r="D103" s="1034"/>
      <c r="E103" s="1031"/>
      <c r="F103" s="1034"/>
      <c r="G103" s="1031"/>
      <c r="H103" s="1034"/>
      <c r="I103" s="1031"/>
      <c r="J103" s="1034"/>
      <c r="K103" s="927"/>
      <c r="L103" s="927"/>
      <c r="M103" s="927"/>
      <c r="N103" s="1051"/>
      <c r="O103" s="63"/>
    </row>
    <row r="104" spans="1:15" s="111" customFormat="1" ht="23.1" customHeight="1">
      <c r="A104" s="62"/>
      <c r="B104" s="61"/>
      <c r="C104" s="1040"/>
      <c r="D104" s="1032"/>
      <c r="E104" s="1029"/>
      <c r="F104" s="1032"/>
      <c r="G104" s="1029"/>
      <c r="H104" s="1032"/>
      <c r="I104" s="1029"/>
      <c r="J104" s="1032"/>
      <c r="K104" s="389"/>
      <c r="L104" s="389"/>
      <c r="M104" s="389"/>
      <c r="N104" s="1048"/>
      <c r="O104" s="63"/>
    </row>
    <row r="105" spans="1:15" s="111" customFormat="1" ht="23.1" customHeight="1">
      <c r="A105" s="62"/>
      <c r="B105" s="61"/>
      <c r="C105" s="1040"/>
      <c r="D105" s="1032"/>
      <c r="E105" s="1029"/>
      <c r="F105" s="1032"/>
      <c r="G105" s="1029"/>
      <c r="H105" s="1032"/>
      <c r="I105" s="1029"/>
      <c r="J105" s="1032"/>
      <c r="K105" s="389"/>
      <c r="L105" s="389"/>
      <c r="M105" s="389"/>
      <c r="N105" s="1048"/>
      <c r="O105" s="63"/>
    </row>
    <row r="106" spans="1:15" s="111" customFormat="1" ht="23.1" customHeight="1">
      <c r="A106" s="62"/>
      <c r="B106" s="61"/>
      <c r="C106" s="1040"/>
      <c r="D106" s="1032"/>
      <c r="E106" s="1029"/>
      <c r="F106" s="1032"/>
      <c r="G106" s="1029"/>
      <c r="H106" s="1032"/>
      <c r="I106" s="1029"/>
      <c r="J106" s="1032"/>
      <c r="K106" s="389"/>
      <c r="L106" s="389"/>
      <c r="M106" s="389"/>
      <c r="N106" s="1048"/>
      <c r="O106" s="63"/>
    </row>
    <row r="107" spans="1:15" s="111" customFormat="1" ht="23.1" customHeight="1" thickBot="1">
      <c r="A107" s="77"/>
      <c r="B107" s="78"/>
      <c r="C107" s="1041"/>
      <c r="D107" s="1055"/>
      <c r="E107" s="1042"/>
      <c r="F107" s="1055"/>
      <c r="G107" s="1042"/>
      <c r="H107" s="1055"/>
      <c r="I107" s="1042"/>
      <c r="J107" s="1055"/>
      <c r="K107" s="1046"/>
      <c r="L107" s="1046"/>
      <c r="M107" s="1046"/>
      <c r="N107" s="1052"/>
      <c r="O107" s="79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6"/>
  <dimension ref="A1:BE115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4" width="27.625" style="103" customWidth="1"/>
    <col min="5" max="10" width="27.625" style="6" customWidth="1"/>
    <col min="11" max="11" width="27.625" style="103" customWidth="1"/>
    <col min="12" max="12" width="4.875" style="134" customWidth="1"/>
    <col min="13" max="16384" width="9" style="6"/>
  </cols>
  <sheetData>
    <row r="1" spans="1:57" ht="30.95" customHeight="1">
      <c r="A1" s="4" t="s">
        <v>228</v>
      </c>
      <c r="G1" s="669" t="s">
        <v>96</v>
      </c>
      <c r="L1" s="190"/>
    </row>
    <row r="2" spans="1:57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83"/>
      <c r="L2" s="191" t="s">
        <v>589</v>
      </c>
    </row>
    <row r="3" spans="1:57" s="108" customFormat="1" ht="24.95" customHeight="1">
      <c r="A3" s="13" t="s">
        <v>423</v>
      </c>
      <c r="B3" s="14"/>
      <c r="C3" s="167"/>
      <c r="D3" s="167"/>
      <c r="E3" s="184" t="s">
        <v>471</v>
      </c>
      <c r="F3" s="183"/>
      <c r="G3" s="167"/>
      <c r="H3" s="167"/>
      <c r="I3" s="167"/>
      <c r="J3" s="167"/>
      <c r="K3" s="193"/>
      <c r="L3" s="20" t="s">
        <v>423</v>
      </c>
    </row>
    <row r="4" spans="1:57" s="108" customFormat="1" ht="24.95" customHeight="1">
      <c r="A4" s="22" t="s">
        <v>424</v>
      </c>
      <c r="B4" s="23"/>
      <c r="C4" s="89"/>
      <c r="D4" s="89"/>
      <c r="E4" s="88"/>
      <c r="F4" s="88"/>
      <c r="G4" s="89" t="s">
        <v>404</v>
      </c>
      <c r="H4" s="89" t="s">
        <v>472</v>
      </c>
      <c r="I4" s="89" t="s">
        <v>473</v>
      </c>
      <c r="J4" s="89" t="s">
        <v>217</v>
      </c>
      <c r="K4" s="195" t="s">
        <v>404</v>
      </c>
      <c r="L4" s="28" t="s">
        <v>424</v>
      </c>
    </row>
    <row r="5" spans="1:57" s="108" customFormat="1" ht="24.95" customHeight="1">
      <c r="A5" s="22" t="s">
        <v>425</v>
      </c>
      <c r="B5" s="23" t="s">
        <v>393</v>
      </c>
      <c r="C5" s="89" t="s">
        <v>403</v>
      </c>
      <c r="D5" s="89" t="s">
        <v>399</v>
      </c>
      <c r="E5" s="89" t="s">
        <v>406</v>
      </c>
      <c r="F5" s="89" t="s">
        <v>407</v>
      </c>
      <c r="G5" s="89"/>
      <c r="H5" s="89"/>
      <c r="I5" s="89"/>
      <c r="J5" s="89" t="s">
        <v>363</v>
      </c>
      <c r="K5" s="195"/>
      <c r="L5" s="28" t="s">
        <v>425</v>
      </c>
    </row>
    <row r="6" spans="1:57" s="108" customFormat="1" ht="24.95" customHeight="1">
      <c r="A6" s="22" t="s">
        <v>426</v>
      </c>
      <c r="B6" s="23"/>
      <c r="C6" s="89"/>
      <c r="D6" s="89"/>
      <c r="E6" s="89"/>
      <c r="F6" s="89"/>
      <c r="G6" s="89" t="s">
        <v>388</v>
      </c>
      <c r="H6" s="89" t="s">
        <v>388</v>
      </c>
      <c r="I6" s="89" t="s">
        <v>388</v>
      </c>
      <c r="J6" s="89" t="s">
        <v>388</v>
      </c>
      <c r="K6" s="195" t="s">
        <v>389</v>
      </c>
      <c r="L6" s="28" t="s">
        <v>426</v>
      </c>
    </row>
    <row r="7" spans="1:57" s="108" customFormat="1" ht="24.95" customHeight="1" thickBot="1">
      <c r="A7" s="40" t="s">
        <v>427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427</v>
      </c>
    </row>
    <row r="8" spans="1:57" s="108" customFormat="1" ht="30" customHeight="1">
      <c r="A8" s="22"/>
      <c r="B8" s="29" t="s">
        <v>6</v>
      </c>
      <c r="C8" s="396">
        <v>-5689686</v>
      </c>
      <c r="D8" s="396">
        <v>176906861</v>
      </c>
      <c r="E8" s="1031">
        <v>3050878985</v>
      </c>
      <c r="F8" s="1031">
        <v>14714843</v>
      </c>
      <c r="G8" s="1031">
        <v>2797758</v>
      </c>
      <c r="H8" s="1031">
        <v>1241008</v>
      </c>
      <c r="I8" s="1031">
        <v>47995</v>
      </c>
      <c r="J8" s="1031">
        <v>40617</v>
      </c>
      <c r="K8" s="1062">
        <v>4181046</v>
      </c>
      <c r="L8" s="75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</row>
    <row r="9" spans="1:57" s="108" customFormat="1" ht="30" customHeight="1">
      <c r="A9" s="22"/>
      <c r="B9" s="29" t="s">
        <v>1023</v>
      </c>
      <c r="C9" s="388">
        <v>-5872097</v>
      </c>
      <c r="D9" s="388">
        <v>148413504</v>
      </c>
      <c r="E9" s="1029">
        <v>3050878985</v>
      </c>
      <c r="F9" s="1029">
        <v>14714843</v>
      </c>
      <c r="G9" s="1029">
        <v>2568056</v>
      </c>
      <c r="H9" s="1029">
        <v>1241008</v>
      </c>
      <c r="I9" s="1029">
        <v>41773</v>
      </c>
      <c r="J9" s="1029">
        <v>40617</v>
      </c>
      <c r="K9" s="1058">
        <v>3769236</v>
      </c>
      <c r="L9" s="55"/>
    </row>
    <row r="10" spans="1:57" s="108" customFormat="1" ht="30" customHeight="1">
      <c r="A10" s="22"/>
      <c r="B10" s="29" t="s">
        <v>1024</v>
      </c>
      <c r="C10" s="388">
        <v>182411</v>
      </c>
      <c r="D10" s="388">
        <v>28493357</v>
      </c>
      <c r="E10" s="1029">
        <v>0</v>
      </c>
      <c r="F10" s="1029">
        <v>0</v>
      </c>
      <c r="G10" s="1029">
        <v>229702</v>
      </c>
      <c r="H10" s="1029">
        <v>0</v>
      </c>
      <c r="I10" s="1029">
        <v>6222</v>
      </c>
      <c r="J10" s="1029">
        <v>0</v>
      </c>
      <c r="K10" s="1058">
        <v>411810</v>
      </c>
      <c r="L10" s="55"/>
    </row>
    <row r="11" spans="1:57" s="108" customFormat="1" ht="30" customHeight="1">
      <c r="A11" s="22"/>
      <c r="B11" s="29" t="s">
        <v>1025</v>
      </c>
      <c r="C11" s="388">
        <v>-5784663</v>
      </c>
      <c r="D11" s="388">
        <v>138185121</v>
      </c>
      <c r="E11" s="1029">
        <v>2862855160</v>
      </c>
      <c r="F11" s="1029">
        <v>13787100</v>
      </c>
      <c r="G11" s="1029">
        <v>2386743</v>
      </c>
      <c r="H11" s="1029">
        <v>1146732</v>
      </c>
      <c r="I11" s="1029">
        <v>39577</v>
      </c>
      <c r="J11" s="1029">
        <v>38833</v>
      </c>
      <c r="K11" s="1058">
        <v>3491021</v>
      </c>
      <c r="L11" s="55"/>
    </row>
    <row r="12" spans="1:57" s="108" customFormat="1" ht="30" customHeight="1">
      <c r="A12" s="109"/>
      <c r="B12" s="133" t="s">
        <v>1026</v>
      </c>
      <c r="C12" s="404">
        <v>-87434</v>
      </c>
      <c r="D12" s="404">
        <v>10228383</v>
      </c>
      <c r="E12" s="1030">
        <v>188023825</v>
      </c>
      <c r="F12" s="1030">
        <v>927743</v>
      </c>
      <c r="G12" s="1030">
        <v>181313</v>
      </c>
      <c r="H12" s="1030">
        <v>94276</v>
      </c>
      <c r="I12" s="1030">
        <v>2196</v>
      </c>
      <c r="J12" s="1030">
        <v>1784</v>
      </c>
      <c r="K12" s="1061">
        <v>278215</v>
      </c>
      <c r="L12" s="126"/>
    </row>
    <row r="13" spans="1:57" ht="23.1" customHeight="1">
      <c r="A13" s="60">
        <v>1</v>
      </c>
      <c r="B13" s="93" t="s">
        <v>1027</v>
      </c>
      <c r="C13" s="396">
        <v>-843867</v>
      </c>
      <c r="D13" s="396">
        <v>6949571</v>
      </c>
      <c r="E13" s="1031">
        <v>156080788</v>
      </c>
      <c r="F13" s="1031">
        <v>0</v>
      </c>
      <c r="G13" s="1031">
        <v>135682</v>
      </c>
      <c r="H13" s="1031">
        <v>64966</v>
      </c>
      <c r="I13" s="1031">
        <v>2066</v>
      </c>
      <c r="J13" s="1031">
        <v>2113</v>
      </c>
      <c r="K13" s="1062">
        <v>197675</v>
      </c>
      <c r="L13" s="59">
        <v>1</v>
      </c>
    </row>
    <row r="14" spans="1:57" ht="23.1" customHeight="1">
      <c r="A14" s="60">
        <v>2</v>
      </c>
      <c r="B14" s="93" t="s">
        <v>1028</v>
      </c>
      <c r="C14" s="388">
        <v>12375</v>
      </c>
      <c r="D14" s="388">
        <v>3715801</v>
      </c>
      <c r="E14" s="1029">
        <v>67245092</v>
      </c>
      <c r="F14" s="1029">
        <v>0</v>
      </c>
      <c r="G14" s="1029">
        <v>69069</v>
      </c>
      <c r="H14" s="1029">
        <v>35833</v>
      </c>
      <c r="I14" s="1029">
        <v>755</v>
      </c>
      <c r="J14" s="1029">
        <v>608</v>
      </c>
      <c r="K14" s="1058">
        <v>103796</v>
      </c>
      <c r="L14" s="55">
        <v>2</v>
      </c>
    </row>
    <row r="15" spans="1:57" ht="23.1" customHeight="1">
      <c r="A15" s="60">
        <v>3</v>
      </c>
      <c r="B15" s="93" t="s">
        <v>1029</v>
      </c>
      <c r="C15" s="388">
        <v>-39910</v>
      </c>
      <c r="D15" s="388">
        <v>13475350</v>
      </c>
      <c r="E15" s="1029">
        <v>265074563</v>
      </c>
      <c r="F15" s="1029">
        <v>0</v>
      </c>
      <c r="G15" s="1029">
        <v>214189</v>
      </c>
      <c r="H15" s="1029">
        <v>97559</v>
      </c>
      <c r="I15" s="1029">
        <v>4299</v>
      </c>
      <c r="J15" s="1029">
        <v>3922</v>
      </c>
      <c r="K15" s="1058">
        <v>310787</v>
      </c>
      <c r="L15" s="55">
        <v>3</v>
      </c>
    </row>
    <row r="16" spans="1:57" ht="23.1" customHeight="1">
      <c r="A16" s="60">
        <v>6</v>
      </c>
      <c r="B16" s="93" t="s">
        <v>1030</v>
      </c>
      <c r="C16" s="388">
        <v>1472</v>
      </c>
      <c r="D16" s="388">
        <v>1618625</v>
      </c>
      <c r="E16" s="1029">
        <v>27831514</v>
      </c>
      <c r="F16" s="1029">
        <v>0</v>
      </c>
      <c r="G16" s="1029">
        <v>29482</v>
      </c>
      <c r="H16" s="1029">
        <v>14408</v>
      </c>
      <c r="I16" s="1029">
        <v>353</v>
      </c>
      <c r="J16" s="1029">
        <v>230</v>
      </c>
      <c r="K16" s="1058">
        <v>45261</v>
      </c>
      <c r="L16" s="55">
        <v>6</v>
      </c>
    </row>
    <row r="17" spans="1:12" ht="23.1" customHeight="1">
      <c r="A17" s="179">
        <v>7</v>
      </c>
      <c r="B17" s="180" t="s">
        <v>1031</v>
      </c>
      <c r="C17" s="404">
        <v>21013</v>
      </c>
      <c r="D17" s="404">
        <v>1130873</v>
      </c>
      <c r="E17" s="1030">
        <v>20287191</v>
      </c>
      <c r="F17" s="1030">
        <v>452586</v>
      </c>
      <c r="G17" s="1030">
        <v>25460</v>
      </c>
      <c r="H17" s="1030">
        <v>12187</v>
      </c>
      <c r="I17" s="1030">
        <v>228</v>
      </c>
      <c r="J17" s="1030">
        <v>135</v>
      </c>
      <c r="K17" s="1061">
        <v>35634</v>
      </c>
      <c r="L17" s="126">
        <v>7</v>
      </c>
    </row>
    <row r="18" spans="1:12" ht="23.1" customHeight="1">
      <c r="A18" s="60">
        <v>8</v>
      </c>
      <c r="B18" s="93" t="s">
        <v>1032</v>
      </c>
      <c r="C18" s="396">
        <v>-59165</v>
      </c>
      <c r="D18" s="396">
        <v>7713844</v>
      </c>
      <c r="E18" s="1031">
        <v>152184493</v>
      </c>
      <c r="F18" s="1031">
        <v>3154957</v>
      </c>
      <c r="G18" s="1031">
        <v>119072</v>
      </c>
      <c r="H18" s="1031">
        <v>56287</v>
      </c>
      <c r="I18" s="1031">
        <v>2085</v>
      </c>
      <c r="J18" s="1031">
        <v>2633</v>
      </c>
      <c r="K18" s="1062">
        <v>173783</v>
      </c>
      <c r="L18" s="55">
        <v>8</v>
      </c>
    </row>
    <row r="19" spans="1:12" ht="23.1" customHeight="1">
      <c r="A19" s="60">
        <v>9</v>
      </c>
      <c r="B19" s="93" t="s">
        <v>1033</v>
      </c>
      <c r="C19" s="388">
        <v>7663</v>
      </c>
      <c r="D19" s="388">
        <v>1697597</v>
      </c>
      <c r="E19" s="1029">
        <v>32434824</v>
      </c>
      <c r="F19" s="1029">
        <v>683470</v>
      </c>
      <c r="G19" s="1029">
        <v>29762</v>
      </c>
      <c r="H19" s="1029">
        <v>15187</v>
      </c>
      <c r="I19" s="1029">
        <v>337</v>
      </c>
      <c r="J19" s="1029">
        <v>333</v>
      </c>
      <c r="K19" s="1058">
        <v>45193</v>
      </c>
      <c r="L19" s="55">
        <v>9</v>
      </c>
    </row>
    <row r="20" spans="1:12" ht="23.1" customHeight="1">
      <c r="A20" s="60">
        <v>10</v>
      </c>
      <c r="B20" s="93" t="s">
        <v>1034</v>
      </c>
      <c r="C20" s="388">
        <v>-239033</v>
      </c>
      <c r="D20" s="388">
        <v>2329170</v>
      </c>
      <c r="E20" s="1029">
        <v>45877827</v>
      </c>
      <c r="F20" s="1029">
        <v>0</v>
      </c>
      <c r="G20" s="1029">
        <v>40395</v>
      </c>
      <c r="H20" s="1029">
        <v>24637</v>
      </c>
      <c r="I20" s="1029">
        <v>224</v>
      </c>
      <c r="J20" s="1029">
        <v>540</v>
      </c>
      <c r="K20" s="1058">
        <v>62608</v>
      </c>
      <c r="L20" s="55">
        <v>10</v>
      </c>
    </row>
    <row r="21" spans="1:12" s="99" customFormat="1" ht="23.1" customHeight="1">
      <c r="A21" s="60">
        <v>11</v>
      </c>
      <c r="B21" s="93" t="s">
        <v>1035</v>
      </c>
      <c r="C21" s="388">
        <v>9739</v>
      </c>
      <c r="D21" s="388">
        <v>1787981</v>
      </c>
      <c r="E21" s="1029">
        <v>27355485</v>
      </c>
      <c r="F21" s="1029">
        <v>617205</v>
      </c>
      <c r="G21" s="1029">
        <v>28047</v>
      </c>
      <c r="H21" s="1029">
        <v>14173</v>
      </c>
      <c r="I21" s="1029">
        <v>447</v>
      </c>
      <c r="J21" s="1029">
        <v>479</v>
      </c>
      <c r="K21" s="1058">
        <v>43324</v>
      </c>
      <c r="L21" s="63">
        <v>11</v>
      </c>
    </row>
    <row r="22" spans="1:12" s="99" customFormat="1" ht="23.1" customHeight="1">
      <c r="A22" s="62">
        <v>12</v>
      </c>
      <c r="B22" s="61" t="s">
        <v>1036</v>
      </c>
      <c r="C22" s="404">
        <v>5697</v>
      </c>
      <c r="D22" s="404">
        <v>1902746</v>
      </c>
      <c r="E22" s="1030">
        <v>33037532</v>
      </c>
      <c r="F22" s="1030">
        <v>0</v>
      </c>
      <c r="G22" s="1030">
        <v>32889</v>
      </c>
      <c r="H22" s="1030">
        <v>17384</v>
      </c>
      <c r="I22" s="1030">
        <v>855</v>
      </c>
      <c r="J22" s="1030">
        <v>463</v>
      </c>
      <c r="K22" s="1061">
        <v>48902</v>
      </c>
      <c r="L22" s="63">
        <v>12</v>
      </c>
    </row>
    <row r="23" spans="1:12" s="99" customFormat="1" ht="23.1" customHeight="1">
      <c r="A23" s="66">
        <v>14</v>
      </c>
      <c r="B23" s="58" t="s">
        <v>1037</v>
      </c>
      <c r="C23" s="396">
        <v>64946</v>
      </c>
      <c r="D23" s="396">
        <v>4867443</v>
      </c>
      <c r="E23" s="1031">
        <v>87111256</v>
      </c>
      <c r="F23" s="1031">
        <v>0</v>
      </c>
      <c r="G23" s="1031">
        <v>83783</v>
      </c>
      <c r="H23" s="1031">
        <v>45140</v>
      </c>
      <c r="I23" s="1031">
        <v>1762</v>
      </c>
      <c r="J23" s="1031">
        <v>993</v>
      </c>
      <c r="K23" s="1062">
        <v>122199</v>
      </c>
      <c r="L23" s="67">
        <v>14</v>
      </c>
    </row>
    <row r="24" spans="1:12" s="99" customFormat="1" ht="23.1" customHeight="1">
      <c r="A24" s="62">
        <v>15</v>
      </c>
      <c r="B24" s="61" t="s">
        <v>1038</v>
      </c>
      <c r="C24" s="388">
        <v>-378023</v>
      </c>
      <c r="D24" s="388">
        <v>3100647</v>
      </c>
      <c r="E24" s="1029">
        <v>72339053</v>
      </c>
      <c r="F24" s="1029">
        <v>1267313</v>
      </c>
      <c r="G24" s="1029">
        <v>60875</v>
      </c>
      <c r="H24" s="1029">
        <v>29374</v>
      </c>
      <c r="I24" s="1029">
        <v>888</v>
      </c>
      <c r="J24" s="1029">
        <v>1045</v>
      </c>
      <c r="K24" s="1058">
        <v>90026</v>
      </c>
      <c r="L24" s="63">
        <v>15</v>
      </c>
    </row>
    <row r="25" spans="1:12" s="99" customFormat="1" ht="23.1" customHeight="1">
      <c r="A25" s="62">
        <v>16</v>
      </c>
      <c r="B25" s="61" t="s">
        <v>1039</v>
      </c>
      <c r="C25" s="388">
        <v>11350</v>
      </c>
      <c r="D25" s="388">
        <v>1068247</v>
      </c>
      <c r="E25" s="1029">
        <v>17494050</v>
      </c>
      <c r="F25" s="1029">
        <v>399822</v>
      </c>
      <c r="G25" s="1029">
        <v>19554</v>
      </c>
      <c r="H25" s="1029">
        <v>10996</v>
      </c>
      <c r="I25" s="1029">
        <v>275</v>
      </c>
      <c r="J25" s="1029">
        <v>175</v>
      </c>
      <c r="K25" s="1058">
        <v>29836</v>
      </c>
      <c r="L25" s="63">
        <v>16</v>
      </c>
    </row>
    <row r="26" spans="1:12" s="99" customFormat="1" ht="23.1" customHeight="1">
      <c r="A26" s="62">
        <v>17</v>
      </c>
      <c r="B26" s="61" t="s">
        <v>1040</v>
      </c>
      <c r="C26" s="388">
        <v>31751</v>
      </c>
      <c r="D26" s="388">
        <v>2195336</v>
      </c>
      <c r="E26" s="1029">
        <v>39830716</v>
      </c>
      <c r="F26" s="1029">
        <v>0</v>
      </c>
      <c r="G26" s="1029">
        <v>39479</v>
      </c>
      <c r="H26" s="1029">
        <v>19990</v>
      </c>
      <c r="I26" s="1029">
        <v>750</v>
      </c>
      <c r="J26" s="1029">
        <v>455</v>
      </c>
      <c r="K26" s="1058">
        <v>60222</v>
      </c>
      <c r="L26" s="63">
        <v>17</v>
      </c>
    </row>
    <row r="27" spans="1:12" s="99" customFormat="1" ht="23.1" customHeight="1">
      <c r="A27" s="71">
        <v>18</v>
      </c>
      <c r="B27" s="72" t="s">
        <v>1041</v>
      </c>
      <c r="C27" s="404">
        <v>-598011</v>
      </c>
      <c r="D27" s="404">
        <v>3046595</v>
      </c>
      <c r="E27" s="1030">
        <v>63694580</v>
      </c>
      <c r="F27" s="1030">
        <v>1209169</v>
      </c>
      <c r="G27" s="1030">
        <v>58025</v>
      </c>
      <c r="H27" s="1030">
        <v>29003</v>
      </c>
      <c r="I27" s="1030">
        <v>783</v>
      </c>
      <c r="J27" s="1030">
        <v>753</v>
      </c>
      <c r="K27" s="1061">
        <v>90893</v>
      </c>
      <c r="L27" s="73">
        <v>18</v>
      </c>
    </row>
    <row r="28" spans="1:12" s="99" customFormat="1" ht="23.1" customHeight="1">
      <c r="A28" s="62">
        <v>19</v>
      </c>
      <c r="B28" s="61" t="s">
        <v>1042</v>
      </c>
      <c r="C28" s="396">
        <v>19144</v>
      </c>
      <c r="D28" s="396">
        <v>4138671</v>
      </c>
      <c r="E28" s="1031">
        <v>83057562</v>
      </c>
      <c r="F28" s="1031">
        <v>0</v>
      </c>
      <c r="G28" s="1031">
        <v>73277</v>
      </c>
      <c r="H28" s="1031">
        <v>35439</v>
      </c>
      <c r="I28" s="1031">
        <v>1484</v>
      </c>
      <c r="J28" s="1031">
        <v>852</v>
      </c>
      <c r="K28" s="1062">
        <v>108013</v>
      </c>
      <c r="L28" s="67">
        <v>19</v>
      </c>
    </row>
    <row r="29" spans="1:12" s="99" customFormat="1" ht="23.1" customHeight="1">
      <c r="A29" s="62">
        <v>21</v>
      </c>
      <c r="B29" s="61" t="s">
        <v>1043</v>
      </c>
      <c r="C29" s="388">
        <v>-166716</v>
      </c>
      <c r="D29" s="388">
        <v>5238172</v>
      </c>
      <c r="E29" s="1029">
        <v>108372748</v>
      </c>
      <c r="F29" s="1029">
        <v>0</v>
      </c>
      <c r="G29" s="1029">
        <v>96538</v>
      </c>
      <c r="H29" s="1029">
        <v>44140</v>
      </c>
      <c r="I29" s="1029">
        <v>317</v>
      </c>
      <c r="J29" s="1029">
        <v>1639</v>
      </c>
      <c r="K29" s="1058">
        <v>137044</v>
      </c>
      <c r="L29" s="63">
        <v>21</v>
      </c>
    </row>
    <row r="30" spans="1:12" s="99" customFormat="1" ht="23.1" customHeight="1">
      <c r="A30" s="62">
        <v>22</v>
      </c>
      <c r="B30" s="61" t="s">
        <v>1044</v>
      </c>
      <c r="C30" s="388">
        <v>-135045</v>
      </c>
      <c r="D30" s="388">
        <v>7153343</v>
      </c>
      <c r="E30" s="1029">
        <v>134630031</v>
      </c>
      <c r="F30" s="1029">
        <v>0</v>
      </c>
      <c r="G30" s="1029">
        <v>113269</v>
      </c>
      <c r="H30" s="1029">
        <v>54914</v>
      </c>
      <c r="I30" s="1029">
        <v>402</v>
      </c>
      <c r="J30" s="1029">
        <v>2247</v>
      </c>
      <c r="K30" s="1058">
        <v>165484</v>
      </c>
      <c r="L30" s="63">
        <v>22</v>
      </c>
    </row>
    <row r="31" spans="1:12" s="99" customFormat="1" ht="23.1" customHeight="1">
      <c r="A31" s="62">
        <v>23</v>
      </c>
      <c r="B31" s="61" t="s">
        <v>1045</v>
      </c>
      <c r="C31" s="388">
        <v>16870</v>
      </c>
      <c r="D31" s="388">
        <v>1554800</v>
      </c>
      <c r="E31" s="1029">
        <v>34109058</v>
      </c>
      <c r="F31" s="1029">
        <v>486242</v>
      </c>
      <c r="G31" s="1029">
        <v>30124</v>
      </c>
      <c r="H31" s="1029">
        <v>14224</v>
      </c>
      <c r="I31" s="1029">
        <v>808</v>
      </c>
      <c r="J31" s="1029">
        <v>241</v>
      </c>
      <c r="K31" s="1058">
        <v>42641</v>
      </c>
      <c r="L31" s="63">
        <v>23</v>
      </c>
    </row>
    <row r="32" spans="1:12" s="99" customFormat="1" ht="23.1" customHeight="1">
      <c r="A32" s="71">
        <v>24</v>
      </c>
      <c r="B32" s="72" t="s">
        <v>1046</v>
      </c>
      <c r="C32" s="404">
        <v>-35106</v>
      </c>
      <c r="D32" s="404">
        <v>2747048</v>
      </c>
      <c r="E32" s="1030">
        <v>61637407</v>
      </c>
      <c r="F32" s="1030">
        <v>0</v>
      </c>
      <c r="G32" s="1030">
        <v>40716</v>
      </c>
      <c r="H32" s="1030">
        <v>17126</v>
      </c>
      <c r="I32" s="1030">
        <v>172</v>
      </c>
      <c r="J32" s="1030">
        <v>856</v>
      </c>
      <c r="K32" s="1061">
        <v>60259</v>
      </c>
      <c r="L32" s="73">
        <v>24</v>
      </c>
    </row>
    <row r="33" spans="1:12" s="99" customFormat="1" ht="23.1" customHeight="1">
      <c r="A33" s="74">
        <v>25</v>
      </c>
      <c r="B33" s="61" t="s">
        <v>1047</v>
      </c>
      <c r="C33" s="396">
        <v>24406</v>
      </c>
      <c r="D33" s="396">
        <v>3133597</v>
      </c>
      <c r="E33" s="1031">
        <v>59536820</v>
      </c>
      <c r="F33" s="1031">
        <v>1238027</v>
      </c>
      <c r="G33" s="1031">
        <v>52775</v>
      </c>
      <c r="H33" s="1031">
        <v>26173</v>
      </c>
      <c r="I33" s="1031">
        <v>1116</v>
      </c>
      <c r="J33" s="1031">
        <v>652</v>
      </c>
      <c r="K33" s="1062">
        <v>78964</v>
      </c>
      <c r="L33" s="75">
        <v>25</v>
      </c>
    </row>
    <row r="34" spans="1:12" s="99" customFormat="1" ht="23.1" customHeight="1">
      <c r="A34" s="62">
        <v>27</v>
      </c>
      <c r="B34" s="61" t="s">
        <v>1048</v>
      </c>
      <c r="C34" s="388">
        <v>14785</v>
      </c>
      <c r="D34" s="388">
        <v>2794258</v>
      </c>
      <c r="E34" s="1029">
        <v>62755096</v>
      </c>
      <c r="F34" s="1029">
        <v>1199868</v>
      </c>
      <c r="G34" s="1029">
        <v>41833</v>
      </c>
      <c r="H34" s="1029">
        <v>18108</v>
      </c>
      <c r="I34" s="1029">
        <v>2034</v>
      </c>
      <c r="J34" s="1029">
        <v>1008</v>
      </c>
      <c r="K34" s="1058">
        <v>59045</v>
      </c>
      <c r="L34" s="63">
        <v>27</v>
      </c>
    </row>
    <row r="35" spans="1:12" s="99" customFormat="1" ht="23.1" customHeight="1">
      <c r="A35" s="62">
        <v>28</v>
      </c>
      <c r="B35" s="61" t="s">
        <v>1049</v>
      </c>
      <c r="C35" s="388">
        <v>-25406</v>
      </c>
      <c r="D35" s="388">
        <v>1563938</v>
      </c>
      <c r="E35" s="1029">
        <v>33274517</v>
      </c>
      <c r="F35" s="1029">
        <v>684921</v>
      </c>
      <c r="G35" s="1029">
        <v>24710</v>
      </c>
      <c r="H35" s="1029">
        <v>11057</v>
      </c>
      <c r="I35" s="1029">
        <v>160</v>
      </c>
      <c r="J35" s="1029">
        <v>445</v>
      </c>
      <c r="K35" s="1058">
        <v>36080</v>
      </c>
      <c r="L35" s="63">
        <v>28</v>
      </c>
    </row>
    <row r="36" spans="1:12" s="99" customFormat="1" ht="23.1" customHeight="1">
      <c r="A36" s="62">
        <v>29</v>
      </c>
      <c r="B36" s="61" t="s">
        <v>1050</v>
      </c>
      <c r="C36" s="388">
        <v>7935</v>
      </c>
      <c r="D36" s="388">
        <v>1542728</v>
      </c>
      <c r="E36" s="1029">
        <v>37597723</v>
      </c>
      <c r="F36" s="1029">
        <v>685639</v>
      </c>
      <c r="G36" s="1029">
        <v>24232</v>
      </c>
      <c r="H36" s="1029">
        <v>10339</v>
      </c>
      <c r="I36" s="1029">
        <v>766</v>
      </c>
      <c r="J36" s="1029">
        <v>479</v>
      </c>
      <c r="K36" s="1058">
        <v>33995</v>
      </c>
      <c r="L36" s="63">
        <v>29</v>
      </c>
    </row>
    <row r="37" spans="1:12" s="99" customFormat="1" ht="23.1" customHeight="1">
      <c r="A37" s="71">
        <v>30</v>
      </c>
      <c r="B37" s="72" t="s">
        <v>1051</v>
      </c>
      <c r="C37" s="404">
        <v>98633</v>
      </c>
      <c r="D37" s="404">
        <v>3251866</v>
      </c>
      <c r="E37" s="1030">
        <v>68691924</v>
      </c>
      <c r="F37" s="1030">
        <v>1198045</v>
      </c>
      <c r="G37" s="1030">
        <v>55152</v>
      </c>
      <c r="H37" s="1030">
        <v>26846</v>
      </c>
      <c r="I37" s="1030">
        <v>1027</v>
      </c>
      <c r="J37" s="1030">
        <v>757</v>
      </c>
      <c r="K37" s="1061">
        <v>78026</v>
      </c>
      <c r="L37" s="73">
        <v>30</v>
      </c>
    </row>
    <row r="38" spans="1:12" s="99" customFormat="1" ht="23.1" customHeight="1">
      <c r="A38" s="62">
        <v>31</v>
      </c>
      <c r="B38" s="61" t="s">
        <v>1052</v>
      </c>
      <c r="C38" s="396">
        <v>2584</v>
      </c>
      <c r="D38" s="396">
        <v>1392653</v>
      </c>
      <c r="E38" s="1031">
        <v>25358390</v>
      </c>
      <c r="F38" s="1031">
        <v>0</v>
      </c>
      <c r="G38" s="1031">
        <v>24788</v>
      </c>
      <c r="H38" s="1031">
        <v>12591</v>
      </c>
      <c r="I38" s="1031">
        <v>157</v>
      </c>
      <c r="J38" s="1031">
        <v>247</v>
      </c>
      <c r="K38" s="1062">
        <v>37029</v>
      </c>
      <c r="L38" s="63">
        <v>31</v>
      </c>
    </row>
    <row r="39" spans="1:12" s="99" customFormat="1" ht="23.1" customHeight="1">
      <c r="A39" s="62">
        <v>32</v>
      </c>
      <c r="B39" s="61" t="s">
        <v>1053</v>
      </c>
      <c r="C39" s="388">
        <v>38835</v>
      </c>
      <c r="D39" s="388">
        <v>3130010</v>
      </c>
      <c r="E39" s="1029">
        <v>52920942</v>
      </c>
      <c r="F39" s="1029">
        <v>0</v>
      </c>
      <c r="G39" s="1029">
        <v>52714</v>
      </c>
      <c r="H39" s="1029">
        <v>27576</v>
      </c>
      <c r="I39" s="1029">
        <v>248</v>
      </c>
      <c r="J39" s="1029">
        <v>620</v>
      </c>
      <c r="K39" s="1058">
        <v>79195</v>
      </c>
      <c r="L39" s="63">
        <v>32</v>
      </c>
    </row>
    <row r="40" spans="1:12" s="99" customFormat="1" ht="23.1" customHeight="1">
      <c r="A40" s="62">
        <v>33</v>
      </c>
      <c r="B40" s="61" t="s">
        <v>1054</v>
      </c>
      <c r="C40" s="388">
        <v>23651</v>
      </c>
      <c r="D40" s="388">
        <v>1364263</v>
      </c>
      <c r="E40" s="1029">
        <v>23752284</v>
      </c>
      <c r="F40" s="1029">
        <v>509836</v>
      </c>
      <c r="G40" s="1029">
        <v>23585</v>
      </c>
      <c r="H40" s="1029">
        <v>11526</v>
      </c>
      <c r="I40" s="1029">
        <v>264</v>
      </c>
      <c r="J40" s="1029">
        <v>368</v>
      </c>
      <c r="K40" s="1058">
        <v>35096</v>
      </c>
      <c r="L40" s="63">
        <v>33</v>
      </c>
    </row>
    <row r="41" spans="1:12" s="99" customFormat="1" ht="23.1" customHeight="1">
      <c r="A41" s="62">
        <v>34</v>
      </c>
      <c r="B41" s="61" t="s">
        <v>1055</v>
      </c>
      <c r="C41" s="388">
        <v>8014</v>
      </c>
      <c r="D41" s="388">
        <v>2109173</v>
      </c>
      <c r="E41" s="1029">
        <v>43134492</v>
      </c>
      <c r="F41" s="1029">
        <v>0</v>
      </c>
      <c r="G41" s="1029">
        <v>29982</v>
      </c>
      <c r="H41" s="1029">
        <v>12978</v>
      </c>
      <c r="I41" s="1029">
        <v>380</v>
      </c>
      <c r="J41" s="1029">
        <v>748</v>
      </c>
      <c r="K41" s="1058">
        <v>44488</v>
      </c>
      <c r="L41" s="63">
        <v>34</v>
      </c>
    </row>
    <row r="42" spans="1:12" s="99" customFormat="1" ht="23.1" customHeight="1">
      <c r="A42" s="71">
        <v>35</v>
      </c>
      <c r="B42" s="72" t="s">
        <v>1056</v>
      </c>
      <c r="C42" s="404">
        <v>-2164</v>
      </c>
      <c r="D42" s="404">
        <v>2154288</v>
      </c>
      <c r="E42" s="1030">
        <v>43760893</v>
      </c>
      <c r="F42" s="1030">
        <v>0</v>
      </c>
      <c r="G42" s="1030">
        <v>36321</v>
      </c>
      <c r="H42" s="1030">
        <v>17323</v>
      </c>
      <c r="I42" s="1030">
        <v>994</v>
      </c>
      <c r="J42" s="1030">
        <v>530</v>
      </c>
      <c r="K42" s="1061">
        <v>52724</v>
      </c>
      <c r="L42" s="73">
        <v>35</v>
      </c>
    </row>
    <row r="43" spans="1:12" s="99" customFormat="1" ht="23.1" customHeight="1">
      <c r="A43" s="62">
        <v>36</v>
      </c>
      <c r="B43" s="61" t="s">
        <v>1057</v>
      </c>
      <c r="C43" s="396">
        <v>3862</v>
      </c>
      <c r="D43" s="396">
        <v>2061295</v>
      </c>
      <c r="E43" s="1031">
        <v>41289957</v>
      </c>
      <c r="F43" s="1031">
        <v>0</v>
      </c>
      <c r="G43" s="1031">
        <v>35665</v>
      </c>
      <c r="H43" s="1031">
        <v>17306</v>
      </c>
      <c r="I43" s="1031">
        <v>706</v>
      </c>
      <c r="J43" s="1031">
        <v>455</v>
      </c>
      <c r="K43" s="1062">
        <v>51562</v>
      </c>
      <c r="L43" s="63">
        <v>36</v>
      </c>
    </row>
    <row r="44" spans="1:12" s="99" customFormat="1" ht="23.1" customHeight="1">
      <c r="A44" s="62">
        <v>37</v>
      </c>
      <c r="B44" s="61" t="s">
        <v>1058</v>
      </c>
      <c r="C44" s="388">
        <v>-25492</v>
      </c>
      <c r="D44" s="388">
        <v>3111202</v>
      </c>
      <c r="E44" s="1029">
        <v>68926308</v>
      </c>
      <c r="F44" s="1029">
        <v>0</v>
      </c>
      <c r="G44" s="1029">
        <v>51130</v>
      </c>
      <c r="H44" s="1029">
        <v>22894</v>
      </c>
      <c r="I44" s="1029">
        <v>544</v>
      </c>
      <c r="J44" s="1029">
        <v>1071</v>
      </c>
      <c r="K44" s="1058">
        <v>76735</v>
      </c>
      <c r="L44" s="63">
        <v>37</v>
      </c>
    </row>
    <row r="45" spans="1:12" s="99" customFormat="1" ht="23.1" customHeight="1">
      <c r="A45" s="62">
        <v>38</v>
      </c>
      <c r="B45" s="61" t="s">
        <v>1059</v>
      </c>
      <c r="C45" s="388">
        <v>-7396</v>
      </c>
      <c r="D45" s="388">
        <v>1161730</v>
      </c>
      <c r="E45" s="1029">
        <v>21095468</v>
      </c>
      <c r="F45" s="1029">
        <v>0</v>
      </c>
      <c r="G45" s="1029">
        <v>20366</v>
      </c>
      <c r="H45" s="1029">
        <v>9986</v>
      </c>
      <c r="I45" s="1029">
        <v>156</v>
      </c>
      <c r="J45" s="1029">
        <v>270</v>
      </c>
      <c r="K45" s="1058">
        <v>30191</v>
      </c>
      <c r="L45" s="63">
        <v>38</v>
      </c>
    </row>
    <row r="46" spans="1:12" s="99" customFormat="1" ht="23.1" customHeight="1">
      <c r="A46" s="62">
        <v>39</v>
      </c>
      <c r="B46" s="61" t="s">
        <v>1060</v>
      </c>
      <c r="C46" s="388">
        <v>4284</v>
      </c>
      <c r="D46" s="388">
        <v>780334</v>
      </c>
      <c r="E46" s="1029">
        <v>14740300</v>
      </c>
      <c r="F46" s="1029">
        <v>0</v>
      </c>
      <c r="G46" s="1029">
        <v>12962</v>
      </c>
      <c r="H46" s="1029">
        <v>6244</v>
      </c>
      <c r="I46" s="1029">
        <v>219</v>
      </c>
      <c r="J46" s="1029">
        <v>172</v>
      </c>
      <c r="K46" s="1058">
        <v>19703</v>
      </c>
      <c r="L46" s="63">
        <v>39</v>
      </c>
    </row>
    <row r="47" spans="1:12" s="99" customFormat="1" ht="23.1" customHeight="1">
      <c r="A47" s="71">
        <v>42</v>
      </c>
      <c r="B47" s="72" t="s">
        <v>1061</v>
      </c>
      <c r="C47" s="404">
        <v>-1255</v>
      </c>
      <c r="D47" s="404">
        <v>851108</v>
      </c>
      <c r="E47" s="1030">
        <v>20324276</v>
      </c>
      <c r="F47" s="1030">
        <v>0</v>
      </c>
      <c r="G47" s="1030">
        <v>12833</v>
      </c>
      <c r="H47" s="1030">
        <v>6193</v>
      </c>
      <c r="I47" s="1030">
        <v>155</v>
      </c>
      <c r="J47" s="1030">
        <v>280</v>
      </c>
      <c r="K47" s="1061">
        <v>19463</v>
      </c>
      <c r="L47" s="73">
        <v>42</v>
      </c>
    </row>
    <row r="48" spans="1:12" s="99" customFormat="1" ht="23.1" customHeight="1">
      <c r="A48" s="62">
        <v>43</v>
      </c>
      <c r="B48" s="61" t="s">
        <v>1062</v>
      </c>
      <c r="C48" s="396">
        <v>-8048</v>
      </c>
      <c r="D48" s="396">
        <v>1912233</v>
      </c>
      <c r="E48" s="1031">
        <v>37113051</v>
      </c>
      <c r="F48" s="1031">
        <v>0</v>
      </c>
      <c r="G48" s="1031">
        <v>38185</v>
      </c>
      <c r="H48" s="1031">
        <v>18211</v>
      </c>
      <c r="I48" s="1031">
        <v>627</v>
      </c>
      <c r="J48" s="1031">
        <v>381</v>
      </c>
      <c r="K48" s="1062">
        <v>55051</v>
      </c>
      <c r="L48" s="63">
        <v>43</v>
      </c>
    </row>
    <row r="49" spans="1:12" s="99" customFormat="1" ht="23.1" customHeight="1">
      <c r="A49" s="62">
        <v>44</v>
      </c>
      <c r="B49" s="61" t="s">
        <v>1063</v>
      </c>
      <c r="C49" s="388">
        <v>-642</v>
      </c>
      <c r="D49" s="388">
        <v>753055</v>
      </c>
      <c r="E49" s="1029">
        <v>11870411</v>
      </c>
      <c r="F49" s="1029">
        <v>0</v>
      </c>
      <c r="G49" s="1029">
        <v>13452</v>
      </c>
      <c r="H49" s="1029">
        <v>7488</v>
      </c>
      <c r="I49" s="1029">
        <v>32</v>
      </c>
      <c r="J49" s="1029">
        <v>136</v>
      </c>
      <c r="K49" s="1058">
        <v>19875</v>
      </c>
      <c r="L49" s="63">
        <v>44</v>
      </c>
    </row>
    <row r="50" spans="1:12" s="99" customFormat="1" ht="23.1" customHeight="1">
      <c r="A50" s="62">
        <v>45</v>
      </c>
      <c r="B50" s="61" t="s">
        <v>1064</v>
      </c>
      <c r="C50" s="388">
        <v>-1731</v>
      </c>
      <c r="D50" s="388">
        <v>262259</v>
      </c>
      <c r="E50" s="1029">
        <v>5312341</v>
      </c>
      <c r="F50" s="1029">
        <v>0</v>
      </c>
      <c r="G50" s="1029">
        <v>4934</v>
      </c>
      <c r="H50" s="1029">
        <v>2526</v>
      </c>
      <c r="I50" s="1029">
        <v>63</v>
      </c>
      <c r="J50" s="1029">
        <v>39</v>
      </c>
      <c r="K50" s="1058">
        <v>7504</v>
      </c>
      <c r="L50" s="63">
        <v>45</v>
      </c>
    </row>
    <row r="51" spans="1:12" s="99" customFormat="1" ht="23.1" customHeight="1">
      <c r="A51" s="74">
        <v>46</v>
      </c>
      <c r="B51" s="61" t="s">
        <v>1065</v>
      </c>
      <c r="C51" s="388">
        <v>-241279</v>
      </c>
      <c r="D51" s="388">
        <v>1300969</v>
      </c>
      <c r="E51" s="1029">
        <v>26859877</v>
      </c>
      <c r="F51" s="1029">
        <v>0</v>
      </c>
      <c r="G51" s="1029">
        <v>25230</v>
      </c>
      <c r="H51" s="1029">
        <v>13002</v>
      </c>
      <c r="I51" s="1029">
        <v>343</v>
      </c>
      <c r="J51" s="1029">
        <v>282</v>
      </c>
      <c r="K51" s="1058">
        <v>37288</v>
      </c>
      <c r="L51" s="75">
        <v>46</v>
      </c>
    </row>
    <row r="52" spans="1:12" s="99" customFormat="1" ht="23.1" customHeight="1">
      <c r="A52" s="71">
        <v>47</v>
      </c>
      <c r="B52" s="72" t="s">
        <v>1066</v>
      </c>
      <c r="C52" s="404">
        <v>5519</v>
      </c>
      <c r="D52" s="404">
        <v>1148808</v>
      </c>
      <c r="E52" s="1030">
        <v>22828171</v>
      </c>
      <c r="F52" s="1030">
        <v>0</v>
      </c>
      <c r="G52" s="1030">
        <v>20880</v>
      </c>
      <c r="H52" s="1030">
        <v>10513</v>
      </c>
      <c r="I52" s="1030">
        <v>319</v>
      </c>
      <c r="J52" s="1030">
        <v>254</v>
      </c>
      <c r="K52" s="1061">
        <v>31893</v>
      </c>
      <c r="L52" s="73">
        <v>47</v>
      </c>
    </row>
    <row r="53" spans="1:12" s="111" customFormat="1" ht="23.1" customHeight="1">
      <c r="A53" s="62">
        <v>49</v>
      </c>
      <c r="B53" s="61" t="s">
        <v>1067</v>
      </c>
      <c r="C53" s="396">
        <v>2555</v>
      </c>
      <c r="D53" s="396">
        <v>335983</v>
      </c>
      <c r="E53" s="1031">
        <v>5695234</v>
      </c>
      <c r="F53" s="1031">
        <v>0</v>
      </c>
      <c r="G53" s="1031">
        <v>5585</v>
      </c>
      <c r="H53" s="1031">
        <v>2851</v>
      </c>
      <c r="I53" s="1031">
        <v>69</v>
      </c>
      <c r="J53" s="1031">
        <v>68</v>
      </c>
      <c r="K53" s="1062">
        <v>8510</v>
      </c>
      <c r="L53" s="63">
        <v>49</v>
      </c>
    </row>
    <row r="54" spans="1:12" s="111" customFormat="1" ht="23.1" customHeight="1">
      <c r="A54" s="62">
        <v>50</v>
      </c>
      <c r="B54" s="61" t="s">
        <v>1068</v>
      </c>
      <c r="C54" s="388">
        <v>6381</v>
      </c>
      <c r="D54" s="388">
        <v>377310</v>
      </c>
      <c r="E54" s="1029">
        <v>6301374</v>
      </c>
      <c r="F54" s="1029">
        <v>0</v>
      </c>
      <c r="G54" s="1029">
        <v>6398</v>
      </c>
      <c r="H54" s="1029">
        <v>3446</v>
      </c>
      <c r="I54" s="1029">
        <v>68</v>
      </c>
      <c r="J54" s="1029">
        <v>70</v>
      </c>
      <c r="K54" s="1058">
        <v>9601</v>
      </c>
      <c r="L54" s="63">
        <v>50</v>
      </c>
    </row>
    <row r="55" spans="1:12" s="111" customFormat="1" ht="23.1" customHeight="1">
      <c r="A55" s="62">
        <v>51</v>
      </c>
      <c r="B55" s="61" t="s">
        <v>1069</v>
      </c>
      <c r="C55" s="388">
        <v>7518</v>
      </c>
      <c r="D55" s="388">
        <v>598704</v>
      </c>
      <c r="E55" s="1029">
        <v>10511996</v>
      </c>
      <c r="F55" s="1029">
        <v>0</v>
      </c>
      <c r="G55" s="1029">
        <v>11977</v>
      </c>
      <c r="H55" s="1029">
        <v>6628</v>
      </c>
      <c r="I55" s="1029">
        <v>115</v>
      </c>
      <c r="J55" s="1029">
        <v>58</v>
      </c>
      <c r="K55" s="1058">
        <v>18109</v>
      </c>
      <c r="L55" s="63">
        <v>51</v>
      </c>
    </row>
    <row r="56" spans="1:12" s="111" customFormat="1" ht="23.1" customHeight="1">
      <c r="A56" s="62">
        <v>52</v>
      </c>
      <c r="B56" s="61" t="s">
        <v>1070</v>
      </c>
      <c r="C56" s="388">
        <v>1929</v>
      </c>
      <c r="D56" s="388">
        <v>242257</v>
      </c>
      <c r="E56" s="1029">
        <v>4185209</v>
      </c>
      <c r="F56" s="1029">
        <v>0</v>
      </c>
      <c r="G56" s="1029">
        <v>4837</v>
      </c>
      <c r="H56" s="1029">
        <v>2710</v>
      </c>
      <c r="I56" s="1029">
        <v>75</v>
      </c>
      <c r="J56" s="1029">
        <v>11</v>
      </c>
      <c r="K56" s="1058">
        <v>7437</v>
      </c>
      <c r="L56" s="63">
        <v>52</v>
      </c>
    </row>
    <row r="57" spans="1:12" s="111" customFormat="1" ht="23.1" customHeight="1" thickBot="1">
      <c r="A57" s="77">
        <v>54</v>
      </c>
      <c r="B57" s="78" t="s">
        <v>1071</v>
      </c>
      <c r="C57" s="1064">
        <v>-2770</v>
      </c>
      <c r="D57" s="1064">
        <v>475542</v>
      </c>
      <c r="E57" s="1042">
        <v>8158539</v>
      </c>
      <c r="F57" s="1042">
        <v>0</v>
      </c>
      <c r="G57" s="1042">
        <v>7614</v>
      </c>
      <c r="H57" s="1042">
        <v>3676</v>
      </c>
      <c r="I57" s="1042">
        <v>86</v>
      </c>
      <c r="J57" s="1042">
        <v>96</v>
      </c>
      <c r="K57" s="1065">
        <v>11961</v>
      </c>
      <c r="L57" s="79">
        <v>54</v>
      </c>
    </row>
    <row r="58" spans="1:12" ht="23.1" customHeight="1">
      <c r="A58" s="60">
        <v>55</v>
      </c>
      <c r="B58" s="93" t="s">
        <v>1072</v>
      </c>
      <c r="C58" s="1081">
        <v>2718</v>
      </c>
      <c r="D58" s="393">
        <v>412319</v>
      </c>
      <c r="E58" s="1077">
        <v>6685567</v>
      </c>
      <c r="F58" s="1077">
        <v>0</v>
      </c>
      <c r="G58" s="1077">
        <v>7238</v>
      </c>
      <c r="H58" s="1077">
        <v>3865</v>
      </c>
      <c r="I58" s="1077">
        <v>60</v>
      </c>
      <c r="J58" s="1077">
        <v>61</v>
      </c>
      <c r="K58" s="1082">
        <v>11244</v>
      </c>
      <c r="L58" s="59">
        <v>55</v>
      </c>
    </row>
    <row r="59" spans="1:12" ht="23.1" customHeight="1">
      <c r="A59" s="60">
        <v>56</v>
      </c>
      <c r="B59" s="93" t="s">
        <v>1073</v>
      </c>
      <c r="C59" s="932">
        <v>1498</v>
      </c>
      <c r="D59" s="388">
        <v>375855</v>
      </c>
      <c r="E59" s="1029">
        <v>5659042</v>
      </c>
      <c r="F59" s="1029">
        <v>0</v>
      </c>
      <c r="G59" s="1029">
        <v>6138</v>
      </c>
      <c r="H59" s="1029">
        <v>2972</v>
      </c>
      <c r="I59" s="1029">
        <v>71</v>
      </c>
      <c r="J59" s="1029">
        <v>37</v>
      </c>
      <c r="K59" s="1058">
        <v>9310</v>
      </c>
      <c r="L59" s="55">
        <v>56</v>
      </c>
    </row>
    <row r="60" spans="1:12" ht="23.1" customHeight="1">
      <c r="A60" s="60">
        <v>57</v>
      </c>
      <c r="B60" s="93" t="s">
        <v>1074</v>
      </c>
      <c r="C60" s="932">
        <v>1883</v>
      </c>
      <c r="D60" s="388">
        <v>156927</v>
      </c>
      <c r="E60" s="1029">
        <v>2860922</v>
      </c>
      <c r="F60" s="1029">
        <v>67623</v>
      </c>
      <c r="G60" s="1029">
        <v>3048</v>
      </c>
      <c r="H60" s="1029">
        <v>1562</v>
      </c>
      <c r="I60" s="1029">
        <v>19</v>
      </c>
      <c r="J60" s="1029">
        <v>18</v>
      </c>
      <c r="K60" s="1058">
        <v>4809</v>
      </c>
      <c r="L60" s="55">
        <v>57</v>
      </c>
    </row>
    <row r="61" spans="1:12" ht="23.1" customHeight="1">
      <c r="A61" s="60">
        <v>58</v>
      </c>
      <c r="B61" s="93" t="s">
        <v>1075</v>
      </c>
      <c r="C61" s="932">
        <v>-3407</v>
      </c>
      <c r="D61" s="388">
        <v>167272</v>
      </c>
      <c r="E61" s="1029">
        <v>3201465</v>
      </c>
      <c r="F61" s="1029">
        <v>75450</v>
      </c>
      <c r="G61" s="1029">
        <v>3698</v>
      </c>
      <c r="H61" s="1029">
        <v>1892</v>
      </c>
      <c r="I61" s="1029">
        <v>60</v>
      </c>
      <c r="J61" s="1029">
        <v>12</v>
      </c>
      <c r="K61" s="1058">
        <v>5774</v>
      </c>
      <c r="L61" s="55">
        <v>58</v>
      </c>
    </row>
    <row r="62" spans="1:12" ht="23.1" customHeight="1">
      <c r="A62" s="179">
        <v>59</v>
      </c>
      <c r="B62" s="180" t="s">
        <v>1076</v>
      </c>
      <c r="C62" s="962">
        <v>1304</v>
      </c>
      <c r="D62" s="404">
        <v>122553</v>
      </c>
      <c r="E62" s="1030">
        <v>2292966</v>
      </c>
      <c r="F62" s="1030">
        <v>56592</v>
      </c>
      <c r="G62" s="1030">
        <v>2676</v>
      </c>
      <c r="H62" s="1030">
        <v>1477</v>
      </c>
      <c r="I62" s="1030">
        <v>61</v>
      </c>
      <c r="J62" s="1030">
        <v>10</v>
      </c>
      <c r="K62" s="1061">
        <v>4237</v>
      </c>
      <c r="L62" s="126">
        <v>59</v>
      </c>
    </row>
    <row r="63" spans="1:12" ht="23.1" customHeight="1">
      <c r="A63" s="60">
        <v>61</v>
      </c>
      <c r="B63" s="93" t="s">
        <v>1077</v>
      </c>
      <c r="C63" s="960">
        <v>-3773</v>
      </c>
      <c r="D63" s="396">
        <v>221642</v>
      </c>
      <c r="E63" s="1031">
        <v>4690031</v>
      </c>
      <c r="F63" s="1031">
        <v>86458</v>
      </c>
      <c r="G63" s="1031">
        <v>4597</v>
      </c>
      <c r="H63" s="1031">
        <v>2619</v>
      </c>
      <c r="I63" s="1031">
        <v>66</v>
      </c>
      <c r="J63" s="1031">
        <v>16</v>
      </c>
      <c r="K63" s="1062">
        <v>7624</v>
      </c>
      <c r="L63" s="55">
        <v>61</v>
      </c>
    </row>
    <row r="64" spans="1:12" ht="23.1" customHeight="1">
      <c r="A64" s="60">
        <v>65</v>
      </c>
      <c r="B64" s="93" t="s">
        <v>1078</v>
      </c>
      <c r="C64" s="932">
        <v>1687</v>
      </c>
      <c r="D64" s="388">
        <v>56985</v>
      </c>
      <c r="E64" s="1029">
        <v>1114218</v>
      </c>
      <c r="F64" s="1029">
        <v>0</v>
      </c>
      <c r="G64" s="1029">
        <v>1253</v>
      </c>
      <c r="H64" s="1029">
        <v>650</v>
      </c>
      <c r="I64" s="1029">
        <v>5</v>
      </c>
      <c r="J64" s="1029">
        <v>4</v>
      </c>
      <c r="K64" s="1058">
        <v>1981</v>
      </c>
      <c r="L64" s="55">
        <v>65</v>
      </c>
    </row>
    <row r="65" spans="1:12" ht="23.1" customHeight="1">
      <c r="A65" s="60">
        <v>66</v>
      </c>
      <c r="B65" s="93" t="s">
        <v>1079</v>
      </c>
      <c r="C65" s="932">
        <v>3698</v>
      </c>
      <c r="D65" s="388">
        <v>222315</v>
      </c>
      <c r="E65" s="1029">
        <v>4061726</v>
      </c>
      <c r="F65" s="1029">
        <v>91719</v>
      </c>
      <c r="G65" s="1029">
        <v>3975</v>
      </c>
      <c r="H65" s="1029">
        <v>2193</v>
      </c>
      <c r="I65" s="1029">
        <v>42</v>
      </c>
      <c r="J65" s="1029">
        <v>40</v>
      </c>
      <c r="K65" s="1058">
        <v>6389</v>
      </c>
      <c r="L65" s="55">
        <v>66</v>
      </c>
    </row>
    <row r="66" spans="1:12" s="99" customFormat="1" ht="23.1" customHeight="1">
      <c r="A66" s="60">
        <v>68</v>
      </c>
      <c r="B66" s="93" t="s">
        <v>1080</v>
      </c>
      <c r="C66" s="932">
        <v>7873</v>
      </c>
      <c r="D66" s="388">
        <v>244194</v>
      </c>
      <c r="E66" s="1029">
        <v>4549178</v>
      </c>
      <c r="F66" s="1029">
        <v>94105</v>
      </c>
      <c r="G66" s="1029">
        <v>5104</v>
      </c>
      <c r="H66" s="1029">
        <v>2891</v>
      </c>
      <c r="I66" s="1029">
        <v>139</v>
      </c>
      <c r="J66" s="1029">
        <v>33</v>
      </c>
      <c r="K66" s="1058">
        <v>8063</v>
      </c>
      <c r="L66" s="63">
        <v>68</v>
      </c>
    </row>
    <row r="67" spans="1:12" s="99" customFormat="1" ht="23.1" customHeight="1">
      <c r="A67" s="62">
        <v>70</v>
      </c>
      <c r="B67" s="61" t="s">
        <v>1081</v>
      </c>
      <c r="C67" s="962">
        <v>6891</v>
      </c>
      <c r="D67" s="404">
        <v>585026</v>
      </c>
      <c r="E67" s="1030">
        <v>10035049</v>
      </c>
      <c r="F67" s="1030">
        <v>207254</v>
      </c>
      <c r="G67" s="1030">
        <v>11054</v>
      </c>
      <c r="H67" s="1030">
        <v>5699</v>
      </c>
      <c r="I67" s="1030">
        <v>129</v>
      </c>
      <c r="J67" s="1030">
        <v>62</v>
      </c>
      <c r="K67" s="1061">
        <v>17228</v>
      </c>
      <c r="L67" s="63">
        <v>70</v>
      </c>
    </row>
    <row r="68" spans="1:12" s="99" customFormat="1" ht="23.1" customHeight="1">
      <c r="A68" s="66">
        <v>78</v>
      </c>
      <c r="B68" s="58" t="s">
        <v>1082</v>
      </c>
      <c r="C68" s="960">
        <v>-114064</v>
      </c>
      <c r="D68" s="396">
        <v>749133</v>
      </c>
      <c r="E68" s="1031">
        <v>13969359</v>
      </c>
      <c r="F68" s="1031">
        <v>248542</v>
      </c>
      <c r="G68" s="1031">
        <v>12580</v>
      </c>
      <c r="H68" s="1031">
        <v>6648</v>
      </c>
      <c r="I68" s="1031">
        <v>96</v>
      </c>
      <c r="J68" s="1031">
        <v>116</v>
      </c>
      <c r="K68" s="1062">
        <v>19658</v>
      </c>
      <c r="L68" s="67">
        <v>78</v>
      </c>
    </row>
    <row r="69" spans="1:12" s="99" customFormat="1" ht="23.1" customHeight="1">
      <c r="A69" s="62">
        <v>84</v>
      </c>
      <c r="B69" s="61" t="s">
        <v>1083</v>
      </c>
      <c r="C69" s="932">
        <v>-10228</v>
      </c>
      <c r="D69" s="388">
        <v>694301</v>
      </c>
      <c r="E69" s="1029">
        <v>12257319</v>
      </c>
      <c r="F69" s="1029">
        <v>0</v>
      </c>
      <c r="G69" s="1029">
        <v>12433</v>
      </c>
      <c r="H69" s="1029">
        <v>6288</v>
      </c>
      <c r="I69" s="1029">
        <v>139</v>
      </c>
      <c r="J69" s="1029">
        <v>101</v>
      </c>
      <c r="K69" s="1058">
        <v>18357</v>
      </c>
      <c r="L69" s="63">
        <v>84</v>
      </c>
    </row>
    <row r="70" spans="1:12" s="99" customFormat="1" ht="23.1" customHeight="1">
      <c r="A70" s="62">
        <v>85</v>
      </c>
      <c r="B70" s="61" t="s">
        <v>1084</v>
      </c>
      <c r="C70" s="932">
        <v>6523</v>
      </c>
      <c r="D70" s="388">
        <v>972618</v>
      </c>
      <c r="E70" s="1029">
        <v>16885178</v>
      </c>
      <c r="F70" s="1029">
        <v>0</v>
      </c>
      <c r="G70" s="1029">
        <v>15634</v>
      </c>
      <c r="H70" s="1029">
        <v>7682</v>
      </c>
      <c r="I70" s="1029">
        <v>202</v>
      </c>
      <c r="J70" s="1029">
        <v>229</v>
      </c>
      <c r="K70" s="1058">
        <v>23415</v>
      </c>
      <c r="L70" s="63">
        <v>85</v>
      </c>
    </row>
    <row r="71" spans="1:12" s="99" customFormat="1" ht="23.1" customHeight="1">
      <c r="A71" s="62">
        <v>89</v>
      </c>
      <c r="B71" s="61" t="s">
        <v>1085</v>
      </c>
      <c r="C71" s="932">
        <v>-2282</v>
      </c>
      <c r="D71" s="388">
        <v>1035259</v>
      </c>
      <c r="E71" s="1029">
        <v>21878832</v>
      </c>
      <c r="F71" s="1029">
        <v>0</v>
      </c>
      <c r="G71" s="1029">
        <v>20024</v>
      </c>
      <c r="H71" s="1029">
        <v>10002</v>
      </c>
      <c r="I71" s="1029">
        <v>148</v>
      </c>
      <c r="J71" s="1029">
        <v>173</v>
      </c>
      <c r="K71" s="1058">
        <v>29950</v>
      </c>
      <c r="L71" s="63">
        <v>89</v>
      </c>
    </row>
    <row r="72" spans="1:12" s="99" customFormat="1" ht="23.1" customHeight="1">
      <c r="A72" s="71">
        <v>90</v>
      </c>
      <c r="B72" s="72" t="s">
        <v>1086</v>
      </c>
      <c r="C72" s="962">
        <v>-10426</v>
      </c>
      <c r="D72" s="404">
        <v>862920</v>
      </c>
      <c r="E72" s="1030">
        <v>17363888</v>
      </c>
      <c r="F72" s="1030">
        <v>0</v>
      </c>
      <c r="G72" s="1030">
        <v>16497</v>
      </c>
      <c r="H72" s="1030">
        <v>8697</v>
      </c>
      <c r="I72" s="1030">
        <v>330</v>
      </c>
      <c r="J72" s="1030">
        <v>209</v>
      </c>
      <c r="K72" s="1061">
        <v>25175</v>
      </c>
      <c r="L72" s="73">
        <v>90</v>
      </c>
    </row>
    <row r="73" spans="1:12" s="99" customFormat="1" ht="23.1" customHeight="1">
      <c r="A73" s="62">
        <v>91</v>
      </c>
      <c r="B73" s="61" t="s">
        <v>1087</v>
      </c>
      <c r="C73" s="960">
        <v>10643</v>
      </c>
      <c r="D73" s="396">
        <v>680389</v>
      </c>
      <c r="E73" s="1031">
        <v>12183415</v>
      </c>
      <c r="F73" s="1031">
        <v>0</v>
      </c>
      <c r="G73" s="1031">
        <v>10430</v>
      </c>
      <c r="H73" s="1031">
        <v>5061</v>
      </c>
      <c r="I73" s="1031">
        <v>97</v>
      </c>
      <c r="J73" s="1031">
        <v>135</v>
      </c>
      <c r="K73" s="1062">
        <v>16203</v>
      </c>
      <c r="L73" s="67">
        <v>91</v>
      </c>
    </row>
    <row r="74" spans="1:12" s="99" customFormat="1" ht="23.1" customHeight="1">
      <c r="A74" s="62">
        <v>92</v>
      </c>
      <c r="B74" s="61" t="s">
        <v>1088</v>
      </c>
      <c r="C74" s="932">
        <v>-3021</v>
      </c>
      <c r="D74" s="388">
        <v>1443273</v>
      </c>
      <c r="E74" s="1029">
        <v>29800384</v>
      </c>
      <c r="F74" s="1029">
        <v>0</v>
      </c>
      <c r="G74" s="1029">
        <v>22321</v>
      </c>
      <c r="H74" s="1029">
        <v>10501</v>
      </c>
      <c r="I74" s="1029">
        <v>66</v>
      </c>
      <c r="J74" s="1029">
        <v>375</v>
      </c>
      <c r="K74" s="1058">
        <v>34163</v>
      </c>
      <c r="L74" s="63">
        <v>92</v>
      </c>
    </row>
    <row r="75" spans="1:12" s="99" customFormat="1" ht="23.1" customHeight="1">
      <c r="A75" s="62">
        <v>94</v>
      </c>
      <c r="B75" s="61" t="s">
        <v>1089</v>
      </c>
      <c r="C75" s="932">
        <v>-3411466</v>
      </c>
      <c r="D75" s="388">
        <v>24169100</v>
      </c>
      <c r="E75" s="1029">
        <v>595709083</v>
      </c>
      <c r="F75" s="1029">
        <v>0</v>
      </c>
      <c r="G75" s="1029">
        <v>431529</v>
      </c>
      <c r="H75" s="1029">
        <v>199151</v>
      </c>
      <c r="I75" s="1029">
        <v>10030</v>
      </c>
      <c r="J75" s="1029">
        <v>8777</v>
      </c>
      <c r="K75" s="1058">
        <v>612551</v>
      </c>
      <c r="L75" s="63">
        <v>94</v>
      </c>
    </row>
    <row r="76" spans="1:12" s="99" customFormat="1" ht="23.1" customHeight="1">
      <c r="A76" s="62">
        <v>301</v>
      </c>
      <c r="B76" s="61" t="s">
        <v>1090</v>
      </c>
      <c r="C76" s="932">
        <v>0</v>
      </c>
      <c r="D76" s="388">
        <v>2931952</v>
      </c>
      <c r="E76" s="1029">
        <v>0</v>
      </c>
      <c r="F76" s="1029">
        <v>0</v>
      </c>
      <c r="G76" s="1029">
        <v>20389</v>
      </c>
      <c r="H76" s="1029">
        <v>0</v>
      </c>
      <c r="I76" s="1029">
        <v>5</v>
      </c>
      <c r="J76" s="1029">
        <v>0</v>
      </c>
      <c r="K76" s="1058">
        <v>31337</v>
      </c>
      <c r="L76" s="63">
        <v>301</v>
      </c>
    </row>
    <row r="77" spans="1:12" s="99" customFormat="1" ht="23.1" customHeight="1">
      <c r="A77" s="71">
        <v>302</v>
      </c>
      <c r="B77" s="72" t="s">
        <v>1091</v>
      </c>
      <c r="C77" s="962">
        <v>-21852</v>
      </c>
      <c r="D77" s="404">
        <v>2610215</v>
      </c>
      <c r="E77" s="1030">
        <v>0</v>
      </c>
      <c r="F77" s="1030">
        <v>0</v>
      </c>
      <c r="G77" s="1030">
        <v>17483</v>
      </c>
      <c r="H77" s="1030">
        <v>0</v>
      </c>
      <c r="I77" s="1030">
        <v>197</v>
      </c>
      <c r="J77" s="1030">
        <v>0</v>
      </c>
      <c r="K77" s="1061">
        <v>27528</v>
      </c>
      <c r="L77" s="73">
        <v>302</v>
      </c>
    </row>
    <row r="78" spans="1:12" s="99" customFormat="1" ht="23.1" customHeight="1">
      <c r="A78" s="74">
        <v>303</v>
      </c>
      <c r="B78" s="61" t="s">
        <v>1092</v>
      </c>
      <c r="C78" s="960">
        <v>-15510</v>
      </c>
      <c r="D78" s="396">
        <v>601707</v>
      </c>
      <c r="E78" s="1031">
        <v>0</v>
      </c>
      <c r="F78" s="1031">
        <v>0</v>
      </c>
      <c r="G78" s="1031">
        <v>4057</v>
      </c>
      <c r="H78" s="1031">
        <v>0</v>
      </c>
      <c r="I78" s="1031">
        <v>3</v>
      </c>
      <c r="J78" s="1031">
        <v>0</v>
      </c>
      <c r="K78" s="1062">
        <v>5747</v>
      </c>
      <c r="L78" s="75">
        <v>303</v>
      </c>
    </row>
    <row r="79" spans="1:12" s="99" customFormat="1" ht="23.1" customHeight="1">
      <c r="A79" s="62">
        <v>304</v>
      </c>
      <c r="B79" s="61" t="s">
        <v>1093</v>
      </c>
      <c r="C79" s="932">
        <v>0</v>
      </c>
      <c r="D79" s="388">
        <v>4332358</v>
      </c>
      <c r="E79" s="1029">
        <v>0</v>
      </c>
      <c r="F79" s="1029">
        <v>0</v>
      </c>
      <c r="G79" s="1029">
        <v>29671</v>
      </c>
      <c r="H79" s="1029">
        <v>0</v>
      </c>
      <c r="I79" s="1029">
        <v>0</v>
      </c>
      <c r="J79" s="1029">
        <v>0</v>
      </c>
      <c r="K79" s="1058">
        <v>45768</v>
      </c>
      <c r="L79" s="63">
        <v>304</v>
      </c>
    </row>
    <row r="80" spans="1:12" s="99" customFormat="1" ht="23.1" customHeight="1">
      <c r="A80" s="62">
        <v>305</v>
      </c>
      <c r="B80" s="61" t="s">
        <v>1094</v>
      </c>
      <c r="C80" s="932">
        <v>164997</v>
      </c>
      <c r="D80" s="388">
        <v>4423839</v>
      </c>
      <c r="E80" s="1029">
        <v>0</v>
      </c>
      <c r="F80" s="1029">
        <v>0</v>
      </c>
      <c r="G80" s="1029">
        <v>34564</v>
      </c>
      <c r="H80" s="1029">
        <v>0</v>
      </c>
      <c r="I80" s="1029">
        <v>607</v>
      </c>
      <c r="J80" s="1029">
        <v>0</v>
      </c>
      <c r="K80" s="1058">
        <v>68364</v>
      </c>
      <c r="L80" s="63">
        <v>305</v>
      </c>
    </row>
    <row r="81" spans="1:12" s="99" customFormat="1" ht="23.1" customHeight="1">
      <c r="A81" s="62">
        <v>306</v>
      </c>
      <c r="B81" s="61" t="s">
        <v>1095</v>
      </c>
      <c r="C81" s="932">
        <v>54776</v>
      </c>
      <c r="D81" s="388">
        <v>13593286</v>
      </c>
      <c r="E81" s="1029">
        <v>0</v>
      </c>
      <c r="F81" s="1029">
        <v>0</v>
      </c>
      <c r="G81" s="1029">
        <v>123538</v>
      </c>
      <c r="H81" s="1029">
        <v>0</v>
      </c>
      <c r="I81" s="1029">
        <v>5410</v>
      </c>
      <c r="J81" s="1029">
        <v>0</v>
      </c>
      <c r="K81" s="1058">
        <v>233066</v>
      </c>
      <c r="L81" s="63">
        <v>306</v>
      </c>
    </row>
    <row r="82" spans="1:12" s="99" customFormat="1" ht="23.1" customHeight="1">
      <c r="A82" s="71"/>
      <c r="B82" s="72"/>
      <c r="C82" s="962"/>
      <c r="D82" s="404"/>
      <c r="E82" s="1030"/>
      <c r="F82" s="1030"/>
      <c r="G82" s="1030"/>
      <c r="H82" s="1030"/>
      <c r="I82" s="1030"/>
      <c r="J82" s="1030"/>
      <c r="K82" s="1061"/>
      <c r="L82" s="73"/>
    </row>
    <row r="83" spans="1:12" s="99" customFormat="1" ht="23.1" customHeight="1">
      <c r="A83" s="62"/>
      <c r="B83" s="61"/>
      <c r="C83" s="960"/>
      <c r="D83" s="396"/>
      <c r="E83" s="1031"/>
      <c r="F83" s="1031"/>
      <c r="G83" s="1031"/>
      <c r="H83" s="1031"/>
      <c r="I83" s="1031"/>
      <c r="J83" s="1031"/>
      <c r="K83" s="1062"/>
      <c r="L83" s="63"/>
    </row>
    <row r="84" spans="1:12" s="99" customFormat="1" ht="23.1" customHeight="1">
      <c r="A84" s="62"/>
      <c r="B84" s="61"/>
      <c r="C84" s="932"/>
      <c r="D84" s="388"/>
      <c r="E84" s="1029"/>
      <c r="F84" s="1029"/>
      <c r="G84" s="1029"/>
      <c r="H84" s="1029"/>
      <c r="I84" s="1029"/>
      <c r="J84" s="1029"/>
      <c r="K84" s="1058"/>
      <c r="L84" s="63"/>
    </row>
    <row r="85" spans="1:12" s="99" customFormat="1" ht="23.1" customHeight="1">
      <c r="A85" s="62"/>
      <c r="B85" s="61"/>
      <c r="C85" s="932"/>
      <c r="D85" s="388"/>
      <c r="E85" s="1029"/>
      <c r="F85" s="1029"/>
      <c r="G85" s="1029"/>
      <c r="H85" s="1029"/>
      <c r="I85" s="1029"/>
      <c r="J85" s="1029"/>
      <c r="K85" s="1058"/>
      <c r="L85" s="63"/>
    </row>
    <row r="86" spans="1:12" s="99" customFormat="1" ht="23.1" customHeight="1">
      <c r="A86" s="62"/>
      <c r="B86" s="61"/>
      <c r="C86" s="932"/>
      <c r="D86" s="388"/>
      <c r="E86" s="1029"/>
      <c r="F86" s="1029"/>
      <c r="G86" s="1029"/>
      <c r="H86" s="1029"/>
      <c r="I86" s="1029"/>
      <c r="J86" s="1029"/>
      <c r="K86" s="1058"/>
      <c r="L86" s="63"/>
    </row>
    <row r="87" spans="1:12" s="99" customFormat="1" ht="23.1" customHeight="1">
      <c r="A87" s="71"/>
      <c r="B87" s="72"/>
      <c r="C87" s="962"/>
      <c r="D87" s="404"/>
      <c r="E87" s="1030"/>
      <c r="F87" s="1030"/>
      <c r="G87" s="1030"/>
      <c r="H87" s="1030"/>
      <c r="I87" s="1030"/>
      <c r="J87" s="1030"/>
      <c r="K87" s="1061"/>
      <c r="L87" s="73"/>
    </row>
    <row r="88" spans="1:12" s="99" customFormat="1" ht="23.1" customHeight="1">
      <c r="A88" s="62"/>
      <c r="B88" s="61"/>
      <c r="C88" s="960"/>
      <c r="D88" s="396"/>
      <c r="E88" s="1031"/>
      <c r="F88" s="1031"/>
      <c r="G88" s="1031"/>
      <c r="H88" s="1031"/>
      <c r="I88" s="1031"/>
      <c r="J88" s="1031"/>
      <c r="K88" s="1062"/>
      <c r="L88" s="63"/>
    </row>
    <row r="89" spans="1:12" s="99" customFormat="1" ht="23.1" customHeight="1">
      <c r="A89" s="62"/>
      <c r="B89" s="61"/>
      <c r="C89" s="932"/>
      <c r="D89" s="388"/>
      <c r="E89" s="1029"/>
      <c r="F89" s="1029"/>
      <c r="G89" s="1029"/>
      <c r="H89" s="1029"/>
      <c r="I89" s="1029"/>
      <c r="J89" s="1029"/>
      <c r="K89" s="1058"/>
      <c r="L89" s="63"/>
    </row>
    <row r="90" spans="1:12" s="99" customFormat="1" ht="23.1" customHeight="1">
      <c r="A90" s="62"/>
      <c r="B90" s="61"/>
      <c r="C90" s="932"/>
      <c r="D90" s="388"/>
      <c r="E90" s="1029"/>
      <c r="F90" s="1029"/>
      <c r="G90" s="1029"/>
      <c r="H90" s="1029"/>
      <c r="I90" s="1029"/>
      <c r="J90" s="1029"/>
      <c r="K90" s="1058"/>
      <c r="L90" s="63"/>
    </row>
    <row r="91" spans="1:12" s="99" customFormat="1" ht="23.1" customHeight="1">
      <c r="A91" s="62"/>
      <c r="B91" s="61"/>
      <c r="C91" s="932"/>
      <c r="D91" s="388"/>
      <c r="E91" s="1029"/>
      <c r="F91" s="1029"/>
      <c r="G91" s="1029"/>
      <c r="H91" s="1029"/>
      <c r="I91" s="1029"/>
      <c r="J91" s="1029"/>
      <c r="K91" s="1058"/>
      <c r="L91" s="63"/>
    </row>
    <row r="92" spans="1:12" s="99" customFormat="1" ht="23.1" customHeight="1">
      <c r="A92" s="71"/>
      <c r="B92" s="72"/>
      <c r="C92" s="962"/>
      <c r="D92" s="404"/>
      <c r="E92" s="1030"/>
      <c r="F92" s="1030"/>
      <c r="G92" s="1030"/>
      <c r="H92" s="1030"/>
      <c r="I92" s="1030"/>
      <c r="J92" s="1030"/>
      <c r="K92" s="1061"/>
      <c r="L92" s="73"/>
    </row>
    <row r="93" spans="1:12" s="99" customFormat="1" ht="23.1" customHeight="1">
      <c r="A93" s="62"/>
      <c r="B93" s="61"/>
      <c r="C93" s="960"/>
      <c r="D93" s="396"/>
      <c r="E93" s="1031"/>
      <c r="F93" s="1031"/>
      <c r="G93" s="1031"/>
      <c r="H93" s="1031"/>
      <c r="I93" s="1031"/>
      <c r="J93" s="1031"/>
      <c r="K93" s="1062"/>
      <c r="L93" s="63"/>
    </row>
    <row r="94" spans="1:12" s="99" customFormat="1" ht="23.1" customHeight="1">
      <c r="A94" s="62"/>
      <c r="B94" s="61"/>
      <c r="C94" s="932"/>
      <c r="D94" s="388"/>
      <c r="E94" s="1029"/>
      <c r="F94" s="1029"/>
      <c r="G94" s="1029"/>
      <c r="H94" s="1029"/>
      <c r="I94" s="1029"/>
      <c r="J94" s="1029"/>
      <c r="K94" s="1058"/>
      <c r="L94" s="63"/>
    </row>
    <row r="95" spans="1:12" s="99" customFormat="1" ht="23.1" customHeight="1">
      <c r="A95" s="62"/>
      <c r="B95" s="61"/>
      <c r="C95" s="932"/>
      <c r="D95" s="388"/>
      <c r="E95" s="1029"/>
      <c r="F95" s="1029"/>
      <c r="G95" s="1029"/>
      <c r="H95" s="1029"/>
      <c r="I95" s="1029"/>
      <c r="J95" s="1029"/>
      <c r="K95" s="1058"/>
      <c r="L95" s="63"/>
    </row>
    <row r="96" spans="1:12" s="99" customFormat="1" ht="23.1" customHeight="1">
      <c r="A96" s="62"/>
      <c r="B96" s="61"/>
      <c r="C96" s="932"/>
      <c r="D96" s="388"/>
      <c r="E96" s="1029"/>
      <c r="F96" s="1029"/>
      <c r="G96" s="1029"/>
      <c r="H96" s="1029"/>
      <c r="I96" s="1029"/>
      <c r="J96" s="1029"/>
      <c r="K96" s="1058"/>
      <c r="L96" s="63"/>
    </row>
    <row r="97" spans="1:12" s="99" customFormat="1" ht="23.1" customHeight="1">
      <c r="A97" s="71"/>
      <c r="B97" s="72"/>
      <c r="C97" s="962"/>
      <c r="D97" s="404"/>
      <c r="E97" s="1030"/>
      <c r="F97" s="1030"/>
      <c r="G97" s="1030"/>
      <c r="H97" s="1030"/>
      <c r="I97" s="1030"/>
      <c r="J97" s="1030"/>
      <c r="K97" s="1061"/>
      <c r="L97" s="73"/>
    </row>
    <row r="98" spans="1:12" s="99" customFormat="1" ht="23.1" customHeight="1">
      <c r="A98" s="62"/>
      <c r="B98" s="61"/>
      <c r="C98" s="960"/>
      <c r="D98" s="396"/>
      <c r="E98" s="1031"/>
      <c r="F98" s="1031"/>
      <c r="G98" s="1031"/>
      <c r="H98" s="1031"/>
      <c r="I98" s="1031"/>
      <c r="J98" s="1031"/>
      <c r="K98" s="1062"/>
      <c r="L98" s="63"/>
    </row>
    <row r="99" spans="1:12" s="99" customFormat="1" ht="23.1" customHeight="1">
      <c r="A99" s="62"/>
      <c r="B99" s="61"/>
      <c r="C99" s="932"/>
      <c r="D99" s="388"/>
      <c r="E99" s="1029"/>
      <c r="F99" s="1029"/>
      <c r="G99" s="1029"/>
      <c r="H99" s="1029"/>
      <c r="I99" s="1029"/>
      <c r="J99" s="1029"/>
      <c r="K99" s="1058"/>
      <c r="L99" s="63"/>
    </row>
    <row r="100" spans="1:12" s="99" customFormat="1" ht="23.1" customHeight="1">
      <c r="A100" s="62"/>
      <c r="B100" s="61"/>
      <c r="C100" s="932"/>
      <c r="D100" s="388"/>
      <c r="E100" s="1029"/>
      <c r="F100" s="1029"/>
      <c r="G100" s="1029"/>
      <c r="H100" s="1029"/>
      <c r="I100" s="1029"/>
      <c r="J100" s="1029"/>
      <c r="K100" s="1058"/>
      <c r="L100" s="63"/>
    </row>
    <row r="101" spans="1:12" s="99" customFormat="1" ht="23.1" customHeight="1">
      <c r="A101" s="74"/>
      <c r="B101" s="61"/>
      <c r="C101" s="932"/>
      <c r="D101" s="388"/>
      <c r="E101" s="1029"/>
      <c r="F101" s="1029"/>
      <c r="G101" s="1029"/>
      <c r="H101" s="1029"/>
      <c r="I101" s="1029"/>
      <c r="J101" s="1029"/>
      <c r="K101" s="1058"/>
      <c r="L101" s="75"/>
    </row>
    <row r="102" spans="1:12" s="99" customFormat="1" ht="23.1" customHeight="1">
      <c r="A102" s="71"/>
      <c r="B102" s="72"/>
      <c r="C102" s="962"/>
      <c r="D102" s="404"/>
      <c r="E102" s="1030"/>
      <c r="F102" s="1030"/>
      <c r="G102" s="1030"/>
      <c r="H102" s="1030"/>
      <c r="I102" s="1030"/>
      <c r="J102" s="1030"/>
      <c r="K102" s="1061"/>
      <c r="L102" s="73"/>
    </row>
    <row r="103" spans="1:12" s="111" customFormat="1" ht="23.1" customHeight="1">
      <c r="A103" s="62"/>
      <c r="B103" s="61"/>
      <c r="C103" s="960"/>
      <c r="D103" s="396"/>
      <c r="E103" s="1031"/>
      <c r="F103" s="1031"/>
      <c r="G103" s="1031"/>
      <c r="H103" s="1031"/>
      <c r="I103" s="1031"/>
      <c r="J103" s="1031"/>
      <c r="K103" s="1062"/>
      <c r="L103" s="63"/>
    </row>
    <row r="104" spans="1:12" s="111" customFormat="1" ht="23.1" customHeight="1">
      <c r="A104" s="62"/>
      <c r="B104" s="61"/>
      <c r="C104" s="932"/>
      <c r="D104" s="388"/>
      <c r="E104" s="1029"/>
      <c r="F104" s="1029"/>
      <c r="G104" s="1029"/>
      <c r="H104" s="1029"/>
      <c r="I104" s="1029"/>
      <c r="J104" s="1029"/>
      <c r="K104" s="1058"/>
      <c r="L104" s="63"/>
    </row>
    <row r="105" spans="1:12" s="111" customFormat="1" ht="23.1" customHeight="1">
      <c r="A105" s="62"/>
      <c r="B105" s="61"/>
      <c r="C105" s="932"/>
      <c r="D105" s="388"/>
      <c r="E105" s="1029"/>
      <c r="F105" s="1029"/>
      <c r="G105" s="1029"/>
      <c r="H105" s="1029"/>
      <c r="I105" s="1029"/>
      <c r="J105" s="1029"/>
      <c r="K105" s="1058"/>
      <c r="L105" s="63"/>
    </row>
    <row r="106" spans="1:12" s="111" customFormat="1" ht="23.1" customHeight="1">
      <c r="A106" s="62"/>
      <c r="B106" s="61"/>
      <c r="C106" s="932"/>
      <c r="D106" s="388"/>
      <c r="E106" s="1029"/>
      <c r="F106" s="1029"/>
      <c r="G106" s="1029"/>
      <c r="H106" s="1029"/>
      <c r="I106" s="1029"/>
      <c r="J106" s="1029"/>
      <c r="K106" s="1058"/>
      <c r="L106" s="63"/>
    </row>
    <row r="107" spans="1:12" s="111" customFormat="1" ht="23.1" customHeight="1" thickBot="1">
      <c r="A107" s="77"/>
      <c r="B107" s="78"/>
      <c r="C107" s="1063"/>
      <c r="D107" s="1064"/>
      <c r="E107" s="1042"/>
      <c r="F107" s="1042"/>
      <c r="G107" s="1042"/>
      <c r="H107" s="1042"/>
      <c r="I107" s="1042"/>
      <c r="J107" s="1042"/>
      <c r="K107" s="1065"/>
      <c r="L107" s="79"/>
    </row>
    <row r="108" spans="1:12" ht="19.7" customHeight="1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8"/>
  <dimension ref="A1:U144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0" customWidth="1"/>
    <col min="2" max="2" width="16.375" style="98" customWidth="1"/>
    <col min="3" max="3" width="14.125" style="98" customWidth="1"/>
    <col min="4" max="4" width="14.125" style="201" customWidth="1"/>
    <col min="5" max="5" width="14.125" style="98" customWidth="1"/>
    <col min="6" max="6" width="14.125" style="201" customWidth="1"/>
    <col min="7" max="7" width="14.125" style="98" customWidth="1"/>
    <col min="8" max="8" width="14.125" style="201" customWidth="1"/>
    <col min="9" max="10" width="14.125" style="164" customWidth="1"/>
    <col min="11" max="12" width="14.125" style="98" customWidth="1"/>
    <col min="13" max="13" width="14.125" style="163" customWidth="1"/>
    <col min="14" max="19" width="14.125" style="164" customWidth="1"/>
    <col min="20" max="20" width="14.125" style="98" customWidth="1"/>
    <col min="21" max="21" width="4.875" style="182" customWidth="1"/>
    <col min="22" max="16384" width="9" style="98"/>
  </cols>
  <sheetData>
    <row r="1" spans="1:21" ht="30.95" customHeight="1">
      <c r="A1" s="363" t="s">
        <v>229</v>
      </c>
      <c r="B1" s="97"/>
      <c r="C1" s="97"/>
      <c r="D1" s="200"/>
      <c r="E1" s="97"/>
      <c r="U1" s="202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8" t="s">
        <v>434</v>
      </c>
    </row>
    <row r="3" spans="1:21" s="169" customFormat="1" ht="24.95" customHeight="1">
      <c r="A3" s="203" t="s">
        <v>423</v>
      </c>
      <c r="B3" s="204"/>
      <c r="C3" s="205" t="s">
        <v>483</v>
      </c>
      <c r="D3" s="206"/>
      <c r="E3" s="207"/>
      <c r="F3" s="208" t="s">
        <v>484</v>
      </c>
      <c r="G3" s="209"/>
      <c r="H3" s="210"/>
      <c r="I3" s="458" t="s">
        <v>365</v>
      </c>
      <c r="J3" s="459"/>
      <c r="K3" s="460"/>
      <c r="L3" s="205" t="s">
        <v>485</v>
      </c>
      <c r="M3" s="209"/>
      <c r="N3" s="207"/>
      <c r="O3" s="205" t="s">
        <v>486</v>
      </c>
      <c r="P3" s="209"/>
      <c r="Q3" s="207"/>
      <c r="R3" s="205" t="s">
        <v>487</v>
      </c>
      <c r="S3" s="209"/>
      <c r="T3" s="209"/>
      <c r="U3" s="211" t="s">
        <v>423</v>
      </c>
    </row>
    <row r="4" spans="1:21" s="169" customFormat="1" ht="24.95" customHeight="1">
      <c r="A4" s="212" t="s">
        <v>424</v>
      </c>
      <c r="B4" s="213"/>
      <c r="C4" s="214"/>
      <c r="D4" s="215"/>
      <c r="E4" s="214"/>
      <c r="F4" s="215"/>
      <c r="G4" s="214"/>
      <c r="H4" s="215"/>
      <c r="I4" s="461"/>
      <c r="J4" s="461"/>
      <c r="K4" s="461"/>
      <c r="L4" s="214"/>
      <c r="M4" s="214"/>
      <c r="N4" s="214"/>
      <c r="O4" s="214"/>
      <c r="P4" s="214"/>
      <c r="Q4" s="214"/>
      <c r="R4" s="214"/>
      <c r="S4" s="214"/>
      <c r="T4" s="216"/>
      <c r="U4" s="217" t="s">
        <v>424</v>
      </c>
    </row>
    <row r="5" spans="1:21" s="178" customFormat="1" ht="24.95" customHeight="1">
      <c r="A5" s="218" t="s">
        <v>425</v>
      </c>
      <c r="B5" s="219" t="s">
        <v>393</v>
      </c>
      <c r="C5" s="220" t="s">
        <v>665</v>
      </c>
      <c r="D5" s="221" t="s">
        <v>395</v>
      </c>
      <c r="E5" s="220" t="s">
        <v>392</v>
      </c>
      <c r="F5" s="221" t="s">
        <v>665</v>
      </c>
      <c r="G5" s="220" t="s">
        <v>395</v>
      </c>
      <c r="H5" s="221" t="s">
        <v>392</v>
      </c>
      <c r="I5" s="220" t="s">
        <v>665</v>
      </c>
      <c r="J5" s="220" t="s">
        <v>395</v>
      </c>
      <c r="K5" s="220" t="s">
        <v>392</v>
      </c>
      <c r="L5" s="220" t="s">
        <v>665</v>
      </c>
      <c r="M5" s="220" t="s">
        <v>395</v>
      </c>
      <c r="N5" s="220" t="s">
        <v>392</v>
      </c>
      <c r="O5" s="220" t="s">
        <v>665</v>
      </c>
      <c r="P5" s="220" t="s">
        <v>395</v>
      </c>
      <c r="Q5" s="220" t="s">
        <v>392</v>
      </c>
      <c r="R5" s="220" t="s">
        <v>665</v>
      </c>
      <c r="S5" s="220" t="s">
        <v>395</v>
      </c>
      <c r="T5" s="222" t="s">
        <v>392</v>
      </c>
      <c r="U5" s="223" t="s">
        <v>425</v>
      </c>
    </row>
    <row r="6" spans="1:21" s="178" customFormat="1" ht="24.95" customHeight="1">
      <c r="A6" s="218" t="s">
        <v>426</v>
      </c>
      <c r="B6" s="219"/>
      <c r="C6" s="220"/>
      <c r="D6" s="221"/>
      <c r="E6" s="220"/>
      <c r="F6" s="221"/>
      <c r="G6" s="220"/>
      <c r="H6" s="221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2"/>
      <c r="U6" s="223" t="s">
        <v>426</v>
      </c>
    </row>
    <row r="7" spans="1:21" s="178" customFormat="1" ht="24.95" customHeight="1" thickBot="1">
      <c r="A7" s="224" t="s">
        <v>427</v>
      </c>
      <c r="B7" s="225"/>
      <c r="C7" s="49"/>
      <c r="D7" s="226"/>
      <c r="E7" s="49"/>
      <c r="F7" s="226"/>
      <c r="G7" s="49"/>
      <c r="H7" s="226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7"/>
      <c r="U7" s="228" t="s">
        <v>427</v>
      </c>
    </row>
    <row r="8" spans="1:21" s="169" customFormat="1" ht="30" customHeight="1">
      <c r="A8" s="212"/>
      <c r="B8" s="229" t="s">
        <v>6</v>
      </c>
      <c r="C8" s="1085">
        <v>176911319122</v>
      </c>
      <c r="D8" s="1086">
        <v>38075705949</v>
      </c>
      <c r="E8" s="1086">
        <v>214987025071</v>
      </c>
      <c r="F8" s="1086">
        <v>166198773891</v>
      </c>
      <c r="G8" s="1086">
        <v>9945207955</v>
      </c>
      <c r="H8" s="1086">
        <v>176143981846</v>
      </c>
      <c r="I8" s="1087">
        <v>332296381</v>
      </c>
      <c r="J8" s="1087">
        <v>11430845</v>
      </c>
      <c r="K8" s="1086">
        <v>343727226</v>
      </c>
      <c r="L8" s="1086">
        <v>51957747</v>
      </c>
      <c r="M8" s="1086">
        <v>5730528631</v>
      </c>
      <c r="N8" s="1088">
        <v>5782486378</v>
      </c>
      <c r="O8" s="1088">
        <v>10660587484</v>
      </c>
      <c r="P8" s="1088">
        <v>22399969363</v>
      </c>
      <c r="Q8" s="1087">
        <v>33060556847</v>
      </c>
      <c r="R8" s="1087">
        <v>9632300</v>
      </c>
      <c r="S8" s="1087">
        <v>9802633</v>
      </c>
      <c r="T8" s="1089">
        <v>19434933</v>
      </c>
      <c r="U8" s="230"/>
    </row>
    <row r="9" spans="1:21" s="169" customFormat="1" ht="30" customHeight="1">
      <c r="A9" s="212"/>
      <c r="B9" s="229" t="s">
        <v>1023</v>
      </c>
      <c r="C9" s="1090">
        <v>148417962572</v>
      </c>
      <c r="D9" s="1091">
        <v>38068900449</v>
      </c>
      <c r="E9" s="1091">
        <v>186486863021</v>
      </c>
      <c r="F9" s="1091">
        <v>137707862941</v>
      </c>
      <c r="G9" s="1091">
        <v>9939420355</v>
      </c>
      <c r="H9" s="1091">
        <v>147647283296</v>
      </c>
      <c r="I9" s="1092">
        <v>331880381</v>
      </c>
      <c r="J9" s="1092">
        <v>11430845</v>
      </c>
      <c r="K9" s="1091">
        <v>343311226</v>
      </c>
      <c r="L9" s="1091">
        <v>51957747</v>
      </c>
      <c r="M9" s="1091">
        <v>5730046231</v>
      </c>
      <c r="N9" s="1093">
        <v>5782003978</v>
      </c>
      <c r="O9" s="1093">
        <v>10658141884</v>
      </c>
      <c r="P9" s="1093">
        <v>22399433863</v>
      </c>
      <c r="Q9" s="1092">
        <v>33057575747</v>
      </c>
      <c r="R9" s="1092">
        <v>9632300</v>
      </c>
      <c r="S9" s="1092">
        <v>9802633</v>
      </c>
      <c r="T9" s="1094">
        <v>19434933</v>
      </c>
      <c r="U9" s="231"/>
    </row>
    <row r="10" spans="1:21" s="169" customFormat="1" ht="30" customHeight="1">
      <c r="A10" s="212"/>
      <c r="B10" s="229" t="s">
        <v>1024</v>
      </c>
      <c r="C10" s="1090">
        <v>28493356550</v>
      </c>
      <c r="D10" s="1091">
        <v>6805500</v>
      </c>
      <c r="E10" s="1091">
        <v>28500162050</v>
      </c>
      <c r="F10" s="1091">
        <v>28490910950</v>
      </c>
      <c r="G10" s="1091">
        <v>5787600</v>
      </c>
      <c r="H10" s="1091">
        <v>28496698550</v>
      </c>
      <c r="I10" s="1092">
        <v>416000</v>
      </c>
      <c r="J10" s="1092">
        <v>0</v>
      </c>
      <c r="K10" s="1091">
        <v>416000</v>
      </c>
      <c r="L10" s="1091">
        <v>0</v>
      </c>
      <c r="M10" s="1091">
        <v>482400</v>
      </c>
      <c r="N10" s="1093">
        <v>482400</v>
      </c>
      <c r="O10" s="1093">
        <v>2445600</v>
      </c>
      <c r="P10" s="1093">
        <v>535500</v>
      </c>
      <c r="Q10" s="1092">
        <v>2981100</v>
      </c>
      <c r="R10" s="1092">
        <v>0</v>
      </c>
      <c r="S10" s="1092">
        <v>0</v>
      </c>
      <c r="T10" s="1094">
        <v>0</v>
      </c>
      <c r="U10" s="231"/>
    </row>
    <row r="11" spans="1:21" s="169" customFormat="1" ht="30" customHeight="1">
      <c r="A11" s="212"/>
      <c r="B11" s="229" t="s">
        <v>1025</v>
      </c>
      <c r="C11" s="1090">
        <v>138189613077</v>
      </c>
      <c r="D11" s="1091">
        <v>36538067457</v>
      </c>
      <c r="E11" s="1091">
        <v>174727680534</v>
      </c>
      <c r="F11" s="1091">
        <v>127911971279</v>
      </c>
      <c r="G11" s="1091">
        <v>9492873997</v>
      </c>
      <c r="H11" s="1091">
        <v>137404845276</v>
      </c>
      <c r="I11" s="1092">
        <v>324553095</v>
      </c>
      <c r="J11" s="1092">
        <v>11211845</v>
      </c>
      <c r="K11" s="1091">
        <v>335764940</v>
      </c>
      <c r="L11" s="1091">
        <v>51124547</v>
      </c>
      <c r="M11" s="1091">
        <v>5488928704</v>
      </c>
      <c r="N11" s="1093">
        <v>5540053251</v>
      </c>
      <c r="O11" s="1093">
        <v>10226517251</v>
      </c>
      <c r="P11" s="1093">
        <v>21556264756</v>
      </c>
      <c r="Q11" s="1092">
        <v>31782782007</v>
      </c>
      <c r="R11" s="1092">
        <v>9632300</v>
      </c>
      <c r="S11" s="1092">
        <v>9802633</v>
      </c>
      <c r="T11" s="1094">
        <v>19434933</v>
      </c>
      <c r="U11" s="231"/>
    </row>
    <row r="12" spans="1:21" s="169" customFormat="1" ht="30" customHeight="1">
      <c r="A12" s="232"/>
      <c r="B12" s="233" t="s">
        <v>1026</v>
      </c>
      <c r="C12" s="1095">
        <v>10228349495</v>
      </c>
      <c r="D12" s="1096">
        <v>1530832992</v>
      </c>
      <c r="E12" s="1096">
        <v>11759182487</v>
      </c>
      <c r="F12" s="1096">
        <v>9795891662</v>
      </c>
      <c r="G12" s="1096">
        <v>446546358</v>
      </c>
      <c r="H12" s="1096">
        <v>10242438020</v>
      </c>
      <c r="I12" s="1097">
        <v>7327286</v>
      </c>
      <c r="J12" s="1097">
        <v>219000</v>
      </c>
      <c r="K12" s="1096">
        <v>7546286</v>
      </c>
      <c r="L12" s="1096">
        <v>833200</v>
      </c>
      <c r="M12" s="1096">
        <v>241117527</v>
      </c>
      <c r="N12" s="1098">
        <v>241950727</v>
      </c>
      <c r="O12" s="1098">
        <v>431624633</v>
      </c>
      <c r="P12" s="1098">
        <v>843169107</v>
      </c>
      <c r="Q12" s="1097">
        <v>1274793740</v>
      </c>
      <c r="R12" s="1097">
        <v>0</v>
      </c>
      <c r="S12" s="1097">
        <v>0</v>
      </c>
      <c r="T12" s="1099">
        <v>0</v>
      </c>
      <c r="U12" s="234"/>
    </row>
    <row r="13" spans="1:21" ht="23.1" customHeight="1">
      <c r="A13" s="57">
        <v>1</v>
      </c>
      <c r="B13" s="92" t="s">
        <v>1027</v>
      </c>
      <c r="C13" s="1085">
        <v>6949570200</v>
      </c>
      <c r="D13" s="1086">
        <v>2445379048</v>
      </c>
      <c r="E13" s="1086">
        <v>9394949248</v>
      </c>
      <c r="F13" s="1086">
        <v>6371479497</v>
      </c>
      <c r="G13" s="1086">
        <v>529662630</v>
      </c>
      <c r="H13" s="1086">
        <v>6901142127</v>
      </c>
      <c r="I13" s="1087">
        <v>22241191</v>
      </c>
      <c r="J13" s="1087">
        <v>1000165</v>
      </c>
      <c r="K13" s="1086">
        <v>23241356</v>
      </c>
      <c r="L13" s="1086">
        <v>0</v>
      </c>
      <c r="M13" s="1086">
        <v>283041714</v>
      </c>
      <c r="N13" s="1088">
        <v>283041714</v>
      </c>
      <c r="O13" s="1088">
        <v>578090703</v>
      </c>
      <c r="P13" s="1088">
        <v>1632674704</v>
      </c>
      <c r="Q13" s="1087">
        <v>2210765407</v>
      </c>
      <c r="R13" s="1087">
        <v>670800</v>
      </c>
      <c r="S13" s="1087">
        <v>0</v>
      </c>
      <c r="T13" s="1089">
        <v>670800</v>
      </c>
      <c r="U13" s="59">
        <v>1</v>
      </c>
    </row>
    <row r="14" spans="1:21" ht="23.1" customHeight="1">
      <c r="A14" s="60">
        <v>2</v>
      </c>
      <c r="B14" s="93" t="s">
        <v>1028</v>
      </c>
      <c r="C14" s="1090">
        <v>3715801100</v>
      </c>
      <c r="D14" s="1091">
        <v>883022160</v>
      </c>
      <c r="E14" s="1091">
        <v>4598823260</v>
      </c>
      <c r="F14" s="1091">
        <v>3478965079</v>
      </c>
      <c r="G14" s="1091">
        <v>245226284</v>
      </c>
      <c r="H14" s="1091">
        <v>3724191363</v>
      </c>
      <c r="I14" s="1092">
        <v>4996240</v>
      </c>
      <c r="J14" s="1092">
        <v>228500</v>
      </c>
      <c r="K14" s="1091">
        <v>5224740</v>
      </c>
      <c r="L14" s="1091">
        <v>584800</v>
      </c>
      <c r="M14" s="1091">
        <v>107096459</v>
      </c>
      <c r="N14" s="1093">
        <v>107681259</v>
      </c>
      <c r="O14" s="1093">
        <v>236251221</v>
      </c>
      <c r="P14" s="1093">
        <v>530699417</v>
      </c>
      <c r="Q14" s="1092">
        <v>766950638</v>
      </c>
      <c r="R14" s="1092">
        <v>0</v>
      </c>
      <c r="S14" s="1092">
        <v>0</v>
      </c>
      <c r="T14" s="1094">
        <v>0</v>
      </c>
      <c r="U14" s="55">
        <v>2</v>
      </c>
    </row>
    <row r="15" spans="1:21" ht="23.1" customHeight="1">
      <c r="A15" s="60">
        <v>3</v>
      </c>
      <c r="B15" s="93" t="s">
        <v>1029</v>
      </c>
      <c r="C15" s="1090">
        <v>13475337417</v>
      </c>
      <c r="D15" s="1091">
        <v>5868847450</v>
      </c>
      <c r="E15" s="1091">
        <v>19344184867</v>
      </c>
      <c r="F15" s="1091">
        <v>12051045637</v>
      </c>
      <c r="G15" s="1091">
        <v>1368535638</v>
      </c>
      <c r="H15" s="1091">
        <v>13419581275</v>
      </c>
      <c r="I15" s="1092">
        <v>15836500</v>
      </c>
      <c r="J15" s="1092">
        <v>1072900</v>
      </c>
      <c r="K15" s="1091">
        <v>16909400</v>
      </c>
      <c r="L15" s="1091">
        <v>14826000</v>
      </c>
      <c r="M15" s="1091">
        <v>968559334</v>
      </c>
      <c r="N15" s="1093">
        <v>983385334</v>
      </c>
      <c r="O15" s="1093">
        <v>1409465780</v>
      </c>
      <c r="P15" s="1093">
        <v>3531752478</v>
      </c>
      <c r="Q15" s="1092">
        <v>4941218258</v>
      </c>
      <c r="R15" s="1092">
        <v>0</v>
      </c>
      <c r="S15" s="1092">
        <v>0</v>
      </c>
      <c r="T15" s="1094">
        <v>0</v>
      </c>
      <c r="U15" s="55">
        <v>3</v>
      </c>
    </row>
    <row r="16" spans="1:21" ht="23.1" customHeight="1">
      <c r="A16" s="60">
        <v>6</v>
      </c>
      <c r="B16" s="93" t="s">
        <v>1030</v>
      </c>
      <c r="C16" s="1090">
        <v>1618619767</v>
      </c>
      <c r="D16" s="1091">
        <v>322435461</v>
      </c>
      <c r="E16" s="1091">
        <v>1941055228</v>
      </c>
      <c r="F16" s="1091">
        <v>1490530198</v>
      </c>
      <c r="G16" s="1091">
        <v>74881610</v>
      </c>
      <c r="H16" s="1091">
        <v>1565411808</v>
      </c>
      <c r="I16" s="1092">
        <v>3949100</v>
      </c>
      <c r="J16" s="1092">
        <v>81500</v>
      </c>
      <c r="K16" s="1091">
        <v>4030600</v>
      </c>
      <c r="L16" s="1091">
        <v>3300</v>
      </c>
      <c r="M16" s="1091">
        <v>40449388</v>
      </c>
      <c r="N16" s="1093">
        <v>40452688</v>
      </c>
      <c r="O16" s="1093">
        <v>128086269</v>
      </c>
      <c r="P16" s="1093">
        <v>207104463</v>
      </c>
      <c r="Q16" s="1092">
        <v>335190732</v>
      </c>
      <c r="R16" s="1092">
        <v>0</v>
      </c>
      <c r="S16" s="1092">
        <v>0</v>
      </c>
      <c r="T16" s="1094">
        <v>0</v>
      </c>
      <c r="U16" s="55">
        <v>6</v>
      </c>
    </row>
    <row r="17" spans="1:21" ht="23.1" customHeight="1">
      <c r="A17" s="60">
        <v>7</v>
      </c>
      <c r="B17" s="93" t="s">
        <v>1031</v>
      </c>
      <c r="C17" s="1095">
        <v>1130872500</v>
      </c>
      <c r="D17" s="1096">
        <v>312288460</v>
      </c>
      <c r="E17" s="1096">
        <v>1443160960</v>
      </c>
      <c r="F17" s="1096">
        <v>1080967325</v>
      </c>
      <c r="G17" s="1096">
        <v>69741410</v>
      </c>
      <c r="H17" s="1096">
        <v>1150708735</v>
      </c>
      <c r="I17" s="1097">
        <v>278900</v>
      </c>
      <c r="J17" s="1097">
        <v>0</v>
      </c>
      <c r="K17" s="1096">
        <v>278900</v>
      </c>
      <c r="L17" s="1096">
        <v>148900</v>
      </c>
      <c r="M17" s="1096">
        <v>26839277</v>
      </c>
      <c r="N17" s="1098">
        <v>26988177</v>
      </c>
      <c r="O17" s="1098">
        <v>49756275</v>
      </c>
      <c r="P17" s="1098">
        <v>215707773</v>
      </c>
      <c r="Q17" s="1097">
        <v>265464048</v>
      </c>
      <c r="R17" s="1097">
        <v>18000</v>
      </c>
      <c r="S17" s="1097">
        <v>0</v>
      </c>
      <c r="T17" s="1099">
        <v>18000</v>
      </c>
      <c r="U17" s="55">
        <v>7</v>
      </c>
    </row>
    <row r="18" spans="1:21" ht="23.1" customHeight="1">
      <c r="A18" s="57">
        <v>8</v>
      </c>
      <c r="B18" s="92" t="s">
        <v>1032</v>
      </c>
      <c r="C18" s="1085">
        <v>7713766479</v>
      </c>
      <c r="D18" s="1086">
        <v>1405264654</v>
      </c>
      <c r="E18" s="1086">
        <v>9119031133</v>
      </c>
      <c r="F18" s="1086">
        <v>7216865082</v>
      </c>
      <c r="G18" s="1086">
        <v>583818862</v>
      </c>
      <c r="H18" s="1086">
        <v>7800683944</v>
      </c>
      <c r="I18" s="1087">
        <v>16594679</v>
      </c>
      <c r="J18" s="1087">
        <v>1366893</v>
      </c>
      <c r="K18" s="1086">
        <v>17961572</v>
      </c>
      <c r="L18" s="1086">
        <v>0</v>
      </c>
      <c r="M18" s="1086">
        <v>427934190</v>
      </c>
      <c r="N18" s="1088">
        <v>427934190</v>
      </c>
      <c r="O18" s="1088">
        <v>496901397</v>
      </c>
      <c r="P18" s="1088">
        <v>393511602</v>
      </c>
      <c r="Q18" s="1087">
        <v>890412999</v>
      </c>
      <c r="R18" s="1087">
        <v>902000</v>
      </c>
      <c r="S18" s="1087">
        <v>974333</v>
      </c>
      <c r="T18" s="1089">
        <v>1876333</v>
      </c>
      <c r="U18" s="59">
        <v>8</v>
      </c>
    </row>
    <row r="19" spans="1:21" ht="23.1" customHeight="1">
      <c r="A19" s="60">
        <v>9</v>
      </c>
      <c r="B19" s="93" t="s">
        <v>1033</v>
      </c>
      <c r="C19" s="1090">
        <v>1697596700</v>
      </c>
      <c r="D19" s="1091">
        <v>337605426</v>
      </c>
      <c r="E19" s="1091">
        <v>2035202126</v>
      </c>
      <c r="F19" s="1091">
        <v>1620395554</v>
      </c>
      <c r="G19" s="1091">
        <v>70743790</v>
      </c>
      <c r="H19" s="1091">
        <v>1691139344</v>
      </c>
      <c r="I19" s="1092">
        <v>1859844</v>
      </c>
      <c r="J19" s="1092">
        <v>0</v>
      </c>
      <c r="K19" s="1091">
        <v>1859844</v>
      </c>
      <c r="L19" s="1091">
        <v>195900</v>
      </c>
      <c r="M19" s="1091">
        <v>13525426</v>
      </c>
      <c r="N19" s="1093">
        <v>13721326</v>
      </c>
      <c r="O19" s="1093">
        <v>77005246</v>
      </c>
      <c r="P19" s="1093">
        <v>253336210</v>
      </c>
      <c r="Q19" s="1092">
        <v>330341456</v>
      </c>
      <c r="R19" s="1092">
        <v>0</v>
      </c>
      <c r="S19" s="1092">
        <v>0</v>
      </c>
      <c r="T19" s="1094">
        <v>0</v>
      </c>
      <c r="U19" s="55">
        <v>9</v>
      </c>
    </row>
    <row r="20" spans="1:21" ht="23.1" customHeight="1">
      <c r="A20" s="60">
        <v>10</v>
      </c>
      <c r="B20" s="93" t="s">
        <v>1034</v>
      </c>
      <c r="C20" s="1090">
        <v>2329170200</v>
      </c>
      <c r="D20" s="1091">
        <v>394591824</v>
      </c>
      <c r="E20" s="1091">
        <v>2723762024</v>
      </c>
      <c r="F20" s="1091">
        <v>2170776045</v>
      </c>
      <c r="G20" s="1091">
        <v>117635043</v>
      </c>
      <c r="H20" s="1091">
        <v>2288411088</v>
      </c>
      <c r="I20" s="1092">
        <v>0</v>
      </c>
      <c r="J20" s="1092">
        <v>0</v>
      </c>
      <c r="K20" s="1091">
        <v>0</v>
      </c>
      <c r="L20" s="1091">
        <v>0</v>
      </c>
      <c r="M20" s="1091">
        <v>31049761</v>
      </c>
      <c r="N20" s="1093">
        <v>31049761</v>
      </c>
      <c r="O20" s="1093">
        <v>158394155</v>
      </c>
      <c r="P20" s="1093">
        <v>245907020</v>
      </c>
      <c r="Q20" s="1092">
        <v>404301175</v>
      </c>
      <c r="R20" s="1092">
        <v>0</v>
      </c>
      <c r="S20" s="1092">
        <v>0</v>
      </c>
      <c r="T20" s="1094">
        <v>0</v>
      </c>
      <c r="U20" s="55">
        <v>10</v>
      </c>
    </row>
    <row r="21" spans="1:21" s="97" customFormat="1" ht="23.1" customHeight="1">
      <c r="A21" s="62">
        <v>11</v>
      </c>
      <c r="B21" s="61" t="s">
        <v>1035</v>
      </c>
      <c r="C21" s="1100">
        <v>1787979889</v>
      </c>
      <c r="D21" s="1101">
        <v>339525327</v>
      </c>
      <c r="E21" s="1101">
        <v>2127505216</v>
      </c>
      <c r="F21" s="1101">
        <v>1685355686</v>
      </c>
      <c r="G21" s="1101">
        <v>103285278</v>
      </c>
      <c r="H21" s="1101">
        <v>1788640964</v>
      </c>
      <c r="I21" s="1102">
        <v>1092913</v>
      </c>
      <c r="J21" s="1102">
        <v>54300</v>
      </c>
      <c r="K21" s="1101">
        <v>1147213</v>
      </c>
      <c r="L21" s="1101">
        <v>0</v>
      </c>
      <c r="M21" s="1101">
        <v>59527768</v>
      </c>
      <c r="N21" s="1103">
        <v>59527768</v>
      </c>
      <c r="O21" s="1103">
        <v>102624203</v>
      </c>
      <c r="P21" s="1103">
        <v>176712281</v>
      </c>
      <c r="Q21" s="1102">
        <v>279336484</v>
      </c>
      <c r="R21" s="1102">
        <v>0</v>
      </c>
      <c r="S21" s="1102">
        <v>0</v>
      </c>
      <c r="T21" s="1104">
        <v>0</v>
      </c>
      <c r="U21" s="63">
        <v>11</v>
      </c>
    </row>
    <row r="22" spans="1:21" s="97" customFormat="1" ht="23.1" customHeight="1">
      <c r="A22" s="62">
        <v>12</v>
      </c>
      <c r="B22" s="61" t="s">
        <v>1036</v>
      </c>
      <c r="C22" s="1105">
        <v>1902746000</v>
      </c>
      <c r="D22" s="1106">
        <v>281089578</v>
      </c>
      <c r="E22" s="1106">
        <v>2183835578</v>
      </c>
      <c r="F22" s="1106">
        <v>1792514530</v>
      </c>
      <c r="G22" s="1106">
        <v>89924544</v>
      </c>
      <c r="H22" s="1106">
        <v>1882439074</v>
      </c>
      <c r="I22" s="1107">
        <v>1880700</v>
      </c>
      <c r="J22" s="1107">
        <v>212700</v>
      </c>
      <c r="K22" s="1106">
        <v>2093400</v>
      </c>
      <c r="L22" s="1106">
        <v>1059100</v>
      </c>
      <c r="M22" s="1106">
        <v>39934117</v>
      </c>
      <c r="N22" s="1108">
        <v>40993217</v>
      </c>
      <c r="O22" s="1108">
        <v>109172370</v>
      </c>
      <c r="P22" s="1108">
        <v>151230917</v>
      </c>
      <c r="Q22" s="1107">
        <v>260403287</v>
      </c>
      <c r="R22" s="1107">
        <v>0</v>
      </c>
      <c r="S22" s="1107">
        <v>0</v>
      </c>
      <c r="T22" s="1109">
        <v>0</v>
      </c>
      <c r="U22" s="63">
        <v>12</v>
      </c>
    </row>
    <row r="23" spans="1:21" s="97" customFormat="1" ht="23.1" customHeight="1">
      <c r="A23" s="66">
        <v>14</v>
      </c>
      <c r="B23" s="58" t="s">
        <v>1037</v>
      </c>
      <c r="C23" s="1110">
        <v>4867442700</v>
      </c>
      <c r="D23" s="1111">
        <v>1429111793</v>
      </c>
      <c r="E23" s="1111">
        <v>6296554493</v>
      </c>
      <c r="F23" s="1111">
        <v>4459675849</v>
      </c>
      <c r="G23" s="1111">
        <v>255152391</v>
      </c>
      <c r="H23" s="1111">
        <v>4714828240</v>
      </c>
      <c r="I23" s="1112">
        <v>2515264</v>
      </c>
      <c r="J23" s="1112">
        <v>81100</v>
      </c>
      <c r="K23" s="1111">
        <v>2596364</v>
      </c>
      <c r="L23" s="1111">
        <v>817600</v>
      </c>
      <c r="M23" s="1111">
        <v>164989103</v>
      </c>
      <c r="N23" s="1113">
        <v>165806703</v>
      </c>
      <c r="O23" s="1113">
        <v>406949251</v>
      </c>
      <c r="P23" s="1113">
        <v>1008970299</v>
      </c>
      <c r="Q23" s="1112">
        <v>1415919550</v>
      </c>
      <c r="R23" s="1112">
        <v>0</v>
      </c>
      <c r="S23" s="1112">
        <v>0</v>
      </c>
      <c r="T23" s="1114">
        <v>0</v>
      </c>
      <c r="U23" s="67">
        <v>14</v>
      </c>
    </row>
    <row r="24" spans="1:21" s="97" customFormat="1" ht="23.1" customHeight="1">
      <c r="A24" s="62">
        <v>15</v>
      </c>
      <c r="B24" s="61" t="s">
        <v>1038</v>
      </c>
      <c r="C24" s="1100">
        <v>3100629756</v>
      </c>
      <c r="D24" s="1101">
        <v>458110654</v>
      </c>
      <c r="E24" s="1101">
        <v>3558740410</v>
      </c>
      <c r="F24" s="1101">
        <v>2933843339</v>
      </c>
      <c r="G24" s="1101">
        <v>186057076</v>
      </c>
      <c r="H24" s="1101">
        <v>3119900415</v>
      </c>
      <c r="I24" s="1102">
        <v>1758500</v>
      </c>
      <c r="J24" s="1102">
        <v>299400</v>
      </c>
      <c r="K24" s="1101">
        <v>2057900</v>
      </c>
      <c r="L24" s="1101">
        <v>140400</v>
      </c>
      <c r="M24" s="1101">
        <v>28980949</v>
      </c>
      <c r="N24" s="1103">
        <v>29121349</v>
      </c>
      <c r="O24" s="1103">
        <v>166646017</v>
      </c>
      <c r="P24" s="1103">
        <v>243072629</v>
      </c>
      <c r="Q24" s="1102">
        <v>409718646</v>
      </c>
      <c r="R24" s="1102">
        <v>0</v>
      </c>
      <c r="S24" s="1102">
        <v>0</v>
      </c>
      <c r="T24" s="1104">
        <v>0</v>
      </c>
      <c r="U24" s="63">
        <v>15</v>
      </c>
    </row>
    <row r="25" spans="1:21" s="97" customFormat="1" ht="23.1" customHeight="1">
      <c r="A25" s="62">
        <v>16</v>
      </c>
      <c r="B25" s="61" t="s">
        <v>1039</v>
      </c>
      <c r="C25" s="1100">
        <v>1068240718</v>
      </c>
      <c r="D25" s="1101">
        <v>218197735</v>
      </c>
      <c r="E25" s="1101">
        <v>1286438453</v>
      </c>
      <c r="F25" s="1101">
        <v>1000372386</v>
      </c>
      <c r="G25" s="1101">
        <v>68801466</v>
      </c>
      <c r="H25" s="1101">
        <v>1069173852</v>
      </c>
      <c r="I25" s="1102">
        <v>1166500</v>
      </c>
      <c r="J25" s="1102">
        <v>48000</v>
      </c>
      <c r="K25" s="1101">
        <v>1214500</v>
      </c>
      <c r="L25" s="1101">
        <v>19800</v>
      </c>
      <c r="M25" s="1101">
        <v>23564499</v>
      </c>
      <c r="N25" s="1103">
        <v>23584299</v>
      </c>
      <c r="O25" s="1103">
        <v>67848532</v>
      </c>
      <c r="P25" s="1103">
        <v>125831770</v>
      </c>
      <c r="Q25" s="1102">
        <v>193680302</v>
      </c>
      <c r="R25" s="1102">
        <v>0</v>
      </c>
      <c r="S25" s="1102">
        <v>0</v>
      </c>
      <c r="T25" s="1104">
        <v>0</v>
      </c>
      <c r="U25" s="63">
        <v>16</v>
      </c>
    </row>
    <row r="26" spans="1:21" s="97" customFormat="1" ht="23.1" customHeight="1">
      <c r="A26" s="62">
        <v>17</v>
      </c>
      <c r="B26" s="61" t="s">
        <v>1040</v>
      </c>
      <c r="C26" s="1100">
        <v>2195337000</v>
      </c>
      <c r="D26" s="1101">
        <v>294557590</v>
      </c>
      <c r="E26" s="1101">
        <v>2489894590</v>
      </c>
      <c r="F26" s="1101">
        <v>2135273207</v>
      </c>
      <c r="G26" s="1101">
        <v>79120196</v>
      </c>
      <c r="H26" s="1101">
        <v>2214393403</v>
      </c>
      <c r="I26" s="1102">
        <v>855800</v>
      </c>
      <c r="J26" s="1102">
        <v>120900</v>
      </c>
      <c r="K26" s="1101">
        <v>976700</v>
      </c>
      <c r="L26" s="1101">
        <v>60400</v>
      </c>
      <c r="M26" s="1101">
        <v>40584493</v>
      </c>
      <c r="N26" s="1103">
        <v>40644893</v>
      </c>
      <c r="O26" s="1103">
        <v>60003393</v>
      </c>
      <c r="P26" s="1103">
        <v>174852901</v>
      </c>
      <c r="Q26" s="1102">
        <v>234856294</v>
      </c>
      <c r="R26" s="1102">
        <v>152800</v>
      </c>
      <c r="S26" s="1102">
        <v>135900</v>
      </c>
      <c r="T26" s="1104">
        <v>288700</v>
      </c>
      <c r="U26" s="63">
        <v>17</v>
      </c>
    </row>
    <row r="27" spans="1:21" s="97" customFormat="1" ht="23.1" customHeight="1">
      <c r="A27" s="62">
        <v>18</v>
      </c>
      <c r="B27" s="61" t="s">
        <v>1041</v>
      </c>
      <c r="C27" s="1105">
        <v>3046591425</v>
      </c>
      <c r="D27" s="1106">
        <v>601732654</v>
      </c>
      <c r="E27" s="1106">
        <v>3648324079</v>
      </c>
      <c r="F27" s="1106">
        <v>2887340810</v>
      </c>
      <c r="G27" s="1106">
        <v>175372557</v>
      </c>
      <c r="H27" s="1106">
        <v>3062713367</v>
      </c>
      <c r="I27" s="1107">
        <v>8683117</v>
      </c>
      <c r="J27" s="1107">
        <v>238200</v>
      </c>
      <c r="K27" s="1106">
        <v>8921317</v>
      </c>
      <c r="L27" s="1106">
        <v>1939900</v>
      </c>
      <c r="M27" s="1106">
        <v>230433996</v>
      </c>
      <c r="N27" s="1108">
        <v>232373896</v>
      </c>
      <c r="O27" s="1108">
        <v>157310715</v>
      </c>
      <c r="P27" s="1108">
        <v>195926101</v>
      </c>
      <c r="Q27" s="1107">
        <v>353236816</v>
      </c>
      <c r="R27" s="1107">
        <v>0</v>
      </c>
      <c r="S27" s="1107">
        <v>0</v>
      </c>
      <c r="T27" s="1109">
        <v>0</v>
      </c>
      <c r="U27" s="63">
        <v>18</v>
      </c>
    </row>
    <row r="28" spans="1:21" s="97" customFormat="1" ht="23.1" customHeight="1">
      <c r="A28" s="68">
        <v>19</v>
      </c>
      <c r="B28" s="58" t="s">
        <v>1042</v>
      </c>
      <c r="C28" s="1110">
        <v>4138514580</v>
      </c>
      <c r="D28" s="1111">
        <v>851635081</v>
      </c>
      <c r="E28" s="1111">
        <v>4990149661</v>
      </c>
      <c r="F28" s="1111">
        <v>3874619778</v>
      </c>
      <c r="G28" s="1111">
        <v>272442356</v>
      </c>
      <c r="H28" s="1111">
        <v>4147062134</v>
      </c>
      <c r="I28" s="1112">
        <v>6102000</v>
      </c>
      <c r="J28" s="1112">
        <v>246864</v>
      </c>
      <c r="K28" s="1111">
        <v>6348864</v>
      </c>
      <c r="L28" s="1111">
        <v>1538100</v>
      </c>
      <c r="M28" s="1111">
        <v>114886235</v>
      </c>
      <c r="N28" s="1113">
        <v>116424335</v>
      </c>
      <c r="O28" s="1113">
        <v>262356702</v>
      </c>
      <c r="P28" s="1113">
        <v>464306490</v>
      </c>
      <c r="Q28" s="1112">
        <v>726663192</v>
      </c>
      <c r="R28" s="1112">
        <v>0</v>
      </c>
      <c r="S28" s="1112">
        <v>0</v>
      </c>
      <c r="T28" s="1114">
        <v>0</v>
      </c>
      <c r="U28" s="69">
        <v>19</v>
      </c>
    </row>
    <row r="29" spans="1:21" s="97" customFormat="1" ht="23.1" customHeight="1">
      <c r="A29" s="62">
        <v>21</v>
      </c>
      <c r="B29" s="61" t="s">
        <v>1043</v>
      </c>
      <c r="C29" s="1100">
        <v>5238161082</v>
      </c>
      <c r="D29" s="1101">
        <v>1491458824</v>
      </c>
      <c r="E29" s="1101">
        <v>6729619906</v>
      </c>
      <c r="F29" s="1101">
        <v>4764503341</v>
      </c>
      <c r="G29" s="1101">
        <v>408267915</v>
      </c>
      <c r="H29" s="1101">
        <v>5172771256</v>
      </c>
      <c r="I29" s="1102">
        <v>34684810</v>
      </c>
      <c r="J29" s="1102">
        <v>260492</v>
      </c>
      <c r="K29" s="1101">
        <v>34945302</v>
      </c>
      <c r="L29" s="1101">
        <v>54100</v>
      </c>
      <c r="M29" s="1101">
        <v>214348108</v>
      </c>
      <c r="N29" s="1103">
        <v>214402208</v>
      </c>
      <c r="O29" s="1103">
        <v>473603641</v>
      </c>
      <c r="P29" s="1103">
        <v>868842801</v>
      </c>
      <c r="Q29" s="1102">
        <v>1342446442</v>
      </c>
      <c r="R29" s="1102">
        <v>0</v>
      </c>
      <c r="S29" s="1102">
        <v>0</v>
      </c>
      <c r="T29" s="1104">
        <v>0</v>
      </c>
      <c r="U29" s="63">
        <v>21</v>
      </c>
    </row>
    <row r="30" spans="1:21" s="97" customFormat="1" ht="23.1" customHeight="1">
      <c r="A30" s="62">
        <v>22</v>
      </c>
      <c r="B30" s="61" t="s">
        <v>1044</v>
      </c>
      <c r="C30" s="1100">
        <v>7153261552</v>
      </c>
      <c r="D30" s="1101">
        <v>2424537504</v>
      </c>
      <c r="E30" s="1101">
        <v>9577799056</v>
      </c>
      <c r="F30" s="1101">
        <v>6531876680</v>
      </c>
      <c r="G30" s="1101">
        <v>602335998</v>
      </c>
      <c r="H30" s="1101">
        <v>7134212678</v>
      </c>
      <c r="I30" s="1102">
        <v>10261817</v>
      </c>
      <c r="J30" s="1102">
        <v>146865</v>
      </c>
      <c r="K30" s="1101">
        <v>10408682</v>
      </c>
      <c r="L30" s="1101">
        <v>600494</v>
      </c>
      <c r="M30" s="1101">
        <v>399397564</v>
      </c>
      <c r="N30" s="1103">
        <v>399998058</v>
      </c>
      <c r="O30" s="1103">
        <v>620784378</v>
      </c>
      <c r="P30" s="1103">
        <v>1422803942</v>
      </c>
      <c r="Q30" s="1102">
        <v>2043588320</v>
      </c>
      <c r="R30" s="1102">
        <v>264800</v>
      </c>
      <c r="S30" s="1102">
        <v>151500</v>
      </c>
      <c r="T30" s="1104">
        <v>416300</v>
      </c>
      <c r="U30" s="63">
        <v>22</v>
      </c>
    </row>
    <row r="31" spans="1:21" s="97" customFormat="1" ht="23.1" customHeight="1">
      <c r="A31" s="62">
        <v>23</v>
      </c>
      <c r="B31" s="61" t="s">
        <v>1045</v>
      </c>
      <c r="C31" s="1100">
        <v>1554762600</v>
      </c>
      <c r="D31" s="1101">
        <v>536408752</v>
      </c>
      <c r="E31" s="1101">
        <v>2091171352</v>
      </c>
      <c r="F31" s="1101">
        <v>1374713793</v>
      </c>
      <c r="G31" s="1101">
        <v>127172020</v>
      </c>
      <c r="H31" s="1101">
        <v>1501885813</v>
      </c>
      <c r="I31" s="1102">
        <v>5754234</v>
      </c>
      <c r="J31" s="1102">
        <v>301054</v>
      </c>
      <c r="K31" s="1101">
        <v>6055288</v>
      </c>
      <c r="L31" s="1101">
        <v>10000</v>
      </c>
      <c r="M31" s="1101">
        <v>54762156</v>
      </c>
      <c r="N31" s="1103">
        <v>54772156</v>
      </c>
      <c r="O31" s="1103">
        <v>180038807</v>
      </c>
      <c r="P31" s="1103">
        <v>354474576</v>
      </c>
      <c r="Q31" s="1102">
        <v>534513383</v>
      </c>
      <c r="R31" s="1102">
        <v>0</v>
      </c>
      <c r="S31" s="1102">
        <v>0</v>
      </c>
      <c r="T31" s="1104">
        <v>0</v>
      </c>
      <c r="U31" s="63">
        <v>23</v>
      </c>
    </row>
    <row r="32" spans="1:21" s="97" customFormat="1" ht="23.1" customHeight="1">
      <c r="A32" s="62">
        <v>24</v>
      </c>
      <c r="B32" s="61" t="s">
        <v>1046</v>
      </c>
      <c r="C32" s="1105">
        <v>2747030617</v>
      </c>
      <c r="D32" s="1106">
        <v>1296065070</v>
      </c>
      <c r="E32" s="1106">
        <v>4043095687</v>
      </c>
      <c r="F32" s="1106">
        <v>2464741356</v>
      </c>
      <c r="G32" s="1106">
        <v>235461701</v>
      </c>
      <c r="H32" s="1106">
        <v>2700203057</v>
      </c>
      <c r="I32" s="1107">
        <v>8582400</v>
      </c>
      <c r="J32" s="1107">
        <v>354400</v>
      </c>
      <c r="K32" s="1106">
        <v>8936800</v>
      </c>
      <c r="L32" s="1106">
        <v>0</v>
      </c>
      <c r="M32" s="1106">
        <v>102838894</v>
      </c>
      <c r="N32" s="1108">
        <v>102838894</v>
      </c>
      <c r="O32" s="1108">
        <v>282289261</v>
      </c>
      <c r="P32" s="1108">
        <v>957764475</v>
      </c>
      <c r="Q32" s="1107">
        <v>1240053736</v>
      </c>
      <c r="R32" s="1107">
        <v>0</v>
      </c>
      <c r="S32" s="1107">
        <v>0</v>
      </c>
      <c r="T32" s="1109">
        <v>0</v>
      </c>
      <c r="U32" s="63">
        <v>24</v>
      </c>
    </row>
    <row r="33" spans="1:21" s="97" customFormat="1" ht="23.1" customHeight="1">
      <c r="A33" s="66">
        <v>25</v>
      </c>
      <c r="B33" s="58" t="s">
        <v>1047</v>
      </c>
      <c r="C33" s="1110">
        <v>3133597400</v>
      </c>
      <c r="D33" s="1111">
        <v>524764254</v>
      </c>
      <c r="E33" s="1111">
        <v>3658361654</v>
      </c>
      <c r="F33" s="1111">
        <v>2971825999</v>
      </c>
      <c r="G33" s="1111">
        <v>158093626</v>
      </c>
      <c r="H33" s="1111">
        <v>3129919625</v>
      </c>
      <c r="I33" s="1112">
        <v>3228100</v>
      </c>
      <c r="J33" s="1112">
        <v>144197</v>
      </c>
      <c r="K33" s="1111">
        <v>3372297</v>
      </c>
      <c r="L33" s="1111">
        <v>7100</v>
      </c>
      <c r="M33" s="1111">
        <v>24227768</v>
      </c>
      <c r="N33" s="1113">
        <v>24234868</v>
      </c>
      <c r="O33" s="1113">
        <v>161764301</v>
      </c>
      <c r="P33" s="1113">
        <v>342442860</v>
      </c>
      <c r="Q33" s="1112">
        <v>504207161</v>
      </c>
      <c r="R33" s="1112">
        <v>0</v>
      </c>
      <c r="S33" s="1112">
        <v>0</v>
      </c>
      <c r="T33" s="1114">
        <v>0</v>
      </c>
      <c r="U33" s="67">
        <v>25</v>
      </c>
    </row>
    <row r="34" spans="1:21" s="97" customFormat="1" ht="23.1" customHeight="1">
      <c r="A34" s="62">
        <v>27</v>
      </c>
      <c r="B34" s="61" t="s">
        <v>1048</v>
      </c>
      <c r="C34" s="1100">
        <v>2794254562</v>
      </c>
      <c r="D34" s="1101">
        <v>843748150</v>
      </c>
      <c r="E34" s="1101">
        <v>3638002712</v>
      </c>
      <c r="F34" s="1101">
        <v>2526749542</v>
      </c>
      <c r="G34" s="1101">
        <v>243460423</v>
      </c>
      <c r="H34" s="1101">
        <v>2770209965</v>
      </c>
      <c r="I34" s="1102">
        <v>4108700</v>
      </c>
      <c r="J34" s="1102">
        <v>398000</v>
      </c>
      <c r="K34" s="1101">
        <v>4506700</v>
      </c>
      <c r="L34" s="1101">
        <v>1360900</v>
      </c>
      <c r="M34" s="1101">
        <v>175426041</v>
      </c>
      <c r="N34" s="1103">
        <v>176786941</v>
      </c>
      <c r="O34" s="1103">
        <v>266144120</v>
      </c>
      <c r="P34" s="1103">
        <v>424861686</v>
      </c>
      <c r="Q34" s="1102">
        <v>691005806</v>
      </c>
      <c r="R34" s="1102">
        <v>0</v>
      </c>
      <c r="S34" s="1102">
        <v>0</v>
      </c>
      <c r="T34" s="1104">
        <v>0</v>
      </c>
      <c r="U34" s="63">
        <v>27</v>
      </c>
    </row>
    <row r="35" spans="1:21" s="97" customFormat="1" ht="23.1" customHeight="1">
      <c r="A35" s="62">
        <v>28</v>
      </c>
      <c r="B35" s="61" t="s">
        <v>1049</v>
      </c>
      <c r="C35" s="1100">
        <v>1563937800</v>
      </c>
      <c r="D35" s="1101">
        <v>543095754</v>
      </c>
      <c r="E35" s="1101">
        <v>2107033554</v>
      </c>
      <c r="F35" s="1101">
        <v>1455683319</v>
      </c>
      <c r="G35" s="1101">
        <v>134898479</v>
      </c>
      <c r="H35" s="1101">
        <v>1590581798</v>
      </c>
      <c r="I35" s="1102">
        <v>116900</v>
      </c>
      <c r="J35" s="1102">
        <v>0</v>
      </c>
      <c r="K35" s="1101">
        <v>116900</v>
      </c>
      <c r="L35" s="1101">
        <v>1967700</v>
      </c>
      <c r="M35" s="1101">
        <v>85388159</v>
      </c>
      <c r="N35" s="1103">
        <v>87355859</v>
      </c>
      <c r="O35" s="1103">
        <v>106286781</v>
      </c>
      <c r="P35" s="1103">
        <v>322809116</v>
      </c>
      <c r="Q35" s="1102">
        <v>429095897</v>
      </c>
      <c r="R35" s="1102">
        <v>0</v>
      </c>
      <c r="S35" s="1102">
        <v>0</v>
      </c>
      <c r="T35" s="1104">
        <v>0</v>
      </c>
      <c r="U35" s="63">
        <v>28</v>
      </c>
    </row>
    <row r="36" spans="1:21" s="97" customFormat="1" ht="23.1" customHeight="1">
      <c r="A36" s="62">
        <v>29</v>
      </c>
      <c r="B36" s="61" t="s">
        <v>1050</v>
      </c>
      <c r="C36" s="1100">
        <v>1542728100</v>
      </c>
      <c r="D36" s="1101">
        <v>507332599</v>
      </c>
      <c r="E36" s="1101">
        <v>2050060699</v>
      </c>
      <c r="F36" s="1101">
        <v>1426303468</v>
      </c>
      <c r="G36" s="1101">
        <v>117992630</v>
      </c>
      <c r="H36" s="1101">
        <v>1544296098</v>
      </c>
      <c r="I36" s="1102">
        <v>1812900</v>
      </c>
      <c r="J36" s="1102">
        <v>104000</v>
      </c>
      <c r="K36" s="1101">
        <v>1916900</v>
      </c>
      <c r="L36" s="1101">
        <v>483000</v>
      </c>
      <c r="M36" s="1101">
        <v>29025860</v>
      </c>
      <c r="N36" s="1103">
        <v>29508860</v>
      </c>
      <c r="O36" s="1103">
        <v>115941632</v>
      </c>
      <c r="P36" s="1103">
        <v>360314109</v>
      </c>
      <c r="Q36" s="1102">
        <v>476255741</v>
      </c>
      <c r="R36" s="1102">
        <v>144900</v>
      </c>
      <c r="S36" s="1102">
        <v>19200</v>
      </c>
      <c r="T36" s="1104">
        <v>164100</v>
      </c>
      <c r="U36" s="63">
        <v>29</v>
      </c>
    </row>
    <row r="37" spans="1:21" s="97" customFormat="1" ht="23.1" customHeight="1">
      <c r="A37" s="62">
        <v>30</v>
      </c>
      <c r="B37" s="61" t="s">
        <v>1051</v>
      </c>
      <c r="C37" s="1105">
        <v>3251852822</v>
      </c>
      <c r="D37" s="1106">
        <v>1023374013</v>
      </c>
      <c r="E37" s="1106">
        <v>4275226835</v>
      </c>
      <c r="F37" s="1106">
        <v>3008421705</v>
      </c>
      <c r="G37" s="1106">
        <v>265793560</v>
      </c>
      <c r="H37" s="1106">
        <v>3274215265</v>
      </c>
      <c r="I37" s="1107">
        <v>8642500</v>
      </c>
      <c r="J37" s="1107">
        <v>538024</v>
      </c>
      <c r="K37" s="1106">
        <v>9180524</v>
      </c>
      <c r="L37" s="1106">
        <v>2920500</v>
      </c>
      <c r="M37" s="1106">
        <v>182564773</v>
      </c>
      <c r="N37" s="1108">
        <v>185485273</v>
      </c>
      <c r="O37" s="1108">
        <v>240510617</v>
      </c>
      <c r="P37" s="1108">
        <v>575015680</v>
      </c>
      <c r="Q37" s="1107">
        <v>815526297</v>
      </c>
      <c r="R37" s="1107">
        <v>45000</v>
      </c>
      <c r="S37" s="1107">
        <v>6400</v>
      </c>
      <c r="T37" s="1109">
        <v>51400</v>
      </c>
      <c r="U37" s="63">
        <v>30</v>
      </c>
    </row>
    <row r="38" spans="1:21" s="97" customFormat="1" ht="23.1" customHeight="1">
      <c r="A38" s="66">
        <v>31</v>
      </c>
      <c r="B38" s="58" t="s">
        <v>1052</v>
      </c>
      <c r="C38" s="1110">
        <v>1392653650</v>
      </c>
      <c r="D38" s="1111">
        <v>261465515</v>
      </c>
      <c r="E38" s="1111">
        <v>1654119165</v>
      </c>
      <c r="F38" s="1111">
        <v>1338070424</v>
      </c>
      <c r="G38" s="1111">
        <v>62378265</v>
      </c>
      <c r="H38" s="1111">
        <v>1400448689</v>
      </c>
      <c r="I38" s="1112">
        <v>850600</v>
      </c>
      <c r="J38" s="1112">
        <v>10000</v>
      </c>
      <c r="K38" s="1111">
        <v>860600</v>
      </c>
      <c r="L38" s="1111">
        <v>93100</v>
      </c>
      <c r="M38" s="1111">
        <v>18946584</v>
      </c>
      <c r="N38" s="1113">
        <v>19039684</v>
      </c>
      <c r="O38" s="1113">
        <v>54490126</v>
      </c>
      <c r="P38" s="1113">
        <v>180140666</v>
      </c>
      <c r="Q38" s="1112">
        <v>234630792</v>
      </c>
      <c r="R38" s="1112">
        <v>0</v>
      </c>
      <c r="S38" s="1112">
        <v>0</v>
      </c>
      <c r="T38" s="1114">
        <v>0</v>
      </c>
      <c r="U38" s="67">
        <v>31</v>
      </c>
    </row>
    <row r="39" spans="1:21" s="97" customFormat="1" ht="23.1" customHeight="1">
      <c r="A39" s="62">
        <v>32</v>
      </c>
      <c r="B39" s="61" t="s">
        <v>1053</v>
      </c>
      <c r="C39" s="1100">
        <v>3130010100</v>
      </c>
      <c r="D39" s="1101">
        <v>611945178</v>
      </c>
      <c r="E39" s="1101">
        <v>3741955278</v>
      </c>
      <c r="F39" s="1101">
        <v>2908009332</v>
      </c>
      <c r="G39" s="1101">
        <v>176748810</v>
      </c>
      <c r="H39" s="1101">
        <v>3084758142</v>
      </c>
      <c r="I39" s="1102">
        <v>6630200</v>
      </c>
      <c r="J39" s="1102">
        <v>490920</v>
      </c>
      <c r="K39" s="1101">
        <v>7121120</v>
      </c>
      <c r="L39" s="1101">
        <v>755000</v>
      </c>
      <c r="M39" s="1101">
        <v>73702240</v>
      </c>
      <c r="N39" s="1103">
        <v>74457240</v>
      </c>
      <c r="O39" s="1103">
        <v>221245768</v>
      </c>
      <c r="P39" s="1103">
        <v>361494128</v>
      </c>
      <c r="Q39" s="1102">
        <v>582739896</v>
      </c>
      <c r="R39" s="1102">
        <v>775600</v>
      </c>
      <c r="S39" s="1102">
        <v>644500</v>
      </c>
      <c r="T39" s="1104">
        <v>1420100</v>
      </c>
      <c r="U39" s="63">
        <v>32</v>
      </c>
    </row>
    <row r="40" spans="1:21" s="97" customFormat="1" ht="23.1" customHeight="1">
      <c r="A40" s="62">
        <v>33</v>
      </c>
      <c r="B40" s="61" t="s">
        <v>1054</v>
      </c>
      <c r="C40" s="1100">
        <v>1364263400</v>
      </c>
      <c r="D40" s="1101">
        <v>356718038</v>
      </c>
      <c r="E40" s="1101">
        <v>1720981438</v>
      </c>
      <c r="F40" s="1101">
        <v>1283960366</v>
      </c>
      <c r="G40" s="1101">
        <v>82855266</v>
      </c>
      <c r="H40" s="1101">
        <v>1366815632</v>
      </c>
      <c r="I40" s="1102">
        <v>2798000</v>
      </c>
      <c r="J40" s="1102">
        <v>52000</v>
      </c>
      <c r="K40" s="1101">
        <v>2850000</v>
      </c>
      <c r="L40" s="1101">
        <v>2900</v>
      </c>
      <c r="M40" s="1101">
        <v>23887681</v>
      </c>
      <c r="N40" s="1103">
        <v>23890581</v>
      </c>
      <c r="O40" s="1103">
        <v>80300134</v>
      </c>
      <c r="P40" s="1103">
        <v>249975091</v>
      </c>
      <c r="Q40" s="1102">
        <v>330275225</v>
      </c>
      <c r="R40" s="1102">
        <v>0</v>
      </c>
      <c r="S40" s="1102">
        <v>0</v>
      </c>
      <c r="T40" s="1104">
        <v>0</v>
      </c>
      <c r="U40" s="63">
        <v>33</v>
      </c>
    </row>
    <row r="41" spans="1:21" s="97" customFormat="1" ht="23.1" customHeight="1">
      <c r="A41" s="62">
        <v>34</v>
      </c>
      <c r="B41" s="61" t="s">
        <v>1055</v>
      </c>
      <c r="C41" s="1100">
        <v>2109173400</v>
      </c>
      <c r="D41" s="1101">
        <v>516356158</v>
      </c>
      <c r="E41" s="1101">
        <v>2625529558</v>
      </c>
      <c r="F41" s="1101">
        <v>1937440826</v>
      </c>
      <c r="G41" s="1101">
        <v>136802853</v>
      </c>
      <c r="H41" s="1101">
        <v>2074243679</v>
      </c>
      <c r="I41" s="1102">
        <v>4625700</v>
      </c>
      <c r="J41" s="1102">
        <v>120261</v>
      </c>
      <c r="K41" s="1101">
        <v>4745961</v>
      </c>
      <c r="L41" s="1101">
        <v>1734700</v>
      </c>
      <c r="M41" s="1101">
        <v>112856001</v>
      </c>
      <c r="N41" s="1103">
        <v>114590701</v>
      </c>
      <c r="O41" s="1103">
        <v>169997874</v>
      </c>
      <c r="P41" s="1103">
        <v>266697304</v>
      </c>
      <c r="Q41" s="1102">
        <v>436695178</v>
      </c>
      <c r="R41" s="1102">
        <v>0</v>
      </c>
      <c r="S41" s="1102">
        <v>0</v>
      </c>
      <c r="T41" s="1104">
        <v>0</v>
      </c>
      <c r="U41" s="63">
        <v>34</v>
      </c>
    </row>
    <row r="42" spans="1:21" s="97" customFormat="1" ht="23.1" customHeight="1">
      <c r="A42" s="62">
        <v>35</v>
      </c>
      <c r="B42" s="61" t="s">
        <v>1056</v>
      </c>
      <c r="C42" s="1105">
        <v>2154288500</v>
      </c>
      <c r="D42" s="1106">
        <v>285353037</v>
      </c>
      <c r="E42" s="1106">
        <v>2439641537</v>
      </c>
      <c r="F42" s="1106">
        <v>2042031447</v>
      </c>
      <c r="G42" s="1106">
        <v>126780707</v>
      </c>
      <c r="H42" s="1106">
        <v>2168812154</v>
      </c>
      <c r="I42" s="1107">
        <v>675500</v>
      </c>
      <c r="J42" s="1107">
        <v>116000</v>
      </c>
      <c r="K42" s="1106">
        <v>791500</v>
      </c>
      <c r="L42" s="1106">
        <v>1829075</v>
      </c>
      <c r="M42" s="1106">
        <v>48984953</v>
      </c>
      <c r="N42" s="1108">
        <v>50814028</v>
      </c>
      <c r="O42" s="1108">
        <v>110427978</v>
      </c>
      <c r="P42" s="1108">
        <v>109587377</v>
      </c>
      <c r="Q42" s="1107">
        <v>220015355</v>
      </c>
      <c r="R42" s="1107">
        <v>0</v>
      </c>
      <c r="S42" s="1107">
        <v>0</v>
      </c>
      <c r="T42" s="1109">
        <v>0</v>
      </c>
      <c r="U42" s="63">
        <v>35</v>
      </c>
    </row>
    <row r="43" spans="1:21" s="97" customFormat="1" ht="23.1" customHeight="1">
      <c r="A43" s="68">
        <v>36</v>
      </c>
      <c r="B43" s="58" t="s">
        <v>1057</v>
      </c>
      <c r="C43" s="1110">
        <v>2061295200</v>
      </c>
      <c r="D43" s="1111">
        <v>438752671</v>
      </c>
      <c r="E43" s="1111">
        <v>2500047871</v>
      </c>
      <c r="F43" s="1111">
        <v>1895951484</v>
      </c>
      <c r="G43" s="1111">
        <v>221212666</v>
      </c>
      <c r="H43" s="1111">
        <v>2117164150</v>
      </c>
      <c r="I43" s="1112">
        <v>5552466</v>
      </c>
      <c r="J43" s="1112">
        <v>373427</v>
      </c>
      <c r="K43" s="1111">
        <v>5925893</v>
      </c>
      <c r="L43" s="1111">
        <v>9076200</v>
      </c>
      <c r="M43" s="1111">
        <v>46159997</v>
      </c>
      <c r="N43" s="1113">
        <v>55236197</v>
      </c>
      <c r="O43" s="1113">
        <v>156267516</v>
      </c>
      <c r="P43" s="1113">
        <v>171380008</v>
      </c>
      <c r="Q43" s="1112">
        <v>327647524</v>
      </c>
      <c r="R43" s="1112">
        <v>0</v>
      </c>
      <c r="S43" s="1112">
        <v>0</v>
      </c>
      <c r="T43" s="1114">
        <v>0</v>
      </c>
      <c r="U43" s="69">
        <v>36</v>
      </c>
    </row>
    <row r="44" spans="1:21" s="97" customFormat="1" ht="23.1" customHeight="1">
      <c r="A44" s="62">
        <v>37</v>
      </c>
      <c r="B44" s="61" t="s">
        <v>1058</v>
      </c>
      <c r="C44" s="1100">
        <v>3111200688</v>
      </c>
      <c r="D44" s="1101">
        <v>877433180</v>
      </c>
      <c r="E44" s="1101">
        <v>3988633868</v>
      </c>
      <c r="F44" s="1101">
        <v>2844177736</v>
      </c>
      <c r="G44" s="1101">
        <v>175904304</v>
      </c>
      <c r="H44" s="1101">
        <v>3020082040</v>
      </c>
      <c r="I44" s="1102">
        <v>46849820</v>
      </c>
      <c r="J44" s="1102">
        <v>45900</v>
      </c>
      <c r="K44" s="1101">
        <v>46895720</v>
      </c>
      <c r="L44" s="1101">
        <v>5625000</v>
      </c>
      <c r="M44" s="1101">
        <v>198310455</v>
      </c>
      <c r="N44" s="1103">
        <v>203935455</v>
      </c>
      <c r="O44" s="1103">
        <v>261397952</v>
      </c>
      <c r="P44" s="1103">
        <v>503218421</v>
      </c>
      <c r="Q44" s="1102">
        <v>764616373</v>
      </c>
      <c r="R44" s="1102">
        <v>705900</v>
      </c>
      <c r="S44" s="1102">
        <v>0</v>
      </c>
      <c r="T44" s="1104">
        <v>705900</v>
      </c>
      <c r="U44" s="63">
        <v>37</v>
      </c>
    </row>
    <row r="45" spans="1:21" s="97" customFormat="1" ht="23.1" customHeight="1">
      <c r="A45" s="62">
        <v>38</v>
      </c>
      <c r="B45" s="61" t="s">
        <v>1059</v>
      </c>
      <c r="C45" s="1100">
        <v>1161730200</v>
      </c>
      <c r="D45" s="1101">
        <v>312690563</v>
      </c>
      <c r="E45" s="1101">
        <v>1474420763</v>
      </c>
      <c r="F45" s="1101">
        <v>1103644500</v>
      </c>
      <c r="G45" s="1101">
        <v>59200110</v>
      </c>
      <c r="H45" s="1101">
        <v>1162844610</v>
      </c>
      <c r="I45" s="1102">
        <v>1651500</v>
      </c>
      <c r="J45" s="1102">
        <v>33400</v>
      </c>
      <c r="K45" s="1101">
        <v>1684900</v>
      </c>
      <c r="L45" s="1101">
        <v>0</v>
      </c>
      <c r="M45" s="1101">
        <v>40511980</v>
      </c>
      <c r="N45" s="1103">
        <v>40511980</v>
      </c>
      <c r="O45" s="1103">
        <v>58085700</v>
      </c>
      <c r="P45" s="1103">
        <v>212978473</v>
      </c>
      <c r="Q45" s="1102">
        <v>271064173</v>
      </c>
      <c r="R45" s="1102">
        <v>12900</v>
      </c>
      <c r="S45" s="1102">
        <v>18800</v>
      </c>
      <c r="T45" s="1104">
        <v>31700</v>
      </c>
      <c r="U45" s="63">
        <v>38</v>
      </c>
    </row>
    <row r="46" spans="1:21" s="97" customFormat="1" ht="23.1" customHeight="1">
      <c r="A46" s="62">
        <v>39</v>
      </c>
      <c r="B46" s="61" t="s">
        <v>1060</v>
      </c>
      <c r="C46" s="1100">
        <v>780333500</v>
      </c>
      <c r="D46" s="1101">
        <v>136639049</v>
      </c>
      <c r="E46" s="1101">
        <v>916972549</v>
      </c>
      <c r="F46" s="1101">
        <v>741406648</v>
      </c>
      <c r="G46" s="1101">
        <v>44439736</v>
      </c>
      <c r="H46" s="1101">
        <v>785846384</v>
      </c>
      <c r="I46" s="1102">
        <v>0</v>
      </c>
      <c r="J46" s="1102">
        <v>0</v>
      </c>
      <c r="K46" s="1101">
        <v>0</v>
      </c>
      <c r="L46" s="1101">
        <v>0</v>
      </c>
      <c r="M46" s="1101">
        <v>18668497</v>
      </c>
      <c r="N46" s="1103">
        <v>18668497</v>
      </c>
      <c r="O46" s="1103">
        <v>38926852</v>
      </c>
      <c r="P46" s="1103">
        <v>73530816</v>
      </c>
      <c r="Q46" s="1102">
        <v>112457668</v>
      </c>
      <c r="R46" s="1102">
        <v>0</v>
      </c>
      <c r="S46" s="1102">
        <v>0</v>
      </c>
      <c r="T46" s="1104">
        <v>0</v>
      </c>
      <c r="U46" s="63">
        <v>39</v>
      </c>
    </row>
    <row r="47" spans="1:21" s="97" customFormat="1" ht="23.1" customHeight="1">
      <c r="A47" s="62">
        <v>42</v>
      </c>
      <c r="B47" s="61" t="s">
        <v>1061</v>
      </c>
      <c r="C47" s="1105">
        <v>851108200</v>
      </c>
      <c r="D47" s="1106">
        <v>65680616</v>
      </c>
      <c r="E47" s="1106">
        <v>916788816</v>
      </c>
      <c r="F47" s="1106">
        <v>821060431</v>
      </c>
      <c r="G47" s="1106">
        <v>28883149</v>
      </c>
      <c r="H47" s="1106">
        <v>849943580</v>
      </c>
      <c r="I47" s="1107">
        <v>1490407</v>
      </c>
      <c r="J47" s="1107">
        <v>25000</v>
      </c>
      <c r="K47" s="1106">
        <v>1515407</v>
      </c>
      <c r="L47" s="1106">
        <v>58200</v>
      </c>
      <c r="M47" s="1106">
        <v>1590365</v>
      </c>
      <c r="N47" s="1108">
        <v>1648565</v>
      </c>
      <c r="O47" s="1108">
        <v>29989569</v>
      </c>
      <c r="P47" s="1108">
        <v>35207102</v>
      </c>
      <c r="Q47" s="1107">
        <v>65196671</v>
      </c>
      <c r="R47" s="1107">
        <v>0</v>
      </c>
      <c r="S47" s="1107">
        <v>0</v>
      </c>
      <c r="T47" s="1109">
        <v>0</v>
      </c>
      <c r="U47" s="63">
        <v>42</v>
      </c>
    </row>
    <row r="48" spans="1:21" s="97" customFormat="1" ht="23.1" customHeight="1">
      <c r="A48" s="68">
        <v>43</v>
      </c>
      <c r="B48" s="58" t="s">
        <v>1062</v>
      </c>
      <c r="C48" s="1110">
        <v>1912232065</v>
      </c>
      <c r="D48" s="1111">
        <v>561798173</v>
      </c>
      <c r="E48" s="1111">
        <v>2474030238</v>
      </c>
      <c r="F48" s="1111">
        <v>1749363785</v>
      </c>
      <c r="G48" s="1111">
        <v>185548478</v>
      </c>
      <c r="H48" s="1111">
        <v>1934912263</v>
      </c>
      <c r="I48" s="1112">
        <v>1930000</v>
      </c>
      <c r="J48" s="1112">
        <v>261200</v>
      </c>
      <c r="K48" s="1111">
        <v>2191200</v>
      </c>
      <c r="L48" s="1111">
        <v>482200</v>
      </c>
      <c r="M48" s="1111">
        <v>68502355</v>
      </c>
      <c r="N48" s="1113">
        <v>68984555</v>
      </c>
      <c r="O48" s="1113">
        <v>162386080</v>
      </c>
      <c r="P48" s="1113">
        <v>307747340</v>
      </c>
      <c r="Q48" s="1112">
        <v>470133420</v>
      </c>
      <c r="R48" s="1112">
        <v>0</v>
      </c>
      <c r="S48" s="1112">
        <v>0</v>
      </c>
      <c r="T48" s="1114">
        <v>0</v>
      </c>
      <c r="U48" s="69">
        <v>43</v>
      </c>
    </row>
    <row r="49" spans="1:21" s="97" customFormat="1" ht="23.1" customHeight="1">
      <c r="A49" s="62">
        <v>44</v>
      </c>
      <c r="B49" s="61" t="s">
        <v>1063</v>
      </c>
      <c r="C49" s="1100">
        <v>753054100</v>
      </c>
      <c r="D49" s="1101">
        <v>188081943</v>
      </c>
      <c r="E49" s="1101">
        <v>941136043</v>
      </c>
      <c r="F49" s="1101">
        <v>697894233</v>
      </c>
      <c r="G49" s="1101">
        <v>45022412</v>
      </c>
      <c r="H49" s="1101">
        <v>742916645</v>
      </c>
      <c r="I49" s="1102">
        <v>58700</v>
      </c>
      <c r="J49" s="1102">
        <v>0</v>
      </c>
      <c r="K49" s="1101">
        <v>58700</v>
      </c>
      <c r="L49" s="1101">
        <v>119600</v>
      </c>
      <c r="M49" s="1101">
        <v>45582796</v>
      </c>
      <c r="N49" s="1103">
        <v>45702396</v>
      </c>
      <c r="O49" s="1103">
        <v>55040267</v>
      </c>
      <c r="P49" s="1103">
        <v>97476735</v>
      </c>
      <c r="Q49" s="1102">
        <v>152517002</v>
      </c>
      <c r="R49" s="1102">
        <v>0</v>
      </c>
      <c r="S49" s="1102">
        <v>0</v>
      </c>
      <c r="T49" s="1104">
        <v>0</v>
      </c>
      <c r="U49" s="63">
        <v>44</v>
      </c>
    </row>
    <row r="50" spans="1:21" s="97" customFormat="1" ht="23.1" customHeight="1">
      <c r="A50" s="62">
        <v>45</v>
      </c>
      <c r="B50" s="61" t="s">
        <v>1064</v>
      </c>
      <c r="C50" s="1100">
        <v>262258500</v>
      </c>
      <c r="D50" s="1101">
        <v>41333122</v>
      </c>
      <c r="E50" s="1101">
        <v>303591622</v>
      </c>
      <c r="F50" s="1101">
        <v>252677935</v>
      </c>
      <c r="G50" s="1101">
        <v>10486754</v>
      </c>
      <c r="H50" s="1101">
        <v>263164689</v>
      </c>
      <c r="I50" s="1102">
        <v>0</v>
      </c>
      <c r="J50" s="1102">
        <v>0</v>
      </c>
      <c r="K50" s="1101">
        <v>0</v>
      </c>
      <c r="L50" s="1101">
        <v>104800</v>
      </c>
      <c r="M50" s="1101">
        <v>1155000</v>
      </c>
      <c r="N50" s="1103">
        <v>1259800</v>
      </c>
      <c r="O50" s="1103">
        <v>9475765</v>
      </c>
      <c r="P50" s="1103">
        <v>29691368</v>
      </c>
      <c r="Q50" s="1102">
        <v>39167133</v>
      </c>
      <c r="R50" s="1102">
        <v>0</v>
      </c>
      <c r="S50" s="1102">
        <v>0</v>
      </c>
      <c r="T50" s="1104">
        <v>0</v>
      </c>
      <c r="U50" s="63">
        <v>45</v>
      </c>
    </row>
    <row r="51" spans="1:21" s="97" customFormat="1" ht="23.1" customHeight="1">
      <c r="A51" s="62">
        <v>46</v>
      </c>
      <c r="B51" s="61" t="s">
        <v>1065</v>
      </c>
      <c r="C51" s="1100">
        <v>1306401500</v>
      </c>
      <c r="D51" s="1101">
        <v>258626366</v>
      </c>
      <c r="E51" s="1101">
        <v>1565027866</v>
      </c>
      <c r="F51" s="1101">
        <v>1246866101</v>
      </c>
      <c r="G51" s="1101">
        <v>60704988</v>
      </c>
      <c r="H51" s="1101">
        <v>1307571089</v>
      </c>
      <c r="I51" s="1102">
        <v>1738400</v>
      </c>
      <c r="J51" s="1102">
        <v>20000</v>
      </c>
      <c r="K51" s="1101">
        <v>1758400</v>
      </c>
      <c r="L51" s="1101">
        <v>1605778</v>
      </c>
      <c r="M51" s="1101">
        <v>85095009</v>
      </c>
      <c r="N51" s="1103">
        <v>86700787</v>
      </c>
      <c r="O51" s="1103">
        <v>57929621</v>
      </c>
      <c r="P51" s="1103">
        <v>112826369</v>
      </c>
      <c r="Q51" s="1102">
        <v>170755990</v>
      </c>
      <c r="R51" s="1102">
        <v>0</v>
      </c>
      <c r="S51" s="1102">
        <v>0</v>
      </c>
      <c r="T51" s="1104">
        <v>0</v>
      </c>
      <c r="U51" s="63">
        <v>46</v>
      </c>
    </row>
    <row r="52" spans="1:21" s="97" customFormat="1" ht="23.1" customHeight="1">
      <c r="A52" s="62">
        <v>47</v>
      </c>
      <c r="B52" s="61" t="s">
        <v>1066</v>
      </c>
      <c r="C52" s="1105">
        <v>1148795991</v>
      </c>
      <c r="D52" s="1106">
        <v>210514692</v>
      </c>
      <c r="E52" s="1106">
        <v>1359310683</v>
      </c>
      <c r="F52" s="1106">
        <v>1092232468</v>
      </c>
      <c r="G52" s="1106">
        <v>67174199</v>
      </c>
      <c r="H52" s="1106">
        <v>1159406667</v>
      </c>
      <c r="I52" s="1107">
        <v>1083800</v>
      </c>
      <c r="J52" s="1107">
        <v>25000</v>
      </c>
      <c r="K52" s="1106">
        <v>1108800</v>
      </c>
      <c r="L52" s="1106">
        <v>33800</v>
      </c>
      <c r="M52" s="1106">
        <v>15106093</v>
      </c>
      <c r="N52" s="1108">
        <v>15139893</v>
      </c>
      <c r="O52" s="1108">
        <v>56529723</v>
      </c>
      <c r="P52" s="1108">
        <v>128234400</v>
      </c>
      <c r="Q52" s="1107">
        <v>184764123</v>
      </c>
      <c r="R52" s="1107">
        <v>0</v>
      </c>
      <c r="S52" s="1107">
        <v>0</v>
      </c>
      <c r="T52" s="1109">
        <v>0</v>
      </c>
      <c r="U52" s="63">
        <v>47</v>
      </c>
    </row>
    <row r="53" spans="1:21" s="97" customFormat="1" ht="23.1" customHeight="1">
      <c r="A53" s="66">
        <v>49</v>
      </c>
      <c r="B53" s="58" t="s">
        <v>1067</v>
      </c>
      <c r="C53" s="1110">
        <v>335982800</v>
      </c>
      <c r="D53" s="1111">
        <v>58081036</v>
      </c>
      <c r="E53" s="1111">
        <v>394063836</v>
      </c>
      <c r="F53" s="1111">
        <v>317228110</v>
      </c>
      <c r="G53" s="1111">
        <v>16500249</v>
      </c>
      <c r="H53" s="1111">
        <v>333728359</v>
      </c>
      <c r="I53" s="1112">
        <v>0</v>
      </c>
      <c r="J53" s="1112">
        <v>0</v>
      </c>
      <c r="K53" s="1111">
        <v>0</v>
      </c>
      <c r="L53" s="1111">
        <v>0</v>
      </c>
      <c r="M53" s="1111">
        <v>5043191</v>
      </c>
      <c r="N53" s="1113">
        <v>5043191</v>
      </c>
      <c r="O53" s="1113">
        <v>18754690</v>
      </c>
      <c r="P53" s="1113">
        <v>36537596</v>
      </c>
      <c r="Q53" s="1112">
        <v>55292286</v>
      </c>
      <c r="R53" s="1112">
        <v>0</v>
      </c>
      <c r="S53" s="1112">
        <v>0</v>
      </c>
      <c r="T53" s="1114">
        <v>0</v>
      </c>
      <c r="U53" s="67">
        <v>49</v>
      </c>
    </row>
    <row r="54" spans="1:21" s="97" customFormat="1" ht="23.1" customHeight="1">
      <c r="A54" s="62">
        <v>50</v>
      </c>
      <c r="B54" s="61" t="s">
        <v>1068</v>
      </c>
      <c r="C54" s="1100">
        <v>377310300</v>
      </c>
      <c r="D54" s="1101">
        <v>47223534</v>
      </c>
      <c r="E54" s="1101">
        <v>424533834</v>
      </c>
      <c r="F54" s="1101">
        <v>363980216</v>
      </c>
      <c r="G54" s="1101">
        <v>17265654</v>
      </c>
      <c r="H54" s="1101">
        <v>381245870</v>
      </c>
      <c r="I54" s="1102">
        <v>128800</v>
      </c>
      <c r="J54" s="1102">
        <v>0</v>
      </c>
      <c r="K54" s="1101">
        <v>128800</v>
      </c>
      <c r="L54" s="1101">
        <v>0</v>
      </c>
      <c r="M54" s="1101">
        <v>2114532</v>
      </c>
      <c r="N54" s="1103">
        <v>2114532</v>
      </c>
      <c r="O54" s="1103">
        <v>13330084</v>
      </c>
      <c r="P54" s="1103">
        <v>27843348</v>
      </c>
      <c r="Q54" s="1102">
        <v>41173432</v>
      </c>
      <c r="R54" s="1102">
        <v>0</v>
      </c>
      <c r="S54" s="1102">
        <v>0</v>
      </c>
      <c r="T54" s="1104">
        <v>0</v>
      </c>
      <c r="U54" s="63">
        <v>50</v>
      </c>
    </row>
    <row r="55" spans="1:21" s="97" customFormat="1" ht="23.1" customHeight="1">
      <c r="A55" s="62">
        <v>51</v>
      </c>
      <c r="B55" s="61" t="s">
        <v>1069</v>
      </c>
      <c r="C55" s="1100">
        <v>598703500</v>
      </c>
      <c r="D55" s="1101">
        <v>79889863</v>
      </c>
      <c r="E55" s="1101">
        <v>678593363</v>
      </c>
      <c r="F55" s="1101">
        <v>582168729</v>
      </c>
      <c r="G55" s="1101">
        <v>28010528</v>
      </c>
      <c r="H55" s="1101">
        <v>610179257</v>
      </c>
      <c r="I55" s="1102">
        <v>1381700</v>
      </c>
      <c r="J55" s="1102">
        <v>39000</v>
      </c>
      <c r="K55" s="1101">
        <v>1420700</v>
      </c>
      <c r="L55" s="1101">
        <v>6000</v>
      </c>
      <c r="M55" s="1101">
        <v>24478738</v>
      </c>
      <c r="N55" s="1103">
        <v>24484738</v>
      </c>
      <c r="O55" s="1103">
        <v>16528771</v>
      </c>
      <c r="P55" s="1103">
        <v>27400597</v>
      </c>
      <c r="Q55" s="1102">
        <v>43929368</v>
      </c>
      <c r="R55" s="1102">
        <v>0</v>
      </c>
      <c r="S55" s="1102">
        <v>0</v>
      </c>
      <c r="T55" s="1104">
        <v>0</v>
      </c>
      <c r="U55" s="63">
        <v>51</v>
      </c>
    </row>
    <row r="56" spans="1:21" s="97" customFormat="1" ht="23.1" customHeight="1">
      <c r="A56" s="62">
        <v>52</v>
      </c>
      <c r="B56" s="61" t="s">
        <v>1070</v>
      </c>
      <c r="C56" s="1100">
        <v>242256200</v>
      </c>
      <c r="D56" s="1101">
        <v>7338386</v>
      </c>
      <c r="E56" s="1101">
        <v>249594586</v>
      </c>
      <c r="F56" s="1101">
        <v>238274100</v>
      </c>
      <c r="G56" s="1101">
        <v>3676425</v>
      </c>
      <c r="H56" s="1101">
        <v>241950525</v>
      </c>
      <c r="I56" s="1102">
        <v>47700</v>
      </c>
      <c r="J56" s="1102">
        <v>0</v>
      </c>
      <c r="K56" s="1101">
        <v>47700</v>
      </c>
      <c r="L56" s="1101">
        <v>4600</v>
      </c>
      <c r="M56" s="1101">
        <v>788644</v>
      </c>
      <c r="N56" s="1103">
        <v>793244</v>
      </c>
      <c r="O56" s="1103">
        <v>3977500</v>
      </c>
      <c r="P56" s="1103">
        <v>2873317</v>
      </c>
      <c r="Q56" s="1102">
        <v>6850817</v>
      </c>
      <c r="R56" s="1102">
        <v>0</v>
      </c>
      <c r="S56" s="1102">
        <v>0</v>
      </c>
      <c r="T56" s="1104">
        <v>0</v>
      </c>
      <c r="U56" s="63">
        <v>52</v>
      </c>
    </row>
    <row r="57" spans="1:21" s="97" customFormat="1" ht="23.1" customHeight="1" thickBot="1">
      <c r="A57" s="77">
        <v>54</v>
      </c>
      <c r="B57" s="78" t="s">
        <v>1071</v>
      </c>
      <c r="C57" s="1115">
        <v>475542400</v>
      </c>
      <c r="D57" s="1116">
        <v>65571096</v>
      </c>
      <c r="E57" s="1116">
        <v>541113496</v>
      </c>
      <c r="F57" s="1116">
        <v>464452499</v>
      </c>
      <c r="G57" s="1116">
        <v>19046274</v>
      </c>
      <c r="H57" s="1116">
        <v>483498773</v>
      </c>
      <c r="I57" s="1117">
        <v>0</v>
      </c>
      <c r="J57" s="1117">
        <v>0</v>
      </c>
      <c r="K57" s="1116">
        <v>0</v>
      </c>
      <c r="L57" s="1116">
        <v>13000</v>
      </c>
      <c r="M57" s="1116">
        <v>6650852</v>
      </c>
      <c r="N57" s="1118">
        <v>6663852</v>
      </c>
      <c r="O57" s="1118">
        <v>11076901</v>
      </c>
      <c r="P57" s="1118">
        <v>39873970</v>
      </c>
      <c r="Q57" s="1117">
        <v>50950871</v>
      </c>
      <c r="R57" s="1117">
        <v>0</v>
      </c>
      <c r="S57" s="1117">
        <v>0</v>
      </c>
      <c r="T57" s="1119">
        <v>0</v>
      </c>
      <c r="U57" s="79">
        <v>54</v>
      </c>
    </row>
    <row r="58" spans="1:21" s="97" customFormat="1" ht="23.1" customHeight="1">
      <c r="A58" s="62">
        <v>55</v>
      </c>
      <c r="B58" s="61" t="s">
        <v>1072</v>
      </c>
      <c r="C58" s="1100">
        <v>412319000</v>
      </c>
      <c r="D58" s="1101">
        <v>34517256</v>
      </c>
      <c r="E58" s="1101">
        <v>446836256</v>
      </c>
      <c r="F58" s="1101">
        <v>397916289</v>
      </c>
      <c r="G58" s="1101">
        <v>11385410</v>
      </c>
      <c r="H58" s="1101">
        <v>409301699</v>
      </c>
      <c r="I58" s="1102">
        <v>102800</v>
      </c>
      <c r="J58" s="1102">
        <v>112000</v>
      </c>
      <c r="K58" s="1101">
        <v>214800</v>
      </c>
      <c r="L58" s="1101">
        <v>46000</v>
      </c>
      <c r="M58" s="1101">
        <v>2516800</v>
      </c>
      <c r="N58" s="1103">
        <v>2562800</v>
      </c>
      <c r="O58" s="1103">
        <v>14356711</v>
      </c>
      <c r="P58" s="1103">
        <v>20615046</v>
      </c>
      <c r="Q58" s="1102">
        <v>34971757</v>
      </c>
      <c r="R58" s="1102">
        <v>0</v>
      </c>
      <c r="S58" s="1102">
        <v>0</v>
      </c>
      <c r="T58" s="1104">
        <v>0</v>
      </c>
      <c r="U58" s="63">
        <v>55</v>
      </c>
    </row>
    <row r="59" spans="1:21" s="97" customFormat="1" ht="23.1" customHeight="1">
      <c r="A59" s="62">
        <v>56</v>
      </c>
      <c r="B59" s="61" t="s">
        <v>1073</v>
      </c>
      <c r="C59" s="1100">
        <v>375854100</v>
      </c>
      <c r="D59" s="1101">
        <v>61734521</v>
      </c>
      <c r="E59" s="1101">
        <v>437588621</v>
      </c>
      <c r="F59" s="1101">
        <v>357165535</v>
      </c>
      <c r="G59" s="1101">
        <v>15875353</v>
      </c>
      <c r="H59" s="1101">
        <v>373040888</v>
      </c>
      <c r="I59" s="1102">
        <v>140800</v>
      </c>
      <c r="J59" s="1102">
        <v>0</v>
      </c>
      <c r="K59" s="1101">
        <v>140800</v>
      </c>
      <c r="L59" s="1101">
        <v>0</v>
      </c>
      <c r="M59" s="1101">
        <v>6514065</v>
      </c>
      <c r="N59" s="1103">
        <v>6514065</v>
      </c>
      <c r="O59" s="1103">
        <v>18688565</v>
      </c>
      <c r="P59" s="1103">
        <v>39345103</v>
      </c>
      <c r="Q59" s="1102">
        <v>58033668</v>
      </c>
      <c r="R59" s="1102">
        <v>0</v>
      </c>
      <c r="S59" s="1102">
        <v>0</v>
      </c>
      <c r="T59" s="1104">
        <v>0</v>
      </c>
      <c r="U59" s="63">
        <v>56</v>
      </c>
    </row>
    <row r="60" spans="1:21" s="97" customFormat="1" ht="23.1" customHeight="1">
      <c r="A60" s="62">
        <v>57</v>
      </c>
      <c r="B60" s="61" t="s">
        <v>1074</v>
      </c>
      <c r="C60" s="1100">
        <v>156926300</v>
      </c>
      <c r="D60" s="1101">
        <v>38489552</v>
      </c>
      <c r="E60" s="1101">
        <v>195415852</v>
      </c>
      <c r="F60" s="1101">
        <v>152689500</v>
      </c>
      <c r="G60" s="1101">
        <v>5196724</v>
      </c>
      <c r="H60" s="1101">
        <v>157886224</v>
      </c>
      <c r="I60" s="1102">
        <v>568700</v>
      </c>
      <c r="J60" s="1102">
        <v>0</v>
      </c>
      <c r="K60" s="1101">
        <v>568700</v>
      </c>
      <c r="L60" s="1101">
        <v>0</v>
      </c>
      <c r="M60" s="1101">
        <v>2961000</v>
      </c>
      <c r="N60" s="1103">
        <v>2961000</v>
      </c>
      <c r="O60" s="1103">
        <v>4236800</v>
      </c>
      <c r="P60" s="1103">
        <v>30331828</v>
      </c>
      <c r="Q60" s="1102">
        <v>34568628</v>
      </c>
      <c r="R60" s="1102">
        <v>0</v>
      </c>
      <c r="S60" s="1102">
        <v>0</v>
      </c>
      <c r="T60" s="1104">
        <v>0</v>
      </c>
      <c r="U60" s="63">
        <v>57</v>
      </c>
    </row>
    <row r="61" spans="1:21" s="97" customFormat="1" ht="23.1" customHeight="1">
      <c r="A61" s="62">
        <v>58</v>
      </c>
      <c r="B61" s="61" t="s">
        <v>1075</v>
      </c>
      <c r="C61" s="1100">
        <v>167272069</v>
      </c>
      <c r="D61" s="1101">
        <v>29124395</v>
      </c>
      <c r="E61" s="1101">
        <v>196396464</v>
      </c>
      <c r="F61" s="1101">
        <v>161972900</v>
      </c>
      <c r="G61" s="1101">
        <v>4986988</v>
      </c>
      <c r="H61" s="1101">
        <v>166959888</v>
      </c>
      <c r="I61" s="1102">
        <v>0</v>
      </c>
      <c r="J61" s="1102">
        <v>0</v>
      </c>
      <c r="K61" s="1101">
        <v>0</v>
      </c>
      <c r="L61" s="1101">
        <v>0</v>
      </c>
      <c r="M61" s="1101">
        <v>631300</v>
      </c>
      <c r="N61" s="1103">
        <v>631300</v>
      </c>
      <c r="O61" s="1103">
        <v>5299169</v>
      </c>
      <c r="P61" s="1103">
        <v>23506107</v>
      </c>
      <c r="Q61" s="1102">
        <v>28805276</v>
      </c>
      <c r="R61" s="1102">
        <v>0</v>
      </c>
      <c r="S61" s="1102">
        <v>0</v>
      </c>
      <c r="T61" s="1104">
        <v>0</v>
      </c>
      <c r="U61" s="63">
        <v>58</v>
      </c>
    </row>
    <row r="62" spans="1:21" s="97" customFormat="1" ht="23.1" customHeight="1">
      <c r="A62" s="62">
        <v>59</v>
      </c>
      <c r="B62" s="61" t="s">
        <v>1076</v>
      </c>
      <c r="C62" s="1105">
        <v>122552300</v>
      </c>
      <c r="D62" s="1106">
        <v>25035870</v>
      </c>
      <c r="E62" s="1106">
        <v>147588170</v>
      </c>
      <c r="F62" s="1106">
        <v>119398100</v>
      </c>
      <c r="G62" s="1106">
        <v>4851583</v>
      </c>
      <c r="H62" s="1106">
        <v>124249683</v>
      </c>
      <c r="I62" s="1107">
        <v>0</v>
      </c>
      <c r="J62" s="1107">
        <v>0</v>
      </c>
      <c r="K62" s="1106">
        <v>0</v>
      </c>
      <c r="L62" s="1106">
        <v>0</v>
      </c>
      <c r="M62" s="1106">
        <v>1721960</v>
      </c>
      <c r="N62" s="1108">
        <v>1721960</v>
      </c>
      <c r="O62" s="1108">
        <v>3154200</v>
      </c>
      <c r="P62" s="1108">
        <v>18462327</v>
      </c>
      <c r="Q62" s="1107">
        <v>21616527</v>
      </c>
      <c r="R62" s="1107">
        <v>0</v>
      </c>
      <c r="S62" s="1107">
        <v>0</v>
      </c>
      <c r="T62" s="1109">
        <v>0</v>
      </c>
      <c r="U62" s="63">
        <v>59</v>
      </c>
    </row>
    <row r="63" spans="1:21" s="97" customFormat="1" ht="23.1" customHeight="1">
      <c r="A63" s="66">
        <v>61</v>
      </c>
      <c r="B63" s="58" t="s">
        <v>1077</v>
      </c>
      <c r="C63" s="1110">
        <v>221641800</v>
      </c>
      <c r="D63" s="1111">
        <v>19490829</v>
      </c>
      <c r="E63" s="1111">
        <v>241132629</v>
      </c>
      <c r="F63" s="1111">
        <v>217475600</v>
      </c>
      <c r="G63" s="1111">
        <v>6032100</v>
      </c>
      <c r="H63" s="1111">
        <v>223507700</v>
      </c>
      <c r="I63" s="1112">
        <v>0</v>
      </c>
      <c r="J63" s="1112">
        <v>0</v>
      </c>
      <c r="K63" s="1111">
        <v>0</v>
      </c>
      <c r="L63" s="1111">
        <v>0</v>
      </c>
      <c r="M63" s="1111">
        <v>2135621</v>
      </c>
      <c r="N63" s="1113">
        <v>2135621</v>
      </c>
      <c r="O63" s="1113">
        <v>4166200</v>
      </c>
      <c r="P63" s="1113">
        <v>11323108</v>
      </c>
      <c r="Q63" s="1112">
        <v>15489308</v>
      </c>
      <c r="R63" s="1112">
        <v>0</v>
      </c>
      <c r="S63" s="1112">
        <v>0</v>
      </c>
      <c r="T63" s="1114">
        <v>0</v>
      </c>
      <c r="U63" s="67">
        <v>61</v>
      </c>
    </row>
    <row r="64" spans="1:21" s="97" customFormat="1" ht="23.1" customHeight="1">
      <c r="A64" s="62">
        <v>65</v>
      </c>
      <c r="B64" s="61" t="s">
        <v>1078</v>
      </c>
      <c r="C64" s="1100">
        <v>56958200</v>
      </c>
      <c r="D64" s="1101">
        <v>99100</v>
      </c>
      <c r="E64" s="1101">
        <v>57057300</v>
      </c>
      <c r="F64" s="1101">
        <v>56829200</v>
      </c>
      <c r="G64" s="1101">
        <v>17800</v>
      </c>
      <c r="H64" s="1101">
        <v>56847000</v>
      </c>
      <c r="I64" s="1102">
        <v>0</v>
      </c>
      <c r="J64" s="1102">
        <v>0</v>
      </c>
      <c r="K64" s="1101">
        <v>0</v>
      </c>
      <c r="L64" s="1101">
        <v>0</v>
      </c>
      <c r="M64" s="1101">
        <v>0</v>
      </c>
      <c r="N64" s="1103">
        <v>0</v>
      </c>
      <c r="O64" s="1103">
        <v>129000</v>
      </c>
      <c r="P64" s="1103">
        <v>81300</v>
      </c>
      <c r="Q64" s="1102">
        <v>210300</v>
      </c>
      <c r="R64" s="1102">
        <v>0</v>
      </c>
      <c r="S64" s="1102">
        <v>0</v>
      </c>
      <c r="T64" s="1104">
        <v>0</v>
      </c>
      <c r="U64" s="63">
        <v>65</v>
      </c>
    </row>
    <row r="65" spans="1:21" s="97" customFormat="1" ht="23.1" customHeight="1">
      <c r="A65" s="62">
        <v>66</v>
      </c>
      <c r="B65" s="61" t="s">
        <v>1079</v>
      </c>
      <c r="C65" s="1100">
        <v>222314400</v>
      </c>
      <c r="D65" s="1101">
        <v>14734951</v>
      </c>
      <c r="E65" s="1101">
        <v>237049351</v>
      </c>
      <c r="F65" s="1101">
        <v>217859442</v>
      </c>
      <c r="G65" s="1101">
        <v>7155414</v>
      </c>
      <c r="H65" s="1101">
        <v>225014856</v>
      </c>
      <c r="I65" s="1102">
        <v>20000</v>
      </c>
      <c r="J65" s="1102">
        <v>0</v>
      </c>
      <c r="K65" s="1101">
        <v>20000</v>
      </c>
      <c r="L65" s="1101">
        <v>0</v>
      </c>
      <c r="M65" s="1101">
        <v>1744180</v>
      </c>
      <c r="N65" s="1103">
        <v>1744180</v>
      </c>
      <c r="O65" s="1103">
        <v>4454958</v>
      </c>
      <c r="P65" s="1103">
        <v>5835357</v>
      </c>
      <c r="Q65" s="1102">
        <v>10290315</v>
      </c>
      <c r="R65" s="1102">
        <v>0</v>
      </c>
      <c r="S65" s="1102">
        <v>0</v>
      </c>
      <c r="T65" s="1104">
        <v>0</v>
      </c>
      <c r="U65" s="63">
        <v>66</v>
      </c>
    </row>
    <row r="66" spans="1:21" s="97" customFormat="1" ht="23.1" customHeight="1">
      <c r="A66" s="62">
        <v>68</v>
      </c>
      <c r="B66" s="61" t="s">
        <v>1080</v>
      </c>
      <c r="C66" s="1100">
        <v>244193900</v>
      </c>
      <c r="D66" s="1101">
        <v>42699001</v>
      </c>
      <c r="E66" s="1101">
        <v>286892901</v>
      </c>
      <c r="F66" s="1101">
        <v>232368806</v>
      </c>
      <c r="G66" s="1101">
        <v>11068361</v>
      </c>
      <c r="H66" s="1101">
        <v>243437167</v>
      </c>
      <c r="I66" s="1102">
        <v>11900</v>
      </c>
      <c r="J66" s="1102">
        <v>0</v>
      </c>
      <c r="K66" s="1101">
        <v>11900</v>
      </c>
      <c r="L66" s="1101">
        <v>70900</v>
      </c>
      <c r="M66" s="1101">
        <v>5704355</v>
      </c>
      <c r="N66" s="1103">
        <v>5775255</v>
      </c>
      <c r="O66" s="1103">
        <v>11754194</v>
      </c>
      <c r="P66" s="1103">
        <v>25926285</v>
      </c>
      <c r="Q66" s="1102">
        <v>37680479</v>
      </c>
      <c r="R66" s="1102">
        <v>0</v>
      </c>
      <c r="S66" s="1102">
        <v>0</v>
      </c>
      <c r="T66" s="1104">
        <v>0</v>
      </c>
      <c r="U66" s="63">
        <v>68</v>
      </c>
    </row>
    <row r="67" spans="1:21" s="97" customFormat="1" ht="23.1" customHeight="1">
      <c r="A67" s="71">
        <v>70</v>
      </c>
      <c r="B67" s="72" t="s">
        <v>1081</v>
      </c>
      <c r="C67" s="1105">
        <v>585026126</v>
      </c>
      <c r="D67" s="1106">
        <v>79260171</v>
      </c>
      <c r="E67" s="1106">
        <v>664286297</v>
      </c>
      <c r="F67" s="1106">
        <v>555866946</v>
      </c>
      <c r="G67" s="1106">
        <v>23785246</v>
      </c>
      <c r="H67" s="1106">
        <v>579652192</v>
      </c>
      <c r="I67" s="1107">
        <v>2262300</v>
      </c>
      <c r="J67" s="1107">
        <v>39000</v>
      </c>
      <c r="K67" s="1106">
        <v>2301300</v>
      </c>
      <c r="L67" s="1106">
        <v>0</v>
      </c>
      <c r="M67" s="1106">
        <v>9289310</v>
      </c>
      <c r="N67" s="1108">
        <v>9289310</v>
      </c>
      <c r="O67" s="1108">
        <v>29159180</v>
      </c>
      <c r="P67" s="1108">
        <v>46185615</v>
      </c>
      <c r="Q67" s="1107">
        <v>75344795</v>
      </c>
      <c r="R67" s="1107">
        <v>0</v>
      </c>
      <c r="S67" s="1107">
        <v>0</v>
      </c>
      <c r="T67" s="1109">
        <v>0</v>
      </c>
      <c r="U67" s="73">
        <v>70</v>
      </c>
    </row>
    <row r="68" spans="1:21" s="178" customFormat="1" ht="23.1" customHeight="1">
      <c r="A68" s="74">
        <v>78</v>
      </c>
      <c r="B68" s="61" t="s">
        <v>1082</v>
      </c>
      <c r="C68" s="1110">
        <v>749132100</v>
      </c>
      <c r="D68" s="1111">
        <v>119483689</v>
      </c>
      <c r="E68" s="1111">
        <v>868615789</v>
      </c>
      <c r="F68" s="1111">
        <v>708833894</v>
      </c>
      <c r="G68" s="1111">
        <v>29870211</v>
      </c>
      <c r="H68" s="1111">
        <v>738704105</v>
      </c>
      <c r="I68" s="1112">
        <v>0</v>
      </c>
      <c r="J68" s="1112">
        <v>0</v>
      </c>
      <c r="K68" s="1111">
        <v>0</v>
      </c>
      <c r="L68" s="1111">
        <v>385100</v>
      </c>
      <c r="M68" s="1111">
        <v>37892133</v>
      </c>
      <c r="N68" s="1113">
        <v>38277233</v>
      </c>
      <c r="O68" s="1113">
        <v>39913106</v>
      </c>
      <c r="P68" s="1113">
        <v>51721345</v>
      </c>
      <c r="Q68" s="1112">
        <v>91634451</v>
      </c>
      <c r="R68" s="1112">
        <v>0</v>
      </c>
      <c r="S68" s="1112">
        <v>0</v>
      </c>
      <c r="T68" s="1114">
        <v>0</v>
      </c>
      <c r="U68" s="75">
        <v>78</v>
      </c>
    </row>
    <row r="69" spans="1:21" s="178" customFormat="1" ht="23.1" customHeight="1">
      <c r="A69" s="62">
        <v>84</v>
      </c>
      <c r="B69" s="61" t="s">
        <v>1083</v>
      </c>
      <c r="C69" s="1100">
        <v>694300900</v>
      </c>
      <c r="D69" s="1101">
        <v>98468084</v>
      </c>
      <c r="E69" s="1101">
        <v>792768984</v>
      </c>
      <c r="F69" s="1101">
        <v>662776134</v>
      </c>
      <c r="G69" s="1101">
        <v>32351397</v>
      </c>
      <c r="H69" s="1101">
        <v>695127531</v>
      </c>
      <c r="I69" s="1102">
        <v>386136</v>
      </c>
      <c r="J69" s="1102">
        <v>0</v>
      </c>
      <c r="K69" s="1101">
        <v>386136</v>
      </c>
      <c r="L69" s="1101">
        <v>0</v>
      </c>
      <c r="M69" s="1101">
        <v>3617940</v>
      </c>
      <c r="N69" s="1103">
        <v>3617940</v>
      </c>
      <c r="O69" s="1103">
        <v>31524766</v>
      </c>
      <c r="P69" s="1103">
        <v>62498747</v>
      </c>
      <c r="Q69" s="1102">
        <v>94023513</v>
      </c>
      <c r="R69" s="1102">
        <v>0</v>
      </c>
      <c r="S69" s="1102">
        <v>0</v>
      </c>
      <c r="T69" s="1104">
        <v>0</v>
      </c>
      <c r="U69" s="63">
        <v>84</v>
      </c>
    </row>
    <row r="70" spans="1:21" s="178" customFormat="1" ht="23.1" customHeight="1">
      <c r="A70" s="62">
        <v>85</v>
      </c>
      <c r="B70" s="61" t="s">
        <v>1084</v>
      </c>
      <c r="C70" s="1100">
        <v>972467183</v>
      </c>
      <c r="D70" s="1101">
        <v>92473498</v>
      </c>
      <c r="E70" s="1101">
        <v>1064940681</v>
      </c>
      <c r="F70" s="1101">
        <v>940714747</v>
      </c>
      <c r="G70" s="1101">
        <v>27763735</v>
      </c>
      <c r="H70" s="1101">
        <v>968478482</v>
      </c>
      <c r="I70" s="1102">
        <v>1943400</v>
      </c>
      <c r="J70" s="1102">
        <v>133900</v>
      </c>
      <c r="K70" s="1101">
        <v>2077300</v>
      </c>
      <c r="L70" s="1101">
        <v>54800</v>
      </c>
      <c r="M70" s="1101">
        <v>14576732</v>
      </c>
      <c r="N70" s="1103">
        <v>14631532</v>
      </c>
      <c r="O70" s="1103">
        <v>31697636</v>
      </c>
      <c r="P70" s="1103">
        <v>50133031</v>
      </c>
      <c r="Q70" s="1102">
        <v>81830667</v>
      </c>
      <c r="R70" s="1102">
        <v>0</v>
      </c>
      <c r="S70" s="1102">
        <v>0</v>
      </c>
      <c r="T70" s="1104">
        <v>0</v>
      </c>
      <c r="U70" s="63">
        <v>85</v>
      </c>
    </row>
    <row r="71" spans="1:21" s="178" customFormat="1" ht="23.1" customHeight="1">
      <c r="A71" s="62">
        <v>89</v>
      </c>
      <c r="B71" s="61" t="s">
        <v>1085</v>
      </c>
      <c r="C71" s="1100">
        <v>1035249054</v>
      </c>
      <c r="D71" s="1101">
        <v>136599117</v>
      </c>
      <c r="E71" s="1101">
        <v>1171848171</v>
      </c>
      <c r="F71" s="1101">
        <v>996596699</v>
      </c>
      <c r="G71" s="1101">
        <v>43595599</v>
      </c>
      <c r="H71" s="1101">
        <v>1040192298</v>
      </c>
      <c r="I71" s="1102">
        <v>1517600</v>
      </c>
      <c r="J71" s="1102">
        <v>65700</v>
      </c>
      <c r="K71" s="1101">
        <v>1583300</v>
      </c>
      <c r="L71" s="1101">
        <v>700</v>
      </c>
      <c r="M71" s="1101">
        <v>11595355</v>
      </c>
      <c r="N71" s="1103">
        <v>11596055</v>
      </c>
      <c r="O71" s="1103">
        <v>38651655</v>
      </c>
      <c r="P71" s="1103">
        <v>81408163</v>
      </c>
      <c r="Q71" s="1102">
        <v>120059818</v>
      </c>
      <c r="R71" s="1102">
        <v>0</v>
      </c>
      <c r="S71" s="1102">
        <v>0</v>
      </c>
      <c r="T71" s="1104">
        <v>0</v>
      </c>
      <c r="U71" s="63">
        <v>89</v>
      </c>
    </row>
    <row r="72" spans="1:21" s="178" customFormat="1" ht="23.1" customHeight="1">
      <c r="A72" s="71">
        <v>90</v>
      </c>
      <c r="B72" s="72" t="s">
        <v>1086</v>
      </c>
      <c r="C72" s="1120">
        <v>862920500</v>
      </c>
      <c r="D72" s="1106">
        <v>120657992</v>
      </c>
      <c r="E72" s="1106">
        <v>983578492</v>
      </c>
      <c r="F72" s="1106">
        <v>826536830</v>
      </c>
      <c r="G72" s="1106">
        <v>38554238</v>
      </c>
      <c r="H72" s="1106">
        <v>865091068</v>
      </c>
      <c r="I72" s="1107">
        <v>269800</v>
      </c>
      <c r="J72" s="1107">
        <v>4000</v>
      </c>
      <c r="K72" s="1106">
        <v>273800</v>
      </c>
      <c r="L72" s="1106">
        <v>0</v>
      </c>
      <c r="M72" s="1106">
        <v>24076176</v>
      </c>
      <c r="N72" s="1108">
        <v>24076176</v>
      </c>
      <c r="O72" s="1108">
        <v>36383670</v>
      </c>
      <c r="P72" s="1108">
        <v>58027578</v>
      </c>
      <c r="Q72" s="1107">
        <v>94411248</v>
      </c>
      <c r="R72" s="1107">
        <v>0</v>
      </c>
      <c r="S72" s="1107">
        <v>0</v>
      </c>
      <c r="T72" s="1109">
        <v>0</v>
      </c>
      <c r="U72" s="73">
        <v>90</v>
      </c>
    </row>
    <row r="73" spans="1:21" ht="23.1" customHeight="1">
      <c r="A73" s="60">
        <v>91</v>
      </c>
      <c r="B73" s="93" t="s">
        <v>1087</v>
      </c>
      <c r="C73" s="1090">
        <v>680388300</v>
      </c>
      <c r="D73" s="1091">
        <v>157198936</v>
      </c>
      <c r="E73" s="1091">
        <v>837587236</v>
      </c>
      <c r="F73" s="1091">
        <v>649059585</v>
      </c>
      <c r="G73" s="1091">
        <v>42084352</v>
      </c>
      <c r="H73" s="1091">
        <v>691143937</v>
      </c>
      <c r="I73" s="1092">
        <v>457543</v>
      </c>
      <c r="J73" s="1092">
        <v>0</v>
      </c>
      <c r="K73" s="1091">
        <v>457543</v>
      </c>
      <c r="L73" s="1091">
        <v>25000</v>
      </c>
      <c r="M73" s="1091">
        <v>36240072</v>
      </c>
      <c r="N73" s="1093">
        <v>36265072</v>
      </c>
      <c r="O73" s="1093">
        <v>31303715</v>
      </c>
      <c r="P73" s="1093">
        <v>78874512</v>
      </c>
      <c r="Q73" s="1092">
        <v>110178227</v>
      </c>
      <c r="R73" s="1092">
        <v>0</v>
      </c>
      <c r="S73" s="1092">
        <v>0</v>
      </c>
      <c r="T73" s="1094">
        <v>0</v>
      </c>
      <c r="U73" s="55">
        <v>91</v>
      </c>
    </row>
    <row r="74" spans="1:21" ht="23.1" customHeight="1">
      <c r="A74" s="60">
        <v>92</v>
      </c>
      <c r="B74" s="93" t="s">
        <v>1088</v>
      </c>
      <c r="C74" s="1090">
        <v>1443268280</v>
      </c>
      <c r="D74" s="1091">
        <v>570617507</v>
      </c>
      <c r="E74" s="1091">
        <v>2013885787</v>
      </c>
      <c r="F74" s="1091">
        <v>1374188547</v>
      </c>
      <c r="G74" s="1091">
        <v>143770703</v>
      </c>
      <c r="H74" s="1091">
        <v>1517959250</v>
      </c>
      <c r="I74" s="1092">
        <v>3179100</v>
      </c>
      <c r="J74" s="1092">
        <v>256332</v>
      </c>
      <c r="K74" s="1091">
        <v>3435432</v>
      </c>
      <c r="L74" s="1091">
        <v>344700</v>
      </c>
      <c r="M74" s="1091">
        <v>72310958</v>
      </c>
      <c r="N74" s="1093">
        <v>72655658</v>
      </c>
      <c r="O74" s="1093">
        <v>68735033</v>
      </c>
      <c r="P74" s="1093">
        <v>354535846</v>
      </c>
      <c r="Q74" s="1092">
        <v>423270879</v>
      </c>
      <c r="R74" s="1092">
        <v>0</v>
      </c>
      <c r="S74" s="1092">
        <v>0</v>
      </c>
      <c r="T74" s="1094">
        <v>0</v>
      </c>
      <c r="U74" s="55">
        <v>92</v>
      </c>
    </row>
    <row r="75" spans="1:21" ht="23.1" customHeight="1">
      <c r="A75" s="60">
        <v>94</v>
      </c>
      <c r="B75" s="93" t="s">
        <v>1089</v>
      </c>
      <c r="C75" s="1090">
        <v>24168780900</v>
      </c>
      <c r="D75" s="1091">
        <v>5412543949</v>
      </c>
      <c r="E75" s="1091">
        <v>29581324849</v>
      </c>
      <c r="F75" s="1091">
        <v>22383883612</v>
      </c>
      <c r="G75" s="1091">
        <v>1338555831</v>
      </c>
      <c r="H75" s="1091">
        <v>23722439443</v>
      </c>
      <c r="I75" s="1092">
        <v>76523400</v>
      </c>
      <c r="J75" s="1092">
        <v>1909351</v>
      </c>
      <c r="K75" s="1091">
        <v>78432751</v>
      </c>
      <c r="L75" s="1091">
        <v>748600</v>
      </c>
      <c r="M75" s="1091">
        <v>789006279</v>
      </c>
      <c r="N75" s="1093">
        <v>789754879</v>
      </c>
      <c r="O75" s="1093">
        <v>1784148688</v>
      </c>
      <c r="P75" s="1093">
        <v>3284981839</v>
      </c>
      <c r="Q75" s="1092">
        <v>5069130527</v>
      </c>
      <c r="R75" s="1092">
        <v>5939600</v>
      </c>
      <c r="S75" s="1092">
        <v>7852000</v>
      </c>
      <c r="T75" s="1094">
        <v>13791600</v>
      </c>
      <c r="U75" s="55">
        <v>94</v>
      </c>
    </row>
    <row r="76" spans="1:21" ht="23.1" customHeight="1">
      <c r="A76" s="60">
        <v>301</v>
      </c>
      <c r="B76" s="93" t="s">
        <v>1090</v>
      </c>
      <c r="C76" s="1090">
        <v>2931951950</v>
      </c>
      <c r="D76" s="1091">
        <v>0</v>
      </c>
      <c r="E76" s="1091">
        <v>2931951950</v>
      </c>
      <c r="F76" s="1091">
        <v>2931951950</v>
      </c>
      <c r="G76" s="1091">
        <v>0</v>
      </c>
      <c r="H76" s="1091">
        <v>2931951950</v>
      </c>
      <c r="I76" s="1092">
        <v>0</v>
      </c>
      <c r="J76" s="1092">
        <v>0</v>
      </c>
      <c r="K76" s="1091">
        <v>0</v>
      </c>
      <c r="L76" s="1091">
        <v>0</v>
      </c>
      <c r="M76" s="1091">
        <v>0</v>
      </c>
      <c r="N76" s="1093">
        <v>0</v>
      </c>
      <c r="O76" s="1093">
        <v>0</v>
      </c>
      <c r="P76" s="1093">
        <v>0</v>
      </c>
      <c r="Q76" s="1092">
        <v>0</v>
      </c>
      <c r="R76" s="1092">
        <v>0</v>
      </c>
      <c r="S76" s="1092">
        <v>0</v>
      </c>
      <c r="T76" s="1094">
        <v>0</v>
      </c>
      <c r="U76" s="55">
        <v>301</v>
      </c>
    </row>
    <row r="77" spans="1:21" ht="23.1" customHeight="1">
      <c r="A77" s="60">
        <v>302</v>
      </c>
      <c r="B77" s="93" t="s">
        <v>1091</v>
      </c>
      <c r="C77" s="1095">
        <v>2610214400</v>
      </c>
      <c r="D77" s="1096">
        <v>3311000</v>
      </c>
      <c r="E77" s="1096">
        <v>2613525400</v>
      </c>
      <c r="F77" s="1096">
        <v>2610214400</v>
      </c>
      <c r="G77" s="1096">
        <v>2293100</v>
      </c>
      <c r="H77" s="1096">
        <v>2612507500</v>
      </c>
      <c r="I77" s="1097">
        <v>0</v>
      </c>
      <c r="J77" s="1097">
        <v>0</v>
      </c>
      <c r="K77" s="1096">
        <v>0</v>
      </c>
      <c r="L77" s="1096">
        <v>0</v>
      </c>
      <c r="M77" s="1096">
        <v>482400</v>
      </c>
      <c r="N77" s="1098">
        <v>482400</v>
      </c>
      <c r="O77" s="1098">
        <v>0</v>
      </c>
      <c r="P77" s="1098">
        <v>535500</v>
      </c>
      <c r="Q77" s="1097">
        <v>535500</v>
      </c>
      <c r="R77" s="1097">
        <v>0</v>
      </c>
      <c r="S77" s="1097">
        <v>0</v>
      </c>
      <c r="T77" s="1099">
        <v>0</v>
      </c>
      <c r="U77" s="55">
        <v>302</v>
      </c>
    </row>
    <row r="78" spans="1:21" ht="23.1" customHeight="1">
      <c r="A78" s="57">
        <v>303</v>
      </c>
      <c r="B78" s="92" t="s">
        <v>1092</v>
      </c>
      <c r="C78" s="1085">
        <v>601706900</v>
      </c>
      <c r="D78" s="1086">
        <v>0</v>
      </c>
      <c r="E78" s="1086">
        <v>601706900</v>
      </c>
      <c r="F78" s="1086">
        <v>601706900</v>
      </c>
      <c r="G78" s="1086">
        <v>0</v>
      </c>
      <c r="H78" s="1086">
        <v>601706900</v>
      </c>
      <c r="I78" s="1087">
        <v>0</v>
      </c>
      <c r="J78" s="1087">
        <v>0</v>
      </c>
      <c r="K78" s="1086">
        <v>0</v>
      </c>
      <c r="L78" s="1086">
        <v>0</v>
      </c>
      <c r="M78" s="1086">
        <v>0</v>
      </c>
      <c r="N78" s="1088">
        <v>0</v>
      </c>
      <c r="O78" s="1088">
        <v>0</v>
      </c>
      <c r="P78" s="1088">
        <v>0</v>
      </c>
      <c r="Q78" s="1087">
        <v>0</v>
      </c>
      <c r="R78" s="1087">
        <v>0</v>
      </c>
      <c r="S78" s="1087">
        <v>0</v>
      </c>
      <c r="T78" s="1089">
        <v>0</v>
      </c>
      <c r="U78" s="59">
        <v>303</v>
      </c>
    </row>
    <row r="79" spans="1:21" ht="23.1" customHeight="1">
      <c r="A79" s="60">
        <v>304</v>
      </c>
      <c r="B79" s="93" t="s">
        <v>1093</v>
      </c>
      <c r="C79" s="1090">
        <v>4332358200</v>
      </c>
      <c r="D79" s="1091">
        <v>0</v>
      </c>
      <c r="E79" s="1091">
        <v>4332358200</v>
      </c>
      <c r="F79" s="1091">
        <v>4332205800</v>
      </c>
      <c r="G79" s="1091">
        <v>0</v>
      </c>
      <c r="H79" s="1091">
        <v>4332205800</v>
      </c>
      <c r="I79" s="1092">
        <v>0</v>
      </c>
      <c r="J79" s="1092">
        <v>0</v>
      </c>
      <c r="K79" s="1091">
        <v>0</v>
      </c>
      <c r="L79" s="1091">
        <v>0</v>
      </c>
      <c r="M79" s="1091">
        <v>0</v>
      </c>
      <c r="N79" s="1093">
        <v>0</v>
      </c>
      <c r="O79" s="1093">
        <v>152400</v>
      </c>
      <c r="P79" s="1093">
        <v>0</v>
      </c>
      <c r="Q79" s="1092">
        <v>152400</v>
      </c>
      <c r="R79" s="1092">
        <v>0</v>
      </c>
      <c r="S79" s="1092">
        <v>0</v>
      </c>
      <c r="T79" s="1094">
        <v>0</v>
      </c>
      <c r="U79" s="55">
        <v>304</v>
      </c>
    </row>
    <row r="80" spans="1:21" ht="23.1" customHeight="1">
      <c r="A80" s="60">
        <v>305</v>
      </c>
      <c r="B80" s="93" t="s">
        <v>1094</v>
      </c>
      <c r="C80" s="1090">
        <v>4423839550</v>
      </c>
      <c r="D80" s="1091">
        <v>3494500</v>
      </c>
      <c r="E80" s="1091">
        <v>4427334050</v>
      </c>
      <c r="F80" s="1091">
        <v>4421546350</v>
      </c>
      <c r="G80" s="1091">
        <v>3494500</v>
      </c>
      <c r="H80" s="1091">
        <v>4425040850</v>
      </c>
      <c r="I80" s="1092">
        <v>416000</v>
      </c>
      <c r="J80" s="1092">
        <v>0</v>
      </c>
      <c r="K80" s="1091">
        <v>416000</v>
      </c>
      <c r="L80" s="1091">
        <v>0</v>
      </c>
      <c r="M80" s="1091">
        <v>0</v>
      </c>
      <c r="N80" s="1093">
        <v>0</v>
      </c>
      <c r="O80" s="1093">
        <v>2293200</v>
      </c>
      <c r="P80" s="1093">
        <v>0</v>
      </c>
      <c r="Q80" s="1092">
        <v>2293200</v>
      </c>
      <c r="R80" s="1092">
        <v>0</v>
      </c>
      <c r="S80" s="1092">
        <v>0</v>
      </c>
      <c r="T80" s="1094">
        <v>0</v>
      </c>
      <c r="U80" s="55">
        <v>305</v>
      </c>
    </row>
    <row r="81" spans="1:21" s="97" customFormat="1" ht="23.1" customHeight="1">
      <c r="A81" s="62">
        <v>306</v>
      </c>
      <c r="B81" s="61" t="s">
        <v>1095</v>
      </c>
      <c r="C81" s="1100">
        <v>13593285550</v>
      </c>
      <c r="D81" s="1101">
        <v>0</v>
      </c>
      <c r="E81" s="1101">
        <v>13593285550</v>
      </c>
      <c r="F81" s="1101">
        <v>13593285550</v>
      </c>
      <c r="G81" s="1101">
        <v>0</v>
      </c>
      <c r="H81" s="1101">
        <v>13593285550</v>
      </c>
      <c r="I81" s="1102">
        <v>0</v>
      </c>
      <c r="J81" s="1102">
        <v>0</v>
      </c>
      <c r="K81" s="1101">
        <v>0</v>
      </c>
      <c r="L81" s="1101">
        <v>0</v>
      </c>
      <c r="M81" s="1101">
        <v>0</v>
      </c>
      <c r="N81" s="1103">
        <v>0</v>
      </c>
      <c r="O81" s="1103">
        <v>0</v>
      </c>
      <c r="P81" s="1103">
        <v>0</v>
      </c>
      <c r="Q81" s="1102">
        <v>0</v>
      </c>
      <c r="R81" s="1102">
        <v>0</v>
      </c>
      <c r="S81" s="1102">
        <v>0</v>
      </c>
      <c r="T81" s="1104">
        <v>0</v>
      </c>
      <c r="U81" s="63">
        <v>306</v>
      </c>
    </row>
    <row r="82" spans="1:21" s="97" customFormat="1" ht="23.1" customHeight="1">
      <c r="A82" s="62"/>
      <c r="B82" s="61"/>
      <c r="C82" s="1105"/>
      <c r="D82" s="1106"/>
      <c r="E82" s="1106"/>
      <c r="F82" s="1106"/>
      <c r="G82" s="1106"/>
      <c r="H82" s="1106"/>
      <c r="I82" s="1107"/>
      <c r="J82" s="1107"/>
      <c r="K82" s="1106"/>
      <c r="L82" s="1106"/>
      <c r="M82" s="1106"/>
      <c r="N82" s="1108"/>
      <c r="O82" s="1108"/>
      <c r="P82" s="1108"/>
      <c r="Q82" s="1107"/>
      <c r="R82" s="1107"/>
      <c r="S82" s="1107"/>
      <c r="T82" s="1109"/>
      <c r="U82" s="63"/>
    </row>
    <row r="83" spans="1:21" s="97" customFormat="1" ht="23.1" customHeight="1">
      <c r="A83" s="66"/>
      <c r="B83" s="58"/>
      <c r="C83" s="1110"/>
      <c r="D83" s="1111"/>
      <c r="E83" s="1111"/>
      <c r="F83" s="1111"/>
      <c r="G83" s="1111"/>
      <c r="H83" s="1111"/>
      <c r="I83" s="1112"/>
      <c r="J83" s="1112"/>
      <c r="K83" s="1111"/>
      <c r="L83" s="1111"/>
      <c r="M83" s="1111"/>
      <c r="N83" s="1113"/>
      <c r="O83" s="1113"/>
      <c r="P83" s="1113"/>
      <c r="Q83" s="1112"/>
      <c r="R83" s="1112"/>
      <c r="S83" s="1112"/>
      <c r="T83" s="1114"/>
      <c r="U83" s="67"/>
    </row>
    <row r="84" spans="1:21" s="97" customFormat="1" ht="23.1" customHeight="1">
      <c r="A84" s="62"/>
      <c r="B84" s="61"/>
      <c r="C84" s="1100"/>
      <c r="D84" s="1101"/>
      <c r="E84" s="1101"/>
      <c r="F84" s="1101"/>
      <c r="G84" s="1101"/>
      <c r="H84" s="1101"/>
      <c r="I84" s="1102"/>
      <c r="J84" s="1102"/>
      <c r="K84" s="1101"/>
      <c r="L84" s="1101"/>
      <c r="M84" s="1101"/>
      <c r="N84" s="1103"/>
      <c r="O84" s="1103"/>
      <c r="P84" s="1103"/>
      <c r="Q84" s="1102"/>
      <c r="R84" s="1102"/>
      <c r="S84" s="1102"/>
      <c r="T84" s="1104"/>
      <c r="U84" s="63"/>
    </row>
    <row r="85" spans="1:21" s="97" customFormat="1" ht="23.1" customHeight="1">
      <c r="A85" s="62"/>
      <c r="B85" s="61"/>
      <c r="C85" s="1100"/>
      <c r="D85" s="1101"/>
      <c r="E85" s="1101"/>
      <c r="F85" s="1101"/>
      <c r="G85" s="1101"/>
      <c r="H85" s="1101"/>
      <c r="I85" s="1102"/>
      <c r="J85" s="1102"/>
      <c r="K85" s="1101"/>
      <c r="L85" s="1101"/>
      <c r="M85" s="1101"/>
      <c r="N85" s="1103"/>
      <c r="O85" s="1103"/>
      <c r="P85" s="1103"/>
      <c r="Q85" s="1102"/>
      <c r="R85" s="1102"/>
      <c r="S85" s="1102"/>
      <c r="T85" s="1104"/>
      <c r="U85" s="63"/>
    </row>
    <row r="86" spans="1:21" s="97" customFormat="1" ht="23.1" customHeight="1">
      <c r="A86" s="62"/>
      <c r="B86" s="61"/>
      <c r="C86" s="1100"/>
      <c r="D86" s="1101"/>
      <c r="E86" s="1101"/>
      <c r="F86" s="1101"/>
      <c r="G86" s="1101"/>
      <c r="H86" s="1101"/>
      <c r="I86" s="1102"/>
      <c r="J86" s="1102"/>
      <c r="K86" s="1101"/>
      <c r="L86" s="1101"/>
      <c r="M86" s="1101"/>
      <c r="N86" s="1103"/>
      <c r="O86" s="1103"/>
      <c r="P86" s="1103"/>
      <c r="Q86" s="1102"/>
      <c r="R86" s="1102"/>
      <c r="S86" s="1102"/>
      <c r="T86" s="1104"/>
      <c r="U86" s="63"/>
    </row>
    <row r="87" spans="1:21" s="97" customFormat="1" ht="23.1" customHeight="1">
      <c r="A87" s="62"/>
      <c r="B87" s="61"/>
      <c r="C87" s="1105"/>
      <c r="D87" s="1106"/>
      <c r="E87" s="1106"/>
      <c r="F87" s="1106"/>
      <c r="G87" s="1106"/>
      <c r="H87" s="1106"/>
      <c r="I87" s="1107"/>
      <c r="J87" s="1107"/>
      <c r="K87" s="1106"/>
      <c r="L87" s="1106"/>
      <c r="M87" s="1106"/>
      <c r="N87" s="1108"/>
      <c r="O87" s="1108"/>
      <c r="P87" s="1108"/>
      <c r="Q87" s="1107"/>
      <c r="R87" s="1107"/>
      <c r="S87" s="1107"/>
      <c r="T87" s="1109"/>
      <c r="U87" s="63"/>
    </row>
    <row r="88" spans="1:21" s="97" customFormat="1" ht="23.1" customHeight="1">
      <c r="A88" s="68"/>
      <c r="B88" s="58"/>
      <c r="C88" s="1110"/>
      <c r="D88" s="1111"/>
      <c r="E88" s="1111"/>
      <c r="F88" s="1111"/>
      <c r="G88" s="1111"/>
      <c r="H88" s="1111"/>
      <c r="I88" s="1112"/>
      <c r="J88" s="1112"/>
      <c r="K88" s="1111"/>
      <c r="L88" s="1111"/>
      <c r="M88" s="1111"/>
      <c r="N88" s="1113"/>
      <c r="O88" s="1113"/>
      <c r="P88" s="1113"/>
      <c r="Q88" s="1112"/>
      <c r="R88" s="1112"/>
      <c r="S88" s="1112"/>
      <c r="T88" s="1114"/>
      <c r="U88" s="69"/>
    </row>
    <row r="89" spans="1:21" s="97" customFormat="1" ht="23.1" customHeight="1">
      <c r="A89" s="62"/>
      <c r="B89" s="61"/>
      <c r="C89" s="1100"/>
      <c r="D89" s="1101"/>
      <c r="E89" s="1101"/>
      <c r="F89" s="1101"/>
      <c r="G89" s="1101"/>
      <c r="H89" s="1101"/>
      <c r="I89" s="1102"/>
      <c r="J89" s="1102"/>
      <c r="K89" s="1101"/>
      <c r="L89" s="1101"/>
      <c r="M89" s="1101"/>
      <c r="N89" s="1103"/>
      <c r="O89" s="1103"/>
      <c r="P89" s="1103"/>
      <c r="Q89" s="1102"/>
      <c r="R89" s="1102"/>
      <c r="S89" s="1102"/>
      <c r="T89" s="1104"/>
      <c r="U89" s="63"/>
    </row>
    <row r="90" spans="1:21" s="97" customFormat="1" ht="23.1" customHeight="1">
      <c r="A90" s="62"/>
      <c r="B90" s="61"/>
      <c r="C90" s="1100"/>
      <c r="D90" s="1101"/>
      <c r="E90" s="1101"/>
      <c r="F90" s="1101"/>
      <c r="G90" s="1101"/>
      <c r="H90" s="1101"/>
      <c r="I90" s="1102"/>
      <c r="J90" s="1102"/>
      <c r="K90" s="1101"/>
      <c r="L90" s="1101"/>
      <c r="M90" s="1101"/>
      <c r="N90" s="1103"/>
      <c r="O90" s="1103"/>
      <c r="P90" s="1103"/>
      <c r="Q90" s="1102"/>
      <c r="R90" s="1102"/>
      <c r="S90" s="1102"/>
      <c r="T90" s="1104"/>
      <c r="U90" s="63"/>
    </row>
    <row r="91" spans="1:21" s="97" customFormat="1" ht="23.1" customHeight="1">
      <c r="A91" s="62"/>
      <c r="B91" s="61"/>
      <c r="C91" s="1100"/>
      <c r="D91" s="1101"/>
      <c r="E91" s="1101"/>
      <c r="F91" s="1101"/>
      <c r="G91" s="1101"/>
      <c r="H91" s="1101"/>
      <c r="I91" s="1102"/>
      <c r="J91" s="1102"/>
      <c r="K91" s="1101"/>
      <c r="L91" s="1101"/>
      <c r="M91" s="1101"/>
      <c r="N91" s="1103"/>
      <c r="O91" s="1103"/>
      <c r="P91" s="1103"/>
      <c r="Q91" s="1102"/>
      <c r="R91" s="1102"/>
      <c r="S91" s="1102"/>
      <c r="T91" s="1104"/>
      <c r="U91" s="63"/>
    </row>
    <row r="92" spans="1:21" s="97" customFormat="1" ht="23.1" customHeight="1">
      <c r="A92" s="62"/>
      <c r="B92" s="61"/>
      <c r="C92" s="1105"/>
      <c r="D92" s="1106"/>
      <c r="E92" s="1106"/>
      <c r="F92" s="1106"/>
      <c r="G92" s="1106"/>
      <c r="H92" s="1106"/>
      <c r="I92" s="1107"/>
      <c r="J92" s="1107"/>
      <c r="K92" s="1106"/>
      <c r="L92" s="1106"/>
      <c r="M92" s="1106"/>
      <c r="N92" s="1108"/>
      <c r="O92" s="1108"/>
      <c r="P92" s="1108"/>
      <c r="Q92" s="1107"/>
      <c r="R92" s="1107"/>
      <c r="S92" s="1107"/>
      <c r="T92" s="1109"/>
      <c r="U92" s="63"/>
    </row>
    <row r="93" spans="1:21" s="97" customFormat="1" ht="23.1" customHeight="1">
      <c r="A93" s="66"/>
      <c r="B93" s="58"/>
      <c r="C93" s="1110"/>
      <c r="D93" s="1111"/>
      <c r="E93" s="1111"/>
      <c r="F93" s="1111"/>
      <c r="G93" s="1111"/>
      <c r="H93" s="1111"/>
      <c r="I93" s="1112"/>
      <c r="J93" s="1112"/>
      <c r="K93" s="1111"/>
      <c r="L93" s="1111"/>
      <c r="M93" s="1111"/>
      <c r="N93" s="1113"/>
      <c r="O93" s="1113"/>
      <c r="P93" s="1113"/>
      <c r="Q93" s="1112"/>
      <c r="R93" s="1112"/>
      <c r="S93" s="1112"/>
      <c r="T93" s="1114"/>
      <c r="U93" s="67"/>
    </row>
    <row r="94" spans="1:21" s="97" customFormat="1" ht="23.1" customHeight="1">
      <c r="A94" s="62"/>
      <c r="B94" s="61"/>
      <c r="C94" s="1100"/>
      <c r="D94" s="1101"/>
      <c r="E94" s="1101"/>
      <c r="F94" s="1101"/>
      <c r="G94" s="1101"/>
      <c r="H94" s="1101"/>
      <c r="I94" s="1102"/>
      <c r="J94" s="1102"/>
      <c r="K94" s="1101"/>
      <c r="L94" s="1101"/>
      <c r="M94" s="1101"/>
      <c r="N94" s="1103"/>
      <c r="O94" s="1103"/>
      <c r="P94" s="1103"/>
      <c r="Q94" s="1102"/>
      <c r="R94" s="1102"/>
      <c r="S94" s="1102"/>
      <c r="T94" s="1104"/>
      <c r="U94" s="63"/>
    </row>
    <row r="95" spans="1:21" s="97" customFormat="1" ht="23.1" customHeight="1">
      <c r="A95" s="62"/>
      <c r="B95" s="61"/>
      <c r="C95" s="1100"/>
      <c r="D95" s="1101"/>
      <c r="E95" s="1101"/>
      <c r="F95" s="1101"/>
      <c r="G95" s="1101"/>
      <c r="H95" s="1101"/>
      <c r="I95" s="1102"/>
      <c r="J95" s="1102"/>
      <c r="K95" s="1101"/>
      <c r="L95" s="1101"/>
      <c r="M95" s="1101"/>
      <c r="N95" s="1103"/>
      <c r="O95" s="1103"/>
      <c r="P95" s="1103"/>
      <c r="Q95" s="1102"/>
      <c r="R95" s="1102"/>
      <c r="S95" s="1102"/>
      <c r="T95" s="1104"/>
      <c r="U95" s="63"/>
    </row>
    <row r="96" spans="1:21" s="97" customFormat="1" ht="23.1" customHeight="1">
      <c r="A96" s="62"/>
      <c r="B96" s="61"/>
      <c r="C96" s="1100"/>
      <c r="D96" s="1101"/>
      <c r="E96" s="1101"/>
      <c r="F96" s="1101"/>
      <c r="G96" s="1101"/>
      <c r="H96" s="1101"/>
      <c r="I96" s="1102"/>
      <c r="J96" s="1102"/>
      <c r="K96" s="1101"/>
      <c r="L96" s="1101"/>
      <c r="M96" s="1101"/>
      <c r="N96" s="1103"/>
      <c r="O96" s="1103"/>
      <c r="P96" s="1103"/>
      <c r="Q96" s="1102"/>
      <c r="R96" s="1102"/>
      <c r="S96" s="1102"/>
      <c r="T96" s="1104"/>
      <c r="U96" s="63"/>
    </row>
    <row r="97" spans="1:21" s="97" customFormat="1" ht="23.1" customHeight="1">
      <c r="A97" s="62"/>
      <c r="B97" s="61"/>
      <c r="C97" s="1105"/>
      <c r="D97" s="1106"/>
      <c r="E97" s="1106"/>
      <c r="F97" s="1106"/>
      <c r="G97" s="1106"/>
      <c r="H97" s="1106"/>
      <c r="I97" s="1107"/>
      <c r="J97" s="1107"/>
      <c r="K97" s="1106"/>
      <c r="L97" s="1106"/>
      <c r="M97" s="1106"/>
      <c r="N97" s="1108"/>
      <c r="O97" s="1108"/>
      <c r="P97" s="1108"/>
      <c r="Q97" s="1107"/>
      <c r="R97" s="1107"/>
      <c r="S97" s="1107"/>
      <c r="T97" s="1109"/>
      <c r="U97" s="63"/>
    </row>
    <row r="98" spans="1:21" s="97" customFormat="1" ht="23.1" customHeight="1">
      <c r="A98" s="66"/>
      <c r="B98" s="58"/>
      <c r="C98" s="1110"/>
      <c r="D98" s="1111"/>
      <c r="E98" s="1111"/>
      <c r="F98" s="1111"/>
      <c r="G98" s="1111"/>
      <c r="H98" s="1111"/>
      <c r="I98" s="1112"/>
      <c r="J98" s="1112"/>
      <c r="K98" s="1111"/>
      <c r="L98" s="1111"/>
      <c r="M98" s="1111"/>
      <c r="N98" s="1113"/>
      <c r="O98" s="1113"/>
      <c r="P98" s="1113"/>
      <c r="Q98" s="1112"/>
      <c r="R98" s="1112"/>
      <c r="S98" s="1112"/>
      <c r="T98" s="1114"/>
      <c r="U98" s="67"/>
    </row>
    <row r="99" spans="1:21" s="97" customFormat="1" ht="23.1" customHeight="1">
      <c r="A99" s="62"/>
      <c r="B99" s="61"/>
      <c r="C99" s="1100"/>
      <c r="D99" s="1101"/>
      <c r="E99" s="1101"/>
      <c r="F99" s="1101"/>
      <c r="G99" s="1101"/>
      <c r="H99" s="1101"/>
      <c r="I99" s="1102"/>
      <c r="J99" s="1102"/>
      <c r="K99" s="1101"/>
      <c r="L99" s="1101"/>
      <c r="M99" s="1101"/>
      <c r="N99" s="1103"/>
      <c r="O99" s="1103"/>
      <c r="P99" s="1103"/>
      <c r="Q99" s="1102"/>
      <c r="R99" s="1102"/>
      <c r="S99" s="1102"/>
      <c r="T99" s="1104"/>
      <c r="U99" s="63"/>
    </row>
    <row r="100" spans="1:21" s="97" customFormat="1" ht="23.1" customHeight="1">
      <c r="A100" s="62"/>
      <c r="B100" s="61"/>
      <c r="C100" s="1100"/>
      <c r="D100" s="1101"/>
      <c r="E100" s="1101"/>
      <c r="F100" s="1101"/>
      <c r="G100" s="1101"/>
      <c r="H100" s="1101"/>
      <c r="I100" s="1102"/>
      <c r="J100" s="1102"/>
      <c r="K100" s="1101"/>
      <c r="L100" s="1101"/>
      <c r="M100" s="1101"/>
      <c r="N100" s="1103"/>
      <c r="O100" s="1103"/>
      <c r="P100" s="1103"/>
      <c r="Q100" s="1102"/>
      <c r="R100" s="1102"/>
      <c r="S100" s="1102"/>
      <c r="T100" s="1104"/>
      <c r="U100" s="63"/>
    </row>
    <row r="101" spans="1:21" s="97" customFormat="1" ht="23.1" customHeight="1">
      <c r="A101" s="62"/>
      <c r="B101" s="61"/>
      <c r="C101" s="1100"/>
      <c r="D101" s="1101"/>
      <c r="E101" s="1101"/>
      <c r="F101" s="1101"/>
      <c r="G101" s="1101"/>
      <c r="H101" s="1101"/>
      <c r="I101" s="1102"/>
      <c r="J101" s="1102"/>
      <c r="K101" s="1101"/>
      <c r="L101" s="1101"/>
      <c r="M101" s="1101"/>
      <c r="N101" s="1103"/>
      <c r="O101" s="1103"/>
      <c r="P101" s="1103"/>
      <c r="Q101" s="1102"/>
      <c r="R101" s="1102"/>
      <c r="S101" s="1102"/>
      <c r="T101" s="1104"/>
      <c r="U101" s="63"/>
    </row>
    <row r="102" spans="1:21" s="97" customFormat="1" ht="23.1" customHeight="1">
      <c r="A102" s="62"/>
      <c r="B102" s="61"/>
      <c r="C102" s="1105"/>
      <c r="D102" s="1106"/>
      <c r="E102" s="1106"/>
      <c r="F102" s="1106"/>
      <c r="G102" s="1106"/>
      <c r="H102" s="1106"/>
      <c r="I102" s="1107"/>
      <c r="J102" s="1107"/>
      <c r="K102" s="1106"/>
      <c r="L102" s="1106"/>
      <c r="M102" s="1106"/>
      <c r="N102" s="1108"/>
      <c r="O102" s="1108"/>
      <c r="P102" s="1108"/>
      <c r="Q102" s="1107"/>
      <c r="R102" s="1107"/>
      <c r="S102" s="1107"/>
      <c r="T102" s="1109"/>
      <c r="U102" s="63"/>
    </row>
    <row r="103" spans="1:21" s="97" customFormat="1" ht="23.1" customHeight="1">
      <c r="A103" s="68"/>
      <c r="B103" s="58"/>
      <c r="C103" s="1110"/>
      <c r="D103" s="1111"/>
      <c r="E103" s="1111"/>
      <c r="F103" s="1111"/>
      <c r="G103" s="1111"/>
      <c r="H103" s="1111"/>
      <c r="I103" s="1112"/>
      <c r="J103" s="1112"/>
      <c r="K103" s="1111"/>
      <c r="L103" s="1111"/>
      <c r="M103" s="1111"/>
      <c r="N103" s="1113"/>
      <c r="O103" s="1113"/>
      <c r="P103" s="1113"/>
      <c r="Q103" s="1112"/>
      <c r="R103" s="1112"/>
      <c r="S103" s="1112"/>
      <c r="T103" s="1114"/>
      <c r="U103" s="69"/>
    </row>
    <row r="104" spans="1:21" s="97" customFormat="1" ht="23.1" customHeight="1">
      <c r="A104" s="62"/>
      <c r="B104" s="61"/>
      <c r="C104" s="1100"/>
      <c r="D104" s="1101"/>
      <c r="E104" s="1101"/>
      <c r="F104" s="1101"/>
      <c r="G104" s="1101"/>
      <c r="H104" s="1101"/>
      <c r="I104" s="1102"/>
      <c r="J104" s="1102"/>
      <c r="K104" s="1101"/>
      <c r="L104" s="1101"/>
      <c r="M104" s="1101"/>
      <c r="N104" s="1103"/>
      <c r="O104" s="1103"/>
      <c r="P104" s="1103"/>
      <c r="Q104" s="1102"/>
      <c r="R104" s="1102"/>
      <c r="S104" s="1102"/>
      <c r="T104" s="1104"/>
      <c r="U104" s="63"/>
    </row>
    <row r="105" spans="1:21" s="97" customFormat="1" ht="23.1" customHeight="1">
      <c r="A105" s="62"/>
      <c r="B105" s="61"/>
      <c r="C105" s="1100"/>
      <c r="D105" s="1101"/>
      <c r="E105" s="1101"/>
      <c r="F105" s="1101"/>
      <c r="G105" s="1101"/>
      <c r="H105" s="1101"/>
      <c r="I105" s="1102"/>
      <c r="J105" s="1102"/>
      <c r="K105" s="1101"/>
      <c r="L105" s="1101"/>
      <c r="M105" s="1101"/>
      <c r="N105" s="1103"/>
      <c r="O105" s="1103"/>
      <c r="P105" s="1103"/>
      <c r="Q105" s="1102"/>
      <c r="R105" s="1102"/>
      <c r="S105" s="1102"/>
      <c r="T105" s="1104"/>
      <c r="U105" s="63"/>
    </row>
    <row r="106" spans="1:21" s="97" customFormat="1" ht="23.1" customHeight="1">
      <c r="A106" s="62"/>
      <c r="B106" s="61"/>
      <c r="C106" s="1100"/>
      <c r="D106" s="1101"/>
      <c r="E106" s="1101"/>
      <c r="F106" s="1101"/>
      <c r="G106" s="1101"/>
      <c r="H106" s="1101"/>
      <c r="I106" s="1102"/>
      <c r="J106" s="1102"/>
      <c r="K106" s="1101"/>
      <c r="L106" s="1101"/>
      <c r="M106" s="1101"/>
      <c r="N106" s="1103"/>
      <c r="O106" s="1103"/>
      <c r="P106" s="1103"/>
      <c r="Q106" s="1102"/>
      <c r="R106" s="1102"/>
      <c r="S106" s="1102"/>
      <c r="T106" s="1104"/>
      <c r="U106" s="63"/>
    </row>
    <row r="107" spans="1:21" s="97" customFormat="1" ht="23.1" customHeight="1" thickBot="1">
      <c r="A107" s="77"/>
      <c r="B107" s="78"/>
      <c r="C107" s="1115"/>
      <c r="D107" s="1116"/>
      <c r="E107" s="1116"/>
      <c r="F107" s="1116"/>
      <c r="G107" s="1116"/>
      <c r="H107" s="1116"/>
      <c r="I107" s="1117"/>
      <c r="J107" s="1117"/>
      <c r="K107" s="1116"/>
      <c r="L107" s="1116"/>
      <c r="M107" s="1116"/>
      <c r="N107" s="1118"/>
      <c r="O107" s="1118"/>
      <c r="P107" s="1118"/>
      <c r="Q107" s="1117"/>
      <c r="R107" s="1117"/>
      <c r="S107" s="1117"/>
      <c r="T107" s="1119"/>
      <c r="U107" s="79"/>
    </row>
    <row r="108" spans="1:21" ht="20.100000000000001" customHeight="1"/>
    <row r="109" spans="1:21" ht="20.100000000000001" customHeight="1"/>
    <row r="110" spans="1:21" ht="20.100000000000001" customHeight="1"/>
    <row r="111" spans="1:21" ht="20.100000000000001" customHeight="1"/>
    <row r="112" spans="1:21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06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9"/>
  <dimension ref="A1:U139"/>
  <sheetViews>
    <sheetView showGridLines="0" view="pageBreakPreview" topLeftCell="E1" zoomScale="60" zoomScaleNormal="100" workbookViewId="0">
      <pane ySplit="12" topLeftCell="A64" activePane="bottomLeft" state="frozen"/>
      <selection pane="bottomLeft" activeCell="X64" sqref="X64"/>
    </sheetView>
  </sheetViews>
  <sheetFormatPr defaultRowHeight="19.7" customHeight="1"/>
  <cols>
    <col min="1" max="1" width="4.875" style="8" customWidth="1"/>
    <col min="2" max="2" width="15.625" style="6" customWidth="1"/>
    <col min="3" max="3" width="14.125" style="98" customWidth="1"/>
    <col min="4" max="4" width="14.125" style="201" customWidth="1"/>
    <col min="5" max="5" width="14.125" style="98" customWidth="1"/>
    <col min="6" max="6" width="14.125" style="201" customWidth="1"/>
    <col min="7" max="7" width="14.125" style="98" customWidth="1"/>
    <col min="8" max="8" width="14.125" style="201" customWidth="1"/>
    <col min="9" max="10" width="14.125" style="164" customWidth="1"/>
    <col min="11" max="12" width="14.125" style="98" customWidth="1"/>
    <col min="13" max="13" width="14.125" style="163" customWidth="1"/>
    <col min="14" max="19" width="14.125" style="164" customWidth="1"/>
    <col min="20" max="20" width="14.125" style="98" customWidth="1"/>
    <col min="21" max="21" width="4.875" style="182" customWidth="1"/>
    <col min="22" max="16384" width="9" style="98"/>
  </cols>
  <sheetData>
    <row r="1" spans="1:21" ht="30.95" customHeight="1">
      <c r="A1" s="4" t="s">
        <v>75</v>
      </c>
      <c r="U1" s="165"/>
    </row>
    <row r="2" spans="1:21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8" t="s">
        <v>434</v>
      </c>
    </row>
    <row r="3" spans="1:21" s="169" customFormat="1" ht="24.95" customHeight="1">
      <c r="A3" s="203" t="s">
        <v>423</v>
      </c>
      <c r="B3" s="204"/>
      <c r="C3" s="205" t="s">
        <v>483</v>
      </c>
      <c r="D3" s="206"/>
      <c r="E3" s="207"/>
      <c r="F3" s="208" t="s">
        <v>484</v>
      </c>
      <c r="G3" s="209"/>
      <c r="H3" s="210"/>
      <c r="I3" s="458" t="s">
        <v>365</v>
      </c>
      <c r="J3" s="459"/>
      <c r="K3" s="460"/>
      <c r="L3" s="205" t="s">
        <v>485</v>
      </c>
      <c r="M3" s="209"/>
      <c r="N3" s="207"/>
      <c r="O3" s="205" t="s">
        <v>486</v>
      </c>
      <c r="P3" s="209"/>
      <c r="Q3" s="207"/>
      <c r="R3" s="205" t="s">
        <v>487</v>
      </c>
      <c r="S3" s="209"/>
      <c r="T3" s="209"/>
      <c r="U3" s="211" t="s">
        <v>423</v>
      </c>
    </row>
    <row r="4" spans="1:21" s="169" customFormat="1" ht="24.95" customHeight="1">
      <c r="A4" s="212" t="s">
        <v>424</v>
      </c>
      <c r="B4" s="213"/>
      <c r="C4" s="214"/>
      <c r="D4" s="215"/>
      <c r="E4" s="214"/>
      <c r="F4" s="215"/>
      <c r="G4" s="214"/>
      <c r="H4" s="215"/>
      <c r="I4" s="461"/>
      <c r="J4" s="461"/>
      <c r="K4" s="461"/>
      <c r="L4" s="214"/>
      <c r="M4" s="214"/>
      <c r="N4" s="214"/>
      <c r="O4" s="214"/>
      <c r="P4" s="214"/>
      <c r="Q4" s="214"/>
      <c r="R4" s="214"/>
      <c r="S4" s="214"/>
      <c r="T4" s="216"/>
      <c r="U4" s="217" t="s">
        <v>424</v>
      </c>
    </row>
    <row r="5" spans="1:21" s="178" customFormat="1" ht="24.95" customHeight="1">
      <c r="A5" s="218" t="s">
        <v>425</v>
      </c>
      <c r="B5" s="219" t="s">
        <v>393</v>
      </c>
      <c r="C5" s="220" t="s">
        <v>666</v>
      </c>
      <c r="D5" s="221" t="s">
        <v>395</v>
      </c>
      <c r="E5" s="220" t="s">
        <v>392</v>
      </c>
      <c r="F5" s="221" t="s">
        <v>666</v>
      </c>
      <c r="G5" s="220" t="s">
        <v>395</v>
      </c>
      <c r="H5" s="221" t="s">
        <v>392</v>
      </c>
      <c r="I5" s="220" t="s">
        <v>665</v>
      </c>
      <c r="J5" s="220" t="s">
        <v>395</v>
      </c>
      <c r="K5" s="220" t="s">
        <v>392</v>
      </c>
      <c r="L5" s="220" t="s">
        <v>666</v>
      </c>
      <c r="M5" s="220" t="s">
        <v>395</v>
      </c>
      <c r="N5" s="220" t="s">
        <v>392</v>
      </c>
      <c r="O5" s="220" t="s">
        <v>666</v>
      </c>
      <c r="P5" s="220" t="s">
        <v>395</v>
      </c>
      <c r="Q5" s="220" t="s">
        <v>392</v>
      </c>
      <c r="R5" s="220" t="s">
        <v>666</v>
      </c>
      <c r="S5" s="220" t="s">
        <v>395</v>
      </c>
      <c r="T5" s="222" t="s">
        <v>392</v>
      </c>
      <c r="U5" s="223" t="s">
        <v>425</v>
      </c>
    </row>
    <row r="6" spans="1:21" s="178" customFormat="1" ht="24.95" customHeight="1">
      <c r="A6" s="218" t="s">
        <v>426</v>
      </c>
      <c r="B6" s="219"/>
      <c r="C6" s="220"/>
      <c r="D6" s="221"/>
      <c r="E6" s="220"/>
      <c r="F6" s="221"/>
      <c r="G6" s="220"/>
      <c r="H6" s="221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2"/>
      <c r="U6" s="223" t="s">
        <v>426</v>
      </c>
    </row>
    <row r="7" spans="1:21" s="178" customFormat="1" ht="24.95" customHeight="1" thickBot="1">
      <c r="A7" s="224" t="s">
        <v>427</v>
      </c>
      <c r="B7" s="225"/>
      <c r="C7" s="49"/>
      <c r="D7" s="226"/>
      <c r="E7" s="49"/>
      <c r="F7" s="226"/>
      <c r="G7" s="49"/>
      <c r="H7" s="226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7"/>
      <c r="U7" s="228" t="s">
        <v>427</v>
      </c>
    </row>
    <row r="8" spans="1:21" s="169" customFormat="1" ht="30" customHeight="1">
      <c r="A8" s="212"/>
      <c r="B8" s="229" t="s">
        <v>6</v>
      </c>
      <c r="C8" s="1121" t="s">
        <v>572</v>
      </c>
      <c r="D8" s="1122" t="s">
        <v>572</v>
      </c>
      <c r="E8" s="1122" t="s">
        <v>572</v>
      </c>
      <c r="F8" s="1122" t="s">
        <v>572</v>
      </c>
      <c r="G8" s="1122" t="s">
        <v>572</v>
      </c>
      <c r="H8" s="1122" t="s">
        <v>572</v>
      </c>
      <c r="I8" s="1123" t="s">
        <v>572</v>
      </c>
      <c r="J8" s="1123" t="s">
        <v>572</v>
      </c>
      <c r="K8" s="1122" t="s">
        <v>572</v>
      </c>
      <c r="L8" s="1122" t="s">
        <v>572</v>
      </c>
      <c r="M8" s="1122" t="s">
        <v>572</v>
      </c>
      <c r="N8" s="1124" t="s">
        <v>572</v>
      </c>
      <c r="O8" s="1124" t="s">
        <v>572</v>
      </c>
      <c r="P8" s="1124" t="s">
        <v>572</v>
      </c>
      <c r="Q8" s="1123" t="s">
        <v>572</v>
      </c>
      <c r="R8" s="1123" t="s">
        <v>572</v>
      </c>
      <c r="S8" s="1123" t="s">
        <v>572</v>
      </c>
      <c r="T8" s="1125" t="s">
        <v>572</v>
      </c>
      <c r="U8" s="230"/>
    </row>
    <row r="9" spans="1:21" s="169" customFormat="1" ht="30" customHeight="1">
      <c r="A9" s="212"/>
      <c r="B9" s="229" t="s">
        <v>1023</v>
      </c>
      <c r="C9" s="1126">
        <v>979678</v>
      </c>
      <c r="D9" s="1091">
        <v>384727336</v>
      </c>
      <c r="E9" s="1091">
        <v>385707014</v>
      </c>
      <c r="F9" s="1091">
        <v>947782</v>
      </c>
      <c r="G9" s="1091">
        <v>86488395</v>
      </c>
      <c r="H9" s="1091">
        <v>87436177</v>
      </c>
      <c r="I9" s="1092">
        <v>40420</v>
      </c>
      <c r="J9" s="1092">
        <v>8022</v>
      </c>
      <c r="K9" s="1091">
        <v>48442</v>
      </c>
      <c r="L9" s="1091">
        <v>6</v>
      </c>
      <c r="M9" s="1091">
        <v>57885436</v>
      </c>
      <c r="N9" s="1093">
        <v>57885442</v>
      </c>
      <c r="O9" s="1093">
        <v>31890</v>
      </c>
      <c r="P9" s="1093">
        <v>240353505</v>
      </c>
      <c r="Q9" s="1092">
        <v>240385395</v>
      </c>
      <c r="R9" s="1092">
        <v>0</v>
      </c>
      <c r="S9" s="1092">
        <v>15400</v>
      </c>
      <c r="T9" s="1094">
        <v>15400</v>
      </c>
      <c r="U9" s="231"/>
    </row>
    <row r="10" spans="1:21" s="169" customFormat="1" ht="30" customHeight="1">
      <c r="A10" s="212"/>
      <c r="B10" s="229" t="s">
        <v>1024</v>
      </c>
      <c r="C10" s="1127" t="s">
        <v>572</v>
      </c>
      <c r="D10" s="1128" t="s">
        <v>572</v>
      </c>
      <c r="E10" s="1128" t="s">
        <v>572</v>
      </c>
      <c r="F10" s="1128" t="s">
        <v>572</v>
      </c>
      <c r="G10" s="1128" t="s">
        <v>572</v>
      </c>
      <c r="H10" s="1128" t="s">
        <v>572</v>
      </c>
      <c r="I10" s="1129" t="s">
        <v>572</v>
      </c>
      <c r="J10" s="1129" t="s">
        <v>572</v>
      </c>
      <c r="K10" s="1128" t="s">
        <v>572</v>
      </c>
      <c r="L10" s="1128" t="s">
        <v>572</v>
      </c>
      <c r="M10" s="1128" t="s">
        <v>572</v>
      </c>
      <c r="N10" s="1130" t="s">
        <v>572</v>
      </c>
      <c r="O10" s="1130" t="s">
        <v>572</v>
      </c>
      <c r="P10" s="1130" t="s">
        <v>572</v>
      </c>
      <c r="Q10" s="1129" t="s">
        <v>572</v>
      </c>
      <c r="R10" s="1129" t="s">
        <v>572</v>
      </c>
      <c r="S10" s="1129" t="s">
        <v>572</v>
      </c>
      <c r="T10" s="1131" t="s">
        <v>572</v>
      </c>
      <c r="U10" s="231"/>
    </row>
    <row r="11" spans="1:21" s="169" customFormat="1" ht="30" customHeight="1">
      <c r="A11" s="212"/>
      <c r="B11" s="229" t="s">
        <v>1025</v>
      </c>
      <c r="C11" s="1126">
        <v>940873</v>
      </c>
      <c r="D11" s="1091">
        <v>374520967</v>
      </c>
      <c r="E11" s="1091">
        <v>375461840</v>
      </c>
      <c r="F11" s="1091">
        <v>909008</v>
      </c>
      <c r="G11" s="1091">
        <v>83144392</v>
      </c>
      <c r="H11" s="1091">
        <v>84053400</v>
      </c>
      <c r="I11" s="1092">
        <v>40420</v>
      </c>
      <c r="J11" s="1092">
        <v>8022</v>
      </c>
      <c r="K11" s="1091">
        <v>48442</v>
      </c>
      <c r="L11" s="1091">
        <v>6</v>
      </c>
      <c r="M11" s="1091">
        <v>55027238</v>
      </c>
      <c r="N11" s="1093">
        <v>55027244</v>
      </c>
      <c r="O11" s="1093">
        <v>31859</v>
      </c>
      <c r="P11" s="1093">
        <v>236349337</v>
      </c>
      <c r="Q11" s="1092">
        <v>236381196</v>
      </c>
      <c r="R11" s="1092">
        <v>0</v>
      </c>
      <c r="S11" s="1092">
        <v>15400</v>
      </c>
      <c r="T11" s="1094">
        <v>15400</v>
      </c>
      <c r="U11" s="231"/>
    </row>
    <row r="12" spans="1:21" s="169" customFormat="1" ht="30" customHeight="1">
      <c r="A12" s="232"/>
      <c r="B12" s="233" t="s">
        <v>1026</v>
      </c>
      <c r="C12" s="1132">
        <v>38805</v>
      </c>
      <c r="D12" s="1096">
        <v>10206369</v>
      </c>
      <c r="E12" s="1096">
        <v>10245174</v>
      </c>
      <c r="F12" s="1096">
        <v>38774</v>
      </c>
      <c r="G12" s="1096">
        <v>3344003</v>
      </c>
      <c r="H12" s="1096">
        <v>3382777</v>
      </c>
      <c r="I12" s="1097">
        <v>0</v>
      </c>
      <c r="J12" s="1097">
        <v>0</v>
      </c>
      <c r="K12" s="1096">
        <v>0</v>
      </c>
      <c r="L12" s="1096">
        <v>0</v>
      </c>
      <c r="M12" s="1096">
        <v>2858198</v>
      </c>
      <c r="N12" s="1098">
        <v>2858198</v>
      </c>
      <c r="O12" s="1098">
        <v>31</v>
      </c>
      <c r="P12" s="1098">
        <v>4004168</v>
      </c>
      <c r="Q12" s="1097">
        <v>4004199</v>
      </c>
      <c r="R12" s="1097">
        <v>0</v>
      </c>
      <c r="S12" s="1097">
        <v>0</v>
      </c>
      <c r="T12" s="1099">
        <v>0</v>
      </c>
      <c r="U12" s="234"/>
    </row>
    <row r="13" spans="1:21" ht="23.1" customHeight="1">
      <c r="A13" s="57">
        <v>1</v>
      </c>
      <c r="B13" s="92" t="s">
        <v>1027</v>
      </c>
      <c r="C13" s="1133">
        <v>0</v>
      </c>
      <c r="D13" s="1086">
        <v>7975187</v>
      </c>
      <c r="E13" s="1086">
        <v>7975187</v>
      </c>
      <c r="F13" s="1086">
        <v>0</v>
      </c>
      <c r="G13" s="1086">
        <v>2715679</v>
      </c>
      <c r="H13" s="1086">
        <v>2715679</v>
      </c>
      <c r="I13" s="1087">
        <v>0</v>
      </c>
      <c r="J13" s="1087">
        <v>0</v>
      </c>
      <c r="K13" s="1086">
        <v>0</v>
      </c>
      <c r="L13" s="1086">
        <v>0</v>
      </c>
      <c r="M13" s="1086">
        <v>2472072</v>
      </c>
      <c r="N13" s="1088">
        <v>2472072</v>
      </c>
      <c r="O13" s="1088">
        <v>0</v>
      </c>
      <c r="P13" s="1088">
        <v>2787436</v>
      </c>
      <c r="Q13" s="1087">
        <v>2787436</v>
      </c>
      <c r="R13" s="1087">
        <v>0</v>
      </c>
      <c r="S13" s="1087">
        <v>0</v>
      </c>
      <c r="T13" s="1089">
        <v>0</v>
      </c>
      <c r="U13" s="59">
        <v>1</v>
      </c>
    </row>
    <row r="14" spans="1:21" ht="23.1" customHeight="1">
      <c r="A14" s="60">
        <v>2</v>
      </c>
      <c r="B14" s="93" t="s">
        <v>1028</v>
      </c>
      <c r="C14" s="1134">
        <v>0</v>
      </c>
      <c r="D14" s="1091">
        <v>32783634</v>
      </c>
      <c r="E14" s="1091">
        <v>32783634</v>
      </c>
      <c r="F14" s="1091">
        <v>0</v>
      </c>
      <c r="G14" s="1091">
        <v>2354091</v>
      </c>
      <c r="H14" s="1091">
        <v>2354091</v>
      </c>
      <c r="I14" s="1092">
        <v>0</v>
      </c>
      <c r="J14" s="1092">
        <v>0</v>
      </c>
      <c r="K14" s="1091">
        <v>0</v>
      </c>
      <c r="L14" s="1091">
        <v>0</v>
      </c>
      <c r="M14" s="1091">
        <v>1271036</v>
      </c>
      <c r="N14" s="1093">
        <v>1271036</v>
      </c>
      <c r="O14" s="1093">
        <v>0</v>
      </c>
      <c r="P14" s="1093">
        <v>29158507</v>
      </c>
      <c r="Q14" s="1092">
        <v>29158507</v>
      </c>
      <c r="R14" s="1092">
        <v>0</v>
      </c>
      <c r="S14" s="1092">
        <v>0</v>
      </c>
      <c r="T14" s="1094">
        <v>0</v>
      </c>
      <c r="U14" s="55">
        <v>2</v>
      </c>
    </row>
    <row r="15" spans="1:21" ht="23.1" customHeight="1">
      <c r="A15" s="60">
        <v>3</v>
      </c>
      <c r="B15" s="93" t="s">
        <v>1029</v>
      </c>
      <c r="C15" s="1134">
        <v>12283</v>
      </c>
      <c r="D15" s="1091">
        <v>22084078</v>
      </c>
      <c r="E15" s="1091">
        <v>22096361</v>
      </c>
      <c r="F15" s="1091">
        <v>12283</v>
      </c>
      <c r="G15" s="1091">
        <v>5766607</v>
      </c>
      <c r="H15" s="1091">
        <v>5778890</v>
      </c>
      <c r="I15" s="1092">
        <v>0</v>
      </c>
      <c r="J15" s="1092">
        <v>0</v>
      </c>
      <c r="K15" s="1091">
        <v>0</v>
      </c>
      <c r="L15" s="1091">
        <v>0</v>
      </c>
      <c r="M15" s="1091">
        <v>5557031</v>
      </c>
      <c r="N15" s="1093">
        <v>5557031</v>
      </c>
      <c r="O15" s="1093">
        <v>0</v>
      </c>
      <c r="P15" s="1093">
        <v>10760440</v>
      </c>
      <c r="Q15" s="1092">
        <v>10760440</v>
      </c>
      <c r="R15" s="1092">
        <v>0</v>
      </c>
      <c r="S15" s="1092">
        <v>0</v>
      </c>
      <c r="T15" s="1094">
        <v>0</v>
      </c>
      <c r="U15" s="55">
        <v>3</v>
      </c>
    </row>
    <row r="16" spans="1:21" ht="23.1" customHeight="1">
      <c r="A16" s="60">
        <v>6</v>
      </c>
      <c r="B16" s="93" t="s">
        <v>1030</v>
      </c>
      <c r="C16" s="1134">
        <v>5433</v>
      </c>
      <c r="D16" s="1091">
        <v>1510678</v>
      </c>
      <c r="E16" s="1091">
        <v>1516111</v>
      </c>
      <c r="F16" s="1091">
        <v>5433</v>
      </c>
      <c r="G16" s="1091">
        <v>107313</v>
      </c>
      <c r="H16" s="1091">
        <v>112746</v>
      </c>
      <c r="I16" s="1092">
        <v>0</v>
      </c>
      <c r="J16" s="1092">
        <v>0</v>
      </c>
      <c r="K16" s="1091">
        <v>0</v>
      </c>
      <c r="L16" s="1091">
        <v>0</v>
      </c>
      <c r="M16" s="1091">
        <v>110723</v>
      </c>
      <c r="N16" s="1093">
        <v>110723</v>
      </c>
      <c r="O16" s="1093">
        <v>0</v>
      </c>
      <c r="P16" s="1093">
        <v>1292642</v>
      </c>
      <c r="Q16" s="1092">
        <v>1292642</v>
      </c>
      <c r="R16" s="1092">
        <v>0</v>
      </c>
      <c r="S16" s="1092">
        <v>0</v>
      </c>
      <c r="T16" s="1094">
        <v>0</v>
      </c>
      <c r="U16" s="55">
        <v>6</v>
      </c>
    </row>
    <row r="17" spans="1:21" ht="23.1" customHeight="1">
      <c r="A17" s="60">
        <v>7</v>
      </c>
      <c r="B17" s="93" t="s">
        <v>1031</v>
      </c>
      <c r="C17" s="1135">
        <v>0</v>
      </c>
      <c r="D17" s="1096">
        <v>5586342</v>
      </c>
      <c r="E17" s="1096">
        <v>5586342</v>
      </c>
      <c r="F17" s="1096">
        <v>0</v>
      </c>
      <c r="G17" s="1096">
        <v>1215706</v>
      </c>
      <c r="H17" s="1096">
        <v>1215706</v>
      </c>
      <c r="I17" s="1097">
        <v>0</v>
      </c>
      <c r="J17" s="1097">
        <v>0</v>
      </c>
      <c r="K17" s="1096">
        <v>0</v>
      </c>
      <c r="L17" s="1096">
        <v>0</v>
      </c>
      <c r="M17" s="1096">
        <v>1328400</v>
      </c>
      <c r="N17" s="1098">
        <v>1328400</v>
      </c>
      <c r="O17" s="1098">
        <v>0</v>
      </c>
      <c r="P17" s="1098">
        <v>3042236</v>
      </c>
      <c r="Q17" s="1097">
        <v>3042236</v>
      </c>
      <c r="R17" s="1097">
        <v>0</v>
      </c>
      <c r="S17" s="1097">
        <v>0</v>
      </c>
      <c r="T17" s="1099">
        <v>0</v>
      </c>
      <c r="U17" s="55">
        <v>7</v>
      </c>
    </row>
    <row r="18" spans="1:21" ht="23.1" customHeight="1">
      <c r="A18" s="57">
        <v>8</v>
      </c>
      <c r="B18" s="92" t="s">
        <v>1032</v>
      </c>
      <c r="C18" s="1133">
        <v>77121</v>
      </c>
      <c r="D18" s="1086">
        <v>3993991</v>
      </c>
      <c r="E18" s="1086">
        <v>4071112</v>
      </c>
      <c r="F18" s="1086">
        <v>77121</v>
      </c>
      <c r="G18" s="1086">
        <v>1898621</v>
      </c>
      <c r="H18" s="1086">
        <v>1975742</v>
      </c>
      <c r="I18" s="1087">
        <v>40319</v>
      </c>
      <c r="J18" s="1087">
        <v>0</v>
      </c>
      <c r="K18" s="1086">
        <v>40319</v>
      </c>
      <c r="L18" s="1086">
        <v>0</v>
      </c>
      <c r="M18" s="1086">
        <v>475490</v>
      </c>
      <c r="N18" s="1088">
        <v>475490</v>
      </c>
      <c r="O18" s="1088">
        <v>0</v>
      </c>
      <c r="P18" s="1088">
        <v>1619880</v>
      </c>
      <c r="Q18" s="1087">
        <v>1619880</v>
      </c>
      <c r="R18" s="1087">
        <v>0</v>
      </c>
      <c r="S18" s="1087">
        <v>0</v>
      </c>
      <c r="T18" s="1089">
        <v>0</v>
      </c>
      <c r="U18" s="59">
        <v>8</v>
      </c>
    </row>
    <row r="19" spans="1:21" ht="23.1" customHeight="1">
      <c r="A19" s="60">
        <v>9</v>
      </c>
      <c r="B19" s="93" t="s">
        <v>1033</v>
      </c>
      <c r="C19" s="1134">
        <v>0</v>
      </c>
      <c r="D19" s="1091">
        <v>3340671</v>
      </c>
      <c r="E19" s="1091">
        <v>3340671</v>
      </c>
      <c r="F19" s="1091">
        <v>0</v>
      </c>
      <c r="G19" s="1091">
        <v>221893</v>
      </c>
      <c r="H19" s="1091">
        <v>221893</v>
      </c>
      <c r="I19" s="1092">
        <v>0</v>
      </c>
      <c r="J19" s="1092">
        <v>0</v>
      </c>
      <c r="K19" s="1091">
        <v>0</v>
      </c>
      <c r="L19" s="1091">
        <v>0</v>
      </c>
      <c r="M19" s="1091">
        <v>74445</v>
      </c>
      <c r="N19" s="1093">
        <v>74445</v>
      </c>
      <c r="O19" s="1093">
        <v>0</v>
      </c>
      <c r="P19" s="1093">
        <v>3044333</v>
      </c>
      <c r="Q19" s="1092">
        <v>3044333</v>
      </c>
      <c r="R19" s="1092">
        <v>0</v>
      </c>
      <c r="S19" s="1092">
        <v>0</v>
      </c>
      <c r="T19" s="1094">
        <v>0</v>
      </c>
      <c r="U19" s="55">
        <v>9</v>
      </c>
    </row>
    <row r="20" spans="1:21" ht="23.1" customHeight="1">
      <c r="A20" s="60">
        <v>10</v>
      </c>
      <c r="B20" s="93" t="s">
        <v>1034</v>
      </c>
      <c r="C20" s="1134">
        <v>0</v>
      </c>
      <c r="D20" s="1091">
        <v>18202427</v>
      </c>
      <c r="E20" s="1091">
        <v>18202427</v>
      </c>
      <c r="F20" s="1091">
        <v>0</v>
      </c>
      <c r="G20" s="1091">
        <v>6473149</v>
      </c>
      <c r="H20" s="1091">
        <v>6473149</v>
      </c>
      <c r="I20" s="1092">
        <v>0</v>
      </c>
      <c r="J20" s="1092">
        <v>0</v>
      </c>
      <c r="K20" s="1091">
        <v>0</v>
      </c>
      <c r="L20" s="1091">
        <v>0</v>
      </c>
      <c r="M20" s="1091">
        <v>8293392</v>
      </c>
      <c r="N20" s="1093">
        <v>8293392</v>
      </c>
      <c r="O20" s="1093">
        <v>0</v>
      </c>
      <c r="P20" s="1093">
        <v>3435886</v>
      </c>
      <c r="Q20" s="1092">
        <v>3435886</v>
      </c>
      <c r="R20" s="1092">
        <v>0</v>
      </c>
      <c r="S20" s="1092">
        <v>0</v>
      </c>
      <c r="T20" s="1094">
        <v>0</v>
      </c>
      <c r="U20" s="55">
        <v>10</v>
      </c>
    </row>
    <row r="21" spans="1:21" s="97" customFormat="1" ht="23.1" customHeight="1">
      <c r="A21" s="62">
        <v>11</v>
      </c>
      <c r="B21" s="61" t="s">
        <v>1035</v>
      </c>
      <c r="C21" s="1136">
        <v>1411</v>
      </c>
      <c r="D21" s="1101">
        <v>1349715</v>
      </c>
      <c r="E21" s="1101">
        <v>1351126</v>
      </c>
      <c r="F21" s="1101">
        <v>1411</v>
      </c>
      <c r="G21" s="1101">
        <v>607661</v>
      </c>
      <c r="H21" s="1101">
        <v>609072</v>
      </c>
      <c r="I21" s="1102">
        <v>0</v>
      </c>
      <c r="J21" s="1102">
        <v>0</v>
      </c>
      <c r="K21" s="1101">
        <v>0</v>
      </c>
      <c r="L21" s="1101">
        <v>0</v>
      </c>
      <c r="M21" s="1101">
        <v>95027</v>
      </c>
      <c r="N21" s="1103">
        <v>95027</v>
      </c>
      <c r="O21" s="1103">
        <v>0</v>
      </c>
      <c r="P21" s="1103">
        <v>647027</v>
      </c>
      <c r="Q21" s="1102">
        <v>647027</v>
      </c>
      <c r="R21" s="1102">
        <v>0</v>
      </c>
      <c r="S21" s="1102">
        <v>0</v>
      </c>
      <c r="T21" s="1104">
        <v>0</v>
      </c>
      <c r="U21" s="63">
        <v>11</v>
      </c>
    </row>
    <row r="22" spans="1:21" s="97" customFormat="1" ht="23.1" customHeight="1">
      <c r="A22" s="62">
        <v>12</v>
      </c>
      <c r="B22" s="61" t="s">
        <v>1036</v>
      </c>
      <c r="C22" s="1137">
        <v>0</v>
      </c>
      <c r="D22" s="1106">
        <v>1325707</v>
      </c>
      <c r="E22" s="1106">
        <v>1325707</v>
      </c>
      <c r="F22" s="1106">
        <v>0</v>
      </c>
      <c r="G22" s="1106">
        <v>583557</v>
      </c>
      <c r="H22" s="1106">
        <v>583557</v>
      </c>
      <c r="I22" s="1107">
        <v>0</v>
      </c>
      <c r="J22" s="1107">
        <v>0</v>
      </c>
      <c r="K22" s="1106">
        <v>0</v>
      </c>
      <c r="L22" s="1106">
        <v>0</v>
      </c>
      <c r="M22" s="1106">
        <v>210851</v>
      </c>
      <c r="N22" s="1108">
        <v>210851</v>
      </c>
      <c r="O22" s="1108">
        <v>0</v>
      </c>
      <c r="P22" s="1108">
        <v>531299</v>
      </c>
      <c r="Q22" s="1107">
        <v>531299</v>
      </c>
      <c r="R22" s="1107">
        <v>0</v>
      </c>
      <c r="S22" s="1107">
        <v>0</v>
      </c>
      <c r="T22" s="1109">
        <v>0</v>
      </c>
      <c r="U22" s="63">
        <v>12</v>
      </c>
    </row>
    <row r="23" spans="1:21" s="97" customFormat="1" ht="23.1" customHeight="1">
      <c r="A23" s="66">
        <v>14</v>
      </c>
      <c r="B23" s="58" t="s">
        <v>1037</v>
      </c>
      <c r="C23" s="1138">
        <v>0</v>
      </c>
      <c r="D23" s="1111">
        <v>70805538</v>
      </c>
      <c r="E23" s="1111">
        <v>70805538</v>
      </c>
      <c r="F23" s="1111">
        <v>0</v>
      </c>
      <c r="G23" s="1111">
        <v>19675338</v>
      </c>
      <c r="H23" s="1111">
        <v>19675338</v>
      </c>
      <c r="I23" s="1112">
        <v>0</v>
      </c>
      <c r="J23" s="1112">
        <v>0</v>
      </c>
      <c r="K23" s="1111">
        <v>0</v>
      </c>
      <c r="L23" s="1111">
        <v>0</v>
      </c>
      <c r="M23" s="1111">
        <v>3019950</v>
      </c>
      <c r="N23" s="1113">
        <v>3019950</v>
      </c>
      <c r="O23" s="1113">
        <v>0</v>
      </c>
      <c r="P23" s="1113">
        <v>48110250</v>
      </c>
      <c r="Q23" s="1112">
        <v>48110250</v>
      </c>
      <c r="R23" s="1112">
        <v>0</v>
      </c>
      <c r="S23" s="1112">
        <v>0</v>
      </c>
      <c r="T23" s="1114">
        <v>0</v>
      </c>
      <c r="U23" s="67">
        <v>14</v>
      </c>
    </row>
    <row r="24" spans="1:21" s="97" customFormat="1" ht="23.1" customHeight="1">
      <c r="A24" s="62">
        <v>15</v>
      </c>
      <c r="B24" s="61" t="s">
        <v>1038</v>
      </c>
      <c r="C24" s="1136">
        <v>16444</v>
      </c>
      <c r="D24" s="1101">
        <v>1950958</v>
      </c>
      <c r="E24" s="1101">
        <v>1967402</v>
      </c>
      <c r="F24" s="1101">
        <v>16444</v>
      </c>
      <c r="G24" s="1101">
        <v>1441919</v>
      </c>
      <c r="H24" s="1101">
        <v>1458363</v>
      </c>
      <c r="I24" s="1102">
        <v>0</v>
      </c>
      <c r="J24" s="1102">
        <v>0</v>
      </c>
      <c r="K24" s="1101">
        <v>0</v>
      </c>
      <c r="L24" s="1101">
        <v>0</v>
      </c>
      <c r="M24" s="1101">
        <v>168764</v>
      </c>
      <c r="N24" s="1103">
        <v>168764</v>
      </c>
      <c r="O24" s="1103">
        <v>0</v>
      </c>
      <c r="P24" s="1103">
        <v>340275</v>
      </c>
      <c r="Q24" s="1102">
        <v>340275</v>
      </c>
      <c r="R24" s="1102">
        <v>0</v>
      </c>
      <c r="S24" s="1102">
        <v>0</v>
      </c>
      <c r="T24" s="1104">
        <v>0</v>
      </c>
      <c r="U24" s="63">
        <v>15</v>
      </c>
    </row>
    <row r="25" spans="1:21" s="97" customFormat="1" ht="23.1" customHeight="1">
      <c r="A25" s="62">
        <v>16</v>
      </c>
      <c r="B25" s="61" t="s">
        <v>1039</v>
      </c>
      <c r="C25" s="1136">
        <v>5082</v>
      </c>
      <c r="D25" s="1101">
        <v>1163057</v>
      </c>
      <c r="E25" s="1101">
        <v>1168139</v>
      </c>
      <c r="F25" s="1101">
        <v>5082</v>
      </c>
      <c r="G25" s="1101">
        <v>123698</v>
      </c>
      <c r="H25" s="1101">
        <v>128780</v>
      </c>
      <c r="I25" s="1102">
        <v>0</v>
      </c>
      <c r="J25" s="1102">
        <v>0</v>
      </c>
      <c r="K25" s="1101">
        <v>0</v>
      </c>
      <c r="L25" s="1101">
        <v>0</v>
      </c>
      <c r="M25" s="1101">
        <v>429756</v>
      </c>
      <c r="N25" s="1103">
        <v>429756</v>
      </c>
      <c r="O25" s="1103">
        <v>0</v>
      </c>
      <c r="P25" s="1103">
        <v>609603</v>
      </c>
      <c r="Q25" s="1102">
        <v>609603</v>
      </c>
      <c r="R25" s="1102">
        <v>0</v>
      </c>
      <c r="S25" s="1102">
        <v>0</v>
      </c>
      <c r="T25" s="1104">
        <v>0</v>
      </c>
      <c r="U25" s="63">
        <v>16</v>
      </c>
    </row>
    <row r="26" spans="1:21" s="97" customFormat="1" ht="23.1" customHeight="1">
      <c r="A26" s="62">
        <v>17</v>
      </c>
      <c r="B26" s="61" t="s">
        <v>1040</v>
      </c>
      <c r="C26" s="1136">
        <v>0</v>
      </c>
      <c r="D26" s="1101">
        <v>3347340</v>
      </c>
      <c r="E26" s="1101">
        <v>3347340</v>
      </c>
      <c r="F26" s="1101">
        <v>0</v>
      </c>
      <c r="G26" s="1101">
        <v>450498</v>
      </c>
      <c r="H26" s="1101">
        <v>450498</v>
      </c>
      <c r="I26" s="1102">
        <v>0</v>
      </c>
      <c r="J26" s="1102">
        <v>0</v>
      </c>
      <c r="K26" s="1101">
        <v>0</v>
      </c>
      <c r="L26" s="1101">
        <v>0</v>
      </c>
      <c r="M26" s="1101">
        <v>1340894</v>
      </c>
      <c r="N26" s="1103">
        <v>1340894</v>
      </c>
      <c r="O26" s="1103">
        <v>0</v>
      </c>
      <c r="P26" s="1103">
        <v>1555948</v>
      </c>
      <c r="Q26" s="1102">
        <v>1555948</v>
      </c>
      <c r="R26" s="1102">
        <v>0</v>
      </c>
      <c r="S26" s="1102">
        <v>0</v>
      </c>
      <c r="T26" s="1104">
        <v>0</v>
      </c>
      <c r="U26" s="63">
        <v>17</v>
      </c>
    </row>
    <row r="27" spans="1:21" s="97" customFormat="1" ht="23.1" customHeight="1">
      <c r="A27" s="62">
        <v>18</v>
      </c>
      <c r="B27" s="61" t="s">
        <v>1041</v>
      </c>
      <c r="C27" s="1137">
        <v>3375</v>
      </c>
      <c r="D27" s="1106">
        <v>1745942</v>
      </c>
      <c r="E27" s="1106">
        <v>1749317</v>
      </c>
      <c r="F27" s="1106">
        <v>3375</v>
      </c>
      <c r="G27" s="1106">
        <v>1185129</v>
      </c>
      <c r="H27" s="1106">
        <v>1188504</v>
      </c>
      <c r="I27" s="1107">
        <v>0</v>
      </c>
      <c r="J27" s="1107">
        <v>0</v>
      </c>
      <c r="K27" s="1106">
        <v>0</v>
      </c>
      <c r="L27" s="1106">
        <v>0</v>
      </c>
      <c r="M27" s="1106">
        <v>0</v>
      </c>
      <c r="N27" s="1108">
        <v>0</v>
      </c>
      <c r="O27" s="1108">
        <v>0</v>
      </c>
      <c r="P27" s="1108">
        <v>560813</v>
      </c>
      <c r="Q27" s="1107">
        <v>560813</v>
      </c>
      <c r="R27" s="1107">
        <v>0</v>
      </c>
      <c r="S27" s="1107">
        <v>0</v>
      </c>
      <c r="T27" s="1109">
        <v>0</v>
      </c>
      <c r="U27" s="63">
        <v>18</v>
      </c>
    </row>
    <row r="28" spans="1:21" s="97" customFormat="1" ht="23.1" customHeight="1">
      <c r="A28" s="68">
        <v>19</v>
      </c>
      <c r="B28" s="58" t="s">
        <v>1042</v>
      </c>
      <c r="C28" s="1138">
        <v>156520</v>
      </c>
      <c r="D28" s="1111">
        <v>3098583</v>
      </c>
      <c r="E28" s="1111">
        <v>3255103</v>
      </c>
      <c r="F28" s="1111">
        <v>156520</v>
      </c>
      <c r="G28" s="1111">
        <v>919336</v>
      </c>
      <c r="H28" s="1111">
        <v>1075856</v>
      </c>
      <c r="I28" s="1112">
        <v>0</v>
      </c>
      <c r="J28" s="1112">
        <v>0</v>
      </c>
      <c r="K28" s="1111">
        <v>0</v>
      </c>
      <c r="L28" s="1111">
        <v>0</v>
      </c>
      <c r="M28" s="1111">
        <v>1691462</v>
      </c>
      <c r="N28" s="1113">
        <v>1691462</v>
      </c>
      <c r="O28" s="1113">
        <v>0</v>
      </c>
      <c r="P28" s="1113">
        <v>487785</v>
      </c>
      <c r="Q28" s="1112">
        <v>487785</v>
      </c>
      <c r="R28" s="1112">
        <v>0</v>
      </c>
      <c r="S28" s="1112">
        <v>0</v>
      </c>
      <c r="T28" s="1114">
        <v>0</v>
      </c>
      <c r="U28" s="69">
        <v>19</v>
      </c>
    </row>
    <row r="29" spans="1:21" s="97" customFormat="1" ht="23.1" customHeight="1">
      <c r="A29" s="62">
        <v>21</v>
      </c>
      <c r="B29" s="61" t="s">
        <v>1043</v>
      </c>
      <c r="C29" s="1136">
        <v>10918</v>
      </c>
      <c r="D29" s="1101">
        <v>1385417</v>
      </c>
      <c r="E29" s="1101">
        <v>1396335</v>
      </c>
      <c r="F29" s="1101">
        <v>10780</v>
      </c>
      <c r="G29" s="1101">
        <v>323731</v>
      </c>
      <c r="H29" s="1101">
        <v>334511</v>
      </c>
      <c r="I29" s="1102">
        <v>40</v>
      </c>
      <c r="J29" s="1102">
        <v>8</v>
      </c>
      <c r="K29" s="1101">
        <v>48</v>
      </c>
      <c r="L29" s="1101">
        <v>0</v>
      </c>
      <c r="M29" s="1101">
        <v>344190</v>
      </c>
      <c r="N29" s="1103">
        <v>344190</v>
      </c>
      <c r="O29" s="1103">
        <v>138</v>
      </c>
      <c r="P29" s="1103">
        <v>717496</v>
      </c>
      <c r="Q29" s="1102">
        <v>717634</v>
      </c>
      <c r="R29" s="1102">
        <v>0</v>
      </c>
      <c r="S29" s="1102">
        <v>0</v>
      </c>
      <c r="T29" s="1104">
        <v>0</v>
      </c>
      <c r="U29" s="63">
        <v>21</v>
      </c>
    </row>
    <row r="30" spans="1:21" s="97" customFormat="1" ht="23.1" customHeight="1">
      <c r="A30" s="62">
        <v>22</v>
      </c>
      <c r="B30" s="61" t="s">
        <v>1044</v>
      </c>
      <c r="C30" s="1136">
        <v>81948</v>
      </c>
      <c r="D30" s="1101">
        <v>48633112</v>
      </c>
      <c r="E30" s="1101">
        <v>48715060</v>
      </c>
      <c r="F30" s="1101">
        <v>50221</v>
      </c>
      <c r="G30" s="1101">
        <v>12057415</v>
      </c>
      <c r="H30" s="1101">
        <v>12107636</v>
      </c>
      <c r="I30" s="1102">
        <v>61</v>
      </c>
      <c r="J30" s="1102">
        <v>2754</v>
      </c>
      <c r="K30" s="1101">
        <v>2815</v>
      </c>
      <c r="L30" s="1101">
        <v>6</v>
      </c>
      <c r="M30" s="1101">
        <v>7554583</v>
      </c>
      <c r="N30" s="1103">
        <v>7554589</v>
      </c>
      <c r="O30" s="1103">
        <v>31721</v>
      </c>
      <c r="P30" s="1103">
        <v>29021114</v>
      </c>
      <c r="Q30" s="1102">
        <v>29052835</v>
      </c>
      <c r="R30" s="1102">
        <v>0</v>
      </c>
      <c r="S30" s="1102">
        <v>0</v>
      </c>
      <c r="T30" s="1104">
        <v>0</v>
      </c>
      <c r="U30" s="63">
        <v>22</v>
      </c>
    </row>
    <row r="31" spans="1:21" s="97" customFormat="1" ht="23.1" customHeight="1">
      <c r="A31" s="62">
        <v>23</v>
      </c>
      <c r="B31" s="61" t="s">
        <v>1045</v>
      </c>
      <c r="C31" s="1136">
        <v>37500</v>
      </c>
      <c r="D31" s="1101">
        <v>3673804</v>
      </c>
      <c r="E31" s="1101">
        <v>3711304</v>
      </c>
      <c r="F31" s="1101">
        <v>37500</v>
      </c>
      <c r="G31" s="1101">
        <v>222950</v>
      </c>
      <c r="H31" s="1101">
        <v>260450</v>
      </c>
      <c r="I31" s="1102">
        <v>0</v>
      </c>
      <c r="J31" s="1102">
        <v>0</v>
      </c>
      <c r="K31" s="1101">
        <v>0</v>
      </c>
      <c r="L31" s="1101">
        <v>0</v>
      </c>
      <c r="M31" s="1101">
        <v>1380411</v>
      </c>
      <c r="N31" s="1103">
        <v>1380411</v>
      </c>
      <c r="O31" s="1103">
        <v>0</v>
      </c>
      <c r="P31" s="1103">
        <v>2070443</v>
      </c>
      <c r="Q31" s="1102">
        <v>2070443</v>
      </c>
      <c r="R31" s="1102">
        <v>0</v>
      </c>
      <c r="S31" s="1102">
        <v>0</v>
      </c>
      <c r="T31" s="1104">
        <v>0</v>
      </c>
      <c r="U31" s="63">
        <v>23</v>
      </c>
    </row>
    <row r="32" spans="1:21" s="97" customFormat="1" ht="23.1" customHeight="1">
      <c r="A32" s="62">
        <v>24</v>
      </c>
      <c r="B32" s="61" t="s">
        <v>1046</v>
      </c>
      <c r="C32" s="1137">
        <v>16983</v>
      </c>
      <c r="D32" s="1106">
        <v>3386715</v>
      </c>
      <c r="E32" s="1106">
        <v>3403698</v>
      </c>
      <c r="F32" s="1106">
        <v>16983</v>
      </c>
      <c r="G32" s="1106">
        <v>1055793</v>
      </c>
      <c r="H32" s="1106">
        <v>1072776</v>
      </c>
      <c r="I32" s="1107">
        <v>0</v>
      </c>
      <c r="J32" s="1107">
        <v>0</v>
      </c>
      <c r="K32" s="1106">
        <v>0</v>
      </c>
      <c r="L32" s="1106">
        <v>0</v>
      </c>
      <c r="M32" s="1106">
        <v>708526</v>
      </c>
      <c r="N32" s="1108">
        <v>708526</v>
      </c>
      <c r="O32" s="1108">
        <v>0</v>
      </c>
      <c r="P32" s="1108">
        <v>1622396</v>
      </c>
      <c r="Q32" s="1107">
        <v>1622396</v>
      </c>
      <c r="R32" s="1107">
        <v>0</v>
      </c>
      <c r="S32" s="1107">
        <v>0</v>
      </c>
      <c r="T32" s="1109">
        <v>0</v>
      </c>
      <c r="U32" s="63">
        <v>24</v>
      </c>
    </row>
    <row r="33" spans="1:21" s="97" customFormat="1" ht="23.1" customHeight="1">
      <c r="A33" s="66">
        <v>25</v>
      </c>
      <c r="B33" s="58" t="s">
        <v>1047</v>
      </c>
      <c r="C33" s="1138">
        <v>0</v>
      </c>
      <c r="D33" s="1111">
        <v>1950585</v>
      </c>
      <c r="E33" s="1111">
        <v>1950585</v>
      </c>
      <c r="F33" s="1111">
        <v>0</v>
      </c>
      <c r="G33" s="1111">
        <v>367072</v>
      </c>
      <c r="H33" s="1111">
        <v>367072</v>
      </c>
      <c r="I33" s="1112">
        <v>0</v>
      </c>
      <c r="J33" s="1112">
        <v>0</v>
      </c>
      <c r="K33" s="1111">
        <v>0</v>
      </c>
      <c r="L33" s="1111">
        <v>0</v>
      </c>
      <c r="M33" s="1111">
        <v>110625</v>
      </c>
      <c r="N33" s="1113">
        <v>110625</v>
      </c>
      <c r="O33" s="1113">
        <v>0</v>
      </c>
      <c r="P33" s="1113">
        <v>1472888</v>
      </c>
      <c r="Q33" s="1112">
        <v>1472888</v>
      </c>
      <c r="R33" s="1112">
        <v>0</v>
      </c>
      <c r="S33" s="1112">
        <v>0</v>
      </c>
      <c r="T33" s="1114">
        <v>0</v>
      </c>
      <c r="U33" s="67">
        <v>25</v>
      </c>
    </row>
    <row r="34" spans="1:21" s="97" customFormat="1" ht="23.1" customHeight="1">
      <c r="A34" s="62">
        <v>27</v>
      </c>
      <c r="B34" s="61" t="s">
        <v>1048</v>
      </c>
      <c r="C34" s="1136">
        <v>4238</v>
      </c>
      <c r="D34" s="1101">
        <v>1685551</v>
      </c>
      <c r="E34" s="1101">
        <v>1689789</v>
      </c>
      <c r="F34" s="1101">
        <v>4238</v>
      </c>
      <c r="G34" s="1101">
        <v>477693</v>
      </c>
      <c r="H34" s="1101">
        <v>481931</v>
      </c>
      <c r="I34" s="1102">
        <v>0</v>
      </c>
      <c r="J34" s="1102">
        <v>0</v>
      </c>
      <c r="K34" s="1101">
        <v>0</v>
      </c>
      <c r="L34" s="1101">
        <v>0</v>
      </c>
      <c r="M34" s="1101">
        <v>1016279</v>
      </c>
      <c r="N34" s="1103">
        <v>1016279</v>
      </c>
      <c r="O34" s="1103">
        <v>0</v>
      </c>
      <c r="P34" s="1103">
        <v>191579</v>
      </c>
      <c r="Q34" s="1102">
        <v>191579</v>
      </c>
      <c r="R34" s="1102">
        <v>0</v>
      </c>
      <c r="S34" s="1102">
        <v>0</v>
      </c>
      <c r="T34" s="1104">
        <v>0</v>
      </c>
      <c r="U34" s="63">
        <v>27</v>
      </c>
    </row>
    <row r="35" spans="1:21" s="97" customFormat="1" ht="23.1" customHeight="1">
      <c r="A35" s="62">
        <v>28</v>
      </c>
      <c r="B35" s="61" t="s">
        <v>1049</v>
      </c>
      <c r="C35" s="1136">
        <v>0</v>
      </c>
      <c r="D35" s="1101">
        <v>1695691</v>
      </c>
      <c r="E35" s="1101">
        <v>1695691</v>
      </c>
      <c r="F35" s="1101">
        <v>0</v>
      </c>
      <c r="G35" s="1101">
        <v>226715</v>
      </c>
      <c r="H35" s="1101">
        <v>226715</v>
      </c>
      <c r="I35" s="1102">
        <v>0</v>
      </c>
      <c r="J35" s="1102">
        <v>0</v>
      </c>
      <c r="K35" s="1101">
        <v>0</v>
      </c>
      <c r="L35" s="1101">
        <v>0</v>
      </c>
      <c r="M35" s="1101">
        <v>657807</v>
      </c>
      <c r="N35" s="1103">
        <v>657807</v>
      </c>
      <c r="O35" s="1103">
        <v>0</v>
      </c>
      <c r="P35" s="1103">
        <v>811169</v>
      </c>
      <c r="Q35" s="1102">
        <v>811169</v>
      </c>
      <c r="R35" s="1102">
        <v>0</v>
      </c>
      <c r="S35" s="1102">
        <v>0</v>
      </c>
      <c r="T35" s="1104">
        <v>0</v>
      </c>
      <c r="U35" s="63">
        <v>28</v>
      </c>
    </row>
    <row r="36" spans="1:21" s="97" customFormat="1" ht="23.1" customHeight="1">
      <c r="A36" s="62">
        <v>29</v>
      </c>
      <c r="B36" s="61" t="s">
        <v>1050</v>
      </c>
      <c r="C36" s="1136">
        <v>0</v>
      </c>
      <c r="D36" s="1101">
        <v>4848853</v>
      </c>
      <c r="E36" s="1101">
        <v>4848853</v>
      </c>
      <c r="F36" s="1101">
        <v>0</v>
      </c>
      <c r="G36" s="1101">
        <v>881453</v>
      </c>
      <c r="H36" s="1101">
        <v>881453</v>
      </c>
      <c r="I36" s="1102">
        <v>0</v>
      </c>
      <c r="J36" s="1102">
        <v>0</v>
      </c>
      <c r="K36" s="1101">
        <v>0</v>
      </c>
      <c r="L36" s="1101">
        <v>0</v>
      </c>
      <c r="M36" s="1101">
        <v>1099321</v>
      </c>
      <c r="N36" s="1103">
        <v>1099321</v>
      </c>
      <c r="O36" s="1103">
        <v>0</v>
      </c>
      <c r="P36" s="1103">
        <v>2868079</v>
      </c>
      <c r="Q36" s="1102">
        <v>2868079</v>
      </c>
      <c r="R36" s="1102">
        <v>0</v>
      </c>
      <c r="S36" s="1102">
        <v>0</v>
      </c>
      <c r="T36" s="1104">
        <v>0</v>
      </c>
      <c r="U36" s="63">
        <v>29</v>
      </c>
    </row>
    <row r="37" spans="1:21" s="97" customFormat="1" ht="23.1" customHeight="1">
      <c r="A37" s="62">
        <v>30</v>
      </c>
      <c r="B37" s="61" t="s">
        <v>1051</v>
      </c>
      <c r="C37" s="1137">
        <v>13078</v>
      </c>
      <c r="D37" s="1106">
        <v>1625073</v>
      </c>
      <c r="E37" s="1106">
        <v>1638151</v>
      </c>
      <c r="F37" s="1106">
        <v>13078</v>
      </c>
      <c r="G37" s="1106">
        <v>1051940</v>
      </c>
      <c r="H37" s="1106">
        <v>1065018</v>
      </c>
      <c r="I37" s="1107">
        <v>0</v>
      </c>
      <c r="J37" s="1107">
        <v>0</v>
      </c>
      <c r="K37" s="1106">
        <v>0</v>
      </c>
      <c r="L37" s="1106">
        <v>0</v>
      </c>
      <c r="M37" s="1106">
        <v>163077</v>
      </c>
      <c r="N37" s="1108">
        <v>163077</v>
      </c>
      <c r="O37" s="1108">
        <v>0</v>
      </c>
      <c r="P37" s="1108">
        <v>410056</v>
      </c>
      <c r="Q37" s="1107">
        <v>410056</v>
      </c>
      <c r="R37" s="1107">
        <v>0</v>
      </c>
      <c r="S37" s="1107">
        <v>0</v>
      </c>
      <c r="T37" s="1109">
        <v>0</v>
      </c>
      <c r="U37" s="63">
        <v>30</v>
      </c>
    </row>
    <row r="38" spans="1:21" s="97" customFormat="1" ht="23.1" customHeight="1">
      <c r="A38" s="66">
        <v>31</v>
      </c>
      <c r="B38" s="58" t="s">
        <v>1052</v>
      </c>
      <c r="C38" s="1138">
        <v>0</v>
      </c>
      <c r="D38" s="1111">
        <v>1862211</v>
      </c>
      <c r="E38" s="1111">
        <v>1862211</v>
      </c>
      <c r="F38" s="1111">
        <v>0</v>
      </c>
      <c r="G38" s="1111">
        <v>681447</v>
      </c>
      <c r="H38" s="1111">
        <v>681447</v>
      </c>
      <c r="I38" s="1112">
        <v>0</v>
      </c>
      <c r="J38" s="1112">
        <v>0</v>
      </c>
      <c r="K38" s="1111">
        <v>0</v>
      </c>
      <c r="L38" s="1111">
        <v>0</v>
      </c>
      <c r="M38" s="1111">
        <v>0</v>
      </c>
      <c r="N38" s="1113">
        <v>0</v>
      </c>
      <c r="O38" s="1113">
        <v>0</v>
      </c>
      <c r="P38" s="1113">
        <v>1180764</v>
      </c>
      <c r="Q38" s="1112">
        <v>1180764</v>
      </c>
      <c r="R38" s="1112">
        <v>0</v>
      </c>
      <c r="S38" s="1112">
        <v>0</v>
      </c>
      <c r="T38" s="1114">
        <v>0</v>
      </c>
      <c r="U38" s="67">
        <v>31</v>
      </c>
    </row>
    <row r="39" spans="1:21" s="97" customFormat="1" ht="23.1" customHeight="1">
      <c r="A39" s="62">
        <v>32</v>
      </c>
      <c r="B39" s="61" t="s">
        <v>1053</v>
      </c>
      <c r="C39" s="1136">
        <v>0</v>
      </c>
      <c r="D39" s="1101">
        <v>78973357</v>
      </c>
      <c r="E39" s="1101">
        <v>78973357</v>
      </c>
      <c r="F39" s="1101">
        <v>0</v>
      </c>
      <c r="G39" s="1101">
        <v>6649584</v>
      </c>
      <c r="H39" s="1101">
        <v>6649584</v>
      </c>
      <c r="I39" s="1102">
        <v>0</v>
      </c>
      <c r="J39" s="1102">
        <v>5260</v>
      </c>
      <c r="K39" s="1101">
        <v>5260</v>
      </c>
      <c r="L39" s="1101">
        <v>0</v>
      </c>
      <c r="M39" s="1101">
        <v>10443751</v>
      </c>
      <c r="N39" s="1103">
        <v>10443751</v>
      </c>
      <c r="O39" s="1103">
        <v>0</v>
      </c>
      <c r="P39" s="1103">
        <v>61880022</v>
      </c>
      <c r="Q39" s="1102">
        <v>61880022</v>
      </c>
      <c r="R39" s="1102">
        <v>0</v>
      </c>
      <c r="S39" s="1102">
        <v>0</v>
      </c>
      <c r="T39" s="1104">
        <v>0</v>
      </c>
      <c r="U39" s="63">
        <v>32</v>
      </c>
    </row>
    <row r="40" spans="1:21" s="97" customFormat="1" ht="23.1" customHeight="1">
      <c r="A40" s="62">
        <v>33</v>
      </c>
      <c r="B40" s="61" t="s">
        <v>1054</v>
      </c>
      <c r="C40" s="1136">
        <v>0</v>
      </c>
      <c r="D40" s="1101">
        <v>2026427</v>
      </c>
      <c r="E40" s="1101">
        <v>2026427</v>
      </c>
      <c r="F40" s="1101">
        <v>0</v>
      </c>
      <c r="G40" s="1101">
        <v>1222564</v>
      </c>
      <c r="H40" s="1101">
        <v>1222564</v>
      </c>
      <c r="I40" s="1102">
        <v>0</v>
      </c>
      <c r="J40" s="1102">
        <v>0</v>
      </c>
      <c r="K40" s="1101">
        <v>0</v>
      </c>
      <c r="L40" s="1101">
        <v>0</v>
      </c>
      <c r="M40" s="1101">
        <v>81614</v>
      </c>
      <c r="N40" s="1103">
        <v>81614</v>
      </c>
      <c r="O40" s="1103">
        <v>0</v>
      </c>
      <c r="P40" s="1103">
        <v>722249</v>
      </c>
      <c r="Q40" s="1102">
        <v>722249</v>
      </c>
      <c r="R40" s="1102">
        <v>0</v>
      </c>
      <c r="S40" s="1102">
        <v>0</v>
      </c>
      <c r="T40" s="1104">
        <v>0</v>
      </c>
      <c r="U40" s="63">
        <v>33</v>
      </c>
    </row>
    <row r="41" spans="1:21" s="97" customFormat="1" ht="23.1" customHeight="1">
      <c r="A41" s="62">
        <v>34</v>
      </c>
      <c r="B41" s="61" t="s">
        <v>1055</v>
      </c>
      <c r="C41" s="1136">
        <v>0</v>
      </c>
      <c r="D41" s="1101">
        <v>700370</v>
      </c>
      <c r="E41" s="1101">
        <v>700370</v>
      </c>
      <c r="F41" s="1101">
        <v>0</v>
      </c>
      <c r="G41" s="1101">
        <v>480317</v>
      </c>
      <c r="H41" s="1101">
        <v>480317</v>
      </c>
      <c r="I41" s="1102">
        <v>0</v>
      </c>
      <c r="J41" s="1102">
        <v>0</v>
      </c>
      <c r="K41" s="1101">
        <v>0</v>
      </c>
      <c r="L41" s="1101">
        <v>0</v>
      </c>
      <c r="M41" s="1101">
        <v>21980</v>
      </c>
      <c r="N41" s="1103">
        <v>21980</v>
      </c>
      <c r="O41" s="1103">
        <v>0</v>
      </c>
      <c r="P41" s="1103">
        <v>198073</v>
      </c>
      <c r="Q41" s="1102">
        <v>198073</v>
      </c>
      <c r="R41" s="1102">
        <v>0</v>
      </c>
      <c r="S41" s="1102">
        <v>0</v>
      </c>
      <c r="T41" s="1104">
        <v>0</v>
      </c>
      <c r="U41" s="63">
        <v>34</v>
      </c>
    </row>
    <row r="42" spans="1:21" s="97" customFormat="1" ht="23.1" customHeight="1">
      <c r="A42" s="62">
        <v>35</v>
      </c>
      <c r="B42" s="61" t="s">
        <v>1056</v>
      </c>
      <c r="C42" s="1137">
        <v>0</v>
      </c>
      <c r="D42" s="1106">
        <v>1145073</v>
      </c>
      <c r="E42" s="1106">
        <v>1145073</v>
      </c>
      <c r="F42" s="1106">
        <v>0</v>
      </c>
      <c r="G42" s="1106">
        <v>392681</v>
      </c>
      <c r="H42" s="1106">
        <v>392681</v>
      </c>
      <c r="I42" s="1107">
        <v>0</v>
      </c>
      <c r="J42" s="1107">
        <v>0</v>
      </c>
      <c r="K42" s="1106">
        <v>0</v>
      </c>
      <c r="L42" s="1106">
        <v>0</v>
      </c>
      <c r="M42" s="1106">
        <v>631519</v>
      </c>
      <c r="N42" s="1108">
        <v>631519</v>
      </c>
      <c r="O42" s="1108">
        <v>0</v>
      </c>
      <c r="P42" s="1108">
        <v>120873</v>
      </c>
      <c r="Q42" s="1107">
        <v>120873</v>
      </c>
      <c r="R42" s="1107">
        <v>0</v>
      </c>
      <c r="S42" s="1107">
        <v>0</v>
      </c>
      <c r="T42" s="1109">
        <v>0</v>
      </c>
      <c r="U42" s="63">
        <v>35</v>
      </c>
    </row>
    <row r="43" spans="1:21" s="97" customFormat="1" ht="23.1" customHeight="1">
      <c r="A43" s="68">
        <v>36</v>
      </c>
      <c r="B43" s="58" t="s">
        <v>1057</v>
      </c>
      <c r="C43" s="1138">
        <v>0</v>
      </c>
      <c r="D43" s="1111">
        <v>878956</v>
      </c>
      <c r="E43" s="1111">
        <v>878956</v>
      </c>
      <c r="F43" s="1111">
        <v>0</v>
      </c>
      <c r="G43" s="1111">
        <v>395061</v>
      </c>
      <c r="H43" s="1111">
        <v>395061</v>
      </c>
      <c r="I43" s="1112">
        <v>0</v>
      </c>
      <c r="J43" s="1112">
        <v>0</v>
      </c>
      <c r="K43" s="1111">
        <v>0</v>
      </c>
      <c r="L43" s="1111">
        <v>0</v>
      </c>
      <c r="M43" s="1111">
        <v>94200</v>
      </c>
      <c r="N43" s="1113">
        <v>94200</v>
      </c>
      <c r="O43" s="1113">
        <v>0</v>
      </c>
      <c r="P43" s="1113">
        <v>389695</v>
      </c>
      <c r="Q43" s="1112">
        <v>389695</v>
      </c>
      <c r="R43" s="1112">
        <v>0</v>
      </c>
      <c r="S43" s="1112">
        <v>0</v>
      </c>
      <c r="T43" s="1114">
        <v>0</v>
      </c>
      <c r="U43" s="69">
        <v>36</v>
      </c>
    </row>
    <row r="44" spans="1:21" s="97" customFormat="1" ht="23.1" customHeight="1">
      <c r="A44" s="62">
        <v>37</v>
      </c>
      <c r="B44" s="61" t="s">
        <v>1058</v>
      </c>
      <c r="C44" s="1136">
        <v>212</v>
      </c>
      <c r="D44" s="1101">
        <v>3382693</v>
      </c>
      <c r="E44" s="1101">
        <v>3382905</v>
      </c>
      <c r="F44" s="1101">
        <v>212</v>
      </c>
      <c r="G44" s="1101">
        <v>770237</v>
      </c>
      <c r="H44" s="1101">
        <v>770449</v>
      </c>
      <c r="I44" s="1102">
        <v>0</v>
      </c>
      <c r="J44" s="1102">
        <v>0</v>
      </c>
      <c r="K44" s="1101">
        <v>0</v>
      </c>
      <c r="L44" s="1101">
        <v>0</v>
      </c>
      <c r="M44" s="1101">
        <v>761584</v>
      </c>
      <c r="N44" s="1103">
        <v>761584</v>
      </c>
      <c r="O44" s="1103">
        <v>0</v>
      </c>
      <c r="P44" s="1103">
        <v>1850872</v>
      </c>
      <c r="Q44" s="1102">
        <v>1850872</v>
      </c>
      <c r="R44" s="1102">
        <v>0</v>
      </c>
      <c r="S44" s="1102">
        <v>0</v>
      </c>
      <c r="T44" s="1104">
        <v>0</v>
      </c>
      <c r="U44" s="63">
        <v>37</v>
      </c>
    </row>
    <row r="45" spans="1:21" s="97" customFormat="1" ht="23.1" customHeight="1">
      <c r="A45" s="62">
        <v>38</v>
      </c>
      <c r="B45" s="61" t="s">
        <v>1059</v>
      </c>
      <c r="C45" s="1136">
        <v>0</v>
      </c>
      <c r="D45" s="1101">
        <v>2507684</v>
      </c>
      <c r="E45" s="1101">
        <v>2507684</v>
      </c>
      <c r="F45" s="1101">
        <v>0</v>
      </c>
      <c r="G45" s="1101">
        <v>1065394</v>
      </c>
      <c r="H45" s="1101">
        <v>1065394</v>
      </c>
      <c r="I45" s="1102">
        <v>0</v>
      </c>
      <c r="J45" s="1102">
        <v>0</v>
      </c>
      <c r="K45" s="1101">
        <v>0</v>
      </c>
      <c r="L45" s="1101">
        <v>0</v>
      </c>
      <c r="M45" s="1101">
        <v>13810</v>
      </c>
      <c r="N45" s="1103">
        <v>13810</v>
      </c>
      <c r="O45" s="1103">
        <v>0</v>
      </c>
      <c r="P45" s="1103">
        <v>1428480</v>
      </c>
      <c r="Q45" s="1102">
        <v>1428480</v>
      </c>
      <c r="R45" s="1102">
        <v>0</v>
      </c>
      <c r="S45" s="1102">
        <v>0</v>
      </c>
      <c r="T45" s="1104">
        <v>0</v>
      </c>
      <c r="U45" s="63">
        <v>38</v>
      </c>
    </row>
    <row r="46" spans="1:21" s="97" customFormat="1" ht="23.1" customHeight="1">
      <c r="A46" s="62">
        <v>39</v>
      </c>
      <c r="B46" s="61" t="s">
        <v>1060</v>
      </c>
      <c r="C46" s="1136">
        <v>0</v>
      </c>
      <c r="D46" s="1101">
        <v>189398</v>
      </c>
      <c r="E46" s="1101">
        <v>189398</v>
      </c>
      <c r="F46" s="1101">
        <v>0</v>
      </c>
      <c r="G46" s="1101">
        <v>73500</v>
      </c>
      <c r="H46" s="1101">
        <v>73500</v>
      </c>
      <c r="I46" s="1102">
        <v>0</v>
      </c>
      <c r="J46" s="1102">
        <v>0</v>
      </c>
      <c r="K46" s="1101">
        <v>0</v>
      </c>
      <c r="L46" s="1101">
        <v>0</v>
      </c>
      <c r="M46" s="1101">
        <v>100364</v>
      </c>
      <c r="N46" s="1103">
        <v>100364</v>
      </c>
      <c r="O46" s="1103">
        <v>0</v>
      </c>
      <c r="P46" s="1103">
        <v>15534</v>
      </c>
      <c r="Q46" s="1102">
        <v>15534</v>
      </c>
      <c r="R46" s="1102">
        <v>0</v>
      </c>
      <c r="S46" s="1102">
        <v>0</v>
      </c>
      <c r="T46" s="1104">
        <v>0</v>
      </c>
      <c r="U46" s="63">
        <v>39</v>
      </c>
    </row>
    <row r="47" spans="1:21" s="97" customFormat="1" ht="23.1" customHeight="1">
      <c r="A47" s="62">
        <v>42</v>
      </c>
      <c r="B47" s="61" t="s">
        <v>1061</v>
      </c>
      <c r="C47" s="1137">
        <v>0</v>
      </c>
      <c r="D47" s="1106">
        <v>764822</v>
      </c>
      <c r="E47" s="1106">
        <v>764822</v>
      </c>
      <c r="F47" s="1106">
        <v>0</v>
      </c>
      <c r="G47" s="1106">
        <v>275574</v>
      </c>
      <c r="H47" s="1106">
        <v>275574</v>
      </c>
      <c r="I47" s="1107">
        <v>0</v>
      </c>
      <c r="J47" s="1107">
        <v>0</v>
      </c>
      <c r="K47" s="1106">
        <v>0</v>
      </c>
      <c r="L47" s="1106">
        <v>0</v>
      </c>
      <c r="M47" s="1106">
        <v>0</v>
      </c>
      <c r="N47" s="1108">
        <v>0</v>
      </c>
      <c r="O47" s="1108">
        <v>0</v>
      </c>
      <c r="P47" s="1108">
        <v>489248</v>
      </c>
      <c r="Q47" s="1107">
        <v>489248</v>
      </c>
      <c r="R47" s="1107">
        <v>0</v>
      </c>
      <c r="S47" s="1107">
        <v>0</v>
      </c>
      <c r="T47" s="1109">
        <v>0</v>
      </c>
      <c r="U47" s="63">
        <v>42</v>
      </c>
    </row>
    <row r="48" spans="1:21" s="97" customFormat="1" ht="23.1" customHeight="1">
      <c r="A48" s="68">
        <v>43</v>
      </c>
      <c r="B48" s="58" t="s">
        <v>1062</v>
      </c>
      <c r="C48" s="1138">
        <v>1835</v>
      </c>
      <c r="D48" s="1111">
        <v>3492160</v>
      </c>
      <c r="E48" s="1111">
        <v>3493995</v>
      </c>
      <c r="F48" s="1111">
        <v>1835</v>
      </c>
      <c r="G48" s="1111">
        <v>2078597</v>
      </c>
      <c r="H48" s="1111">
        <v>2080432</v>
      </c>
      <c r="I48" s="1112">
        <v>0</v>
      </c>
      <c r="J48" s="1112">
        <v>0</v>
      </c>
      <c r="K48" s="1111">
        <v>0</v>
      </c>
      <c r="L48" s="1111">
        <v>0</v>
      </c>
      <c r="M48" s="1111">
        <v>30724</v>
      </c>
      <c r="N48" s="1113">
        <v>30724</v>
      </c>
      <c r="O48" s="1113">
        <v>0</v>
      </c>
      <c r="P48" s="1113">
        <v>1382839</v>
      </c>
      <c r="Q48" s="1112">
        <v>1382839</v>
      </c>
      <c r="R48" s="1112">
        <v>0</v>
      </c>
      <c r="S48" s="1112">
        <v>0</v>
      </c>
      <c r="T48" s="1114">
        <v>0</v>
      </c>
      <c r="U48" s="69">
        <v>43</v>
      </c>
    </row>
    <row r="49" spans="1:21" s="97" customFormat="1" ht="23.1" customHeight="1">
      <c r="A49" s="62">
        <v>44</v>
      </c>
      <c r="B49" s="61" t="s">
        <v>1063</v>
      </c>
      <c r="C49" s="1136">
        <v>0</v>
      </c>
      <c r="D49" s="1101">
        <v>2217223</v>
      </c>
      <c r="E49" s="1101">
        <v>2217223</v>
      </c>
      <c r="F49" s="1101">
        <v>0</v>
      </c>
      <c r="G49" s="1101">
        <v>783775</v>
      </c>
      <c r="H49" s="1101">
        <v>783775</v>
      </c>
      <c r="I49" s="1102">
        <v>0</v>
      </c>
      <c r="J49" s="1102">
        <v>0</v>
      </c>
      <c r="K49" s="1101">
        <v>0</v>
      </c>
      <c r="L49" s="1101">
        <v>0</v>
      </c>
      <c r="M49" s="1101">
        <v>510883</v>
      </c>
      <c r="N49" s="1103">
        <v>510883</v>
      </c>
      <c r="O49" s="1103">
        <v>0</v>
      </c>
      <c r="P49" s="1103">
        <v>922565</v>
      </c>
      <c r="Q49" s="1102">
        <v>922565</v>
      </c>
      <c r="R49" s="1102">
        <v>0</v>
      </c>
      <c r="S49" s="1102">
        <v>0</v>
      </c>
      <c r="T49" s="1104">
        <v>0</v>
      </c>
      <c r="U49" s="63">
        <v>44</v>
      </c>
    </row>
    <row r="50" spans="1:21" s="97" customFormat="1" ht="23.1" customHeight="1">
      <c r="A50" s="62">
        <v>45</v>
      </c>
      <c r="B50" s="61" t="s">
        <v>1064</v>
      </c>
      <c r="C50" s="1136">
        <v>0</v>
      </c>
      <c r="D50" s="1101">
        <v>410765</v>
      </c>
      <c r="E50" s="1101">
        <v>410765</v>
      </c>
      <c r="F50" s="1101">
        <v>0</v>
      </c>
      <c r="G50" s="1101">
        <v>225500</v>
      </c>
      <c r="H50" s="1101">
        <v>225500</v>
      </c>
      <c r="I50" s="1102">
        <v>0</v>
      </c>
      <c r="J50" s="1102">
        <v>0</v>
      </c>
      <c r="K50" s="1101">
        <v>0</v>
      </c>
      <c r="L50" s="1101">
        <v>0</v>
      </c>
      <c r="M50" s="1101">
        <v>0</v>
      </c>
      <c r="N50" s="1103">
        <v>0</v>
      </c>
      <c r="O50" s="1103">
        <v>0</v>
      </c>
      <c r="P50" s="1103">
        <v>185265</v>
      </c>
      <c r="Q50" s="1102">
        <v>185265</v>
      </c>
      <c r="R50" s="1102">
        <v>0</v>
      </c>
      <c r="S50" s="1102">
        <v>0</v>
      </c>
      <c r="T50" s="1104">
        <v>0</v>
      </c>
      <c r="U50" s="63">
        <v>45</v>
      </c>
    </row>
    <row r="51" spans="1:21" s="97" customFormat="1" ht="23.1" customHeight="1">
      <c r="A51" s="62">
        <v>46</v>
      </c>
      <c r="B51" s="61" t="s">
        <v>1065</v>
      </c>
      <c r="C51" s="1136">
        <v>0</v>
      </c>
      <c r="D51" s="1101">
        <v>502061</v>
      </c>
      <c r="E51" s="1101">
        <v>502061</v>
      </c>
      <c r="F51" s="1101">
        <v>0</v>
      </c>
      <c r="G51" s="1101">
        <v>355751</v>
      </c>
      <c r="H51" s="1101">
        <v>355751</v>
      </c>
      <c r="I51" s="1102">
        <v>0</v>
      </c>
      <c r="J51" s="1102">
        <v>0</v>
      </c>
      <c r="K51" s="1101">
        <v>0</v>
      </c>
      <c r="L51" s="1101">
        <v>0</v>
      </c>
      <c r="M51" s="1101">
        <v>867</v>
      </c>
      <c r="N51" s="1103">
        <v>867</v>
      </c>
      <c r="O51" s="1103">
        <v>0</v>
      </c>
      <c r="P51" s="1103">
        <v>145443</v>
      </c>
      <c r="Q51" s="1102">
        <v>145443</v>
      </c>
      <c r="R51" s="1102">
        <v>0</v>
      </c>
      <c r="S51" s="1102">
        <v>0</v>
      </c>
      <c r="T51" s="1104">
        <v>0</v>
      </c>
      <c r="U51" s="63">
        <v>46</v>
      </c>
    </row>
    <row r="52" spans="1:21" s="97" customFormat="1" ht="23.1" customHeight="1">
      <c r="A52" s="62">
        <v>47</v>
      </c>
      <c r="B52" s="61" t="s">
        <v>1066</v>
      </c>
      <c r="C52" s="1137">
        <v>11909</v>
      </c>
      <c r="D52" s="1106">
        <v>251291</v>
      </c>
      <c r="E52" s="1106">
        <v>263200</v>
      </c>
      <c r="F52" s="1106">
        <v>11909</v>
      </c>
      <c r="G52" s="1106">
        <v>16210</v>
      </c>
      <c r="H52" s="1106">
        <v>28119</v>
      </c>
      <c r="I52" s="1107">
        <v>0</v>
      </c>
      <c r="J52" s="1107">
        <v>0</v>
      </c>
      <c r="K52" s="1106">
        <v>0</v>
      </c>
      <c r="L52" s="1106">
        <v>0</v>
      </c>
      <c r="M52" s="1106">
        <v>52171</v>
      </c>
      <c r="N52" s="1108">
        <v>52171</v>
      </c>
      <c r="O52" s="1108">
        <v>0</v>
      </c>
      <c r="P52" s="1108">
        <v>182910</v>
      </c>
      <c r="Q52" s="1107">
        <v>182910</v>
      </c>
      <c r="R52" s="1107">
        <v>0</v>
      </c>
      <c r="S52" s="1107">
        <v>0</v>
      </c>
      <c r="T52" s="1109">
        <v>0</v>
      </c>
      <c r="U52" s="63">
        <v>47</v>
      </c>
    </row>
    <row r="53" spans="1:21" s="97" customFormat="1" ht="23.1" customHeight="1">
      <c r="A53" s="66">
        <v>49</v>
      </c>
      <c r="B53" s="58" t="s">
        <v>1067</v>
      </c>
      <c r="C53" s="1138">
        <v>0</v>
      </c>
      <c r="D53" s="1111">
        <v>161282</v>
      </c>
      <c r="E53" s="1111">
        <v>161282</v>
      </c>
      <c r="F53" s="1111">
        <v>0</v>
      </c>
      <c r="G53" s="1111">
        <v>42376</v>
      </c>
      <c r="H53" s="1111">
        <v>42376</v>
      </c>
      <c r="I53" s="1112">
        <v>0</v>
      </c>
      <c r="J53" s="1112">
        <v>0</v>
      </c>
      <c r="K53" s="1111">
        <v>0</v>
      </c>
      <c r="L53" s="1111">
        <v>0</v>
      </c>
      <c r="M53" s="1111">
        <v>91945</v>
      </c>
      <c r="N53" s="1113">
        <v>91945</v>
      </c>
      <c r="O53" s="1113">
        <v>0</v>
      </c>
      <c r="P53" s="1113">
        <v>26961</v>
      </c>
      <c r="Q53" s="1112">
        <v>26961</v>
      </c>
      <c r="R53" s="1112">
        <v>0</v>
      </c>
      <c r="S53" s="1112">
        <v>0</v>
      </c>
      <c r="T53" s="1114">
        <v>0</v>
      </c>
      <c r="U53" s="67">
        <v>49</v>
      </c>
    </row>
    <row r="54" spans="1:21" s="97" customFormat="1" ht="23.1" customHeight="1">
      <c r="A54" s="62">
        <v>50</v>
      </c>
      <c r="B54" s="61" t="s">
        <v>1068</v>
      </c>
      <c r="C54" s="1136">
        <v>0</v>
      </c>
      <c r="D54" s="1101">
        <v>13130</v>
      </c>
      <c r="E54" s="1101">
        <v>13130</v>
      </c>
      <c r="F54" s="1101">
        <v>0</v>
      </c>
      <c r="G54" s="1101">
        <v>0</v>
      </c>
      <c r="H54" s="1101">
        <v>0</v>
      </c>
      <c r="I54" s="1102">
        <v>0</v>
      </c>
      <c r="J54" s="1102">
        <v>0</v>
      </c>
      <c r="K54" s="1101">
        <v>0</v>
      </c>
      <c r="L54" s="1101">
        <v>0</v>
      </c>
      <c r="M54" s="1101">
        <v>0</v>
      </c>
      <c r="N54" s="1103">
        <v>0</v>
      </c>
      <c r="O54" s="1103">
        <v>0</v>
      </c>
      <c r="P54" s="1103">
        <v>13130</v>
      </c>
      <c r="Q54" s="1102">
        <v>13130</v>
      </c>
      <c r="R54" s="1102">
        <v>0</v>
      </c>
      <c r="S54" s="1102">
        <v>0</v>
      </c>
      <c r="T54" s="1104">
        <v>0</v>
      </c>
      <c r="U54" s="63">
        <v>50</v>
      </c>
    </row>
    <row r="55" spans="1:21" s="97" customFormat="1" ht="23.1" customHeight="1">
      <c r="A55" s="62">
        <v>51</v>
      </c>
      <c r="B55" s="61" t="s">
        <v>1069</v>
      </c>
      <c r="C55" s="1136">
        <v>0</v>
      </c>
      <c r="D55" s="1101">
        <v>459318</v>
      </c>
      <c r="E55" s="1101">
        <v>459318</v>
      </c>
      <c r="F55" s="1101">
        <v>0</v>
      </c>
      <c r="G55" s="1101">
        <v>335623</v>
      </c>
      <c r="H55" s="1101">
        <v>335623</v>
      </c>
      <c r="I55" s="1102">
        <v>0</v>
      </c>
      <c r="J55" s="1102">
        <v>0</v>
      </c>
      <c r="K55" s="1101">
        <v>0</v>
      </c>
      <c r="L55" s="1101">
        <v>0</v>
      </c>
      <c r="M55" s="1101">
        <v>123695</v>
      </c>
      <c r="N55" s="1103">
        <v>123695</v>
      </c>
      <c r="O55" s="1103">
        <v>0</v>
      </c>
      <c r="P55" s="1103">
        <v>0</v>
      </c>
      <c r="Q55" s="1102">
        <v>0</v>
      </c>
      <c r="R55" s="1102">
        <v>0</v>
      </c>
      <c r="S55" s="1102">
        <v>0</v>
      </c>
      <c r="T55" s="1104">
        <v>0</v>
      </c>
      <c r="U55" s="63">
        <v>51</v>
      </c>
    </row>
    <row r="56" spans="1:21" s="97" customFormat="1" ht="23.1" customHeight="1">
      <c r="A56" s="62">
        <v>52</v>
      </c>
      <c r="B56" s="61" t="s">
        <v>1070</v>
      </c>
      <c r="C56" s="1136">
        <v>0</v>
      </c>
      <c r="D56" s="1101">
        <v>90223</v>
      </c>
      <c r="E56" s="1101">
        <v>90223</v>
      </c>
      <c r="F56" s="1101">
        <v>0</v>
      </c>
      <c r="G56" s="1101">
        <v>90223</v>
      </c>
      <c r="H56" s="1101">
        <v>90223</v>
      </c>
      <c r="I56" s="1102">
        <v>0</v>
      </c>
      <c r="J56" s="1102">
        <v>0</v>
      </c>
      <c r="K56" s="1101">
        <v>0</v>
      </c>
      <c r="L56" s="1101">
        <v>0</v>
      </c>
      <c r="M56" s="1101">
        <v>0</v>
      </c>
      <c r="N56" s="1103">
        <v>0</v>
      </c>
      <c r="O56" s="1103">
        <v>0</v>
      </c>
      <c r="P56" s="1103">
        <v>0</v>
      </c>
      <c r="Q56" s="1102">
        <v>0</v>
      </c>
      <c r="R56" s="1102">
        <v>0</v>
      </c>
      <c r="S56" s="1102">
        <v>0</v>
      </c>
      <c r="T56" s="1104">
        <v>0</v>
      </c>
      <c r="U56" s="63">
        <v>52</v>
      </c>
    </row>
    <row r="57" spans="1:21" s="97" customFormat="1" ht="23.1" customHeight="1" thickBot="1">
      <c r="A57" s="77">
        <v>54</v>
      </c>
      <c r="B57" s="78" t="s">
        <v>1071</v>
      </c>
      <c r="C57" s="1139">
        <v>0</v>
      </c>
      <c r="D57" s="1116">
        <v>229913</v>
      </c>
      <c r="E57" s="1116">
        <v>229913</v>
      </c>
      <c r="F57" s="1116">
        <v>0</v>
      </c>
      <c r="G57" s="1116">
        <v>59854</v>
      </c>
      <c r="H57" s="1116">
        <v>59854</v>
      </c>
      <c r="I57" s="1117">
        <v>0</v>
      </c>
      <c r="J57" s="1117">
        <v>0</v>
      </c>
      <c r="K57" s="1116">
        <v>0</v>
      </c>
      <c r="L57" s="1116">
        <v>0</v>
      </c>
      <c r="M57" s="1116">
        <v>0</v>
      </c>
      <c r="N57" s="1118">
        <v>0</v>
      </c>
      <c r="O57" s="1118">
        <v>0</v>
      </c>
      <c r="P57" s="1118">
        <v>170059</v>
      </c>
      <c r="Q57" s="1117">
        <v>170059</v>
      </c>
      <c r="R57" s="1117">
        <v>0</v>
      </c>
      <c r="S57" s="1117">
        <v>0</v>
      </c>
      <c r="T57" s="1119">
        <v>0</v>
      </c>
      <c r="U57" s="79">
        <v>54</v>
      </c>
    </row>
    <row r="58" spans="1:21" s="97" customFormat="1" ht="23.1" customHeight="1">
      <c r="A58" s="62">
        <v>55</v>
      </c>
      <c r="B58" s="61" t="s">
        <v>1072</v>
      </c>
      <c r="C58" s="1136">
        <v>0</v>
      </c>
      <c r="D58" s="1101">
        <v>12825</v>
      </c>
      <c r="E58" s="1101">
        <v>12825</v>
      </c>
      <c r="F58" s="1101">
        <v>0</v>
      </c>
      <c r="G58" s="1101">
        <v>0</v>
      </c>
      <c r="H58" s="1101">
        <v>0</v>
      </c>
      <c r="I58" s="1102">
        <v>0</v>
      </c>
      <c r="J58" s="1102">
        <v>0</v>
      </c>
      <c r="K58" s="1101">
        <v>0</v>
      </c>
      <c r="L58" s="1101">
        <v>0</v>
      </c>
      <c r="M58" s="1101">
        <v>0</v>
      </c>
      <c r="N58" s="1103">
        <v>0</v>
      </c>
      <c r="O58" s="1103">
        <v>0</v>
      </c>
      <c r="P58" s="1103">
        <v>12825</v>
      </c>
      <c r="Q58" s="1102">
        <v>12825</v>
      </c>
      <c r="R58" s="1102">
        <v>0</v>
      </c>
      <c r="S58" s="1102">
        <v>0</v>
      </c>
      <c r="T58" s="1104">
        <v>0</v>
      </c>
      <c r="U58" s="63">
        <v>55</v>
      </c>
    </row>
    <row r="59" spans="1:21" s="97" customFormat="1" ht="23.1" customHeight="1">
      <c r="A59" s="62">
        <v>56</v>
      </c>
      <c r="B59" s="61" t="s">
        <v>1073</v>
      </c>
      <c r="C59" s="1136">
        <v>0</v>
      </c>
      <c r="D59" s="1101">
        <v>1763642</v>
      </c>
      <c r="E59" s="1101">
        <v>1763642</v>
      </c>
      <c r="F59" s="1101">
        <v>0</v>
      </c>
      <c r="G59" s="1101">
        <v>450986</v>
      </c>
      <c r="H59" s="1101">
        <v>450986</v>
      </c>
      <c r="I59" s="1102">
        <v>0</v>
      </c>
      <c r="J59" s="1102">
        <v>0</v>
      </c>
      <c r="K59" s="1101">
        <v>0</v>
      </c>
      <c r="L59" s="1101">
        <v>0</v>
      </c>
      <c r="M59" s="1101">
        <v>420205</v>
      </c>
      <c r="N59" s="1103">
        <v>420205</v>
      </c>
      <c r="O59" s="1103">
        <v>0</v>
      </c>
      <c r="P59" s="1103">
        <v>892451</v>
      </c>
      <c r="Q59" s="1102">
        <v>892451</v>
      </c>
      <c r="R59" s="1102">
        <v>0</v>
      </c>
      <c r="S59" s="1102">
        <v>0</v>
      </c>
      <c r="T59" s="1104">
        <v>0</v>
      </c>
      <c r="U59" s="63">
        <v>56</v>
      </c>
    </row>
    <row r="60" spans="1:21" s="97" customFormat="1" ht="23.1" customHeight="1">
      <c r="A60" s="62">
        <v>57</v>
      </c>
      <c r="B60" s="61" t="s">
        <v>1074</v>
      </c>
      <c r="C60" s="1136">
        <v>0</v>
      </c>
      <c r="D60" s="1101">
        <v>144567</v>
      </c>
      <c r="E60" s="1101">
        <v>144567</v>
      </c>
      <c r="F60" s="1101">
        <v>0</v>
      </c>
      <c r="G60" s="1101">
        <v>0</v>
      </c>
      <c r="H60" s="1101">
        <v>0</v>
      </c>
      <c r="I60" s="1102">
        <v>0</v>
      </c>
      <c r="J60" s="1102">
        <v>0</v>
      </c>
      <c r="K60" s="1101">
        <v>0</v>
      </c>
      <c r="L60" s="1101">
        <v>0</v>
      </c>
      <c r="M60" s="1101">
        <v>0</v>
      </c>
      <c r="N60" s="1103">
        <v>0</v>
      </c>
      <c r="O60" s="1103">
        <v>0</v>
      </c>
      <c r="P60" s="1103">
        <v>144567</v>
      </c>
      <c r="Q60" s="1102">
        <v>144567</v>
      </c>
      <c r="R60" s="1102">
        <v>0</v>
      </c>
      <c r="S60" s="1102">
        <v>0</v>
      </c>
      <c r="T60" s="1104">
        <v>0</v>
      </c>
      <c r="U60" s="63">
        <v>57</v>
      </c>
    </row>
    <row r="61" spans="1:21" s="97" customFormat="1" ht="23.1" customHeight="1">
      <c r="A61" s="62">
        <v>58</v>
      </c>
      <c r="B61" s="61" t="s">
        <v>1075</v>
      </c>
      <c r="C61" s="1136">
        <v>31</v>
      </c>
      <c r="D61" s="1101">
        <v>509414</v>
      </c>
      <c r="E61" s="1101">
        <v>509445</v>
      </c>
      <c r="F61" s="1101">
        <v>0</v>
      </c>
      <c r="G61" s="1101">
        <v>148237</v>
      </c>
      <c r="H61" s="1101">
        <v>148237</v>
      </c>
      <c r="I61" s="1102">
        <v>0</v>
      </c>
      <c r="J61" s="1102">
        <v>0</v>
      </c>
      <c r="K61" s="1101">
        <v>0</v>
      </c>
      <c r="L61" s="1101">
        <v>0</v>
      </c>
      <c r="M61" s="1101">
        <v>0</v>
      </c>
      <c r="N61" s="1103">
        <v>0</v>
      </c>
      <c r="O61" s="1103">
        <v>31</v>
      </c>
      <c r="P61" s="1103">
        <v>361177</v>
      </c>
      <c r="Q61" s="1102">
        <v>361208</v>
      </c>
      <c r="R61" s="1102">
        <v>0</v>
      </c>
      <c r="S61" s="1102">
        <v>0</v>
      </c>
      <c r="T61" s="1104">
        <v>0</v>
      </c>
      <c r="U61" s="63">
        <v>58</v>
      </c>
    </row>
    <row r="62" spans="1:21" s="97" customFormat="1" ht="23.1" customHeight="1">
      <c r="A62" s="62">
        <v>59</v>
      </c>
      <c r="B62" s="61" t="s">
        <v>1076</v>
      </c>
      <c r="C62" s="1137">
        <v>0</v>
      </c>
      <c r="D62" s="1106">
        <v>510289</v>
      </c>
      <c r="E62" s="1106">
        <v>510289</v>
      </c>
      <c r="F62" s="1106">
        <v>0</v>
      </c>
      <c r="G62" s="1106">
        <v>130070</v>
      </c>
      <c r="H62" s="1106">
        <v>130070</v>
      </c>
      <c r="I62" s="1107">
        <v>0</v>
      </c>
      <c r="J62" s="1107">
        <v>0</v>
      </c>
      <c r="K62" s="1106">
        <v>0</v>
      </c>
      <c r="L62" s="1106">
        <v>0</v>
      </c>
      <c r="M62" s="1106">
        <v>0</v>
      </c>
      <c r="N62" s="1108">
        <v>0</v>
      </c>
      <c r="O62" s="1108">
        <v>0</v>
      </c>
      <c r="P62" s="1108">
        <v>380219</v>
      </c>
      <c r="Q62" s="1107">
        <v>380219</v>
      </c>
      <c r="R62" s="1107">
        <v>0</v>
      </c>
      <c r="S62" s="1107">
        <v>0</v>
      </c>
      <c r="T62" s="1109">
        <v>0</v>
      </c>
      <c r="U62" s="63">
        <v>59</v>
      </c>
    </row>
    <row r="63" spans="1:21" s="97" customFormat="1" ht="23.1" customHeight="1">
      <c r="A63" s="66">
        <v>61</v>
      </c>
      <c r="B63" s="58" t="s">
        <v>1077</v>
      </c>
      <c r="C63" s="1138">
        <v>0</v>
      </c>
      <c r="D63" s="1111">
        <v>207334</v>
      </c>
      <c r="E63" s="1111">
        <v>207334</v>
      </c>
      <c r="F63" s="1111">
        <v>0</v>
      </c>
      <c r="G63" s="1111">
        <v>6155</v>
      </c>
      <c r="H63" s="1111">
        <v>6155</v>
      </c>
      <c r="I63" s="1112">
        <v>0</v>
      </c>
      <c r="J63" s="1112">
        <v>0</v>
      </c>
      <c r="K63" s="1111">
        <v>0</v>
      </c>
      <c r="L63" s="1111">
        <v>0</v>
      </c>
      <c r="M63" s="1111">
        <v>201179</v>
      </c>
      <c r="N63" s="1113">
        <v>201179</v>
      </c>
      <c r="O63" s="1113">
        <v>0</v>
      </c>
      <c r="P63" s="1113">
        <v>0</v>
      </c>
      <c r="Q63" s="1112">
        <v>0</v>
      </c>
      <c r="R63" s="1112">
        <v>0</v>
      </c>
      <c r="S63" s="1112">
        <v>0</v>
      </c>
      <c r="T63" s="1114">
        <v>0</v>
      </c>
      <c r="U63" s="67">
        <v>61</v>
      </c>
    </row>
    <row r="64" spans="1:21" s="97" customFormat="1" ht="23.1" customHeight="1">
      <c r="A64" s="62">
        <v>65</v>
      </c>
      <c r="B64" s="61" t="s">
        <v>1078</v>
      </c>
      <c r="C64" s="1136">
        <v>38400</v>
      </c>
      <c r="D64" s="1101">
        <v>0</v>
      </c>
      <c r="E64" s="1101">
        <v>38400</v>
      </c>
      <c r="F64" s="1101">
        <v>38400</v>
      </c>
      <c r="G64" s="1101">
        <v>0</v>
      </c>
      <c r="H64" s="1101">
        <v>38400</v>
      </c>
      <c r="I64" s="1102">
        <v>0</v>
      </c>
      <c r="J64" s="1102">
        <v>0</v>
      </c>
      <c r="K64" s="1101">
        <v>0</v>
      </c>
      <c r="L64" s="1101">
        <v>0</v>
      </c>
      <c r="M64" s="1101">
        <v>0</v>
      </c>
      <c r="N64" s="1103">
        <v>0</v>
      </c>
      <c r="O64" s="1103">
        <v>0</v>
      </c>
      <c r="P64" s="1103">
        <v>0</v>
      </c>
      <c r="Q64" s="1102">
        <v>0</v>
      </c>
      <c r="R64" s="1102">
        <v>0</v>
      </c>
      <c r="S64" s="1102">
        <v>0</v>
      </c>
      <c r="T64" s="1104">
        <v>0</v>
      </c>
      <c r="U64" s="63">
        <v>65</v>
      </c>
    </row>
    <row r="65" spans="1:21" s="97" customFormat="1" ht="23.1" customHeight="1">
      <c r="A65" s="62">
        <v>66</v>
      </c>
      <c r="B65" s="61" t="s">
        <v>1079</v>
      </c>
      <c r="C65" s="1136">
        <v>0</v>
      </c>
      <c r="D65" s="1101">
        <v>298684</v>
      </c>
      <c r="E65" s="1101">
        <v>298684</v>
      </c>
      <c r="F65" s="1101">
        <v>0</v>
      </c>
      <c r="G65" s="1101">
        <v>58400</v>
      </c>
      <c r="H65" s="1101">
        <v>58400</v>
      </c>
      <c r="I65" s="1102">
        <v>0</v>
      </c>
      <c r="J65" s="1102">
        <v>0</v>
      </c>
      <c r="K65" s="1101">
        <v>0</v>
      </c>
      <c r="L65" s="1101">
        <v>0</v>
      </c>
      <c r="M65" s="1101">
        <v>0</v>
      </c>
      <c r="N65" s="1103">
        <v>0</v>
      </c>
      <c r="O65" s="1103">
        <v>0</v>
      </c>
      <c r="P65" s="1103">
        <v>240284</v>
      </c>
      <c r="Q65" s="1102">
        <v>240284</v>
      </c>
      <c r="R65" s="1102">
        <v>0</v>
      </c>
      <c r="S65" s="1102">
        <v>0</v>
      </c>
      <c r="T65" s="1104">
        <v>0</v>
      </c>
      <c r="U65" s="63">
        <v>66</v>
      </c>
    </row>
    <row r="66" spans="1:21" s="97" customFormat="1" ht="23.1" customHeight="1">
      <c r="A66" s="62">
        <v>68</v>
      </c>
      <c r="B66" s="61" t="s">
        <v>1080</v>
      </c>
      <c r="C66" s="1136">
        <v>0</v>
      </c>
      <c r="D66" s="1101">
        <v>32312</v>
      </c>
      <c r="E66" s="1101">
        <v>32312</v>
      </c>
      <c r="F66" s="1101">
        <v>0</v>
      </c>
      <c r="G66" s="1101">
        <v>24969</v>
      </c>
      <c r="H66" s="1101">
        <v>24969</v>
      </c>
      <c r="I66" s="1102">
        <v>0</v>
      </c>
      <c r="J66" s="1102">
        <v>0</v>
      </c>
      <c r="K66" s="1101">
        <v>0</v>
      </c>
      <c r="L66" s="1101">
        <v>0</v>
      </c>
      <c r="M66" s="1101">
        <v>330</v>
      </c>
      <c r="N66" s="1103">
        <v>330</v>
      </c>
      <c r="O66" s="1103">
        <v>0</v>
      </c>
      <c r="P66" s="1103">
        <v>7013</v>
      </c>
      <c r="Q66" s="1102">
        <v>7013</v>
      </c>
      <c r="R66" s="1102">
        <v>0</v>
      </c>
      <c r="S66" s="1102">
        <v>0</v>
      </c>
      <c r="T66" s="1104">
        <v>0</v>
      </c>
      <c r="U66" s="63">
        <v>68</v>
      </c>
    </row>
    <row r="67" spans="1:21" s="97" customFormat="1" ht="23.1" customHeight="1">
      <c r="A67" s="71">
        <v>70</v>
      </c>
      <c r="B67" s="72" t="s">
        <v>1081</v>
      </c>
      <c r="C67" s="1137">
        <v>374</v>
      </c>
      <c r="D67" s="1106">
        <v>185592</v>
      </c>
      <c r="E67" s="1106">
        <v>185966</v>
      </c>
      <c r="F67" s="1106">
        <v>374</v>
      </c>
      <c r="G67" s="1106">
        <v>129816</v>
      </c>
      <c r="H67" s="1106">
        <v>130190</v>
      </c>
      <c r="I67" s="1107">
        <v>0</v>
      </c>
      <c r="J67" s="1107">
        <v>0</v>
      </c>
      <c r="K67" s="1106">
        <v>0</v>
      </c>
      <c r="L67" s="1106">
        <v>0</v>
      </c>
      <c r="M67" s="1106">
        <v>0</v>
      </c>
      <c r="N67" s="1108">
        <v>0</v>
      </c>
      <c r="O67" s="1108">
        <v>0</v>
      </c>
      <c r="P67" s="1108">
        <v>55776</v>
      </c>
      <c r="Q67" s="1107">
        <v>55776</v>
      </c>
      <c r="R67" s="1107">
        <v>0</v>
      </c>
      <c r="S67" s="1107">
        <v>0</v>
      </c>
      <c r="T67" s="1109">
        <v>0</v>
      </c>
      <c r="U67" s="73">
        <v>70</v>
      </c>
    </row>
    <row r="68" spans="1:21" s="178" customFormat="1" ht="23.1" customHeight="1">
      <c r="A68" s="74">
        <v>78</v>
      </c>
      <c r="B68" s="61" t="s">
        <v>1082</v>
      </c>
      <c r="C68" s="1138">
        <v>0</v>
      </c>
      <c r="D68" s="1111">
        <v>570437</v>
      </c>
      <c r="E68" s="1111">
        <v>570437</v>
      </c>
      <c r="F68" s="1111">
        <v>0</v>
      </c>
      <c r="G68" s="1111">
        <v>217125</v>
      </c>
      <c r="H68" s="1111">
        <v>217125</v>
      </c>
      <c r="I68" s="1112">
        <v>0</v>
      </c>
      <c r="J68" s="1112">
        <v>0</v>
      </c>
      <c r="K68" s="1111">
        <v>0</v>
      </c>
      <c r="L68" s="1111">
        <v>0</v>
      </c>
      <c r="M68" s="1111">
        <v>325823</v>
      </c>
      <c r="N68" s="1113">
        <v>325823</v>
      </c>
      <c r="O68" s="1113">
        <v>0</v>
      </c>
      <c r="P68" s="1113">
        <v>27489</v>
      </c>
      <c r="Q68" s="1112">
        <v>27489</v>
      </c>
      <c r="R68" s="1112">
        <v>0</v>
      </c>
      <c r="S68" s="1112">
        <v>0</v>
      </c>
      <c r="T68" s="1114">
        <v>0</v>
      </c>
      <c r="U68" s="75">
        <v>78</v>
      </c>
    </row>
    <row r="69" spans="1:21" s="178" customFormat="1" ht="23.1" customHeight="1">
      <c r="A69" s="62">
        <v>84</v>
      </c>
      <c r="B69" s="61" t="s">
        <v>1083</v>
      </c>
      <c r="C69" s="1136">
        <v>0</v>
      </c>
      <c r="D69" s="1101">
        <v>26623</v>
      </c>
      <c r="E69" s="1101">
        <v>26623</v>
      </c>
      <c r="F69" s="1101">
        <v>0</v>
      </c>
      <c r="G69" s="1101">
        <v>23862</v>
      </c>
      <c r="H69" s="1101">
        <v>23862</v>
      </c>
      <c r="I69" s="1102">
        <v>0</v>
      </c>
      <c r="J69" s="1102">
        <v>0</v>
      </c>
      <c r="K69" s="1101">
        <v>0</v>
      </c>
      <c r="L69" s="1101">
        <v>0</v>
      </c>
      <c r="M69" s="1101">
        <v>0</v>
      </c>
      <c r="N69" s="1103">
        <v>0</v>
      </c>
      <c r="O69" s="1103">
        <v>0</v>
      </c>
      <c r="P69" s="1103">
        <v>2761</v>
      </c>
      <c r="Q69" s="1102">
        <v>2761</v>
      </c>
      <c r="R69" s="1102">
        <v>0</v>
      </c>
      <c r="S69" s="1102">
        <v>0</v>
      </c>
      <c r="T69" s="1104">
        <v>0</v>
      </c>
      <c r="U69" s="63">
        <v>84</v>
      </c>
    </row>
    <row r="70" spans="1:21" s="178" customFormat="1" ht="23.1" customHeight="1">
      <c r="A70" s="62">
        <v>85</v>
      </c>
      <c r="B70" s="61" t="s">
        <v>1084</v>
      </c>
      <c r="C70" s="1136">
        <v>151117</v>
      </c>
      <c r="D70" s="1101">
        <v>838423</v>
      </c>
      <c r="E70" s="1101">
        <v>989540</v>
      </c>
      <c r="F70" s="1101">
        <v>151117</v>
      </c>
      <c r="G70" s="1101">
        <v>67715</v>
      </c>
      <c r="H70" s="1101">
        <v>218832</v>
      </c>
      <c r="I70" s="1102">
        <v>0</v>
      </c>
      <c r="J70" s="1102">
        <v>0</v>
      </c>
      <c r="K70" s="1101">
        <v>0</v>
      </c>
      <c r="L70" s="1101">
        <v>0</v>
      </c>
      <c r="M70" s="1101">
        <v>91468</v>
      </c>
      <c r="N70" s="1103">
        <v>91468</v>
      </c>
      <c r="O70" s="1103">
        <v>0</v>
      </c>
      <c r="P70" s="1103">
        <v>679240</v>
      </c>
      <c r="Q70" s="1102">
        <v>679240</v>
      </c>
      <c r="R70" s="1102">
        <v>0</v>
      </c>
      <c r="S70" s="1102">
        <v>0</v>
      </c>
      <c r="T70" s="1104">
        <v>0</v>
      </c>
      <c r="U70" s="63">
        <v>85</v>
      </c>
    </row>
    <row r="71" spans="1:21" s="178" customFormat="1" ht="23.1" customHeight="1">
      <c r="A71" s="62">
        <v>89</v>
      </c>
      <c r="B71" s="61" t="s">
        <v>1085</v>
      </c>
      <c r="C71" s="1136">
        <v>10346</v>
      </c>
      <c r="D71" s="1101">
        <v>108810</v>
      </c>
      <c r="E71" s="1101">
        <v>119156</v>
      </c>
      <c r="F71" s="1101">
        <v>10346</v>
      </c>
      <c r="G71" s="1101">
        <v>2200</v>
      </c>
      <c r="H71" s="1101">
        <v>12546</v>
      </c>
      <c r="I71" s="1102">
        <v>0</v>
      </c>
      <c r="J71" s="1102">
        <v>0</v>
      </c>
      <c r="K71" s="1101">
        <v>0</v>
      </c>
      <c r="L71" s="1101">
        <v>0</v>
      </c>
      <c r="M71" s="1101">
        <v>15400</v>
      </c>
      <c r="N71" s="1103">
        <v>15400</v>
      </c>
      <c r="O71" s="1103">
        <v>0</v>
      </c>
      <c r="P71" s="1103">
        <v>91210</v>
      </c>
      <c r="Q71" s="1102">
        <v>91210</v>
      </c>
      <c r="R71" s="1102">
        <v>0</v>
      </c>
      <c r="S71" s="1102">
        <v>0</v>
      </c>
      <c r="T71" s="1104">
        <v>0</v>
      </c>
      <c r="U71" s="63">
        <v>89</v>
      </c>
    </row>
    <row r="72" spans="1:21" s="178" customFormat="1" ht="23.1" customHeight="1">
      <c r="A72" s="71">
        <v>90</v>
      </c>
      <c r="B72" s="72" t="s">
        <v>1086</v>
      </c>
      <c r="C72" s="1140">
        <v>0</v>
      </c>
      <c r="D72" s="1106">
        <v>598102</v>
      </c>
      <c r="E72" s="1106">
        <v>598102</v>
      </c>
      <c r="F72" s="1106">
        <v>0</v>
      </c>
      <c r="G72" s="1106">
        <v>267958</v>
      </c>
      <c r="H72" s="1106">
        <v>267958</v>
      </c>
      <c r="I72" s="1107">
        <v>0</v>
      </c>
      <c r="J72" s="1107">
        <v>0</v>
      </c>
      <c r="K72" s="1106">
        <v>0</v>
      </c>
      <c r="L72" s="1106">
        <v>0</v>
      </c>
      <c r="M72" s="1106">
        <v>273300</v>
      </c>
      <c r="N72" s="1108">
        <v>273300</v>
      </c>
      <c r="O72" s="1108">
        <v>0</v>
      </c>
      <c r="P72" s="1108">
        <v>56844</v>
      </c>
      <c r="Q72" s="1107">
        <v>56844</v>
      </c>
      <c r="R72" s="1107">
        <v>0</v>
      </c>
      <c r="S72" s="1107">
        <v>0</v>
      </c>
      <c r="T72" s="1109">
        <v>0</v>
      </c>
      <c r="U72" s="73">
        <v>90</v>
      </c>
    </row>
    <row r="73" spans="1:21" ht="23.1" customHeight="1">
      <c r="A73" s="60">
        <v>91</v>
      </c>
      <c r="B73" s="93" t="s">
        <v>1087</v>
      </c>
      <c r="C73" s="1134">
        <v>0</v>
      </c>
      <c r="D73" s="1091">
        <v>810474</v>
      </c>
      <c r="E73" s="1091">
        <v>810474</v>
      </c>
      <c r="F73" s="1091">
        <v>0</v>
      </c>
      <c r="G73" s="1091">
        <v>0</v>
      </c>
      <c r="H73" s="1091">
        <v>0</v>
      </c>
      <c r="I73" s="1092">
        <v>0</v>
      </c>
      <c r="J73" s="1092">
        <v>0</v>
      </c>
      <c r="K73" s="1091">
        <v>0</v>
      </c>
      <c r="L73" s="1091">
        <v>0</v>
      </c>
      <c r="M73" s="1091">
        <v>810474</v>
      </c>
      <c r="N73" s="1093">
        <v>810474</v>
      </c>
      <c r="O73" s="1093">
        <v>0</v>
      </c>
      <c r="P73" s="1093">
        <v>0</v>
      </c>
      <c r="Q73" s="1092">
        <v>0</v>
      </c>
      <c r="R73" s="1092">
        <v>0</v>
      </c>
      <c r="S73" s="1092">
        <v>0</v>
      </c>
      <c r="T73" s="1094">
        <v>0</v>
      </c>
      <c r="U73" s="55">
        <v>91</v>
      </c>
    </row>
    <row r="74" spans="1:21" ht="23.1" customHeight="1">
      <c r="A74" s="60">
        <v>92</v>
      </c>
      <c r="B74" s="93" t="s">
        <v>1088</v>
      </c>
      <c r="C74" s="1134">
        <v>4420</v>
      </c>
      <c r="D74" s="1091">
        <v>6854723</v>
      </c>
      <c r="E74" s="1091">
        <v>6859143</v>
      </c>
      <c r="F74" s="1091">
        <v>4420</v>
      </c>
      <c r="G74" s="1091">
        <v>2016622</v>
      </c>
      <c r="H74" s="1091">
        <v>2021042</v>
      </c>
      <c r="I74" s="1092">
        <v>0</v>
      </c>
      <c r="J74" s="1092">
        <v>0</v>
      </c>
      <c r="K74" s="1091">
        <v>0</v>
      </c>
      <c r="L74" s="1091">
        <v>0</v>
      </c>
      <c r="M74" s="1091">
        <v>538790</v>
      </c>
      <c r="N74" s="1093">
        <v>538790</v>
      </c>
      <c r="O74" s="1093">
        <v>0</v>
      </c>
      <c r="P74" s="1093">
        <v>4299311</v>
      </c>
      <c r="Q74" s="1092">
        <v>4299311</v>
      </c>
      <c r="R74" s="1092">
        <v>0</v>
      </c>
      <c r="S74" s="1092">
        <v>0</v>
      </c>
      <c r="T74" s="1094">
        <v>0</v>
      </c>
      <c r="U74" s="55">
        <v>92</v>
      </c>
    </row>
    <row r="75" spans="1:21" ht="23.1" customHeight="1">
      <c r="A75" s="60">
        <v>94</v>
      </c>
      <c r="B75" s="93" t="s">
        <v>1089</v>
      </c>
      <c r="C75" s="1134">
        <v>318700</v>
      </c>
      <c r="D75" s="1091">
        <v>21848079</v>
      </c>
      <c r="E75" s="1091">
        <v>22166779</v>
      </c>
      <c r="F75" s="1091">
        <v>318700</v>
      </c>
      <c r="G75" s="1091">
        <v>4545055</v>
      </c>
      <c r="H75" s="1091">
        <v>4863755</v>
      </c>
      <c r="I75" s="1092">
        <v>0</v>
      </c>
      <c r="J75" s="1092">
        <v>0</v>
      </c>
      <c r="K75" s="1091">
        <v>0</v>
      </c>
      <c r="L75" s="1091">
        <v>0</v>
      </c>
      <c r="M75" s="1091">
        <v>2675248</v>
      </c>
      <c r="N75" s="1093">
        <v>2675248</v>
      </c>
      <c r="O75" s="1093">
        <v>0</v>
      </c>
      <c r="P75" s="1093">
        <v>14627776</v>
      </c>
      <c r="Q75" s="1092">
        <v>14627776</v>
      </c>
      <c r="R75" s="1092">
        <v>0</v>
      </c>
      <c r="S75" s="1092">
        <v>15400</v>
      </c>
      <c r="T75" s="1094">
        <v>15400</v>
      </c>
      <c r="U75" s="55">
        <v>94</v>
      </c>
    </row>
    <row r="76" spans="1:21" ht="23.1" customHeight="1">
      <c r="A76" s="60">
        <v>301</v>
      </c>
      <c r="B76" s="93" t="s">
        <v>1090</v>
      </c>
      <c r="C76" s="1134" t="s">
        <v>572</v>
      </c>
      <c r="D76" s="1091" t="s">
        <v>572</v>
      </c>
      <c r="E76" s="1091" t="s">
        <v>572</v>
      </c>
      <c r="F76" s="1091" t="s">
        <v>572</v>
      </c>
      <c r="G76" s="1091" t="s">
        <v>572</v>
      </c>
      <c r="H76" s="1091" t="s">
        <v>572</v>
      </c>
      <c r="I76" s="1092" t="s">
        <v>572</v>
      </c>
      <c r="J76" s="1092" t="s">
        <v>572</v>
      </c>
      <c r="K76" s="1091" t="s">
        <v>572</v>
      </c>
      <c r="L76" s="1091" t="s">
        <v>572</v>
      </c>
      <c r="M76" s="1091" t="s">
        <v>572</v>
      </c>
      <c r="N76" s="1093" t="s">
        <v>572</v>
      </c>
      <c r="O76" s="1093" t="s">
        <v>572</v>
      </c>
      <c r="P76" s="1093" t="s">
        <v>572</v>
      </c>
      <c r="Q76" s="1092" t="s">
        <v>572</v>
      </c>
      <c r="R76" s="1092" t="s">
        <v>572</v>
      </c>
      <c r="S76" s="1092" t="s">
        <v>572</v>
      </c>
      <c r="T76" s="1094" t="s">
        <v>572</v>
      </c>
      <c r="U76" s="55">
        <v>301</v>
      </c>
    </row>
    <row r="77" spans="1:21" ht="23.1" customHeight="1">
      <c r="A77" s="60">
        <v>302</v>
      </c>
      <c r="B77" s="93" t="s">
        <v>1091</v>
      </c>
      <c r="C77" s="1135" t="s">
        <v>572</v>
      </c>
      <c r="D77" s="1096" t="s">
        <v>572</v>
      </c>
      <c r="E77" s="1096" t="s">
        <v>572</v>
      </c>
      <c r="F77" s="1096" t="s">
        <v>572</v>
      </c>
      <c r="G77" s="1096" t="s">
        <v>572</v>
      </c>
      <c r="H77" s="1096" t="s">
        <v>572</v>
      </c>
      <c r="I77" s="1097" t="s">
        <v>572</v>
      </c>
      <c r="J77" s="1097" t="s">
        <v>572</v>
      </c>
      <c r="K77" s="1096" t="s">
        <v>572</v>
      </c>
      <c r="L77" s="1096" t="s">
        <v>572</v>
      </c>
      <c r="M77" s="1096" t="s">
        <v>572</v>
      </c>
      <c r="N77" s="1098" t="s">
        <v>572</v>
      </c>
      <c r="O77" s="1098" t="s">
        <v>572</v>
      </c>
      <c r="P77" s="1098" t="s">
        <v>572</v>
      </c>
      <c r="Q77" s="1097" t="s">
        <v>572</v>
      </c>
      <c r="R77" s="1097" t="s">
        <v>572</v>
      </c>
      <c r="S77" s="1097" t="s">
        <v>572</v>
      </c>
      <c r="T77" s="1099" t="s">
        <v>572</v>
      </c>
      <c r="U77" s="55">
        <v>302</v>
      </c>
    </row>
    <row r="78" spans="1:21" ht="23.1" customHeight="1">
      <c r="A78" s="57">
        <v>303</v>
      </c>
      <c r="B78" s="92" t="s">
        <v>1092</v>
      </c>
      <c r="C78" s="1133" t="s">
        <v>572</v>
      </c>
      <c r="D78" s="1086" t="s">
        <v>572</v>
      </c>
      <c r="E78" s="1086" t="s">
        <v>572</v>
      </c>
      <c r="F78" s="1086" t="s">
        <v>572</v>
      </c>
      <c r="G78" s="1086" t="s">
        <v>572</v>
      </c>
      <c r="H78" s="1086" t="s">
        <v>572</v>
      </c>
      <c r="I78" s="1087" t="s">
        <v>572</v>
      </c>
      <c r="J78" s="1087" t="s">
        <v>572</v>
      </c>
      <c r="K78" s="1086" t="s">
        <v>572</v>
      </c>
      <c r="L78" s="1086" t="s">
        <v>572</v>
      </c>
      <c r="M78" s="1086" t="s">
        <v>572</v>
      </c>
      <c r="N78" s="1088" t="s">
        <v>572</v>
      </c>
      <c r="O78" s="1088" t="s">
        <v>572</v>
      </c>
      <c r="P78" s="1088" t="s">
        <v>572</v>
      </c>
      <c r="Q78" s="1087" t="s">
        <v>572</v>
      </c>
      <c r="R78" s="1087" t="s">
        <v>572</v>
      </c>
      <c r="S78" s="1087" t="s">
        <v>572</v>
      </c>
      <c r="T78" s="1089" t="s">
        <v>572</v>
      </c>
      <c r="U78" s="59">
        <v>303</v>
      </c>
    </row>
    <row r="79" spans="1:21" ht="23.1" customHeight="1">
      <c r="A79" s="60">
        <v>304</v>
      </c>
      <c r="B79" s="93" t="s">
        <v>1093</v>
      </c>
      <c r="C79" s="1134" t="s">
        <v>572</v>
      </c>
      <c r="D79" s="1091" t="s">
        <v>572</v>
      </c>
      <c r="E79" s="1091" t="s">
        <v>572</v>
      </c>
      <c r="F79" s="1091" t="s">
        <v>572</v>
      </c>
      <c r="G79" s="1091" t="s">
        <v>572</v>
      </c>
      <c r="H79" s="1091" t="s">
        <v>572</v>
      </c>
      <c r="I79" s="1092" t="s">
        <v>572</v>
      </c>
      <c r="J79" s="1092" t="s">
        <v>572</v>
      </c>
      <c r="K79" s="1091" t="s">
        <v>572</v>
      </c>
      <c r="L79" s="1091" t="s">
        <v>572</v>
      </c>
      <c r="M79" s="1091" t="s">
        <v>572</v>
      </c>
      <c r="N79" s="1093" t="s">
        <v>572</v>
      </c>
      <c r="O79" s="1093" t="s">
        <v>572</v>
      </c>
      <c r="P79" s="1093" t="s">
        <v>572</v>
      </c>
      <c r="Q79" s="1092" t="s">
        <v>572</v>
      </c>
      <c r="R79" s="1092" t="s">
        <v>572</v>
      </c>
      <c r="S79" s="1092" t="s">
        <v>572</v>
      </c>
      <c r="T79" s="1094" t="s">
        <v>572</v>
      </c>
      <c r="U79" s="55">
        <v>304</v>
      </c>
    </row>
    <row r="80" spans="1:21" ht="23.1" customHeight="1">
      <c r="A80" s="60">
        <v>305</v>
      </c>
      <c r="B80" s="93" t="s">
        <v>1094</v>
      </c>
      <c r="C80" s="1134" t="s">
        <v>572</v>
      </c>
      <c r="D80" s="1091" t="s">
        <v>572</v>
      </c>
      <c r="E80" s="1091" t="s">
        <v>572</v>
      </c>
      <c r="F80" s="1091" t="s">
        <v>572</v>
      </c>
      <c r="G80" s="1091" t="s">
        <v>572</v>
      </c>
      <c r="H80" s="1091" t="s">
        <v>572</v>
      </c>
      <c r="I80" s="1092" t="s">
        <v>572</v>
      </c>
      <c r="J80" s="1092" t="s">
        <v>572</v>
      </c>
      <c r="K80" s="1091" t="s">
        <v>572</v>
      </c>
      <c r="L80" s="1091" t="s">
        <v>572</v>
      </c>
      <c r="M80" s="1091" t="s">
        <v>572</v>
      </c>
      <c r="N80" s="1093" t="s">
        <v>572</v>
      </c>
      <c r="O80" s="1093" t="s">
        <v>572</v>
      </c>
      <c r="P80" s="1093" t="s">
        <v>572</v>
      </c>
      <c r="Q80" s="1092" t="s">
        <v>572</v>
      </c>
      <c r="R80" s="1092" t="s">
        <v>572</v>
      </c>
      <c r="S80" s="1092" t="s">
        <v>572</v>
      </c>
      <c r="T80" s="1094" t="s">
        <v>572</v>
      </c>
      <c r="U80" s="55">
        <v>305</v>
      </c>
    </row>
    <row r="81" spans="1:21" s="97" customFormat="1" ht="23.1" customHeight="1">
      <c r="A81" s="62">
        <v>306</v>
      </c>
      <c r="B81" s="61" t="s">
        <v>1095</v>
      </c>
      <c r="C81" s="1136" t="s">
        <v>572</v>
      </c>
      <c r="D81" s="1101" t="s">
        <v>572</v>
      </c>
      <c r="E81" s="1101" t="s">
        <v>572</v>
      </c>
      <c r="F81" s="1101" t="s">
        <v>572</v>
      </c>
      <c r="G81" s="1101" t="s">
        <v>572</v>
      </c>
      <c r="H81" s="1101" t="s">
        <v>572</v>
      </c>
      <c r="I81" s="1102" t="s">
        <v>572</v>
      </c>
      <c r="J81" s="1102" t="s">
        <v>572</v>
      </c>
      <c r="K81" s="1101" t="s">
        <v>572</v>
      </c>
      <c r="L81" s="1101" t="s">
        <v>572</v>
      </c>
      <c r="M81" s="1101" t="s">
        <v>572</v>
      </c>
      <c r="N81" s="1103" t="s">
        <v>572</v>
      </c>
      <c r="O81" s="1103" t="s">
        <v>572</v>
      </c>
      <c r="P81" s="1103" t="s">
        <v>572</v>
      </c>
      <c r="Q81" s="1102" t="s">
        <v>572</v>
      </c>
      <c r="R81" s="1102" t="s">
        <v>572</v>
      </c>
      <c r="S81" s="1102" t="s">
        <v>572</v>
      </c>
      <c r="T81" s="1104" t="s">
        <v>572</v>
      </c>
      <c r="U81" s="63">
        <v>306</v>
      </c>
    </row>
    <row r="82" spans="1:21" s="97" customFormat="1" ht="23.1" customHeight="1">
      <c r="A82" s="62"/>
      <c r="B82" s="61"/>
      <c r="C82" s="1137"/>
      <c r="D82" s="1106"/>
      <c r="E82" s="1106"/>
      <c r="F82" s="1106"/>
      <c r="G82" s="1106"/>
      <c r="H82" s="1106"/>
      <c r="I82" s="1107"/>
      <c r="J82" s="1107"/>
      <c r="K82" s="1106"/>
      <c r="L82" s="1106"/>
      <c r="M82" s="1106"/>
      <c r="N82" s="1108"/>
      <c r="O82" s="1108"/>
      <c r="P82" s="1108"/>
      <c r="Q82" s="1107"/>
      <c r="R82" s="1107"/>
      <c r="S82" s="1107"/>
      <c r="T82" s="1109"/>
      <c r="U82" s="63"/>
    </row>
    <row r="83" spans="1:21" s="97" customFormat="1" ht="23.1" customHeight="1">
      <c r="A83" s="66"/>
      <c r="B83" s="58"/>
      <c r="C83" s="1138"/>
      <c r="D83" s="1111"/>
      <c r="E83" s="1111"/>
      <c r="F83" s="1111"/>
      <c r="G83" s="1111"/>
      <c r="H83" s="1111"/>
      <c r="I83" s="1112"/>
      <c r="J83" s="1112"/>
      <c r="K83" s="1111"/>
      <c r="L83" s="1111"/>
      <c r="M83" s="1111"/>
      <c r="N83" s="1113"/>
      <c r="O83" s="1113"/>
      <c r="P83" s="1113"/>
      <c r="Q83" s="1112"/>
      <c r="R83" s="1112"/>
      <c r="S83" s="1112"/>
      <c r="T83" s="1114"/>
      <c r="U83" s="67"/>
    </row>
    <row r="84" spans="1:21" s="97" customFormat="1" ht="23.1" customHeight="1">
      <c r="A84" s="62"/>
      <c r="B84" s="61"/>
      <c r="C84" s="1136"/>
      <c r="D84" s="1101"/>
      <c r="E84" s="1101"/>
      <c r="F84" s="1101"/>
      <c r="G84" s="1101"/>
      <c r="H84" s="1101"/>
      <c r="I84" s="1102"/>
      <c r="J84" s="1102"/>
      <c r="K84" s="1101"/>
      <c r="L84" s="1101"/>
      <c r="M84" s="1101"/>
      <c r="N84" s="1103"/>
      <c r="O84" s="1103"/>
      <c r="P84" s="1103"/>
      <c r="Q84" s="1102"/>
      <c r="R84" s="1102"/>
      <c r="S84" s="1102"/>
      <c r="T84" s="1104"/>
      <c r="U84" s="63"/>
    </row>
    <row r="85" spans="1:21" s="97" customFormat="1" ht="23.1" customHeight="1">
      <c r="A85" s="62"/>
      <c r="B85" s="61"/>
      <c r="C85" s="1136"/>
      <c r="D85" s="1101"/>
      <c r="E85" s="1101"/>
      <c r="F85" s="1101"/>
      <c r="G85" s="1101"/>
      <c r="H85" s="1101"/>
      <c r="I85" s="1102"/>
      <c r="J85" s="1102"/>
      <c r="K85" s="1101"/>
      <c r="L85" s="1101"/>
      <c r="M85" s="1101"/>
      <c r="N85" s="1103"/>
      <c r="O85" s="1103"/>
      <c r="P85" s="1103"/>
      <c r="Q85" s="1102"/>
      <c r="R85" s="1102"/>
      <c r="S85" s="1102"/>
      <c r="T85" s="1104"/>
      <c r="U85" s="63"/>
    </row>
    <row r="86" spans="1:21" s="97" customFormat="1" ht="23.1" customHeight="1">
      <c r="A86" s="62"/>
      <c r="B86" s="61"/>
      <c r="C86" s="1136"/>
      <c r="D86" s="1101"/>
      <c r="E86" s="1101"/>
      <c r="F86" s="1101"/>
      <c r="G86" s="1101"/>
      <c r="H86" s="1101"/>
      <c r="I86" s="1102"/>
      <c r="J86" s="1102"/>
      <c r="K86" s="1101"/>
      <c r="L86" s="1101"/>
      <c r="M86" s="1101"/>
      <c r="N86" s="1103"/>
      <c r="O86" s="1103"/>
      <c r="P86" s="1103"/>
      <c r="Q86" s="1102"/>
      <c r="R86" s="1102"/>
      <c r="S86" s="1102"/>
      <c r="T86" s="1104"/>
      <c r="U86" s="63"/>
    </row>
    <row r="87" spans="1:21" s="97" customFormat="1" ht="23.1" customHeight="1">
      <c r="A87" s="62"/>
      <c r="B87" s="61"/>
      <c r="C87" s="1137"/>
      <c r="D87" s="1106"/>
      <c r="E87" s="1106"/>
      <c r="F87" s="1106"/>
      <c r="G87" s="1106"/>
      <c r="H87" s="1106"/>
      <c r="I87" s="1107"/>
      <c r="J87" s="1107"/>
      <c r="K87" s="1106"/>
      <c r="L87" s="1106"/>
      <c r="M87" s="1106"/>
      <c r="N87" s="1108"/>
      <c r="O87" s="1108"/>
      <c r="P87" s="1108"/>
      <c r="Q87" s="1107"/>
      <c r="R87" s="1107"/>
      <c r="S87" s="1107"/>
      <c r="T87" s="1109"/>
      <c r="U87" s="63"/>
    </row>
    <row r="88" spans="1:21" s="97" customFormat="1" ht="23.1" customHeight="1">
      <c r="A88" s="68"/>
      <c r="B88" s="58"/>
      <c r="C88" s="1138"/>
      <c r="D88" s="1111"/>
      <c r="E88" s="1111"/>
      <c r="F88" s="1111"/>
      <c r="G88" s="1111"/>
      <c r="H88" s="1111"/>
      <c r="I88" s="1112"/>
      <c r="J88" s="1112"/>
      <c r="K88" s="1111"/>
      <c r="L88" s="1111"/>
      <c r="M88" s="1111"/>
      <c r="N88" s="1113"/>
      <c r="O88" s="1113"/>
      <c r="P88" s="1113"/>
      <c r="Q88" s="1112"/>
      <c r="R88" s="1112"/>
      <c r="S88" s="1112"/>
      <c r="T88" s="1114"/>
      <c r="U88" s="69"/>
    </row>
    <row r="89" spans="1:21" s="97" customFormat="1" ht="23.1" customHeight="1">
      <c r="A89" s="62"/>
      <c r="B89" s="61"/>
      <c r="C89" s="1136"/>
      <c r="D89" s="1101"/>
      <c r="E89" s="1101"/>
      <c r="F89" s="1101"/>
      <c r="G89" s="1101"/>
      <c r="H89" s="1101"/>
      <c r="I89" s="1102"/>
      <c r="J89" s="1102"/>
      <c r="K89" s="1101"/>
      <c r="L89" s="1101"/>
      <c r="M89" s="1101"/>
      <c r="N89" s="1103"/>
      <c r="O89" s="1103"/>
      <c r="P89" s="1103"/>
      <c r="Q89" s="1102"/>
      <c r="R89" s="1102"/>
      <c r="S89" s="1102"/>
      <c r="T89" s="1104"/>
      <c r="U89" s="63"/>
    </row>
    <row r="90" spans="1:21" s="97" customFormat="1" ht="23.1" customHeight="1">
      <c r="A90" s="62"/>
      <c r="B90" s="61"/>
      <c r="C90" s="1136"/>
      <c r="D90" s="1101"/>
      <c r="E90" s="1101"/>
      <c r="F90" s="1101"/>
      <c r="G90" s="1101"/>
      <c r="H90" s="1101"/>
      <c r="I90" s="1102"/>
      <c r="J90" s="1102"/>
      <c r="K90" s="1101"/>
      <c r="L90" s="1101"/>
      <c r="M90" s="1101"/>
      <c r="N90" s="1103"/>
      <c r="O90" s="1103"/>
      <c r="P90" s="1103"/>
      <c r="Q90" s="1102"/>
      <c r="R90" s="1102"/>
      <c r="S90" s="1102"/>
      <c r="T90" s="1104"/>
      <c r="U90" s="63"/>
    </row>
    <row r="91" spans="1:21" s="97" customFormat="1" ht="23.1" customHeight="1">
      <c r="A91" s="62"/>
      <c r="B91" s="61"/>
      <c r="C91" s="1136"/>
      <c r="D91" s="1101"/>
      <c r="E91" s="1101"/>
      <c r="F91" s="1101"/>
      <c r="G91" s="1101"/>
      <c r="H91" s="1101"/>
      <c r="I91" s="1102"/>
      <c r="J91" s="1102"/>
      <c r="K91" s="1101"/>
      <c r="L91" s="1101"/>
      <c r="M91" s="1101"/>
      <c r="N91" s="1103"/>
      <c r="O91" s="1103"/>
      <c r="P91" s="1103"/>
      <c r="Q91" s="1102"/>
      <c r="R91" s="1102"/>
      <c r="S91" s="1102"/>
      <c r="T91" s="1104"/>
      <c r="U91" s="63"/>
    </row>
    <row r="92" spans="1:21" s="97" customFormat="1" ht="23.1" customHeight="1">
      <c r="A92" s="62"/>
      <c r="B92" s="61"/>
      <c r="C92" s="1137"/>
      <c r="D92" s="1106"/>
      <c r="E92" s="1106"/>
      <c r="F92" s="1106"/>
      <c r="G92" s="1106"/>
      <c r="H92" s="1106"/>
      <c r="I92" s="1107"/>
      <c r="J92" s="1107"/>
      <c r="K92" s="1106"/>
      <c r="L92" s="1106"/>
      <c r="M92" s="1106"/>
      <c r="N92" s="1108"/>
      <c r="O92" s="1108"/>
      <c r="P92" s="1108"/>
      <c r="Q92" s="1107"/>
      <c r="R92" s="1107"/>
      <c r="S92" s="1107"/>
      <c r="T92" s="1109"/>
      <c r="U92" s="63"/>
    </row>
    <row r="93" spans="1:21" s="97" customFormat="1" ht="23.1" customHeight="1">
      <c r="A93" s="66"/>
      <c r="B93" s="58"/>
      <c r="C93" s="1138"/>
      <c r="D93" s="1111"/>
      <c r="E93" s="1111"/>
      <c r="F93" s="1111"/>
      <c r="G93" s="1111"/>
      <c r="H93" s="1111"/>
      <c r="I93" s="1112"/>
      <c r="J93" s="1112"/>
      <c r="K93" s="1111"/>
      <c r="L93" s="1111"/>
      <c r="M93" s="1111"/>
      <c r="N93" s="1113"/>
      <c r="O93" s="1113"/>
      <c r="P93" s="1113"/>
      <c r="Q93" s="1112"/>
      <c r="R93" s="1112"/>
      <c r="S93" s="1112"/>
      <c r="T93" s="1114"/>
      <c r="U93" s="67"/>
    </row>
    <row r="94" spans="1:21" s="97" customFormat="1" ht="23.1" customHeight="1">
      <c r="A94" s="62"/>
      <c r="B94" s="61"/>
      <c r="C94" s="1136"/>
      <c r="D94" s="1101"/>
      <c r="E94" s="1101"/>
      <c r="F94" s="1101"/>
      <c r="G94" s="1101"/>
      <c r="H94" s="1101"/>
      <c r="I94" s="1102"/>
      <c r="J94" s="1102"/>
      <c r="K94" s="1101"/>
      <c r="L94" s="1101"/>
      <c r="M94" s="1101"/>
      <c r="N94" s="1103"/>
      <c r="O94" s="1103"/>
      <c r="P94" s="1103"/>
      <c r="Q94" s="1102"/>
      <c r="R94" s="1102"/>
      <c r="S94" s="1102"/>
      <c r="T94" s="1104"/>
      <c r="U94" s="63"/>
    </row>
    <row r="95" spans="1:21" s="97" customFormat="1" ht="23.1" customHeight="1">
      <c r="A95" s="62"/>
      <c r="B95" s="61"/>
      <c r="C95" s="1136"/>
      <c r="D95" s="1101"/>
      <c r="E95" s="1101"/>
      <c r="F95" s="1101"/>
      <c r="G95" s="1101"/>
      <c r="H95" s="1101"/>
      <c r="I95" s="1102"/>
      <c r="J95" s="1102"/>
      <c r="K95" s="1101"/>
      <c r="L95" s="1101"/>
      <c r="M95" s="1101"/>
      <c r="N95" s="1103"/>
      <c r="O95" s="1103"/>
      <c r="P95" s="1103"/>
      <c r="Q95" s="1102"/>
      <c r="R95" s="1102"/>
      <c r="S95" s="1102"/>
      <c r="T95" s="1104"/>
      <c r="U95" s="63"/>
    </row>
    <row r="96" spans="1:21" s="97" customFormat="1" ht="23.1" customHeight="1">
      <c r="A96" s="62"/>
      <c r="B96" s="61"/>
      <c r="C96" s="1136"/>
      <c r="D96" s="1101"/>
      <c r="E96" s="1101"/>
      <c r="F96" s="1101"/>
      <c r="G96" s="1101"/>
      <c r="H96" s="1101"/>
      <c r="I96" s="1102"/>
      <c r="J96" s="1102"/>
      <c r="K96" s="1101"/>
      <c r="L96" s="1101"/>
      <c r="M96" s="1101"/>
      <c r="N96" s="1103"/>
      <c r="O96" s="1103"/>
      <c r="P96" s="1103"/>
      <c r="Q96" s="1102"/>
      <c r="R96" s="1102"/>
      <c r="S96" s="1102"/>
      <c r="T96" s="1104"/>
      <c r="U96" s="63"/>
    </row>
    <row r="97" spans="1:21" s="97" customFormat="1" ht="23.1" customHeight="1">
      <c r="A97" s="62"/>
      <c r="B97" s="61"/>
      <c r="C97" s="1137"/>
      <c r="D97" s="1106"/>
      <c r="E97" s="1106"/>
      <c r="F97" s="1106"/>
      <c r="G97" s="1106"/>
      <c r="H97" s="1106"/>
      <c r="I97" s="1107"/>
      <c r="J97" s="1107"/>
      <c r="K97" s="1106"/>
      <c r="L97" s="1106"/>
      <c r="M97" s="1106"/>
      <c r="N97" s="1108"/>
      <c r="O97" s="1108"/>
      <c r="P97" s="1108"/>
      <c r="Q97" s="1107"/>
      <c r="R97" s="1107"/>
      <c r="S97" s="1107"/>
      <c r="T97" s="1109"/>
      <c r="U97" s="63"/>
    </row>
    <row r="98" spans="1:21" s="97" customFormat="1" ht="23.1" customHeight="1">
      <c r="A98" s="66"/>
      <c r="B98" s="58"/>
      <c r="C98" s="1138"/>
      <c r="D98" s="1111"/>
      <c r="E98" s="1111"/>
      <c r="F98" s="1111"/>
      <c r="G98" s="1111"/>
      <c r="H98" s="1111"/>
      <c r="I98" s="1112"/>
      <c r="J98" s="1112"/>
      <c r="K98" s="1111"/>
      <c r="L98" s="1111"/>
      <c r="M98" s="1111"/>
      <c r="N98" s="1113"/>
      <c r="O98" s="1113"/>
      <c r="P98" s="1113"/>
      <c r="Q98" s="1112"/>
      <c r="R98" s="1112"/>
      <c r="S98" s="1112"/>
      <c r="T98" s="1114"/>
      <c r="U98" s="67"/>
    </row>
    <row r="99" spans="1:21" s="97" customFormat="1" ht="23.1" customHeight="1">
      <c r="A99" s="62"/>
      <c r="B99" s="61"/>
      <c r="C99" s="1136"/>
      <c r="D99" s="1101"/>
      <c r="E99" s="1101"/>
      <c r="F99" s="1101"/>
      <c r="G99" s="1101"/>
      <c r="H99" s="1101"/>
      <c r="I99" s="1102"/>
      <c r="J99" s="1102"/>
      <c r="K99" s="1101"/>
      <c r="L99" s="1101"/>
      <c r="M99" s="1101"/>
      <c r="N99" s="1103"/>
      <c r="O99" s="1103"/>
      <c r="P99" s="1103"/>
      <c r="Q99" s="1102"/>
      <c r="R99" s="1102"/>
      <c r="S99" s="1102"/>
      <c r="T99" s="1104"/>
      <c r="U99" s="63"/>
    </row>
    <row r="100" spans="1:21" s="97" customFormat="1" ht="23.1" customHeight="1">
      <c r="A100" s="62"/>
      <c r="B100" s="61"/>
      <c r="C100" s="1136"/>
      <c r="D100" s="1101"/>
      <c r="E100" s="1101"/>
      <c r="F100" s="1101"/>
      <c r="G100" s="1101"/>
      <c r="H100" s="1101"/>
      <c r="I100" s="1102"/>
      <c r="J100" s="1102"/>
      <c r="K100" s="1101"/>
      <c r="L100" s="1101"/>
      <c r="M100" s="1101"/>
      <c r="N100" s="1103"/>
      <c r="O100" s="1103"/>
      <c r="P100" s="1103"/>
      <c r="Q100" s="1102"/>
      <c r="R100" s="1102"/>
      <c r="S100" s="1102"/>
      <c r="T100" s="1104"/>
      <c r="U100" s="63"/>
    </row>
    <row r="101" spans="1:21" s="97" customFormat="1" ht="23.1" customHeight="1">
      <c r="A101" s="62"/>
      <c r="B101" s="61"/>
      <c r="C101" s="1136"/>
      <c r="D101" s="1101"/>
      <c r="E101" s="1101"/>
      <c r="F101" s="1101"/>
      <c r="G101" s="1101"/>
      <c r="H101" s="1101"/>
      <c r="I101" s="1102"/>
      <c r="J101" s="1102"/>
      <c r="K101" s="1101"/>
      <c r="L101" s="1101"/>
      <c r="M101" s="1101"/>
      <c r="N101" s="1103"/>
      <c r="O101" s="1103"/>
      <c r="P101" s="1103"/>
      <c r="Q101" s="1102"/>
      <c r="R101" s="1102"/>
      <c r="S101" s="1102"/>
      <c r="T101" s="1104"/>
      <c r="U101" s="63"/>
    </row>
    <row r="102" spans="1:21" s="97" customFormat="1" ht="23.1" customHeight="1">
      <c r="A102" s="62"/>
      <c r="B102" s="61"/>
      <c r="C102" s="1137"/>
      <c r="D102" s="1106"/>
      <c r="E102" s="1106"/>
      <c r="F102" s="1106"/>
      <c r="G102" s="1106"/>
      <c r="H102" s="1106"/>
      <c r="I102" s="1107"/>
      <c r="J102" s="1107"/>
      <c r="K102" s="1106"/>
      <c r="L102" s="1106"/>
      <c r="M102" s="1106"/>
      <c r="N102" s="1108"/>
      <c r="O102" s="1108"/>
      <c r="P102" s="1108"/>
      <c r="Q102" s="1107"/>
      <c r="R102" s="1107"/>
      <c r="S102" s="1107"/>
      <c r="T102" s="1109"/>
      <c r="U102" s="63"/>
    </row>
    <row r="103" spans="1:21" s="97" customFormat="1" ht="23.1" customHeight="1">
      <c r="A103" s="68"/>
      <c r="B103" s="58"/>
      <c r="C103" s="1138"/>
      <c r="D103" s="1111"/>
      <c r="E103" s="1111"/>
      <c r="F103" s="1111"/>
      <c r="G103" s="1111"/>
      <c r="H103" s="1111"/>
      <c r="I103" s="1112"/>
      <c r="J103" s="1112"/>
      <c r="K103" s="1111"/>
      <c r="L103" s="1111"/>
      <c r="M103" s="1111"/>
      <c r="N103" s="1113"/>
      <c r="O103" s="1113"/>
      <c r="P103" s="1113"/>
      <c r="Q103" s="1112"/>
      <c r="R103" s="1112"/>
      <c r="S103" s="1112"/>
      <c r="T103" s="1114"/>
      <c r="U103" s="69"/>
    </row>
    <row r="104" spans="1:21" s="97" customFormat="1" ht="23.1" customHeight="1">
      <c r="A104" s="62"/>
      <c r="B104" s="61"/>
      <c r="C104" s="1136"/>
      <c r="D104" s="1101"/>
      <c r="E104" s="1101"/>
      <c r="F104" s="1101"/>
      <c r="G104" s="1101"/>
      <c r="H104" s="1101"/>
      <c r="I104" s="1102"/>
      <c r="J104" s="1102"/>
      <c r="K104" s="1101"/>
      <c r="L104" s="1101"/>
      <c r="M104" s="1101"/>
      <c r="N104" s="1103"/>
      <c r="O104" s="1103"/>
      <c r="P104" s="1103"/>
      <c r="Q104" s="1102"/>
      <c r="R104" s="1102"/>
      <c r="S104" s="1102"/>
      <c r="T104" s="1104"/>
      <c r="U104" s="63"/>
    </row>
    <row r="105" spans="1:21" s="97" customFormat="1" ht="23.1" customHeight="1">
      <c r="A105" s="62"/>
      <c r="B105" s="61"/>
      <c r="C105" s="1136"/>
      <c r="D105" s="1101"/>
      <c r="E105" s="1101"/>
      <c r="F105" s="1101"/>
      <c r="G105" s="1101"/>
      <c r="H105" s="1101"/>
      <c r="I105" s="1102"/>
      <c r="J105" s="1102"/>
      <c r="K105" s="1101"/>
      <c r="L105" s="1101"/>
      <c r="M105" s="1101"/>
      <c r="N105" s="1103"/>
      <c r="O105" s="1103"/>
      <c r="P105" s="1103"/>
      <c r="Q105" s="1102"/>
      <c r="R105" s="1102"/>
      <c r="S105" s="1102"/>
      <c r="T105" s="1104"/>
      <c r="U105" s="63"/>
    </row>
    <row r="106" spans="1:21" s="97" customFormat="1" ht="23.1" customHeight="1">
      <c r="A106" s="62"/>
      <c r="B106" s="61"/>
      <c r="C106" s="1136"/>
      <c r="D106" s="1101"/>
      <c r="E106" s="1101"/>
      <c r="F106" s="1101"/>
      <c r="G106" s="1101"/>
      <c r="H106" s="1101"/>
      <c r="I106" s="1102"/>
      <c r="J106" s="1102"/>
      <c r="K106" s="1101"/>
      <c r="L106" s="1101"/>
      <c r="M106" s="1101"/>
      <c r="N106" s="1103"/>
      <c r="O106" s="1103"/>
      <c r="P106" s="1103"/>
      <c r="Q106" s="1102"/>
      <c r="R106" s="1102"/>
      <c r="S106" s="1102"/>
      <c r="T106" s="1104"/>
      <c r="U106" s="63"/>
    </row>
    <row r="107" spans="1:21" s="97" customFormat="1" ht="23.1" customHeight="1" thickBot="1">
      <c r="A107" s="77"/>
      <c r="B107" s="78"/>
      <c r="C107" s="1139"/>
      <c r="D107" s="1116"/>
      <c r="E107" s="1116"/>
      <c r="F107" s="1116"/>
      <c r="G107" s="1116"/>
      <c r="H107" s="1116"/>
      <c r="I107" s="1117"/>
      <c r="J107" s="1117"/>
      <c r="K107" s="1116"/>
      <c r="L107" s="1116"/>
      <c r="M107" s="1116"/>
      <c r="N107" s="1118"/>
      <c r="O107" s="1118"/>
      <c r="P107" s="1118"/>
      <c r="Q107" s="1117"/>
      <c r="R107" s="1117"/>
      <c r="S107" s="1117"/>
      <c r="T107" s="1119"/>
      <c r="U107" s="79"/>
    </row>
    <row r="108" spans="1:21" ht="20.100000000000001" customHeight="1">
      <c r="A108" s="80"/>
      <c r="B108" s="98"/>
    </row>
    <row r="109" spans="1:21" ht="20.100000000000001" customHeight="1">
      <c r="A109" s="80"/>
      <c r="B109" s="98"/>
    </row>
    <row r="110" spans="1:21" ht="20.100000000000001" customHeight="1">
      <c r="A110" s="80"/>
      <c r="B110" s="98"/>
    </row>
    <row r="111" spans="1:21" ht="20.100000000000001" customHeight="1">
      <c r="A111" s="80"/>
      <c r="B111" s="98"/>
    </row>
    <row r="112" spans="1:21" ht="20.100000000000001" customHeight="1">
      <c r="A112" s="80"/>
      <c r="B112" s="98"/>
    </row>
    <row r="113" spans="1:2" ht="20.100000000000001" customHeight="1">
      <c r="A113" s="80"/>
      <c r="B113" s="98"/>
    </row>
    <row r="114" spans="1:2" ht="20.100000000000001" customHeight="1">
      <c r="A114" s="80"/>
      <c r="B114" s="98"/>
    </row>
    <row r="115" spans="1:2" ht="20.100000000000001" customHeight="1">
      <c r="A115" s="80"/>
      <c r="B115" s="98"/>
    </row>
    <row r="116" spans="1:2" ht="20.100000000000001" customHeight="1">
      <c r="A116" s="80"/>
      <c r="B116" s="98"/>
    </row>
    <row r="117" spans="1:2" ht="20.100000000000001" customHeight="1">
      <c r="A117" s="80"/>
      <c r="B117" s="98"/>
    </row>
    <row r="118" spans="1:2" ht="20.100000000000001" customHeight="1">
      <c r="A118" s="80"/>
      <c r="B118" s="98"/>
    </row>
    <row r="119" spans="1:2" ht="20.100000000000001" customHeight="1">
      <c r="A119" s="80"/>
      <c r="B119" s="98"/>
    </row>
    <row r="120" spans="1:2" ht="20.100000000000001" customHeight="1">
      <c r="A120" s="80"/>
      <c r="B120" s="98"/>
    </row>
    <row r="121" spans="1:2" ht="20.100000000000001" customHeight="1">
      <c r="A121" s="80"/>
      <c r="B121" s="98"/>
    </row>
    <row r="122" spans="1:2" ht="20.100000000000001" customHeight="1">
      <c r="A122" s="80"/>
      <c r="B122" s="98"/>
    </row>
    <row r="123" spans="1:2" ht="20.100000000000001" customHeight="1">
      <c r="A123" s="80"/>
      <c r="B123" s="98"/>
    </row>
    <row r="124" spans="1:2" ht="20.100000000000001" customHeight="1">
      <c r="A124" s="80"/>
      <c r="B124" s="98"/>
    </row>
    <row r="125" spans="1:2" ht="20.100000000000001" customHeight="1">
      <c r="A125" s="80"/>
      <c r="B125" s="98"/>
    </row>
    <row r="126" spans="1:2" ht="20.100000000000001" customHeight="1">
      <c r="A126" s="80"/>
      <c r="B126" s="98"/>
    </row>
    <row r="127" spans="1:2" ht="20.100000000000001" customHeight="1">
      <c r="A127" s="80"/>
      <c r="B127" s="98"/>
    </row>
    <row r="128" spans="1:2" ht="20.100000000000001" customHeight="1">
      <c r="A128" s="80"/>
      <c r="B128" s="98"/>
    </row>
    <row r="129" spans="1:2" ht="20.100000000000001" customHeight="1">
      <c r="A129" s="80"/>
      <c r="B129" s="98"/>
    </row>
    <row r="130" spans="1:2" ht="20.100000000000001" customHeight="1">
      <c r="A130" s="80"/>
      <c r="B130" s="98"/>
    </row>
    <row r="131" spans="1:2" ht="20.100000000000001" customHeight="1">
      <c r="A131" s="80"/>
      <c r="B131" s="98"/>
    </row>
    <row r="132" spans="1:2" ht="20.100000000000001" customHeight="1">
      <c r="A132" s="80"/>
      <c r="B132" s="98"/>
    </row>
    <row r="133" spans="1:2" ht="20.100000000000001" customHeight="1">
      <c r="A133" s="80"/>
      <c r="B133" s="98"/>
    </row>
    <row r="134" spans="1:2" ht="20.100000000000001" customHeight="1">
      <c r="A134" s="80"/>
      <c r="B134" s="98"/>
    </row>
    <row r="135" spans="1:2" ht="20.100000000000001" customHeight="1">
      <c r="A135" s="80"/>
      <c r="B135" s="98"/>
    </row>
    <row r="136" spans="1:2" ht="20.100000000000001" customHeight="1">
      <c r="A136" s="80"/>
      <c r="B136" s="98"/>
    </row>
    <row r="137" spans="1:2" ht="20.100000000000001" customHeight="1">
      <c r="A137" s="80"/>
      <c r="B137" s="98"/>
    </row>
    <row r="138" spans="1:2" ht="20.100000000000001" customHeight="1">
      <c r="A138" s="80"/>
      <c r="B138" s="98"/>
    </row>
    <row r="139" spans="1:2" ht="20.100000000000001" customHeight="1">
      <c r="A139" s="80"/>
      <c r="B139" s="98"/>
    </row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0"/>
  <dimension ref="A1:U139"/>
  <sheetViews>
    <sheetView showGridLines="0" view="pageBreakPreview" zoomScale="60" zoomScaleNormal="75" workbookViewId="0">
      <pane ySplit="12" topLeftCell="A13" activePane="bottomLeft" state="frozen"/>
      <selection pane="bottomLeft"/>
    </sheetView>
  </sheetViews>
  <sheetFormatPr defaultRowHeight="19.7" customHeight="1"/>
  <cols>
    <col min="1" max="1" width="4.875" style="8" customWidth="1"/>
    <col min="2" max="2" width="15.625" style="6" customWidth="1"/>
    <col min="3" max="3" width="14.125" style="98" customWidth="1"/>
    <col min="4" max="4" width="14.125" style="201" customWidth="1"/>
    <col min="5" max="5" width="14.125" style="98" customWidth="1"/>
    <col min="6" max="6" width="14.125" style="201" customWidth="1"/>
    <col min="7" max="7" width="14.125" style="98" customWidth="1"/>
    <col min="8" max="8" width="14.125" style="201" customWidth="1"/>
    <col min="9" max="10" width="14.125" style="164" customWidth="1"/>
    <col min="11" max="12" width="14.125" style="98" customWidth="1"/>
    <col min="13" max="13" width="14.125" style="163" customWidth="1"/>
    <col min="14" max="19" width="14.125" style="164" customWidth="1"/>
    <col min="20" max="20" width="14.125" style="98" customWidth="1"/>
    <col min="21" max="21" width="4.875" style="182" customWidth="1"/>
    <col min="22" max="16384" width="9" style="98"/>
  </cols>
  <sheetData>
    <row r="1" spans="1:21" ht="30.95" customHeight="1">
      <c r="A1" s="4" t="s">
        <v>667</v>
      </c>
      <c r="U1" s="236"/>
    </row>
    <row r="2" spans="1:21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655" t="s">
        <v>48</v>
      </c>
    </row>
    <row r="3" spans="1:21" s="169" customFormat="1" ht="24.95" customHeight="1">
      <c r="A3" s="203" t="s">
        <v>423</v>
      </c>
      <c r="B3" s="204"/>
      <c r="C3" s="205" t="s">
        <v>483</v>
      </c>
      <c r="D3" s="206"/>
      <c r="E3" s="207"/>
      <c r="F3" s="208" t="s">
        <v>484</v>
      </c>
      <c r="G3" s="209"/>
      <c r="H3" s="210"/>
      <c r="I3" s="458" t="s">
        <v>365</v>
      </c>
      <c r="J3" s="459"/>
      <c r="K3" s="460"/>
      <c r="L3" s="205" t="s">
        <v>485</v>
      </c>
      <c r="M3" s="209"/>
      <c r="N3" s="207"/>
      <c r="O3" s="205" t="s">
        <v>486</v>
      </c>
      <c r="P3" s="209"/>
      <c r="Q3" s="207"/>
      <c r="R3" s="205" t="s">
        <v>487</v>
      </c>
      <c r="S3" s="209"/>
      <c r="T3" s="209"/>
      <c r="U3" s="211" t="s">
        <v>423</v>
      </c>
    </row>
    <row r="4" spans="1:21" s="169" customFormat="1" ht="24.95" customHeight="1">
      <c r="A4" s="212" t="s">
        <v>424</v>
      </c>
      <c r="B4" s="213"/>
      <c r="C4" s="214"/>
      <c r="D4" s="215"/>
      <c r="E4" s="214"/>
      <c r="F4" s="215"/>
      <c r="G4" s="214"/>
      <c r="H4" s="215"/>
      <c r="I4" s="461"/>
      <c r="J4" s="461"/>
      <c r="K4" s="461"/>
      <c r="L4" s="214"/>
      <c r="M4" s="214"/>
      <c r="N4" s="214"/>
      <c r="O4" s="214"/>
      <c r="P4" s="214"/>
      <c r="Q4" s="214"/>
      <c r="R4" s="214"/>
      <c r="S4" s="214"/>
      <c r="T4" s="216"/>
      <c r="U4" s="217" t="s">
        <v>424</v>
      </c>
    </row>
    <row r="5" spans="1:21" s="169" customFormat="1" ht="24.95" customHeight="1">
      <c r="A5" s="212" t="s">
        <v>425</v>
      </c>
      <c r="B5" s="213" t="s">
        <v>393</v>
      </c>
      <c r="C5" s="237" t="s">
        <v>668</v>
      </c>
      <c r="D5" s="238" t="s">
        <v>395</v>
      </c>
      <c r="E5" s="237" t="s">
        <v>392</v>
      </c>
      <c r="F5" s="238" t="s">
        <v>668</v>
      </c>
      <c r="G5" s="237" t="s">
        <v>395</v>
      </c>
      <c r="H5" s="238" t="s">
        <v>392</v>
      </c>
      <c r="I5" s="220" t="s">
        <v>665</v>
      </c>
      <c r="J5" s="220" t="s">
        <v>395</v>
      </c>
      <c r="K5" s="220" t="s">
        <v>392</v>
      </c>
      <c r="L5" s="237" t="s">
        <v>668</v>
      </c>
      <c r="M5" s="237" t="s">
        <v>395</v>
      </c>
      <c r="N5" s="237" t="s">
        <v>392</v>
      </c>
      <c r="O5" s="237" t="s">
        <v>668</v>
      </c>
      <c r="P5" s="237" t="s">
        <v>395</v>
      </c>
      <c r="Q5" s="237" t="s">
        <v>392</v>
      </c>
      <c r="R5" s="237" t="s">
        <v>668</v>
      </c>
      <c r="S5" s="237" t="s">
        <v>395</v>
      </c>
      <c r="T5" s="239" t="s">
        <v>392</v>
      </c>
      <c r="U5" s="217" t="s">
        <v>425</v>
      </c>
    </row>
    <row r="6" spans="1:21" s="169" customFormat="1" ht="24.95" customHeight="1">
      <c r="A6" s="212" t="s">
        <v>426</v>
      </c>
      <c r="B6" s="213"/>
      <c r="C6" s="237"/>
      <c r="D6" s="238"/>
      <c r="E6" s="237"/>
      <c r="F6" s="238"/>
      <c r="G6" s="237"/>
      <c r="H6" s="238"/>
      <c r="I6" s="220"/>
      <c r="J6" s="220"/>
      <c r="K6" s="220"/>
      <c r="L6" s="237"/>
      <c r="M6" s="237"/>
      <c r="N6" s="237"/>
      <c r="O6" s="237"/>
      <c r="P6" s="237"/>
      <c r="Q6" s="237"/>
      <c r="R6" s="237"/>
      <c r="S6" s="237"/>
      <c r="T6" s="239"/>
      <c r="U6" s="217" t="s">
        <v>426</v>
      </c>
    </row>
    <row r="7" spans="1:21" s="178" customFormat="1" ht="24.95" customHeight="1" thickBot="1">
      <c r="A7" s="224" t="s">
        <v>427</v>
      </c>
      <c r="B7" s="225"/>
      <c r="C7" s="49"/>
      <c r="D7" s="226"/>
      <c r="E7" s="49"/>
      <c r="F7" s="226"/>
      <c r="G7" s="49"/>
      <c r="H7" s="226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7"/>
      <c r="U7" s="228" t="s">
        <v>427</v>
      </c>
    </row>
    <row r="8" spans="1:21" s="169" customFormat="1" ht="30" customHeight="1">
      <c r="A8" s="212"/>
      <c r="B8" s="229" t="s">
        <v>6</v>
      </c>
      <c r="C8" s="1085">
        <v>176912298800</v>
      </c>
      <c r="D8" s="1086">
        <v>38460433285</v>
      </c>
      <c r="E8" s="1086">
        <v>215372732085</v>
      </c>
      <c r="F8" s="1086">
        <v>166199721673</v>
      </c>
      <c r="G8" s="1086">
        <v>10031696350</v>
      </c>
      <c r="H8" s="1086">
        <v>176231418023</v>
      </c>
      <c r="I8" s="1087">
        <v>332336801</v>
      </c>
      <c r="J8" s="1087">
        <v>11438867</v>
      </c>
      <c r="K8" s="1086">
        <v>343775668</v>
      </c>
      <c r="L8" s="1086">
        <v>51957753</v>
      </c>
      <c r="M8" s="1086">
        <v>5788414067</v>
      </c>
      <c r="N8" s="1088">
        <v>5840371820</v>
      </c>
      <c r="O8" s="1088">
        <v>10660619374</v>
      </c>
      <c r="P8" s="1088">
        <v>22640322868</v>
      </c>
      <c r="Q8" s="1087">
        <v>33300942242</v>
      </c>
      <c r="R8" s="1087">
        <v>9632300</v>
      </c>
      <c r="S8" s="1087">
        <v>9818033</v>
      </c>
      <c r="T8" s="1089">
        <v>19450333</v>
      </c>
      <c r="U8" s="652"/>
    </row>
    <row r="9" spans="1:21" s="169" customFormat="1" ht="30" customHeight="1">
      <c r="A9" s="212"/>
      <c r="B9" s="229" t="s">
        <v>1023</v>
      </c>
      <c r="C9" s="1090">
        <v>148418942250</v>
      </c>
      <c r="D9" s="1091">
        <v>38453627785</v>
      </c>
      <c r="E9" s="1091">
        <v>186872570035</v>
      </c>
      <c r="F9" s="1091">
        <v>137708810723</v>
      </c>
      <c r="G9" s="1091">
        <v>10025908750</v>
      </c>
      <c r="H9" s="1091">
        <v>147734719473</v>
      </c>
      <c r="I9" s="1092">
        <v>331920801</v>
      </c>
      <c r="J9" s="1092">
        <v>11438867</v>
      </c>
      <c r="K9" s="1091">
        <v>343359668</v>
      </c>
      <c r="L9" s="1091">
        <v>51957753</v>
      </c>
      <c r="M9" s="1091">
        <v>5787931667</v>
      </c>
      <c r="N9" s="1093">
        <v>5839889420</v>
      </c>
      <c r="O9" s="1093">
        <v>10658173774</v>
      </c>
      <c r="P9" s="1093">
        <v>22639787368</v>
      </c>
      <c r="Q9" s="1092">
        <v>33297961142</v>
      </c>
      <c r="R9" s="1092">
        <v>9632300</v>
      </c>
      <c r="S9" s="1092">
        <v>9818033</v>
      </c>
      <c r="T9" s="1094">
        <v>19450333</v>
      </c>
      <c r="U9" s="653"/>
    </row>
    <row r="10" spans="1:21" s="169" customFormat="1" ht="30" customHeight="1">
      <c r="A10" s="212"/>
      <c r="B10" s="229" t="s">
        <v>1024</v>
      </c>
      <c r="C10" s="1090">
        <v>28493356550</v>
      </c>
      <c r="D10" s="1091">
        <v>6805500</v>
      </c>
      <c r="E10" s="1091">
        <v>28500162050</v>
      </c>
      <c r="F10" s="1091">
        <v>28490910950</v>
      </c>
      <c r="G10" s="1091">
        <v>5787600</v>
      </c>
      <c r="H10" s="1091">
        <v>28496698550</v>
      </c>
      <c r="I10" s="1092">
        <v>416000</v>
      </c>
      <c r="J10" s="1092">
        <v>0</v>
      </c>
      <c r="K10" s="1091">
        <v>416000</v>
      </c>
      <c r="L10" s="1091">
        <v>0</v>
      </c>
      <c r="M10" s="1091">
        <v>482400</v>
      </c>
      <c r="N10" s="1093">
        <v>482400</v>
      </c>
      <c r="O10" s="1093">
        <v>2445600</v>
      </c>
      <c r="P10" s="1093">
        <v>535500</v>
      </c>
      <c r="Q10" s="1092">
        <v>2981100</v>
      </c>
      <c r="R10" s="1092">
        <v>0</v>
      </c>
      <c r="S10" s="1092">
        <v>0</v>
      </c>
      <c r="T10" s="1094">
        <v>0</v>
      </c>
      <c r="U10" s="653"/>
    </row>
    <row r="11" spans="1:21" s="169" customFormat="1" ht="30" customHeight="1">
      <c r="A11" s="212"/>
      <c r="B11" s="229" t="s">
        <v>1025</v>
      </c>
      <c r="C11" s="1090">
        <v>138190553950</v>
      </c>
      <c r="D11" s="1091">
        <v>36912588424</v>
      </c>
      <c r="E11" s="1091">
        <v>175103142374</v>
      </c>
      <c r="F11" s="1091">
        <v>127912880287</v>
      </c>
      <c r="G11" s="1091">
        <v>9576018389</v>
      </c>
      <c r="H11" s="1091">
        <v>137488898676</v>
      </c>
      <c r="I11" s="1092">
        <v>324593515</v>
      </c>
      <c r="J11" s="1092">
        <v>11219867</v>
      </c>
      <c r="K11" s="1091">
        <v>335813382</v>
      </c>
      <c r="L11" s="1091">
        <v>51124553</v>
      </c>
      <c r="M11" s="1091">
        <v>5543955942</v>
      </c>
      <c r="N11" s="1093">
        <v>5595080495</v>
      </c>
      <c r="O11" s="1093">
        <v>10226549110</v>
      </c>
      <c r="P11" s="1093">
        <v>21792614093</v>
      </c>
      <c r="Q11" s="1092">
        <v>32019163203</v>
      </c>
      <c r="R11" s="1092">
        <v>9632300</v>
      </c>
      <c r="S11" s="1092">
        <v>9818033</v>
      </c>
      <c r="T11" s="1094">
        <v>19450333</v>
      </c>
      <c r="U11" s="653"/>
    </row>
    <row r="12" spans="1:21" s="169" customFormat="1" ht="30" customHeight="1">
      <c r="A12" s="232"/>
      <c r="B12" s="233" t="s">
        <v>1026</v>
      </c>
      <c r="C12" s="1095">
        <v>10228388300</v>
      </c>
      <c r="D12" s="1096">
        <v>1541039361</v>
      </c>
      <c r="E12" s="1096">
        <v>11769427661</v>
      </c>
      <c r="F12" s="1096">
        <v>9795930436</v>
      </c>
      <c r="G12" s="1096">
        <v>449890361</v>
      </c>
      <c r="H12" s="1096">
        <v>10245820797</v>
      </c>
      <c r="I12" s="1097">
        <v>7327286</v>
      </c>
      <c r="J12" s="1097">
        <v>219000</v>
      </c>
      <c r="K12" s="1096">
        <v>7546286</v>
      </c>
      <c r="L12" s="1096">
        <v>833200</v>
      </c>
      <c r="M12" s="1096">
        <v>243975725</v>
      </c>
      <c r="N12" s="1098">
        <v>244808925</v>
      </c>
      <c r="O12" s="1098">
        <v>431624664</v>
      </c>
      <c r="P12" s="1098">
        <v>847173275</v>
      </c>
      <c r="Q12" s="1097">
        <v>1278797939</v>
      </c>
      <c r="R12" s="1097">
        <v>0</v>
      </c>
      <c r="S12" s="1097">
        <v>0</v>
      </c>
      <c r="T12" s="1099">
        <v>0</v>
      </c>
      <c r="U12" s="654"/>
    </row>
    <row r="13" spans="1:21" ht="23.1" customHeight="1">
      <c r="A13" s="57">
        <v>1</v>
      </c>
      <c r="B13" s="92" t="s">
        <v>1027</v>
      </c>
      <c r="C13" s="1141">
        <v>6949570200</v>
      </c>
      <c r="D13" s="1086">
        <v>2453354235</v>
      </c>
      <c r="E13" s="1086">
        <v>9402924435</v>
      </c>
      <c r="F13" s="1086">
        <v>6371479497</v>
      </c>
      <c r="G13" s="1086">
        <v>532378309</v>
      </c>
      <c r="H13" s="1086">
        <v>6903857806</v>
      </c>
      <c r="I13" s="1087">
        <v>22241191</v>
      </c>
      <c r="J13" s="1087">
        <v>1000165</v>
      </c>
      <c r="K13" s="1086">
        <v>23241356</v>
      </c>
      <c r="L13" s="1086">
        <v>0</v>
      </c>
      <c r="M13" s="1086">
        <v>285513786</v>
      </c>
      <c r="N13" s="1088">
        <v>285513786</v>
      </c>
      <c r="O13" s="1088">
        <v>578090703</v>
      </c>
      <c r="P13" s="1088">
        <v>1635462140</v>
      </c>
      <c r="Q13" s="1087">
        <v>2213552843</v>
      </c>
      <c r="R13" s="1087">
        <v>670800</v>
      </c>
      <c r="S13" s="1087">
        <v>0</v>
      </c>
      <c r="T13" s="1089">
        <v>670800</v>
      </c>
      <c r="U13" s="59">
        <v>1</v>
      </c>
    </row>
    <row r="14" spans="1:21" ht="23.1" customHeight="1">
      <c r="A14" s="60">
        <v>2</v>
      </c>
      <c r="B14" s="93" t="s">
        <v>1028</v>
      </c>
      <c r="C14" s="1126">
        <v>3715801100</v>
      </c>
      <c r="D14" s="1091">
        <v>915805794</v>
      </c>
      <c r="E14" s="1091">
        <v>4631606894</v>
      </c>
      <c r="F14" s="1091">
        <v>3478965079</v>
      </c>
      <c r="G14" s="1091">
        <v>247580375</v>
      </c>
      <c r="H14" s="1091">
        <v>3726545454</v>
      </c>
      <c r="I14" s="1092">
        <v>4996240</v>
      </c>
      <c r="J14" s="1092">
        <v>228500</v>
      </c>
      <c r="K14" s="1091">
        <v>5224740</v>
      </c>
      <c r="L14" s="1091">
        <v>584800</v>
      </c>
      <c r="M14" s="1091">
        <v>108367495</v>
      </c>
      <c r="N14" s="1093">
        <v>108952295</v>
      </c>
      <c r="O14" s="1093">
        <v>236251221</v>
      </c>
      <c r="P14" s="1093">
        <v>559857924</v>
      </c>
      <c r="Q14" s="1092">
        <v>796109145</v>
      </c>
      <c r="R14" s="1092">
        <v>0</v>
      </c>
      <c r="S14" s="1092">
        <v>0</v>
      </c>
      <c r="T14" s="1094">
        <v>0</v>
      </c>
      <c r="U14" s="55">
        <v>2</v>
      </c>
    </row>
    <row r="15" spans="1:21" ht="23.1" customHeight="1">
      <c r="A15" s="60">
        <v>3</v>
      </c>
      <c r="B15" s="93" t="s">
        <v>1029</v>
      </c>
      <c r="C15" s="1126">
        <v>13475349700</v>
      </c>
      <c r="D15" s="1091">
        <v>5890931528</v>
      </c>
      <c r="E15" s="1091">
        <v>19366281228</v>
      </c>
      <c r="F15" s="1091">
        <v>12051057920</v>
      </c>
      <c r="G15" s="1091">
        <v>1374302245</v>
      </c>
      <c r="H15" s="1091">
        <v>13425360165</v>
      </c>
      <c r="I15" s="1092">
        <v>15836500</v>
      </c>
      <c r="J15" s="1092">
        <v>1072900</v>
      </c>
      <c r="K15" s="1091">
        <v>16909400</v>
      </c>
      <c r="L15" s="1091">
        <v>14826000</v>
      </c>
      <c r="M15" s="1091">
        <v>974116365</v>
      </c>
      <c r="N15" s="1093">
        <v>988942365</v>
      </c>
      <c r="O15" s="1093">
        <v>1409465780</v>
      </c>
      <c r="P15" s="1093">
        <v>3542512918</v>
      </c>
      <c r="Q15" s="1092">
        <v>4951978698</v>
      </c>
      <c r="R15" s="1092">
        <v>0</v>
      </c>
      <c r="S15" s="1092">
        <v>0</v>
      </c>
      <c r="T15" s="1094">
        <v>0</v>
      </c>
      <c r="U15" s="55">
        <v>3</v>
      </c>
    </row>
    <row r="16" spans="1:21" ht="23.1" customHeight="1">
      <c r="A16" s="60">
        <v>6</v>
      </c>
      <c r="B16" s="93" t="s">
        <v>1030</v>
      </c>
      <c r="C16" s="1126">
        <v>1618625200</v>
      </c>
      <c r="D16" s="1091">
        <v>323946139</v>
      </c>
      <c r="E16" s="1091">
        <v>1942571339</v>
      </c>
      <c r="F16" s="1091">
        <v>1490535631</v>
      </c>
      <c r="G16" s="1091">
        <v>74988923</v>
      </c>
      <c r="H16" s="1091">
        <v>1565524554</v>
      </c>
      <c r="I16" s="1092">
        <v>3949100</v>
      </c>
      <c r="J16" s="1092">
        <v>81500</v>
      </c>
      <c r="K16" s="1091">
        <v>4030600</v>
      </c>
      <c r="L16" s="1091">
        <v>3300</v>
      </c>
      <c r="M16" s="1091">
        <v>40560111</v>
      </c>
      <c r="N16" s="1093">
        <v>40563411</v>
      </c>
      <c r="O16" s="1093">
        <v>128086269</v>
      </c>
      <c r="P16" s="1093">
        <v>208397105</v>
      </c>
      <c r="Q16" s="1092">
        <v>336483374</v>
      </c>
      <c r="R16" s="1092">
        <v>0</v>
      </c>
      <c r="S16" s="1092">
        <v>0</v>
      </c>
      <c r="T16" s="1094">
        <v>0</v>
      </c>
      <c r="U16" s="55">
        <v>6</v>
      </c>
    </row>
    <row r="17" spans="1:21" ht="23.1" customHeight="1">
      <c r="A17" s="60">
        <v>7</v>
      </c>
      <c r="B17" s="93" t="s">
        <v>1031</v>
      </c>
      <c r="C17" s="1132">
        <v>1130872500</v>
      </c>
      <c r="D17" s="1096">
        <v>317874802</v>
      </c>
      <c r="E17" s="1096">
        <v>1448747302</v>
      </c>
      <c r="F17" s="1096">
        <v>1080967325</v>
      </c>
      <c r="G17" s="1096">
        <v>70957116</v>
      </c>
      <c r="H17" s="1096">
        <v>1151924441</v>
      </c>
      <c r="I17" s="1097">
        <v>278900</v>
      </c>
      <c r="J17" s="1097">
        <v>0</v>
      </c>
      <c r="K17" s="1096">
        <v>278900</v>
      </c>
      <c r="L17" s="1096">
        <v>148900</v>
      </c>
      <c r="M17" s="1096">
        <v>28167677</v>
      </c>
      <c r="N17" s="1098">
        <v>28316577</v>
      </c>
      <c r="O17" s="1098">
        <v>49756275</v>
      </c>
      <c r="P17" s="1098">
        <v>218750009</v>
      </c>
      <c r="Q17" s="1097">
        <v>268506284</v>
      </c>
      <c r="R17" s="1097">
        <v>18000</v>
      </c>
      <c r="S17" s="1097">
        <v>0</v>
      </c>
      <c r="T17" s="1099">
        <v>18000</v>
      </c>
      <c r="U17" s="55">
        <v>7</v>
      </c>
    </row>
    <row r="18" spans="1:21" ht="23.1" customHeight="1">
      <c r="A18" s="57">
        <v>8</v>
      </c>
      <c r="B18" s="92" t="s">
        <v>1032</v>
      </c>
      <c r="C18" s="1141">
        <v>7713843600</v>
      </c>
      <c r="D18" s="1086">
        <v>1409258645</v>
      </c>
      <c r="E18" s="1086">
        <v>9123102245</v>
      </c>
      <c r="F18" s="1086">
        <v>7216942203</v>
      </c>
      <c r="G18" s="1086">
        <v>585717483</v>
      </c>
      <c r="H18" s="1086">
        <v>7802659686</v>
      </c>
      <c r="I18" s="1087">
        <v>16634998</v>
      </c>
      <c r="J18" s="1087">
        <v>1366893</v>
      </c>
      <c r="K18" s="1086">
        <v>18001891</v>
      </c>
      <c r="L18" s="1086">
        <v>0</v>
      </c>
      <c r="M18" s="1086">
        <v>428409680</v>
      </c>
      <c r="N18" s="1088">
        <v>428409680</v>
      </c>
      <c r="O18" s="1088">
        <v>496901397</v>
      </c>
      <c r="P18" s="1088">
        <v>395131482</v>
      </c>
      <c r="Q18" s="1087">
        <v>892032879</v>
      </c>
      <c r="R18" s="1087">
        <v>902000</v>
      </c>
      <c r="S18" s="1087">
        <v>974333</v>
      </c>
      <c r="T18" s="1089">
        <v>1876333</v>
      </c>
      <c r="U18" s="59">
        <v>8</v>
      </c>
    </row>
    <row r="19" spans="1:21" ht="23.1" customHeight="1">
      <c r="A19" s="60">
        <v>9</v>
      </c>
      <c r="B19" s="93" t="s">
        <v>1033</v>
      </c>
      <c r="C19" s="1126">
        <v>1697596700</v>
      </c>
      <c r="D19" s="1091">
        <v>340946097</v>
      </c>
      <c r="E19" s="1091">
        <v>2038542797</v>
      </c>
      <c r="F19" s="1091">
        <v>1620395554</v>
      </c>
      <c r="G19" s="1091">
        <v>70965683</v>
      </c>
      <c r="H19" s="1091">
        <v>1691361237</v>
      </c>
      <c r="I19" s="1092">
        <v>1859844</v>
      </c>
      <c r="J19" s="1092">
        <v>0</v>
      </c>
      <c r="K19" s="1091">
        <v>1859844</v>
      </c>
      <c r="L19" s="1091">
        <v>195900</v>
      </c>
      <c r="M19" s="1091">
        <v>13599871</v>
      </c>
      <c r="N19" s="1093">
        <v>13795771</v>
      </c>
      <c r="O19" s="1093">
        <v>77005246</v>
      </c>
      <c r="P19" s="1093">
        <v>256380543</v>
      </c>
      <c r="Q19" s="1092">
        <v>333385789</v>
      </c>
      <c r="R19" s="1092">
        <v>0</v>
      </c>
      <c r="S19" s="1092">
        <v>0</v>
      </c>
      <c r="T19" s="1094">
        <v>0</v>
      </c>
      <c r="U19" s="55">
        <v>9</v>
      </c>
    </row>
    <row r="20" spans="1:21" ht="23.1" customHeight="1">
      <c r="A20" s="60">
        <v>10</v>
      </c>
      <c r="B20" s="93" t="s">
        <v>1034</v>
      </c>
      <c r="C20" s="1126">
        <v>2329170200</v>
      </c>
      <c r="D20" s="1091">
        <v>412794251</v>
      </c>
      <c r="E20" s="1091">
        <v>2741964451</v>
      </c>
      <c r="F20" s="1091">
        <v>2170776045</v>
      </c>
      <c r="G20" s="1091">
        <v>124108192</v>
      </c>
      <c r="H20" s="1091">
        <v>2294884237</v>
      </c>
      <c r="I20" s="1092">
        <v>0</v>
      </c>
      <c r="J20" s="1092">
        <v>0</v>
      </c>
      <c r="K20" s="1091">
        <v>0</v>
      </c>
      <c r="L20" s="1091">
        <v>0</v>
      </c>
      <c r="M20" s="1091">
        <v>39343153</v>
      </c>
      <c r="N20" s="1093">
        <v>39343153</v>
      </c>
      <c r="O20" s="1093">
        <v>158394155</v>
      </c>
      <c r="P20" s="1093">
        <v>249342906</v>
      </c>
      <c r="Q20" s="1092">
        <v>407737061</v>
      </c>
      <c r="R20" s="1092">
        <v>0</v>
      </c>
      <c r="S20" s="1092">
        <v>0</v>
      </c>
      <c r="T20" s="1094">
        <v>0</v>
      </c>
      <c r="U20" s="55">
        <v>10</v>
      </c>
    </row>
    <row r="21" spans="1:21" s="97" customFormat="1" ht="23.1" customHeight="1">
      <c r="A21" s="62">
        <v>11</v>
      </c>
      <c r="B21" s="61" t="s">
        <v>1035</v>
      </c>
      <c r="C21" s="1142">
        <v>1787981300</v>
      </c>
      <c r="D21" s="1101">
        <v>340875042</v>
      </c>
      <c r="E21" s="1101">
        <v>2128856342</v>
      </c>
      <c r="F21" s="1101">
        <v>1685357097</v>
      </c>
      <c r="G21" s="1101">
        <v>103892939</v>
      </c>
      <c r="H21" s="1101">
        <v>1789250036</v>
      </c>
      <c r="I21" s="1102">
        <v>1092913</v>
      </c>
      <c r="J21" s="1102">
        <v>54300</v>
      </c>
      <c r="K21" s="1101">
        <v>1147213</v>
      </c>
      <c r="L21" s="1101">
        <v>0</v>
      </c>
      <c r="M21" s="1101">
        <v>59622795</v>
      </c>
      <c r="N21" s="1103">
        <v>59622795</v>
      </c>
      <c r="O21" s="1103">
        <v>102624203</v>
      </c>
      <c r="P21" s="1103">
        <v>177359308</v>
      </c>
      <c r="Q21" s="1102">
        <v>279983511</v>
      </c>
      <c r="R21" s="1102">
        <v>0</v>
      </c>
      <c r="S21" s="1102">
        <v>0</v>
      </c>
      <c r="T21" s="1104">
        <v>0</v>
      </c>
      <c r="U21" s="63">
        <v>11</v>
      </c>
    </row>
    <row r="22" spans="1:21" s="97" customFormat="1" ht="23.1" customHeight="1">
      <c r="A22" s="62">
        <v>12</v>
      </c>
      <c r="B22" s="61" t="s">
        <v>1036</v>
      </c>
      <c r="C22" s="1143">
        <v>1902746000</v>
      </c>
      <c r="D22" s="1106">
        <v>282415285</v>
      </c>
      <c r="E22" s="1106">
        <v>2185161285</v>
      </c>
      <c r="F22" s="1106">
        <v>1792514530</v>
      </c>
      <c r="G22" s="1106">
        <v>90508101</v>
      </c>
      <c r="H22" s="1106">
        <v>1883022631</v>
      </c>
      <c r="I22" s="1107">
        <v>1880700</v>
      </c>
      <c r="J22" s="1107">
        <v>212700</v>
      </c>
      <c r="K22" s="1106">
        <v>2093400</v>
      </c>
      <c r="L22" s="1106">
        <v>1059100</v>
      </c>
      <c r="M22" s="1106">
        <v>40144968</v>
      </c>
      <c r="N22" s="1108">
        <v>41204068</v>
      </c>
      <c r="O22" s="1108">
        <v>109172370</v>
      </c>
      <c r="P22" s="1108">
        <v>151762216</v>
      </c>
      <c r="Q22" s="1107">
        <v>260934586</v>
      </c>
      <c r="R22" s="1107">
        <v>0</v>
      </c>
      <c r="S22" s="1107">
        <v>0</v>
      </c>
      <c r="T22" s="1109">
        <v>0</v>
      </c>
      <c r="U22" s="63">
        <v>12</v>
      </c>
    </row>
    <row r="23" spans="1:21" s="97" customFormat="1" ht="23.1" customHeight="1">
      <c r="A23" s="66">
        <v>14</v>
      </c>
      <c r="B23" s="58" t="s">
        <v>1037</v>
      </c>
      <c r="C23" s="1144">
        <v>4867442700</v>
      </c>
      <c r="D23" s="1111">
        <v>1499917331</v>
      </c>
      <c r="E23" s="1111">
        <v>6367360031</v>
      </c>
      <c r="F23" s="1111">
        <v>4459675849</v>
      </c>
      <c r="G23" s="1111">
        <v>274827729</v>
      </c>
      <c r="H23" s="1111">
        <v>4734503578</v>
      </c>
      <c r="I23" s="1112">
        <v>2515264</v>
      </c>
      <c r="J23" s="1112">
        <v>81100</v>
      </c>
      <c r="K23" s="1111">
        <v>2596364</v>
      </c>
      <c r="L23" s="1111">
        <v>817600</v>
      </c>
      <c r="M23" s="1111">
        <v>168009053</v>
      </c>
      <c r="N23" s="1113">
        <v>168826653</v>
      </c>
      <c r="O23" s="1113">
        <v>406949251</v>
      </c>
      <c r="P23" s="1113">
        <v>1057080549</v>
      </c>
      <c r="Q23" s="1112">
        <v>1464029800</v>
      </c>
      <c r="R23" s="1112">
        <v>0</v>
      </c>
      <c r="S23" s="1112">
        <v>0</v>
      </c>
      <c r="T23" s="1114">
        <v>0</v>
      </c>
      <c r="U23" s="67">
        <v>14</v>
      </c>
    </row>
    <row r="24" spans="1:21" s="97" customFormat="1" ht="23.1" customHeight="1">
      <c r="A24" s="62">
        <v>15</v>
      </c>
      <c r="B24" s="61" t="s">
        <v>1038</v>
      </c>
      <c r="C24" s="1142">
        <v>3100646200</v>
      </c>
      <c r="D24" s="1101">
        <v>460061612</v>
      </c>
      <c r="E24" s="1101">
        <v>3560707812</v>
      </c>
      <c r="F24" s="1101">
        <v>2933859783</v>
      </c>
      <c r="G24" s="1101">
        <v>187498995</v>
      </c>
      <c r="H24" s="1101">
        <v>3121358778</v>
      </c>
      <c r="I24" s="1102">
        <v>1758500</v>
      </c>
      <c r="J24" s="1102">
        <v>299400</v>
      </c>
      <c r="K24" s="1101">
        <v>2057900</v>
      </c>
      <c r="L24" s="1101">
        <v>140400</v>
      </c>
      <c r="M24" s="1101">
        <v>29149713</v>
      </c>
      <c r="N24" s="1103">
        <v>29290113</v>
      </c>
      <c r="O24" s="1103">
        <v>166646017</v>
      </c>
      <c r="P24" s="1103">
        <v>243412904</v>
      </c>
      <c r="Q24" s="1102">
        <v>410058921</v>
      </c>
      <c r="R24" s="1102">
        <v>0</v>
      </c>
      <c r="S24" s="1102">
        <v>0</v>
      </c>
      <c r="T24" s="1104">
        <v>0</v>
      </c>
      <c r="U24" s="63">
        <v>15</v>
      </c>
    </row>
    <row r="25" spans="1:21" s="97" customFormat="1" ht="23.1" customHeight="1">
      <c r="A25" s="62">
        <v>16</v>
      </c>
      <c r="B25" s="61" t="s">
        <v>1039</v>
      </c>
      <c r="C25" s="1142">
        <v>1068245800</v>
      </c>
      <c r="D25" s="1101">
        <v>219360792</v>
      </c>
      <c r="E25" s="1101">
        <v>1287606592</v>
      </c>
      <c r="F25" s="1101">
        <v>1000377468</v>
      </c>
      <c r="G25" s="1101">
        <v>68925164</v>
      </c>
      <c r="H25" s="1101">
        <v>1069302632</v>
      </c>
      <c r="I25" s="1102">
        <v>1166500</v>
      </c>
      <c r="J25" s="1102">
        <v>48000</v>
      </c>
      <c r="K25" s="1101">
        <v>1214500</v>
      </c>
      <c r="L25" s="1101">
        <v>19800</v>
      </c>
      <c r="M25" s="1101">
        <v>23994255</v>
      </c>
      <c r="N25" s="1103">
        <v>24014055</v>
      </c>
      <c r="O25" s="1103">
        <v>67848532</v>
      </c>
      <c r="P25" s="1103">
        <v>126441373</v>
      </c>
      <c r="Q25" s="1102">
        <v>194289905</v>
      </c>
      <c r="R25" s="1102">
        <v>0</v>
      </c>
      <c r="S25" s="1102">
        <v>0</v>
      </c>
      <c r="T25" s="1104">
        <v>0</v>
      </c>
      <c r="U25" s="63">
        <v>16</v>
      </c>
    </row>
    <row r="26" spans="1:21" s="97" customFormat="1" ht="23.1" customHeight="1">
      <c r="A26" s="62">
        <v>17</v>
      </c>
      <c r="B26" s="61" t="s">
        <v>1040</v>
      </c>
      <c r="C26" s="1142">
        <v>2195337000</v>
      </c>
      <c r="D26" s="1101">
        <v>297904930</v>
      </c>
      <c r="E26" s="1101">
        <v>2493241930</v>
      </c>
      <c r="F26" s="1101">
        <v>2135273207</v>
      </c>
      <c r="G26" s="1101">
        <v>79570694</v>
      </c>
      <c r="H26" s="1101">
        <v>2214843901</v>
      </c>
      <c r="I26" s="1102">
        <v>855800</v>
      </c>
      <c r="J26" s="1102">
        <v>120900</v>
      </c>
      <c r="K26" s="1101">
        <v>976700</v>
      </c>
      <c r="L26" s="1101">
        <v>60400</v>
      </c>
      <c r="M26" s="1101">
        <v>41925387</v>
      </c>
      <c r="N26" s="1103">
        <v>41985787</v>
      </c>
      <c r="O26" s="1103">
        <v>60003393</v>
      </c>
      <c r="P26" s="1103">
        <v>176408849</v>
      </c>
      <c r="Q26" s="1102">
        <v>236412242</v>
      </c>
      <c r="R26" s="1102">
        <v>152800</v>
      </c>
      <c r="S26" s="1102">
        <v>135900</v>
      </c>
      <c r="T26" s="1104">
        <v>288700</v>
      </c>
      <c r="U26" s="63">
        <v>17</v>
      </c>
    </row>
    <row r="27" spans="1:21" s="97" customFormat="1" ht="23.1" customHeight="1">
      <c r="A27" s="62">
        <v>18</v>
      </c>
      <c r="B27" s="61" t="s">
        <v>1041</v>
      </c>
      <c r="C27" s="1143">
        <v>3046594800</v>
      </c>
      <c r="D27" s="1106">
        <v>603478596</v>
      </c>
      <c r="E27" s="1106">
        <v>3650073396</v>
      </c>
      <c r="F27" s="1106">
        <v>2887344185</v>
      </c>
      <c r="G27" s="1106">
        <v>176557686</v>
      </c>
      <c r="H27" s="1106">
        <v>3063901871</v>
      </c>
      <c r="I27" s="1107">
        <v>8683117</v>
      </c>
      <c r="J27" s="1107">
        <v>238200</v>
      </c>
      <c r="K27" s="1106">
        <v>8921317</v>
      </c>
      <c r="L27" s="1106">
        <v>1939900</v>
      </c>
      <c r="M27" s="1106">
        <v>230433996</v>
      </c>
      <c r="N27" s="1108">
        <v>232373896</v>
      </c>
      <c r="O27" s="1108">
        <v>157310715</v>
      </c>
      <c r="P27" s="1108">
        <v>196486914</v>
      </c>
      <c r="Q27" s="1107">
        <v>353797629</v>
      </c>
      <c r="R27" s="1107">
        <v>0</v>
      </c>
      <c r="S27" s="1107">
        <v>0</v>
      </c>
      <c r="T27" s="1109">
        <v>0</v>
      </c>
      <c r="U27" s="63">
        <v>18</v>
      </c>
    </row>
    <row r="28" spans="1:21" s="97" customFormat="1" ht="23.1" customHeight="1">
      <c r="A28" s="68">
        <v>19</v>
      </c>
      <c r="B28" s="58" t="s">
        <v>1042</v>
      </c>
      <c r="C28" s="1144">
        <v>4138671100</v>
      </c>
      <c r="D28" s="1111">
        <v>854733664</v>
      </c>
      <c r="E28" s="1111">
        <v>4993404764</v>
      </c>
      <c r="F28" s="1111">
        <v>3874776298</v>
      </c>
      <c r="G28" s="1111">
        <v>273361692</v>
      </c>
      <c r="H28" s="1111">
        <v>4148137990</v>
      </c>
      <c r="I28" s="1112">
        <v>6102000</v>
      </c>
      <c r="J28" s="1112">
        <v>246864</v>
      </c>
      <c r="K28" s="1111">
        <v>6348864</v>
      </c>
      <c r="L28" s="1111">
        <v>1538100</v>
      </c>
      <c r="M28" s="1111">
        <v>116577697</v>
      </c>
      <c r="N28" s="1113">
        <v>118115797</v>
      </c>
      <c r="O28" s="1113">
        <v>262356702</v>
      </c>
      <c r="P28" s="1113">
        <v>464794275</v>
      </c>
      <c r="Q28" s="1112">
        <v>727150977</v>
      </c>
      <c r="R28" s="1112">
        <v>0</v>
      </c>
      <c r="S28" s="1112">
        <v>0</v>
      </c>
      <c r="T28" s="1114">
        <v>0</v>
      </c>
      <c r="U28" s="69">
        <v>19</v>
      </c>
    </row>
    <row r="29" spans="1:21" s="97" customFormat="1" ht="23.1" customHeight="1">
      <c r="A29" s="62">
        <v>21</v>
      </c>
      <c r="B29" s="61" t="s">
        <v>1043</v>
      </c>
      <c r="C29" s="1142">
        <v>5238172000</v>
      </c>
      <c r="D29" s="1101">
        <v>1492844241</v>
      </c>
      <c r="E29" s="1101">
        <v>6731016241</v>
      </c>
      <c r="F29" s="1101">
        <v>4764514121</v>
      </c>
      <c r="G29" s="1101">
        <v>408591646</v>
      </c>
      <c r="H29" s="1101">
        <v>5173105767</v>
      </c>
      <c r="I29" s="1102">
        <v>34684850</v>
      </c>
      <c r="J29" s="1102">
        <v>260500</v>
      </c>
      <c r="K29" s="1101">
        <v>34945350</v>
      </c>
      <c r="L29" s="1101">
        <v>54100</v>
      </c>
      <c r="M29" s="1101">
        <v>214692298</v>
      </c>
      <c r="N29" s="1103">
        <v>214746398</v>
      </c>
      <c r="O29" s="1103">
        <v>473603779</v>
      </c>
      <c r="P29" s="1103">
        <v>869560297</v>
      </c>
      <c r="Q29" s="1102">
        <v>1343164076</v>
      </c>
      <c r="R29" s="1102">
        <v>0</v>
      </c>
      <c r="S29" s="1102">
        <v>0</v>
      </c>
      <c r="T29" s="1104">
        <v>0</v>
      </c>
      <c r="U29" s="63">
        <v>21</v>
      </c>
    </row>
    <row r="30" spans="1:21" s="97" customFormat="1" ht="23.1" customHeight="1">
      <c r="A30" s="62">
        <v>22</v>
      </c>
      <c r="B30" s="61" t="s">
        <v>1044</v>
      </c>
      <c r="C30" s="1142">
        <v>7153343500</v>
      </c>
      <c r="D30" s="1101">
        <v>2473170616</v>
      </c>
      <c r="E30" s="1101">
        <v>9626514116</v>
      </c>
      <c r="F30" s="1101">
        <v>6531926901</v>
      </c>
      <c r="G30" s="1101">
        <v>614393413</v>
      </c>
      <c r="H30" s="1101">
        <v>7146320314</v>
      </c>
      <c r="I30" s="1102">
        <v>10261878</v>
      </c>
      <c r="J30" s="1102">
        <v>149619</v>
      </c>
      <c r="K30" s="1101">
        <v>10411497</v>
      </c>
      <c r="L30" s="1101">
        <v>600500</v>
      </c>
      <c r="M30" s="1101">
        <v>406952147</v>
      </c>
      <c r="N30" s="1103">
        <v>407552647</v>
      </c>
      <c r="O30" s="1103">
        <v>620816099</v>
      </c>
      <c r="P30" s="1103">
        <v>1451825056</v>
      </c>
      <c r="Q30" s="1102">
        <v>2072641155</v>
      </c>
      <c r="R30" s="1102">
        <v>264800</v>
      </c>
      <c r="S30" s="1102">
        <v>151500</v>
      </c>
      <c r="T30" s="1104">
        <v>416300</v>
      </c>
      <c r="U30" s="63">
        <v>22</v>
      </c>
    </row>
    <row r="31" spans="1:21" s="97" customFormat="1" ht="23.1" customHeight="1">
      <c r="A31" s="62">
        <v>23</v>
      </c>
      <c r="B31" s="61" t="s">
        <v>1045</v>
      </c>
      <c r="C31" s="1142">
        <v>1554800100</v>
      </c>
      <c r="D31" s="1101">
        <v>540082556</v>
      </c>
      <c r="E31" s="1101">
        <v>2094882656</v>
      </c>
      <c r="F31" s="1101">
        <v>1374751293</v>
      </c>
      <c r="G31" s="1101">
        <v>127394970</v>
      </c>
      <c r="H31" s="1101">
        <v>1502146263</v>
      </c>
      <c r="I31" s="1102">
        <v>5754234</v>
      </c>
      <c r="J31" s="1102">
        <v>301054</v>
      </c>
      <c r="K31" s="1101">
        <v>6055288</v>
      </c>
      <c r="L31" s="1101">
        <v>10000</v>
      </c>
      <c r="M31" s="1101">
        <v>56142567</v>
      </c>
      <c r="N31" s="1103">
        <v>56152567</v>
      </c>
      <c r="O31" s="1103">
        <v>180038807</v>
      </c>
      <c r="P31" s="1103">
        <v>356545019</v>
      </c>
      <c r="Q31" s="1102">
        <v>536583826</v>
      </c>
      <c r="R31" s="1102">
        <v>0</v>
      </c>
      <c r="S31" s="1102">
        <v>0</v>
      </c>
      <c r="T31" s="1104">
        <v>0</v>
      </c>
      <c r="U31" s="63">
        <v>23</v>
      </c>
    </row>
    <row r="32" spans="1:21" s="97" customFormat="1" ht="23.1" customHeight="1">
      <c r="A32" s="62">
        <v>24</v>
      </c>
      <c r="B32" s="61" t="s">
        <v>1046</v>
      </c>
      <c r="C32" s="1143">
        <v>2747047600</v>
      </c>
      <c r="D32" s="1106">
        <v>1299451785</v>
      </c>
      <c r="E32" s="1106">
        <v>4046499385</v>
      </c>
      <c r="F32" s="1106">
        <v>2464758339</v>
      </c>
      <c r="G32" s="1106">
        <v>236517494</v>
      </c>
      <c r="H32" s="1106">
        <v>2701275833</v>
      </c>
      <c r="I32" s="1107">
        <v>8582400</v>
      </c>
      <c r="J32" s="1107">
        <v>354400</v>
      </c>
      <c r="K32" s="1106">
        <v>8936800</v>
      </c>
      <c r="L32" s="1106">
        <v>0</v>
      </c>
      <c r="M32" s="1106">
        <v>103547420</v>
      </c>
      <c r="N32" s="1108">
        <v>103547420</v>
      </c>
      <c r="O32" s="1108">
        <v>282289261</v>
      </c>
      <c r="P32" s="1108">
        <v>959386871</v>
      </c>
      <c r="Q32" s="1107">
        <v>1241676132</v>
      </c>
      <c r="R32" s="1107">
        <v>0</v>
      </c>
      <c r="S32" s="1107">
        <v>0</v>
      </c>
      <c r="T32" s="1109">
        <v>0</v>
      </c>
      <c r="U32" s="63">
        <v>24</v>
      </c>
    </row>
    <row r="33" spans="1:21" s="97" customFormat="1" ht="23.1" customHeight="1">
      <c r="A33" s="66">
        <v>25</v>
      </c>
      <c r="B33" s="58" t="s">
        <v>1047</v>
      </c>
      <c r="C33" s="1144">
        <v>3133597400</v>
      </c>
      <c r="D33" s="1111">
        <v>526714839</v>
      </c>
      <c r="E33" s="1111">
        <v>3660312239</v>
      </c>
      <c r="F33" s="1111">
        <v>2971825999</v>
      </c>
      <c r="G33" s="1111">
        <v>158460698</v>
      </c>
      <c r="H33" s="1111">
        <v>3130286697</v>
      </c>
      <c r="I33" s="1112">
        <v>3228100</v>
      </c>
      <c r="J33" s="1112">
        <v>144197</v>
      </c>
      <c r="K33" s="1111">
        <v>3372297</v>
      </c>
      <c r="L33" s="1111">
        <v>7100</v>
      </c>
      <c r="M33" s="1111">
        <v>24338393</v>
      </c>
      <c r="N33" s="1113">
        <v>24345493</v>
      </c>
      <c r="O33" s="1113">
        <v>161764301</v>
      </c>
      <c r="P33" s="1113">
        <v>343915748</v>
      </c>
      <c r="Q33" s="1112">
        <v>505680049</v>
      </c>
      <c r="R33" s="1112">
        <v>0</v>
      </c>
      <c r="S33" s="1112">
        <v>0</v>
      </c>
      <c r="T33" s="1114">
        <v>0</v>
      </c>
      <c r="U33" s="67">
        <v>25</v>
      </c>
    </row>
    <row r="34" spans="1:21" s="97" customFormat="1" ht="23.1" customHeight="1">
      <c r="A34" s="62">
        <v>27</v>
      </c>
      <c r="B34" s="61" t="s">
        <v>1048</v>
      </c>
      <c r="C34" s="1142">
        <v>2794258800</v>
      </c>
      <c r="D34" s="1101">
        <v>845433701</v>
      </c>
      <c r="E34" s="1101">
        <v>3639692501</v>
      </c>
      <c r="F34" s="1101">
        <v>2526753780</v>
      </c>
      <c r="G34" s="1101">
        <v>243938116</v>
      </c>
      <c r="H34" s="1101">
        <v>2770691896</v>
      </c>
      <c r="I34" s="1102">
        <v>4108700</v>
      </c>
      <c r="J34" s="1102">
        <v>398000</v>
      </c>
      <c r="K34" s="1101">
        <v>4506700</v>
      </c>
      <c r="L34" s="1101">
        <v>1360900</v>
      </c>
      <c r="M34" s="1101">
        <v>176442320</v>
      </c>
      <c r="N34" s="1103">
        <v>177803220</v>
      </c>
      <c r="O34" s="1103">
        <v>266144120</v>
      </c>
      <c r="P34" s="1103">
        <v>425053265</v>
      </c>
      <c r="Q34" s="1102">
        <v>691197385</v>
      </c>
      <c r="R34" s="1102">
        <v>0</v>
      </c>
      <c r="S34" s="1102">
        <v>0</v>
      </c>
      <c r="T34" s="1104">
        <v>0</v>
      </c>
      <c r="U34" s="63">
        <v>27</v>
      </c>
    </row>
    <row r="35" spans="1:21" s="97" customFormat="1" ht="23.1" customHeight="1">
      <c r="A35" s="62">
        <v>28</v>
      </c>
      <c r="B35" s="61" t="s">
        <v>1049</v>
      </c>
      <c r="C35" s="1142">
        <v>1563937800</v>
      </c>
      <c r="D35" s="1101">
        <v>544791445</v>
      </c>
      <c r="E35" s="1101">
        <v>2108729245</v>
      </c>
      <c r="F35" s="1101">
        <v>1455683319</v>
      </c>
      <c r="G35" s="1101">
        <v>135125194</v>
      </c>
      <c r="H35" s="1101">
        <v>1590808513</v>
      </c>
      <c r="I35" s="1102">
        <v>116900</v>
      </c>
      <c r="J35" s="1102">
        <v>0</v>
      </c>
      <c r="K35" s="1101">
        <v>116900</v>
      </c>
      <c r="L35" s="1101">
        <v>1967700</v>
      </c>
      <c r="M35" s="1101">
        <v>86045966</v>
      </c>
      <c r="N35" s="1103">
        <v>88013666</v>
      </c>
      <c r="O35" s="1103">
        <v>106286781</v>
      </c>
      <c r="P35" s="1103">
        <v>323620285</v>
      </c>
      <c r="Q35" s="1102">
        <v>429907066</v>
      </c>
      <c r="R35" s="1102">
        <v>0</v>
      </c>
      <c r="S35" s="1102">
        <v>0</v>
      </c>
      <c r="T35" s="1104">
        <v>0</v>
      </c>
      <c r="U35" s="63">
        <v>28</v>
      </c>
    </row>
    <row r="36" spans="1:21" s="97" customFormat="1" ht="23.1" customHeight="1">
      <c r="A36" s="62">
        <v>29</v>
      </c>
      <c r="B36" s="61" t="s">
        <v>1050</v>
      </c>
      <c r="C36" s="1142">
        <v>1542728100</v>
      </c>
      <c r="D36" s="1101">
        <v>512181452</v>
      </c>
      <c r="E36" s="1101">
        <v>2054909552</v>
      </c>
      <c r="F36" s="1101">
        <v>1426303468</v>
      </c>
      <c r="G36" s="1101">
        <v>118874083</v>
      </c>
      <c r="H36" s="1101">
        <v>1545177551</v>
      </c>
      <c r="I36" s="1102">
        <v>1812900</v>
      </c>
      <c r="J36" s="1102">
        <v>104000</v>
      </c>
      <c r="K36" s="1101">
        <v>1916900</v>
      </c>
      <c r="L36" s="1101">
        <v>483000</v>
      </c>
      <c r="M36" s="1101">
        <v>30125181</v>
      </c>
      <c r="N36" s="1103">
        <v>30608181</v>
      </c>
      <c r="O36" s="1103">
        <v>115941632</v>
      </c>
      <c r="P36" s="1103">
        <v>363182188</v>
      </c>
      <c r="Q36" s="1102">
        <v>479123820</v>
      </c>
      <c r="R36" s="1102">
        <v>144900</v>
      </c>
      <c r="S36" s="1102">
        <v>19200</v>
      </c>
      <c r="T36" s="1104">
        <v>164100</v>
      </c>
      <c r="U36" s="63">
        <v>29</v>
      </c>
    </row>
    <row r="37" spans="1:21" s="97" customFormat="1" ht="23.1" customHeight="1">
      <c r="A37" s="62">
        <v>30</v>
      </c>
      <c r="B37" s="61" t="s">
        <v>1051</v>
      </c>
      <c r="C37" s="1143">
        <v>3251865900</v>
      </c>
      <c r="D37" s="1106">
        <v>1024999086</v>
      </c>
      <c r="E37" s="1106">
        <v>4276864986</v>
      </c>
      <c r="F37" s="1106">
        <v>3008434783</v>
      </c>
      <c r="G37" s="1106">
        <v>266845500</v>
      </c>
      <c r="H37" s="1106">
        <v>3275280283</v>
      </c>
      <c r="I37" s="1107">
        <v>8642500</v>
      </c>
      <c r="J37" s="1107">
        <v>538024</v>
      </c>
      <c r="K37" s="1106">
        <v>9180524</v>
      </c>
      <c r="L37" s="1106">
        <v>2920500</v>
      </c>
      <c r="M37" s="1106">
        <v>182727850</v>
      </c>
      <c r="N37" s="1108">
        <v>185648350</v>
      </c>
      <c r="O37" s="1108">
        <v>240510617</v>
      </c>
      <c r="P37" s="1108">
        <v>575425736</v>
      </c>
      <c r="Q37" s="1107">
        <v>815936353</v>
      </c>
      <c r="R37" s="1107">
        <v>45000</v>
      </c>
      <c r="S37" s="1107">
        <v>6400</v>
      </c>
      <c r="T37" s="1109">
        <v>51400</v>
      </c>
      <c r="U37" s="63">
        <v>30</v>
      </c>
    </row>
    <row r="38" spans="1:21" s="97" customFormat="1" ht="23.1" customHeight="1">
      <c r="A38" s="66">
        <v>31</v>
      </c>
      <c r="B38" s="58" t="s">
        <v>1052</v>
      </c>
      <c r="C38" s="1144">
        <v>1392653650</v>
      </c>
      <c r="D38" s="1111">
        <v>263327726</v>
      </c>
      <c r="E38" s="1111">
        <v>1655981376</v>
      </c>
      <c r="F38" s="1111">
        <v>1338070424</v>
      </c>
      <c r="G38" s="1111">
        <v>63059712</v>
      </c>
      <c r="H38" s="1111">
        <v>1401130136</v>
      </c>
      <c r="I38" s="1112">
        <v>850600</v>
      </c>
      <c r="J38" s="1112">
        <v>10000</v>
      </c>
      <c r="K38" s="1111">
        <v>860600</v>
      </c>
      <c r="L38" s="1111">
        <v>93100</v>
      </c>
      <c r="M38" s="1111">
        <v>18946584</v>
      </c>
      <c r="N38" s="1113">
        <v>19039684</v>
      </c>
      <c r="O38" s="1113">
        <v>54490126</v>
      </c>
      <c r="P38" s="1113">
        <v>181321430</v>
      </c>
      <c r="Q38" s="1112">
        <v>235811556</v>
      </c>
      <c r="R38" s="1112">
        <v>0</v>
      </c>
      <c r="S38" s="1112">
        <v>0</v>
      </c>
      <c r="T38" s="1114">
        <v>0</v>
      </c>
      <c r="U38" s="67">
        <v>31</v>
      </c>
    </row>
    <row r="39" spans="1:21" s="97" customFormat="1" ht="23.1" customHeight="1">
      <c r="A39" s="62">
        <v>32</v>
      </c>
      <c r="B39" s="61" t="s">
        <v>1053</v>
      </c>
      <c r="C39" s="1142">
        <v>3130010100</v>
      </c>
      <c r="D39" s="1101">
        <v>690918535</v>
      </c>
      <c r="E39" s="1101">
        <v>3820928635</v>
      </c>
      <c r="F39" s="1101">
        <v>2908009332</v>
      </c>
      <c r="G39" s="1101">
        <v>183398394</v>
      </c>
      <c r="H39" s="1101">
        <v>3091407726</v>
      </c>
      <c r="I39" s="1102">
        <v>6630200</v>
      </c>
      <c r="J39" s="1102">
        <v>496180</v>
      </c>
      <c r="K39" s="1101">
        <v>7126380</v>
      </c>
      <c r="L39" s="1101">
        <v>755000</v>
      </c>
      <c r="M39" s="1101">
        <v>84145991</v>
      </c>
      <c r="N39" s="1103">
        <v>84900991</v>
      </c>
      <c r="O39" s="1103">
        <v>221245768</v>
      </c>
      <c r="P39" s="1103">
        <v>423374150</v>
      </c>
      <c r="Q39" s="1102">
        <v>644619918</v>
      </c>
      <c r="R39" s="1102">
        <v>775600</v>
      </c>
      <c r="S39" s="1102">
        <v>644500</v>
      </c>
      <c r="T39" s="1104">
        <v>1420100</v>
      </c>
      <c r="U39" s="63">
        <v>32</v>
      </c>
    </row>
    <row r="40" spans="1:21" s="97" customFormat="1" ht="23.1" customHeight="1">
      <c r="A40" s="62">
        <v>33</v>
      </c>
      <c r="B40" s="61" t="s">
        <v>1054</v>
      </c>
      <c r="C40" s="1142">
        <v>1364263400</v>
      </c>
      <c r="D40" s="1101">
        <v>358744465</v>
      </c>
      <c r="E40" s="1101">
        <v>1723007865</v>
      </c>
      <c r="F40" s="1101">
        <v>1283960366</v>
      </c>
      <c r="G40" s="1101">
        <v>84077830</v>
      </c>
      <c r="H40" s="1101">
        <v>1368038196</v>
      </c>
      <c r="I40" s="1102">
        <v>2798000</v>
      </c>
      <c r="J40" s="1102">
        <v>52000</v>
      </c>
      <c r="K40" s="1101">
        <v>2850000</v>
      </c>
      <c r="L40" s="1101">
        <v>2900</v>
      </c>
      <c r="M40" s="1101">
        <v>23969295</v>
      </c>
      <c r="N40" s="1103">
        <v>23972195</v>
      </c>
      <c r="O40" s="1103">
        <v>80300134</v>
      </c>
      <c r="P40" s="1103">
        <v>250697340</v>
      </c>
      <c r="Q40" s="1102">
        <v>330997474</v>
      </c>
      <c r="R40" s="1102">
        <v>0</v>
      </c>
      <c r="S40" s="1102">
        <v>0</v>
      </c>
      <c r="T40" s="1104">
        <v>0</v>
      </c>
      <c r="U40" s="63">
        <v>33</v>
      </c>
    </row>
    <row r="41" spans="1:21" s="97" customFormat="1" ht="23.1" customHeight="1">
      <c r="A41" s="62">
        <v>34</v>
      </c>
      <c r="B41" s="61" t="s">
        <v>1055</v>
      </c>
      <c r="C41" s="1142">
        <v>2109173400</v>
      </c>
      <c r="D41" s="1101">
        <v>517056528</v>
      </c>
      <c r="E41" s="1101">
        <v>2626229928</v>
      </c>
      <c r="F41" s="1101">
        <v>1937440826</v>
      </c>
      <c r="G41" s="1101">
        <v>137283170</v>
      </c>
      <c r="H41" s="1101">
        <v>2074723996</v>
      </c>
      <c r="I41" s="1102">
        <v>4625700</v>
      </c>
      <c r="J41" s="1102">
        <v>120261</v>
      </c>
      <c r="K41" s="1101">
        <v>4745961</v>
      </c>
      <c r="L41" s="1101">
        <v>1734700</v>
      </c>
      <c r="M41" s="1101">
        <v>112877981</v>
      </c>
      <c r="N41" s="1103">
        <v>114612681</v>
      </c>
      <c r="O41" s="1103">
        <v>169997874</v>
      </c>
      <c r="P41" s="1103">
        <v>266895377</v>
      </c>
      <c r="Q41" s="1102">
        <v>436893251</v>
      </c>
      <c r="R41" s="1102">
        <v>0</v>
      </c>
      <c r="S41" s="1102">
        <v>0</v>
      </c>
      <c r="T41" s="1104">
        <v>0</v>
      </c>
      <c r="U41" s="63">
        <v>34</v>
      </c>
    </row>
    <row r="42" spans="1:21" s="97" customFormat="1" ht="23.1" customHeight="1">
      <c r="A42" s="62">
        <v>35</v>
      </c>
      <c r="B42" s="61" t="s">
        <v>1056</v>
      </c>
      <c r="C42" s="1143">
        <v>2154288500</v>
      </c>
      <c r="D42" s="1106">
        <v>286498110</v>
      </c>
      <c r="E42" s="1106">
        <v>2440786610</v>
      </c>
      <c r="F42" s="1106">
        <v>2042031447</v>
      </c>
      <c r="G42" s="1106">
        <v>127173388</v>
      </c>
      <c r="H42" s="1106">
        <v>2169204835</v>
      </c>
      <c r="I42" s="1107">
        <v>675500</v>
      </c>
      <c r="J42" s="1107">
        <v>116000</v>
      </c>
      <c r="K42" s="1106">
        <v>791500</v>
      </c>
      <c r="L42" s="1106">
        <v>1829075</v>
      </c>
      <c r="M42" s="1106">
        <v>49616472</v>
      </c>
      <c r="N42" s="1108">
        <v>51445547</v>
      </c>
      <c r="O42" s="1108">
        <v>110427978</v>
      </c>
      <c r="P42" s="1108">
        <v>109708250</v>
      </c>
      <c r="Q42" s="1107">
        <v>220136228</v>
      </c>
      <c r="R42" s="1107">
        <v>0</v>
      </c>
      <c r="S42" s="1107">
        <v>0</v>
      </c>
      <c r="T42" s="1109">
        <v>0</v>
      </c>
      <c r="U42" s="63">
        <v>35</v>
      </c>
    </row>
    <row r="43" spans="1:21" s="97" customFormat="1" ht="23.1" customHeight="1">
      <c r="A43" s="68">
        <v>36</v>
      </c>
      <c r="B43" s="58" t="s">
        <v>1057</v>
      </c>
      <c r="C43" s="1144">
        <v>2061295200</v>
      </c>
      <c r="D43" s="1111">
        <v>439631627</v>
      </c>
      <c r="E43" s="1111">
        <v>2500926827</v>
      </c>
      <c r="F43" s="1111">
        <v>1895951484</v>
      </c>
      <c r="G43" s="1111">
        <v>221607727</v>
      </c>
      <c r="H43" s="1111">
        <v>2117559211</v>
      </c>
      <c r="I43" s="1112">
        <v>5552466</v>
      </c>
      <c r="J43" s="1112">
        <v>373427</v>
      </c>
      <c r="K43" s="1111">
        <v>5925893</v>
      </c>
      <c r="L43" s="1111">
        <v>9076200</v>
      </c>
      <c r="M43" s="1111">
        <v>46254197</v>
      </c>
      <c r="N43" s="1113">
        <v>55330397</v>
      </c>
      <c r="O43" s="1113">
        <v>156267516</v>
      </c>
      <c r="P43" s="1113">
        <v>171769703</v>
      </c>
      <c r="Q43" s="1112">
        <v>328037219</v>
      </c>
      <c r="R43" s="1112">
        <v>0</v>
      </c>
      <c r="S43" s="1112">
        <v>0</v>
      </c>
      <c r="T43" s="1114">
        <v>0</v>
      </c>
      <c r="U43" s="69">
        <v>36</v>
      </c>
    </row>
    <row r="44" spans="1:21" s="97" customFormat="1" ht="23.1" customHeight="1">
      <c r="A44" s="62">
        <v>37</v>
      </c>
      <c r="B44" s="61" t="s">
        <v>1058</v>
      </c>
      <c r="C44" s="1142">
        <v>3111200900</v>
      </c>
      <c r="D44" s="1101">
        <v>880815873</v>
      </c>
      <c r="E44" s="1101">
        <v>3992016773</v>
      </c>
      <c r="F44" s="1101">
        <v>2844177948</v>
      </c>
      <c r="G44" s="1101">
        <v>176674541</v>
      </c>
      <c r="H44" s="1101">
        <v>3020852489</v>
      </c>
      <c r="I44" s="1102">
        <v>46849820</v>
      </c>
      <c r="J44" s="1102">
        <v>45900</v>
      </c>
      <c r="K44" s="1101">
        <v>46895720</v>
      </c>
      <c r="L44" s="1101">
        <v>5625000</v>
      </c>
      <c r="M44" s="1101">
        <v>199072039</v>
      </c>
      <c r="N44" s="1103">
        <v>204697039</v>
      </c>
      <c r="O44" s="1103">
        <v>261397952</v>
      </c>
      <c r="P44" s="1103">
        <v>505069293</v>
      </c>
      <c r="Q44" s="1102">
        <v>766467245</v>
      </c>
      <c r="R44" s="1102">
        <v>705900</v>
      </c>
      <c r="S44" s="1102">
        <v>0</v>
      </c>
      <c r="T44" s="1104">
        <v>705900</v>
      </c>
      <c r="U44" s="63">
        <v>37</v>
      </c>
    </row>
    <row r="45" spans="1:21" s="97" customFormat="1" ht="23.1" customHeight="1">
      <c r="A45" s="62">
        <v>38</v>
      </c>
      <c r="B45" s="61" t="s">
        <v>1059</v>
      </c>
      <c r="C45" s="1142">
        <v>1161730200</v>
      </c>
      <c r="D45" s="1101">
        <v>315198247</v>
      </c>
      <c r="E45" s="1101">
        <v>1476928447</v>
      </c>
      <c r="F45" s="1101">
        <v>1103644500</v>
      </c>
      <c r="G45" s="1101">
        <v>60265504</v>
      </c>
      <c r="H45" s="1101">
        <v>1163910004</v>
      </c>
      <c r="I45" s="1102">
        <v>1651500</v>
      </c>
      <c r="J45" s="1102">
        <v>33400</v>
      </c>
      <c r="K45" s="1101">
        <v>1684900</v>
      </c>
      <c r="L45" s="1101">
        <v>0</v>
      </c>
      <c r="M45" s="1101">
        <v>40525790</v>
      </c>
      <c r="N45" s="1103">
        <v>40525790</v>
      </c>
      <c r="O45" s="1103">
        <v>58085700</v>
      </c>
      <c r="P45" s="1103">
        <v>214406953</v>
      </c>
      <c r="Q45" s="1102">
        <v>272492653</v>
      </c>
      <c r="R45" s="1102">
        <v>12900</v>
      </c>
      <c r="S45" s="1102">
        <v>18800</v>
      </c>
      <c r="T45" s="1104">
        <v>31700</v>
      </c>
      <c r="U45" s="63">
        <v>38</v>
      </c>
    </row>
    <row r="46" spans="1:21" s="97" customFormat="1" ht="23.1" customHeight="1">
      <c r="A46" s="62">
        <v>39</v>
      </c>
      <c r="B46" s="61" t="s">
        <v>1060</v>
      </c>
      <c r="C46" s="1142">
        <v>780333500</v>
      </c>
      <c r="D46" s="1101">
        <v>136828447</v>
      </c>
      <c r="E46" s="1101">
        <v>917161947</v>
      </c>
      <c r="F46" s="1101">
        <v>741406648</v>
      </c>
      <c r="G46" s="1101">
        <v>44513236</v>
      </c>
      <c r="H46" s="1101">
        <v>785919884</v>
      </c>
      <c r="I46" s="1102">
        <v>0</v>
      </c>
      <c r="J46" s="1102">
        <v>0</v>
      </c>
      <c r="K46" s="1101">
        <v>0</v>
      </c>
      <c r="L46" s="1101">
        <v>0</v>
      </c>
      <c r="M46" s="1101">
        <v>18768861</v>
      </c>
      <c r="N46" s="1103">
        <v>18768861</v>
      </c>
      <c r="O46" s="1103">
        <v>38926852</v>
      </c>
      <c r="P46" s="1103">
        <v>73546350</v>
      </c>
      <c r="Q46" s="1102">
        <v>112473202</v>
      </c>
      <c r="R46" s="1102">
        <v>0</v>
      </c>
      <c r="S46" s="1102">
        <v>0</v>
      </c>
      <c r="T46" s="1104">
        <v>0</v>
      </c>
      <c r="U46" s="63">
        <v>39</v>
      </c>
    </row>
    <row r="47" spans="1:21" s="97" customFormat="1" ht="23.1" customHeight="1">
      <c r="A47" s="62">
        <v>42</v>
      </c>
      <c r="B47" s="61" t="s">
        <v>1061</v>
      </c>
      <c r="C47" s="1143">
        <v>851108200</v>
      </c>
      <c r="D47" s="1106">
        <v>66445438</v>
      </c>
      <c r="E47" s="1106">
        <v>917553638</v>
      </c>
      <c r="F47" s="1106">
        <v>821060431</v>
      </c>
      <c r="G47" s="1106">
        <v>29158723</v>
      </c>
      <c r="H47" s="1106">
        <v>850219154</v>
      </c>
      <c r="I47" s="1107">
        <v>1490407</v>
      </c>
      <c r="J47" s="1107">
        <v>25000</v>
      </c>
      <c r="K47" s="1106">
        <v>1515407</v>
      </c>
      <c r="L47" s="1106">
        <v>58200</v>
      </c>
      <c r="M47" s="1106">
        <v>1590365</v>
      </c>
      <c r="N47" s="1108">
        <v>1648565</v>
      </c>
      <c r="O47" s="1108">
        <v>29989569</v>
      </c>
      <c r="P47" s="1108">
        <v>35696350</v>
      </c>
      <c r="Q47" s="1107">
        <v>65685919</v>
      </c>
      <c r="R47" s="1107">
        <v>0</v>
      </c>
      <c r="S47" s="1107">
        <v>0</v>
      </c>
      <c r="T47" s="1109">
        <v>0</v>
      </c>
      <c r="U47" s="63">
        <v>42</v>
      </c>
    </row>
    <row r="48" spans="1:21" s="97" customFormat="1" ht="23.1" customHeight="1">
      <c r="A48" s="68">
        <v>43</v>
      </c>
      <c r="B48" s="58" t="s">
        <v>1062</v>
      </c>
      <c r="C48" s="1144">
        <v>1912233900</v>
      </c>
      <c r="D48" s="1111">
        <v>565290333</v>
      </c>
      <c r="E48" s="1111">
        <v>2477524233</v>
      </c>
      <c r="F48" s="1111">
        <v>1749365620</v>
      </c>
      <c r="G48" s="1111">
        <v>187627075</v>
      </c>
      <c r="H48" s="1111">
        <v>1936992695</v>
      </c>
      <c r="I48" s="1112">
        <v>1930000</v>
      </c>
      <c r="J48" s="1112">
        <v>261200</v>
      </c>
      <c r="K48" s="1111">
        <v>2191200</v>
      </c>
      <c r="L48" s="1111">
        <v>482200</v>
      </c>
      <c r="M48" s="1111">
        <v>68533079</v>
      </c>
      <c r="N48" s="1113">
        <v>69015279</v>
      </c>
      <c r="O48" s="1113">
        <v>162386080</v>
      </c>
      <c r="P48" s="1113">
        <v>309130179</v>
      </c>
      <c r="Q48" s="1112">
        <v>471516259</v>
      </c>
      <c r="R48" s="1112">
        <v>0</v>
      </c>
      <c r="S48" s="1112">
        <v>0</v>
      </c>
      <c r="T48" s="1114">
        <v>0</v>
      </c>
      <c r="U48" s="69">
        <v>43</v>
      </c>
    </row>
    <row r="49" spans="1:21" s="97" customFormat="1" ht="23.1" customHeight="1">
      <c r="A49" s="62">
        <v>44</v>
      </c>
      <c r="B49" s="61" t="s">
        <v>1063</v>
      </c>
      <c r="C49" s="1142">
        <v>753054100</v>
      </c>
      <c r="D49" s="1101">
        <v>190299166</v>
      </c>
      <c r="E49" s="1101">
        <v>943353266</v>
      </c>
      <c r="F49" s="1101">
        <v>697894233</v>
      </c>
      <c r="G49" s="1101">
        <v>45806187</v>
      </c>
      <c r="H49" s="1101">
        <v>743700420</v>
      </c>
      <c r="I49" s="1102">
        <v>58700</v>
      </c>
      <c r="J49" s="1102">
        <v>0</v>
      </c>
      <c r="K49" s="1101">
        <v>58700</v>
      </c>
      <c r="L49" s="1101">
        <v>119600</v>
      </c>
      <c r="M49" s="1101">
        <v>46093679</v>
      </c>
      <c r="N49" s="1103">
        <v>46213279</v>
      </c>
      <c r="O49" s="1103">
        <v>55040267</v>
      </c>
      <c r="P49" s="1103">
        <v>98399300</v>
      </c>
      <c r="Q49" s="1102">
        <v>153439567</v>
      </c>
      <c r="R49" s="1102">
        <v>0</v>
      </c>
      <c r="S49" s="1102">
        <v>0</v>
      </c>
      <c r="T49" s="1104">
        <v>0</v>
      </c>
      <c r="U49" s="63">
        <v>44</v>
      </c>
    </row>
    <row r="50" spans="1:21" s="97" customFormat="1" ht="23.1" customHeight="1">
      <c r="A50" s="62">
        <v>45</v>
      </c>
      <c r="B50" s="61" t="s">
        <v>1064</v>
      </c>
      <c r="C50" s="1142">
        <v>262258500</v>
      </c>
      <c r="D50" s="1101">
        <v>41743887</v>
      </c>
      <c r="E50" s="1101">
        <v>304002387</v>
      </c>
      <c r="F50" s="1101">
        <v>252677935</v>
      </c>
      <c r="G50" s="1101">
        <v>10712254</v>
      </c>
      <c r="H50" s="1101">
        <v>263390189</v>
      </c>
      <c r="I50" s="1102">
        <v>0</v>
      </c>
      <c r="J50" s="1102">
        <v>0</v>
      </c>
      <c r="K50" s="1101">
        <v>0</v>
      </c>
      <c r="L50" s="1101">
        <v>104800</v>
      </c>
      <c r="M50" s="1101">
        <v>1155000</v>
      </c>
      <c r="N50" s="1103">
        <v>1259800</v>
      </c>
      <c r="O50" s="1103">
        <v>9475765</v>
      </c>
      <c r="P50" s="1103">
        <v>29876633</v>
      </c>
      <c r="Q50" s="1102">
        <v>39352398</v>
      </c>
      <c r="R50" s="1102">
        <v>0</v>
      </c>
      <c r="S50" s="1102">
        <v>0</v>
      </c>
      <c r="T50" s="1104">
        <v>0</v>
      </c>
      <c r="U50" s="63">
        <v>45</v>
      </c>
    </row>
    <row r="51" spans="1:21" s="97" customFormat="1" ht="23.1" customHeight="1">
      <c r="A51" s="62">
        <v>46</v>
      </c>
      <c r="B51" s="61" t="s">
        <v>1065</v>
      </c>
      <c r="C51" s="1142">
        <v>1306401500</v>
      </c>
      <c r="D51" s="1101">
        <v>259128427</v>
      </c>
      <c r="E51" s="1101">
        <v>1565529927</v>
      </c>
      <c r="F51" s="1101">
        <v>1246866101</v>
      </c>
      <c r="G51" s="1101">
        <v>61060739</v>
      </c>
      <c r="H51" s="1101">
        <v>1307926840</v>
      </c>
      <c r="I51" s="1102">
        <v>1738400</v>
      </c>
      <c r="J51" s="1102">
        <v>20000</v>
      </c>
      <c r="K51" s="1101">
        <v>1758400</v>
      </c>
      <c r="L51" s="1101">
        <v>1605778</v>
      </c>
      <c r="M51" s="1101">
        <v>85095876</v>
      </c>
      <c r="N51" s="1103">
        <v>86701654</v>
      </c>
      <c r="O51" s="1103">
        <v>57929621</v>
      </c>
      <c r="P51" s="1103">
        <v>112971812</v>
      </c>
      <c r="Q51" s="1102">
        <v>170901433</v>
      </c>
      <c r="R51" s="1102">
        <v>0</v>
      </c>
      <c r="S51" s="1102">
        <v>0</v>
      </c>
      <c r="T51" s="1104">
        <v>0</v>
      </c>
      <c r="U51" s="63">
        <v>46</v>
      </c>
    </row>
    <row r="52" spans="1:21" s="97" customFormat="1" ht="23.1" customHeight="1">
      <c r="A52" s="62">
        <v>47</v>
      </c>
      <c r="B52" s="61" t="s">
        <v>1066</v>
      </c>
      <c r="C52" s="1143">
        <v>1148807900</v>
      </c>
      <c r="D52" s="1106">
        <v>210765983</v>
      </c>
      <c r="E52" s="1106">
        <v>1359573883</v>
      </c>
      <c r="F52" s="1106">
        <v>1092244377</v>
      </c>
      <c r="G52" s="1106">
        <v>67190409</v>
      </c>
      <c r="H52" s="1106">
        <v>1159434786</v>
      </c>
      <c r="I52" s="1107">
        <v>1083800</v>
      </c>
      <c r="J52" s="1107">
        <v>25000</v>
      </c>
      <c r="K52" s="1106">
        <v>1108800</v>
      </c>
      <c r="L52" s="1106">
        <v>33800</v>
      </c>
      <c r="M52" s="1106">
        <v>15158264</v>
      </c>
      <c r="N52" s="1108">
        <v>15192064</v>
      </c>
      <c r="O52" s="1108">
        <v>56529723</v>
      </c>
      <c r="P52" s="1108">
        <v>128417310</v>
      </c>
      <c r="Q52" s="1107">
        <v>184947033</v>
      </c>
      <c r="R52" s="1107">
        <v>0</v>
      </c>
      <c r="S52" s="1107">
        <v>0</v>
      </c>
      <c r="T52" s="1109">
        <v>0</v>
      </c>
      <c r="U52" s="63">
        <v>47</v>
      </c>
    </row>
    <row r="53" spans="1:21" s="97" customFormat="1" ht="23.1" customHeight="1">
      <c r="A53" s="66">
        <v>49</v>
      </c>
      <c r="B53" s="58" t="s">
        <v>1067</v>
      </c>
      <c r="C53" s="1144">
        <v>335982800</v>
      </c>
      <c r="D53" s="1111">
        <v>58242318</v>
      </c>
      <c r="E53" s="1111">
        <v>394225118</v>
      </c>
      <c r="F53" s="1111">
        <v>317228110</v>
      </c>
      <c r="G53" s="1111">
        <v>16542625</v>
      </c>
      <c r="H53" s="1111">
        <v>333770735</v>
      </c>
      <c r="I53" s="1112">
        <v>0</v>
      </c>
      <c r="J53" s="1112">
        <v>0</v>
      </c>
      <c r="K53" s="1111">
        <v>0</v>
      </c>
      <c r="L53" s="1111">
        <v>0</v>
      </c>
      <c r="M53" s="1111">
        <v>5135136</v>
      </c>
      <c r="N53" s="1113">
        <v>5135136</v>
      </c>
      <c r="O53" s="1113">
        <v>18754690</v>
      </c>
      <c r="P53" s="1113">
        <v>36564557</v>
      </c>
      <c r="Q53" s="1112">
        <v>55319247</v>
      </c>
      <c r="R53" s="1112">
        <v>0</v>
      </c>
      <c r="S53" s="1112">
        <v>0</v>
      </c>
      <c r="T53" s="1114">
        <v>0</v>
      </c>
      <c r="U53" s="67">
        <v>49</v>
      </c>
    </row>
    <row r="54" spans="1:21" s="97" customFormat="1" ht="23.1" customHeight="1">
      <c r="A54" s="62">
        <v>50</v>
      </c>
      <c r="B54" s="61" t="s">
        <v>1068</v>
      </c>
      <c r="C54" s="1142">
        <v>377310300</v>
      </c>
      <c r="D54" s="1101">
        <v>47236664</v>
      </c>
      <c r="E54" s="1101">
        <v>424546964</v>
      </c>
      <c r="F54" s="1101">
        <v>363980216</v>
      </c>
      <c r="G54" s="1101">
        <v>17265654</v>
      </c>
      <c r="H54" s="1101">
        <v>381245870</v>
      </c>
      <c r="I54" s="1102">
        <v>128800</v>
      </c>
      <c r="J54" s="1102">
        <v>0</v>
      </c>
      <c r="K54" s="1101">
        <v>128800</v>
      </c>
      <c r="L54" s="1101">
        <v>0</v>
      </c>
      <c r="M54" s="1101">
        <v>2114532</v>
      </c>
      <c r="N54" s="1103">
        <v>2114532</v>
      </c>
      <c r="O54" s="1103">
        <v>13330084</v>
      </c>
      <c r="P54" s="1103">
        <v>27856478</v>
      </c>
      <c r="Q54" s="1102">
        <v>41186562</v>
      </c>
      <c r="R54" s="1102">
        <v>0</v>
      </c>
      <c r="S54" s="1102">
        <v>0</v>
      </c>
      <c r="T54" s="1104">
        <v>0</v>
      </c>
      <c r="U54" s="63">
        <v>50</v>
      </c>
    </row>
    <row r="55" spans="1:21" s="97" customFormat="1" ht="23.1" customHeight="1">
      <c r="A55" s="62">
        <v>51</v>
      </c>
      <c r="B55" s="61" t="s">
        <v>1069</v>
      </c>
      <c r="C55" s="1142">
        <v>598703500</v>
      </c>
      <c r="D55" s="1101">
        <v>80349181</v>
      </c>
      <c r="E55" s="1101">
        <v>679052681</v>
      </c>
      <c r="F55" s="1101">
        <v>582168729</v>
      </c>
      <c r="G55" s="1101">
        <v>28346151</v>
      </c>
      <c r="H55" s="1101">
        <v>610514880</v>
      </c>
      <c r="I55" s="1102">
        <v>1381700</v>
      </c>
      <c r="J55" s="1102">
        <v>39000</v>
      </c>
      <c r="K55" s="1101">
        <v>1420700</v>
      </c>
      <c r="L55" s="1101">
        <v>6000</v>
      </c>
      <c r="M55" s="1101">
        <v>24602433</v>
      </c>
      <c r="N55" s="1103">
        <v>24608433</v>
      </c>
      <c r="O55" s="1103">
        <v>16528771</v>
      </c>
      <c r="P55" s="1103">
        <v>27400597</v>
      </c>
      <c r="Q55" s="1102">
        <v>43929368</v>
      </c>
      <c r="R55" s="1102">
        <v>0</v>
      </c>
      <c r="S55" s="1102">
        <v>0</v>
      </c>
      <c r="T55" s="1104">
        <v>0</v>
      </c>
      <c r="U55" s="63">
        <v>51</v>
      </c>
    </row>
    <row r="56" spans="1:21" s="97" customFormat="1" ht="23.1" customHeight="1">
      <c r="A56" s="62">
        <v>52</v>
      </c>
      <c r="B56" s="61" t="s">
        <v>1070</v>
      </c>
      <c r="C56" s="1142">
        <v>242256200</v>
      </c>
      <c r="D56" s="1101">
        <v>7428609</v>
      </c>
      <c r="E56" s="1101">
        <v>249684809</v>
      </c>
      <c r="F56" s="1101">
        <v>238274100</v>
      </c>
      <c r="G56" s="1101">
        <v>3766648</v>
      </c>
      <c r="H56" s="1101">
        <v>242040748</v>
      </c>
      <c r="I56" s="1102">
        <v>47700</v>
      </c>
      <c r="J56" s="1102">
        <v>0</v>
      </c>
      <c r="K56" s="1101">
        <v>47700</v>
      </c>
      <c r="L56" s="1101">
        <v>4600</v>
      </c>
      <c r="M56" s="1101">
        <v>788644</v>
      </c>
      <c r="N56" s="1103">
        <v>793244</v>
      </c>
      <c r="O56" s="1103">
        <v>3977500</v>
      </c>
      <c r="P56" s="1103">
        <v>2873317</v>
      </c>
      <c r="Q56" s="1102">
        <v>6850817</v>
      </c>
      <c r="R56" s="1102">
        <v>0</v>
      </c>
      <c r="S56" s="1102">
        <v>0</v>
      </c>
      <c r="T56" s="1104">
        <v>0</v>
      </c>
      <c r="U56" s="63">
        <v>52</v>
      </c>
    </row>
    <row r="57" spans="1:21" s="97" customFormat="1" ht="23.1" customHeight="1" thickBot="1">
      <c r="A57" s="77">
        <v>54</v>
      </c>
      <c r="B57" s="78" t="s">
        <v>1071</v>
      </c>
      <c r="C57" s="1145">
        <v>475542400</v>
      </c>
      <c r="D57" s="1116">
        <v>65801009</v>
      </c>
      <c r="E57" s="1116">
        <v>541343409</v>
      </c>
      <c r="F57" s="1116">
        <v>464452499</v>
      </c>
      <c r="G57" s="1116">
        <v>19106128</v>
      </c>
      <c r="H57" s="1116">
        <v>483558627</v>
      </c>
      <c r="I57" s="1117">
        <v>0</v>
      </c>
      <c r="J57" s="1117">
        <v>0</v>
      </c>
      <c r="K57" s="1116">
        <v>0</v>
      </c>
      <c r="L57" s="1116">
        <v>13000</v>
      </c>
      <c r="M57" s="1116">
        <v>6650852</v>
      </c>
      <c r="N57" s="1118">
        <v>6663852</v>
      </c>
      <c r="O57" s="1118">
        <v>11076901</v>
      </c>
      <c r="P57" s="1118">
        <v>40044029</v>
      </c>
      <c r="Q57" s="1117">
        <v>51120930</v>
      </c>
      <c r="R57" s="1117">
        <v>0</v>
      </c>
      <c r="S57" s="1117">
        <v>0</v>
      </c>
      <c r="T57" s="1119">
        <v>0</v>
      </c>
      <c r="U57" s="79">
        <v>54</v>
      </c>
    </row>
    <row r="58" spans="1:21" s="97" customFormat="1" ht="23.1" customHeight="1">
      <c r="A58" s="62">
        <v>55</v>
      </c>
      <c r="B58" s="61" t="s">
        <v>1072</v>
      </c>
      <c r="C58" s="1142">
        <v>412319000</v>
      </c>
      <c r="D58" s="1101">
        <v>34530081</v>
      </c>
      <c r="E58" s="1101">
        <v>446849081</v>
      </c>
      <c r="F58" s="1101">
        <v>397916289</v>
      </c>
      <c r="G58" s="1101">
        <v>11385410</v>
      </c>
      <c r="H58" s="1101">
        <v>409301699</v>
      </c>
      <c r="I58" s="1102">
        <v>102800</v>
      </c>
      <c r="J58" s="1102">
        <v>112000</v>
      </c>
      <c r="K58" s="1101">
        <v>214800</v>
      </c>
      <c r="L58" s="1101">
        <v>46000</v>
      </c>
      <c r="M58" s="1101">
        <v>2516800</v>
      </c>
      <c r="N58" s="1103">
        <v>2562800</v>
      </c>
      <c r="O58" s="1103">
        <v>14356711</v>
      </c>
      <c r="P58" s="1103">
        <v>20627871</v>
      </c>
      <c r="Q58" s="1102">
        <v>34984582</v>
      </c>
      <c r="R58" s="1102">
        <v>0</v>
      </c>
      <c r="S58" s="1102">
        <v>0</v>
      </c>
      <c r="T58" s="1104">
        <v>0</v>
      </c>
      <c r="U58" s="63">
        <v>55</v>
      </c>
    </row>
    <row r="59" spans="1:21" s="97" customFormat="1" ht="23.1" customHeight="1">
      <c r="A59" s="62">
        <v>56</v>
      </c>
      <c r="B59" s="61" t="s">
        <v>1073</v>
      </c>
      <c r="C59" s="1142">
        <v>375854100</v>
      </c>
      <c r="D59" s="1101">
        <v>63498163</v>
      </c>
      <c r="E59" s="1101">
        <v>439352263</v>
      </c>
      <c r="F59" s="1101">
        <v>357165535</v>
      </c>
      <c r="G59" s="1101">
        <v>16326339</v>
      </c>
      <c r="H59" s="1101">
        <v>373491874</v>
      </c>
      <c r="I59" s="1102">
        <v>140800</v>
      </c>
      <c r="J59" s="1102">
        <v>0</v>
      </c>
      <c r="K59" s="1101">
        <v>140800</v>
      </c>
      <c r="L59" s="1101">
        <v>0</v>
      </c>
      <c r="M59" s="1101">
        <v>6934270</v>
      </c>
      <c r="N59" s="1103">
        <v>6934270</v>
      </c>
      <c r="O59" s="1103">
        <v>18688565</v>
      </c>
      <c r="P59" s="1103">
        <v>40237554</v>
      </c>
      <c r="Q59" s="1102">
        <v>58926119</v>
      </c>
      <c r="R59" s="1102">
        <v>0</v>
      </c>
      <c r="S59" s="1102">
        <v>0</v>
      </c>
      <c r="T59" s="1104">
        <v>0</v>
      </c>
      <c r="U59" s="63">
        <v>56</v>
      </c>
    </row>
    <row r="60" spans="1:21" s="97" customFormat="1" ht="23.1" customHeight="1">
      <c r="A60" s="62">
        <v>57</v>
      </c>
      <c r="B60" s="61" t="s">
        <v>1074</v>
      </c>
      <c r="C60" s="1142">
        <v>156926300</v>
      </c>
      <c r="D60" s="1101">
        <v>38634119</v>
      </c>
      <c r="E60" s="1101">
        <v>195560419</v>
      </c>
      <c r="F60" s="1101">
        <v>152689500</v>
      </c>
      <c r="G60" s="1101">
        <v>5196724</v>
      </c>
      <c r="H60" s="1101">
        <v>157886224</v>
      </c>
      <c r="I60" s="1102">
        <v>568700</v>
      </c>
      <c r="J60" s="1102">
        <v>0</v>
      </c>
      <c r="K60" s="1101">
        <v>568700</v>
      </c>
      <c r="L60" s="1101">
        <v>0</v>
      </c>
      <c r="M60" s="1101">
        <v>2961000</v>
      </c>
      <c r="N60" s="1103">
        <v>2961000</v>
      </c>
      <c r="O60" s="1103">
        <v>4236800</v>
      </c>
      <c r="P60" s="1103">
        <v>30476395</v>
      </c>
      <c r="Q60" s="1102">
        <v>34713195</v>
      </c>
      <c r="R60" s="1102">
        <v>0</v>
      </c>
      <c r="S60" s="1102">
        <v>0</v>
      </c>
      <c r="T60" s="1104">
        <v>0</v>
      </c>
      <c r="U60" s="63">
        <v>57</v>
      </c>
    </row>
    <row r="61" spans="1:21" s="97" customFormat="1" ht="23.1" customHeight="1">
      <c r="A61" s="62">
        <v>58</v>
      </c>
      <c r="B61" s="61" t="s">
        <v>1075</v>
      </c>
      <c r="C61" s="1142">
        <v>167272100</v>
      </c>
      <c r="D61" s="1101">
        <v>29633809</v>
      </c>
      <c r="E61" s="1101">
        <v>196905909</v>
      </c>
      <c r="F61" s="1101">
        <v>161972900</v>
      </c>
      <c r="G61" s="1101">
        <v>5135225</v>
      </c>
      <c r="H61" s="1101">
        <v>167108125</v>
      </c>
      <c r="I61" s="1102">
        <v>0</v>
      </c>
      <c r="J61" s="1102">
        <v>0</v>
      </c>
      <c r="K61" s="1101">
        <v>0</v>
      </c>
      <c r="L61" s="1101">
        <v>0</v>
      </c>
      <c r="M61" s="1101">
        <v>631300</v>
      </c>
      <c r="N61" s="1103">
        <v>631300</v>
      </c>
      <c r="O61" s="1103">
        <v>5299200</v>
      </c>
      <c r="P61" s="1103">
        <v>23867284</v>
      </c>
      <c r="Q61" s="1102">
        <v>29166484</v>
      </c>
      <c r="R61" s="1102">
        <v>0</v>
      </c>
      <c r="S61" s="1102">
        <v>0</v>
      </c>
      <c r="T61" s="1104">
        <v>0</v>
      </c>
      <c r="U61" s="63">
        <v>58</v>
      </c>
    </row>
    <row r="62" spans="1:21" s="97" customFormat="1" ht="23.1" customHeight="1">
      <c r="A62" s="62">
        <v>59</v>
      </c>
      <c r="B62" s="61" t="s">
        <v>1076</v>
      </c>
      <c r="C62" s="1143">
        <v>122552300</v>
      </c>
      <c r="D62" s="1106">
        <v>25546159</v>
      </c>
      <c r="E62" s="1106">
        <v>148098459</v>
      </c>
      <c r="F62" s="1106">
        <v>119398100</v>
      </c>
      <c r="G62" s="1106">
        <v>4981653</v>
      </c>
      <c r="H62" s="1106">
        <v>124379753</v>
      </c>
      <c r="I62" s="1107">
        <v>0</v>
      </c>
      <c r="J62" s="1107">
        <v>0</v>
      </c>
      <c r="K62" s="1106">
        <v>0</v>
      </c>
      <c r="L62" s="1106">
        <v>0</v>
      </c>
      <c r="M62" s="1106">
        <v>1721960</v>
      </c>
      <c r="N62" s="1108">
        <v>1721960</v>
      </c>
      <c r="O62" s="1108">
        <v>3154200</v>
      </c>
      <c r="P62" s="1108">
        <v>18842546</v>
      </c>
      <c r="Q62" s="1107">
        <v>21996746</v>
      </c>
      <c r="R62" s="1107">
        <v>0</v>
      </c>
      <c r="S62" s="1107">
        <v>0</v>
      </c>
      <c r="T62" s="1109">
        <v>0</v>
      </c>
      <c r="U62" s="63">
        <v>59</v>
      </c>
    </row>
    <row r="63" spans="1:21" s="97" customFormat="1" ht="23.1" customHeight="1">
      <c r="A63" s="66">
        <v>61</v>
      </c>
      <c r="B63" s="58" t="s">
        <v>1077</v>
      </c>
      <c r="C63" s="1144">
        <v>221641800</v>
      </c>
      <c r="D63" s="1111">
        <v>19698163</v>
      </c>
      <c r="E63" s="1111">
        <v>241339963</v>
      </c>
      <c r="F63" s="1111">
        <v>217475600</v>
      </c>
      <c r="G63" s="1111">
        <v>6038255</v>
      </c>
      <c r="H63" s="1111">
        <v>223513855</v>
      </c>
      <c r="I63" s="1112">
        <v>0</v>
      </c>
      <c r="J63" s="1112">
        <v>0</v>
      </c>
      <c r="K63" s="1111">
        <v>0</v>
      </c>
      <c r="L63" s="1111">
        <v>0</v>
      </c>
      <c r="M63" s="1111">
        <v>2336800</v>
      </c>
      <c r="N63" s="1113">
        <v>2336800</v>
      </c>
      <c r="O63" s="1113">
        <v>4166200</v>
      </c>
      <c r="P63" s="1113">
        <v>11323108</v>
      </c>
      <c r="Q63" s="1112">
        <v>15489308</v>
      </c>
      <c r="R63" s="1112">
        <v>0</v>
      </c>
      <c r="S63" s="1112">
        <v>0</v>
      </c>
      <c r="T63" s="1114">
        <v>0</v>
      </c>
      <c r="U63" s="67">
        <v>61</v>
      </c>
    </row>
    <row r="64" spans="1:21" s="97" customFormat="1" ht="23.1" customHeight="1">
      <c r="A64" s="62">
        <v>65</v>
      </c>
      <c r="B64" s="61" t="s">
        <v>1078</v>
      </c>
      <c r="C64" s="1142">
        <v>56996600</v>
      </c>
      <c r="D64" s="1101">
        <v>99100</v>
      </c>
      <c r="E64" s="1101">
        <v>57095700</v>
      </c>
      <c r="F64" s="1101">
        <v>56867600</v>
      </c>
      <c r="G64" s="1101">
        <v>17800</v>
      </c>
      <c r="H64" s="1101">
        <v>56885400</v>
      </c>
      <c r="I64" s="1102">
        <v>0</v>
      </c>
      <c r="J64" s="1102">
        <v>0</v>
      </c>
      <c r="K64" s="1101">
        <v>0</v>
      </c>
      <c r="L64" s="1101">
        <v>0</v>
      </c>
      <c r="M64" s="1101">
        <v>0</v>
      </c>
      <c r="N64" s="1103">
        <v>0</v>
      </c>
      <c r="O64" s="1103">
        <v>129000</v>
      </c>
      <c r="P64" s="1103">
        <v>81300</v>
      </c>
      <c r="Q64" s="1102">
        <v>210300</v>
      </c>
      <c r="R64" s="1102">
        <v>0</v>
      </c>
      <c r="S64" s="1102">
        <v>0</v>
      </c>
      <c r="T64" s="1104">
        <v>0</v>
      </c>
      <c r="U64" s="63">
        <v>65</v>
      </c>
    </row>
    <row r="65" spans="1:21" s="97" customFormat="1" ht="23.1" customHeight="1">
      <c r="A65" s="62">
        <v>66</v>
      </c>
      <c r="B65" s="61" t="s">
        <v>1079</v>
      </c>
      <c r="C65" s="1142">
        <v>222314400</v>
      </c>
      <c r="D65" s="1101">
        <v>15033635</v>
      </c>
      <c r="E65" s="1101">
        <v>237348035</v>
      </c>
      <c r="F65" s="1101">
        <v>217859442</v>
      </c>
      <c r="G65" s="1101">
        <v>7213814</v>
      </c>
      <c r="H65" s="1101">
        <v>225073256</v>
      </c>
      <c r="I65" s="1102">
        <v>20000</v>
      </c>
      <c r="J65" s="1102">
        <v>0</v>
      </c>
      <c r="K65" s="1101">
        <v>20000</v>
      </c>
      <c r="L65" s="1101">
        <v>0</v>
      </c>
      <c r="M65" s="1101">
        <v>1744180</v>
      </c>
      <c r="N65" s="1103">
        <v>1744180</v>
      </c>
      <c r="O65" s="1103">
        <v>4454958</v>
      </c>
      <c r="P65" s="1103">
        <v>6075641</v>
      </c>
      <c r="Q65" s="1102">
        <v>10530599</v>
      </c>
      <c r="R65" s="1102">
        <v>0</v>
      </c>
      <c r="S65" s="1102">
        <v>0</v>
      </c>
      <c r="T65" s="1104">
        <v>0</v>
      </c>
      <c r="U65" s="63">
        <v>66</v>
      </c>
    </row>
    <row r="66" spans="1:21" s="97" customFormat="1" ht="23.1" customHeight="1">
      <c r="A66" s="62">
        <v>68</v>
      </c>
      <c r="B66" s="61" t="s">
        <v>1080</v>
      </c>
      <c r="C66" s="1142">
        <v>244193900</v>
      </c>
      <c r="D66" s="1101">
        <v>42731313</v>
      </c>
      <c r="E66" s="1101">
        <v>286925213</v>
      </c>
      <c r="F66" s="1101">
        <v>232368806</v>
      </c>
      <c r="G66" s="1101">
        <v>11093330</v>
      </c>
      <c r="H66" s="1101">
        <v>243462136</v>
      </c>
      <c r="I66" s="1102">
        <v>11900</v>
      </c>
      <c r="J66" s="1102">
        <v>0</v>
      </c>
      <c r="K66" s="1101">
        <v>11900</v>
      </c>
      <c r="L66" s="1101">
        <v>70900</v>
      </c>
      <c r="M66" s="1101">
        <v>5704685</v>
      </c>
      <c r="N66" s="1103">
        <v>5775585</v>
      </c>
      <c r="O66" s="1103">
        <v>11754194</v>
      </c>
      <c r="P66" s="1103">
        <v>25933298</v>
      </c>
      <c r="Q66" s="1102">
        <v>37687492</v>
      </c>
      <c r="R66" s="1102">
        <v>0</v>
      </c>
      <c r="S66" s="1102">
        <v>0</v>
      </c>
      <c r="T66" s="1104">
        <v>0</v>
      </c>
      <c r="U66" s="63">
        <v>68</v>
      </c>
    </row>
    <row r="67" spans="1:21" s="97" customFormat="1" ht="23.1" customHeight="1">
      <c r="A67" s="71">
        <v>70</v>
      </c>
      <c r="B67" s="72" t="s">
        <v>1081</v>
      </c>
      <c r="C67" s="1143">
        <v>585026500</v>
      </c>
      <c r="D67" s="1106">
        <v>79445763</v>
      </c>
      <c r="E67" s="1106">
        <v>664472263</v>
      </c>
      <c r="F67" s="1106">
        <v>555867320</v>
      </c>
      <c r="G67" s="1106">
        <v>23915062</v>
      </c>
      <c r="H67" s="1106">
        <v>579782382</v>
      </c>
      <c r="I67" s="1107">
        <v>2262300</v>
      </c>
      <c r="J67" s="1107">
        <v>39000</v>
      </c>
      <c r="K67" s="1106">
        <v>2301300</v>
      </c>
      <c r="L67" s="1106">
        <v>0</v>
      </c>
      <c r="M67" s="1106">
        <v>9289310</v>
      </c>
      <c r="N67" s="1108">
        <v>9289310</v>
      </c>
      <c r="O67" s="1108">
        <v>29159180</v>
      </c>
      <c r="P67" s="1108">
        <v>46241391</v>
      </c>
      <c r="Q67" s="1107">
        <v>75400571</v>
      </c>
      <c r="R67" s="1107">
        <v>0</v>
      </c>
      <c r="S67" s="1107">
        <v>0</v>
      </c>
      <c r="T67" s="1109">
        <v>0</v>
      </c>
      <c r="U67" s="73">
        <v>70</v>
      </c>
    </row>
    <row r="68" spans="1:21" s="178" customFormat="1" ht="23.1" customHeight="1">
      <c r="A68" s="74">
        <v>78</v>
      </c>
      <c r="B68" s="61" t="s">
        <v>1082</v>
      </c>
      <c r="C68" s="1144">
        <v>749132100</v>
      </c>
      <c r="D68" s="1111">
        <v>120054126</v>
      </c>
      <c r="E68" s="1111">
        <v>869186226</v>
      </c>
      <c r="F68" s="1111">
        <v>708833894</v>
      </c>
      <c r="G68" s="1111">
        <v>30087336</v>
      </c>
      <c r="H68" s="1111">
        <v>738921230</v>
      </c>
      <c r="I68" s="1112">
        <v>0</v>
      </c>
      <c r="J68" s="1112">
        <v>0</v>
      </c>
      <c r="K68" s="1111">
        <v>0</v>
      </c>
      <c r="L68" s="1111">
        <v>385100</v>
      </c>
      <c r="M68" s="1111">
        <v>38217956</v>
      </c>
      <c r="N68" s="1113">
        <v>38603056</v>
      </c>
      <c r="O68" s="1113">
        <v>39913106</v>
      </c>
      <c r="P68" s="1113">
        <v>51748834</v>
      </c>
      <c r="Q68" s="1112">
        <v>91661940</v>
      </c>
      <c r="R68" s="1112">
        <v>0</v>
      </c>
      <c r="S68" s="1112">
        <v>0</v>
      </c>
      <c r="T68" s="1114">
        <v>0</v>
      </c>
      <c r="U68" s="75">
        <v>78</v>
      </c>
    </row>
    <row r="69" spans="1:21" s="178" customFormat="1" ht="23.1" customHeight="1">
      <c r="A69" s="62">
        <v>84</v>
      </c>
      <c r="B69" s="61" t="s">
        <v>1083</v>
      </c>
      <c r="C69" s="1142">
        <v>694300900</v>
      </c>
      <c r="D69" s="1101">
        <v>98494707</v>
      </c>
      <c r="E69" s="1101">
        <v>792795607</v>
      </c>
      <c r="F69" s="1101">
        <v>662776134</v>
      </c>
      <c r="G69" s="1101">
        <v>32375259</v>
      </c>
      <c r="H69" s="1101">
        <v>695151393</v>
      </c>
      <c r="I69" s="1102">
        <v>386136</v>
      </c>
      <c r="J69" s="1102">
        <v>0</v>
      </c>
      <c r="K69" s="1101">
        <v>386136</v>
      </c>
      <c r="L69" s="1101">
        <v>0</v>
      </c>
      <c r="M69" s="1101">
        <v>3617940</v>
      </c>
      <c r="N69" s="1103">
        <v>3617940</v>
      </c>
      <c r="O69" s="1103">
        <v>31524766</v>
      </c>
      <c r="P69" s="1103">
        <v>62501508</v>
      </c>
      <c r="Q69" s="1102">
        <v>94026274</v>
      </c>
      <c r="R69" s="1102">
        <v>0</v>
      </c>
      <c r="S69" s="1102">
        <v>0</v>
      </c>
      <c r="T69" s="1104">
        <v>0</v>
      </c>
      <c r="U69" s="63">
        <v>84</v>
      </c>
    </row>
    <row r="70" spans="1:21" s="178" customFormat="1" ht="23.1" customHeight="1">
      <c r="A70" s="62">
        <v>85</v>
      </c>
      <c r="B70" s="61" t="s">
        <v>1084</v>
      </c>
      <c r="C70" s="1142">
        <v>972618300</v>
      </c>
      <c r="D70" s="1101">
        <v>93311921</v>
      </c>
      <c r="E70" s="1101">
        <v>1065930221</v>
      </c>
      <c r="F70" s="1101">
        <v>940865864</v>
      </c>
      <c r="G70" s="1101">
        <v>27831450</v>
      </c>
      <c r="H70" s="1101">
        <v>968697314</v>
      </c>
      <c r="I70" s="1102">
        <v>1943400</v>
      </c>
      <c r="J70" s="1102">
        <v>133900</v>
      </c>
      <c r="K70" s="1101">
        <v>2077300</v>
      </c>
      <c r="L70" s="1101">
        <v>54800</v>
      </c>
      <c r="M70" s="1101">
        <v>14668200</v>
      </c>
      <c r="N70" s="1103">
        <v>14723000</v>
      </c>
      <c r="O70" s="1103">
        <v>31697636</v>
      </c>
      <c r="P70" s="1103">
        <v>50812271</v>
      </c>
      <c r="Q70" s="1102">
        <v>82509907</v>
      </c>
      <c r="R70" s="1102">
        <v>0</v>
      </c>
      <c r="S70" s="1102">
        <v>0</v>
      </c>
      <c r="T70" s="1104">
        <v>0</v>
      </c>
      <c r="U70" s="63">
        <v>85</v>
      </c>
    </row>
    <row r="71" spans="1:21" s="178" customFormat="1" ht="23.1" customHeight="1">
      <c r="A71" s="62">
        <v>89</v>
      </c>
      <c r="B71" s="61" t="s">
        <v>1085</v>
      </c>
      <c r="C71" s="1142">
        <v>1035259400</v>
      </c>
      <c r="D71" s="1101">
        <v>136707927</v>
      </c>
      <c r="E71" s="1101">
        <v>1171967327</v>
      </c>
      <c r="F71" s="1101">
        <v>996607045</v>
      </c>
      <c r="G71" s="1101">
        <v>43597799</v>
      </c>
      <c r="H71" s="1101">
        <v>1040204844</v>
      </c>
      <c r="I71" s="1102">
        <v>1517600</v>
      </c>
      <c r="J71" s="1102">
        <v>65700</v>
      </c>
      <c r="K71" s="1101">
        <v>1583300</v>
      </c>
      <c r="L71" s="1101">
        <v>700</v>
      </c>
      <c r="M71" s="1101">
        <v>11610755</v>
      </c>
      <c r="N71" s="1103">
        <v>11611455</v>
      </c>
      <c r="O71" s="1103">
        <v>38651655</v>
      </c>
      <c r="P71" s="1103">
        <v>81499373</v>
      </c>
      <c r="Q71" s="1102">
        <v>120151028</v>
      </c>
      <c r="R71" s="1102">
        <v>0</v>
      </c>
      <c r="S71" s="1102">
        <v>0</v>
      </c>
      <c r="T71" s="1104">
        <v>0</v>
      </c>
      <c r="U71" s="63">
        <v>89</v>
      </c>
    </row>
    <row r="72" spans="1:21" s="178" customFormat="1" ht="23.1" customHeight="1">
      <c r="A72" s="71">
        <v>90</v>
      </c>
      <c r="B72" s="72" t="s">
        <v>1086</v>
      </c>
      <c r="C72" s="1146">
        <v>862920500</v>
      </c>
      <c r="D72" s="1106">
        <v>121256094</v>
      </c>
      <c r="E72" s="1106">
        <v>984176594</v>
      </c>
      <c r="F72" s="1106">
        <v>826536830</v>
      </c>
      <c r="G72" s="1106">
        <v>38822196</v>
      </c>
      <c r="H72" s="1106">
        <v>865359026</v>
      </c>
      <c r="I72" s="1107">
        <v>269800</v>
      </c>
      <c r="J72" s="1107">
        <v>4000</v>
      </c>
      <c r="K72" s="1106">
        <v>273800</v>
      </c>
      <c r="L72" s="1106">
        <v>0</v>
      </c>
      <c r="M72" s="1106">
        <v>24349476</v>
      </c>
      <c r="N72" s="1108">
        <v>24349476</v>
      </c>
      <c r="O72" s="1108">
        <v>36383670</v>
      </c>
      <c r="P72" s="1108">
        <v>58084422</v>
      </c>
      <c r="Q72" s="1107">
        <v>94468092</v>
      </c>
      <c r="R72" s="1107">
        <v>0</v>
      </c>
      <c r="S72" s="1107">
        <v>0</v>
      </c>
      <c r="T72" s="1109">
        <v>0</v>
      </c>
      <c r="U72" s="73">
        <v>90</v>
      </c>
    </row>
    <row r="73" spans="1:21" ht="23.1" customHeight="1">
      <c r="A73" s="60">
        <v>91</v>
      </c>
      <c r="B73" s="93" t="s">
        <v>1087</v>
      </c>
      <c r="C73" s="1126">
        <v>680388300</v>
      </c>
      <c r="D73" s="1091">
        <v>158009410</v>
      </c>
      <c r="E73" s="1091">
        <v>838397710</v>
      </c>
      <c r="F73" s="1091">
        <v>649059585</v>
      </c>
      <c r="G73" s="1091">
        <v>42084352</v>
      </c>
      <c r="H73" s="1091">
        <v>691143937</v>
      </c>
      <c r="I73" s="1092">
        <v>457543</v>
      </c>
      <c r="J73" s="1092">
        <v>0</v>
      </c>
      <c r="K73" s="1091">
        <v>457543</v>
      </c>
      <c r="L73" s="1091">
        <v>25000</v>
      </c>
      <c r="M73" s="1091">
        <v>37050546</v>
      </c>
      <c r="N73" s="1093">
        <v>37075546</v>
      </c>
      <c r="O73" s="1093">
        <v>31303715</v>
      </c>
      <c r="P73" s="1093">
        <v>78874512</v>
      </c>
      <c r="Q73" s="1092">
        <v>110178227</v>
      </c>
      <c r="R73" s="1092">
        <v>0</v>
      </c>
      <c r="S73" s="1092">
        <v>0</v>
      </c>
      <c r="T73" s="1094">
        <v>0</v>
      </c>
      <c r="U73" s="55">
        <v>91</v>
      </c>
    </row>
    <row r="74" spans="1:21" ht="23.1" customHeight="1">
      <c r="A74" s="60">
        <v>92</v>
      </c>
      <c r="B74" s="93" t="s">
        <v>1088</v>
      </c>
      <c r="C74" s="1126">
        <v>1443272700</v>
      </c>
      <c r="D74" s="1091">
        <v>577472230</v>
      </c>
      <c r="E74" s="1091">
        <v>2020744930</v>
      </c>
      <c r="F74" s="1091">
        <v>1374192967</v>
      </c>
      <c r="G74" s="1091">
        <v>145787325</v>
      </c>
      <c r="H74" s="1091">
        <v>1519980292</v>
      </c>
      <c r="I74" s="1092">
        <v>3179100</v>
      </c>
      <c r="J74" s="1092">
        <v>256332</v>
      </c>
      <c r="K74" s="1091">
        <v>3435432</v>
      </c>
      <c r="L74" s="1091">
        <v>344700</v>
      </c>
      <c r="M74" s="1091">
        <v>72849748</v>
      </c>
      <c r="N74" s="1093">
        <v>73194448</v>
      </c>
      <c r="O74" s="1093">
        <v>68735033</v>
      </c>
      <c r="P74" s="1093">
        <v>358835157</v>
      </c>
      <c r="Q74" s="1092">
        <v>427570190</v>
      </c>
      <c r="R74" s="1092">
        <v>0</v>
      </c>
      <c r="S74" s="1092">
        <v>0</v>
      </c>
      <c r="T74" s="1094">
        <v>0</v>
      </c>
      <c r="U74" s="55">
        <v>92</v>
      </c>
    </row>
    <row r="75" spans="1:21" ht="23.1" customHeight="1">
      <c r="A75" s="60">
        <v>94</v>
      </c>
      <c r="B75" s="93" t="s">
        <v>1089</v>
      </c>
      <c r="C75" s="1126">
        <v>24169099600</v>
      </c>
      <c r="D75" s="1091">
        <v>5434392028</v>
      </c>
      <c r="E75" s="1091">
        <v>29603491628</v>
      </c>
      <c r="F75" s="1091">
        <v>22384202312</v>
      </c>
      <c r="G75" s="1091">
        <v>1343100886</v>
      </c>
      <c r="H75" s="1091">
        <v>23727303198</v>
      </c>
      <c r="I75" s="1092">
        <v>76523400</v>
      </c>
      <c r="J75" s="1092">
        <v>1909351</v>
      </c>
      <c r="K75" s="1091">
        <v>78432751</v>
      </c>
      <c r="L75" s="1091">
        <v>748600</v>
      </c>
      <c r="M75" s="1091">
        <v>791681527</v>
      </c>
      <c r="N75" s="1093">
        <v>792430127</v>
      </c>
      <c r="O75" s="1093">
        <v>1784148688</v>
      </c>
      <c r="P75" s="1093">
        <v>3299609615</v>
      </c>
      <c r="Q75" s="1092">
        <v>5083758303</v>
      </c>
      <c r="R75" s="1092">
        <v>5939600</v>
      </c>
      <c r="S75" s="1092">
        <v>7867400</v>
      </c>
      <c r="T75" s="1094">
        <v>13807000</v>
      </c>
      <c r="U75" s="55">
        <v>94</v>
      </c>
    </row>
    <row r="76" spans="1:21" ht="23.1" customHeight="1">
      <c r="A76" s="60">
        <v>301</v>
      </c>
      <c r="B76" s="93" t="s">
        <v>1090</v>
      </c>
      <c r="C76" s="1126">
        <v>2931951950</v>
      </c>
      <c r="D76" s="1091">
        <v>0</v>
      </c>
      <c r="E76" s="1091">
        <v>2931951950</v>
      </c>
      <c r="F76" s="1091">
        <v>2931951950</v>
      </c>
      <c r="G76" s="1091">
        <v>0</v>
      </c>
      <c r="H76" s="1091">
        <v>2931951950</v>
      </c>
      <c r="I76" s="1092">
        <v>0</v>
      </c>
      <c r="J76" s="1092">
        <v>0</v>
      </c>
      <c r="K76" s="1091">
        <v>0</v>
      </c>
      <c r="L76" s="1091">
        <v>0</v>
      </c>
      <c r="M76" s="1091">
        <v>0</v>
      </c>
      <c r="N76" s="1093">
        <v>0</v>
      </c>
      <c r="O76" s="1093">
        <v>0</v>
      </c>
      <c r="P76" s="1093">
        <v>0</v>
      </c>
      <c r="Q76" s="1092">
        <v>0</v>
      </c>
      <c r="R76" s="1092">
        <v>0</v>
      </c>
      <c r="S76" s="1092">
        <v>0</v>
      </c>
      <c r="T76" s="1094">
        <v>0</v>
      </c>
      <c r="U76" s="55">
        <v>301</v>
      </c>
    </row>
    <row r="77" spans="1:21" ht="23.1" customHeight="1">
      <c r="A77" s="60">
        <v>302</v>
      </c>
      <c r="B77" s="93" t="s">
        <v>1091</v>
      </c>
      <c r="C77" s="1132">
        <v>2610214400</v>
      </c>
      <c r="D77" s="1096">
        <v>3311000</v>
      </c>
      <c r="E77" s="1096">
        <v>2613525400</v>
      </c>
      <c r="F77" s="1096">
        <v>2610214400</v>
      </c>
      <c r="G77" s="1096">
        <v>2293100</v>
      </c>
      <c r="H77" s="1096">
        <v>2612507500</v>
      </c>
      <c r="I77" s="1097">
        <v>0</v>
      </c>
      <c r="J77" s="1097">
        <v>0</v>
      </c>
      <c r="K77" s="1096">
        <v>0</v>
      </c>
      <c r="L77" s="1096">
        <v>0</v>
      </c>
      <c r="M77" s="1096">
        <v>482400</v>
      </c>
      <c r="N77" s="1098">
        <v>482400</v>
      </c>
      <c r="O77" s="1098">
        <v>0</v>
      </c>
      <c r="P77" s="1098">
        <v>535500</v>
      </c>
      <c r="Q77" s="1097">
        <v>535500</v>
      </c>
      <c r="R77" s="1097">
        <v>0</v>
      </c>
      <c r="S77" s="1097">
        <v>0</v>
      </c>
      <c r="T77" s="1099">
        <v>0</v>
      </c>
      <c r="U77" s="55">
        <v>302</v>
      </c>
    </row>
    <row r="78" spans="1:21" ht="23.1" customHeight="1">
      <c r="A78" s="57">
        <v>303</v>
      </c>
      <c r="B78" s="92" t="s">
        <v>1092</v>
      </c>
      <c r="C78" s="1141">
        <v>601706900</v>
      </c>
      <c r="D78" s="1086">
        <v>0</v>
      </c>
      <c r="E78" s="1086">
        <v>601706900</v>
      </c>
      <c r="F78" s="1086">
        <v>601706900</v>
      </c>
      <c r="G78" s="1086">
        <v>0</v>
      </c>
      <c r="H78" s="1086">
        <v>601706900</v>
      </c>
      <c r="I78" s="1087">
        <v>0</v>
      </c>
      <c r="J78" s="1087">
        <v>0</v>
      </c>
      <c r="K78" s="1086">
        <v>0</v>
      </c>
      <c r="L78" s="1086">
        <v>0</v>
      </c>
      <c r="M78" s="1086">
        <v>0</v>
      </c>
      <c r="N78" s="1088">
        <v>0</v>
      </c>
      <c r="O78" s="1088">
        <v>0</v>
      </c>
      <c r="P78" s="1088">
        <v>0</v>
      </c>
      <c r="Q78" s="1087">
        <v>0</v>
      </c>
      <c r="R78" s="1087">
        <v>0</v>
      </c>
      <c r="S78" s="1087">
        <v>0</v>
      </c>
      <c r="T78" s="1089">
        <v>0</v>
      </c>
      <c r="U78" s="59">
        <v>303</v>
      </c>
    </row>
    <row r="79" spans="1:21" ht="23.1" customHeight="1">
      <c r="A79" s="60">
        <v>304</v>
      </c>
      <c r="B79" s="93" t="s">
        <v>1093</v>
      </c>
      <c r="C79" s="1126">
        <v>4332358200</v>
      </c>
      <c r="D79" s="1091">
        <v>0</v>
      </c>
      <c r="E79" s="1091">
        <v>4332358200</v>
      </c>
      <c r="F79" s="1091">
        <v>4332205800</v>
      </c>
      <c r="G79" s="1091">
        <v>0</v>
      </c>
      <c r="H79" s="1091">
        <v>4332205800</v>
      </c>
      <c r="I79" s="1092">
        <v>0</v>
      </c>
      <c r="J79" s="1092">
        <v>0</v>
      </c>
      <c r="K79" s="1091">
        <v>0</v>
      </c>
      <c r="L79" s="1091">
        <v>0</v>
      </c>
      <c r="M79" s="1091">
        <v>0</v>
      </c>
      <c r="N79" s="1093">
        <v>0</v>
      </c>
      <c r="O79" s="1093">
        <v>152400</v>
      </c>
      <c r="P79" s="1093">
        <v>0</v>
      </c>
      <c r="Q79" s="1092">
        <v>152400</v>
      </c>
      <c r="R79" s="1092">
        <v>0</v>
      </c>
      <c r="S79" s="1092">
        <v>0</v>
      </c>
      <c r="T79" s="1094">
        <v>0</v>
      </c>
      <c r="U79" s="55">
        <v>304</v>
      </c>
    </row>
    <row r="80" spans="1:21" ht="23.1" customHeight="1">
      <c r="A80" s="60">
        <v>305</v>
      </c>
      <c r="B80" s="93" t="s">
        <v>1094</v>
      </c>
      <c r="C80" s="1126">
        <v>4423839550</v>
      </c>
      <c r="D80" s="1091">
        <v>3494500</v>
      </c>
      <c r="E80" s="1091">
        <v>4427334050</v>
      </c>
      <c r="F80" s="1091">
        <v>4421546350</v>
      </c>
      <c r="G80" s="1091">
        <v>3494500</v>
      </c>
      <c r="H80" s="1091">
        <v>4425040850</v>
      </c>
      <c r="I80" s="1092">
        <v>416000</v>
      </c>
      <c r="J80" s="1092">
        <v>0</v>
      </c>
      <c r="K80" s="1091">
        <v>416000</v>
      </c>
      <c r="L80" s="1091">
        <v>0</v>
      </c>
      <c r="M80" s="1091">
        <v>0</v>
      </c>
      <c r="N80" s="1093">
        <v>0</v>
      </c>
      <c r="O80" s="1093">
        <v>2293200</v>
      </c>
      <c r="P80" s="1093">
        <v>0</v>
      </c>
      <c r="Q80" s="1092">
        <v>2293200</v>
      </c>
      <c r="R80" s="1092">
        <v>0</v>
      </c>
      <c r="S80" s="1092">
        <v>0</v>
      </c>
      <c r="T80" s="1094">
        <v>0</v>
      </c>
      <c r="U80" s="55">
        <v>305</v>
      </c>
    </row>
    <row r="81" spans="1:21" s="97" customFormat="1" ht="23.1" customHeight="1">
      <c r="A81" s="62">
        <v>306</v>
      </c>
      <c r="B81" s="61" t="s">
        <v>1095</v>
      </c>
      <c r="C81" s="1142">
        <v>13593285550</v>
      </c>
      <c r="D81" s="1101">
        <v>0</v>
      </c>
      <c r="E81" s="1101">
        <v>13593285550</v>
      </c>
      <c r="F81" s="1101">
        <v>13593285550</v>
      </c>
      <c r="G81" s="1101">
        <v>0</v>
      </c>
      <c r="H81" s="1101">
        <v>13593285550</v>
      </c>
      <c r="I81" s="1102">
        <v>0</v>
      </c>
      <c r="J81" s="1102">
        <v>0</v>
      </c>
      <c r="K81" s="1101">
        <v>0</v>
      </c>
      <c r="L81" s="1101">
        <v>0</v>
      </c>
      <c r="M81" s="1101">
        <v>0</v>
      </c>
      <c r="N81" s="1103">
        <v>0</v>
      </c>
      <c r="O81" s="1103">
        <v>0</v>
      </c>
      <c r="P81" s="1103">
        <v>0</v>
      </c>
      <c r="Q81" s="1102">
        <v>0</v>
      </c>
      <c r="R81" s="1102">
        <v>0</v>
      </c>
      <c r="S81" s="1102">
        <v>0</v>
      </c>
      <c r="T81" s="1104">
        <v>0</v>
      </c>
      <c r="U81" s="63">
        <v>306</v>
      </c>
    </row>
    <row r="82" spans="1:21" s="97" customFormat="1" ht="23.1" customHeight="1">
      <c r="A82" s="62"/>
      <c r="B82" s="61"/>
      <c r="C82" s="1143"/>
      <c r="D82" s="1106"/>
      <c r="E82" s="1106"/>
      <c r="F82" s="1106"/>
      <c r="G82" s="1106"/>
      <c r="H82" s="1106"/>
      <c r="I82" s="1107"/>
      <c r="J82" s="1107"/>
      <c r="K82" s="1106"/>
      <c r="L82" s="1106"/>
      <c r="M82" s="1106"/>
      <c r="N82" s="1108"/>
      <c r="O82" s="1108"/>
      <c r="P82" s="1108"/>
      <c r="Q82" s="1107"/>
      <c r="R82" s="1107"/>
      <c r="S82" s="1107"/>
      <c r="T82" s="1109"/>
      <c r="U82" s="63"/>
    </row>
    <row r="83" spans="1:21" s="97" customFormat="1" ht="23.1" customHeight="1">
      <c r="A83" s="66"/>
      <c r="B83" s="58"/>
      <c r="C83" s="1144"/>
      <c r="D83" s="1111"/>
      <c r="E83" s="1111"/>
      <c r="F83" s="1111"/>
      <c r="G83" s="1111"/>
      <c r="H83" s="1111"/>
      <c r="I83" s="1112"/>
      <c r="J83" s="1112"/>
      <c r="K83" s="1111"/>
      <c r="L83" s="1111"/>
      <c r="M83" s="1111"/>
      <c r="N83" s="1113"/>
      <c r="O83" s="1113"/>
      <c r="P83" s="1113"/>
      <c r="Q83" s="1112"/>
      <c r="R83" s="1112"/>
      <c r="S83" s="1112"/>
      <c r="T83" s="1114"/>
      <c r="U83" s="67"/>
    </row>
    <row r="84" spans="1:21" s="97" customFormat="1" ht="23.1" customHeight="1">
      <c r="A84" s="62"/>
      <c r="B84" s="61"/>
      <c r="C84" s="1142"/>
      <c r="D84" s="1101"/>
      <c r="E84" s="1101"/>
      <c r="F84" s="1101"/>
      <c r="G84" s="1101"/>
      <c r="H84" s="1101"/>
      <c r="I84" s="1102"/>
      <c r="J84" s="1102"/>
      <c r="K84" s="1101"/>
      <c r="L84" s="1101"/>
      <c r="M84" s="1101"/>
      <c r="N84" s="1103"/>
      <c r="O84" s="1103"/>
      <c r="P84" s="1103"/>
      <c r="Q84" s="1102"/>
      <c r="R84" s="1102"/>
      <c r="S84" s="1102"/>
      <c r="T84" s="1104"/>
      <c r="U84" s="63"/>
    </row>
    <row r="85" spans="1:21" s="97" customFormat="1" ht="23.1" customHeight="1">
      <c r="A85" s="62"/>
      <c r="B85" s="61"/>
      <c r="C85" s="1142"/>
      <c r="D85" s="1101"/>
      <c r="E85" s="1101"/>
      <c r="F85" s="1101"/>
      <c r="G85" s="1101"/>
      <c r="H85" s="1101"/>
      <c r="I85" s="1102"/>
      <c r="J85" s="1102"/>
      <c r="K85" s="1101"/>
      <c r="L85" s="1101"/>
      <c r="M85" s="1101"/>
      <c r="N85" s="1103"/>
      <c r="O85" s="1103"/>
      <c r="P85" s="1103"/>
      <c r="Q85" s="1102"/>
      <c r="R85" s="1102"/>
      <c r="S85" s="1102"/>
      <c r="T85" s="1104"/>
      <c r="U85" s="63"/>
    </row>
    <row r="86" spans="1:21" s="97" customFormat="1" ht="23.1" customHeight="1">
      <c r="A86" s="62"/>
      <c r="B86" s="61"/>
      <c r="C86" s="1142"/>
      <c r="D86" s="1101"/>
      <c r="E86" s="1101"/>
      <c r="F86" s="1101"/>
      <c r="G86" s="1101"/>
      <c r="H86" s="1101"/>
      <c r="I86" s="1102"/>
      <c r="J86" s="1102"/>
      <c r="K86" s="1101"/>
      <c r="L86" s="1101"/>
      <c r="M86" s="1101"/>
      <c r="N86" s="1103"/>
      <c r="O86" s="1103"/>
      <c r="P86" s="1103"/>
      <c r="Q86" s="1102"/>
      <c r="R86" s="1102"/>
      <c r="S86" s="1102"/>
      <c r="T86" s="1104"/>
      <c r="U86" s="63"/>
    </row>
    <row r="87" spans="1:21" s="97" customFormat="1" ht="23.1" customHeight="1">
      <c r="A87" s="62"/>
      <c r="B87" s="61"/>
      <c r="C87" s="1143"/>
      <c r="D87" s="1106"/>
      <c r="E87" s="1106"/>
      <c r="F87" s="1106"/>
      <c r="G87" s="1106"/>
      <c r="H87" s="1106"/>
      <c r="I87" s="1107"/>
      <c r="J87" s="1107"/>
      <c r="K87" s="1106"/>
      <c r="L87" s="1106"/>
      <c r="M87" s="1106"/>
      <c r="N87" s="1108"/>
      <c r="O87" s="1108"/>
      <c r="P87" s="1108"/>
      <c r="Q87" s="1107"/>
      <c r="R87" s="1107"/>
      <c r="S87" s="1107"/>
      <c r="T87" s="1109"/>
      <c r="U87" s="63"/>
    </row>
    <row r="88" spans="1:21" s="97" customFormat="1" ht="23.1" customHeight="1">
      <c r="A88" s="68"/>
      <c r="B88" s="58"/>
      <c r="C88" s="1144"/>
      <c r="D88" s="1111"/>
      <c r="E88" s="1111"/>
      <c r="F88" s="1111"/>
      <c r="G88" s="1111"/>
      <c r="H88" s="1111"/>
      <c r="I88" s="1112"/>
      <c r="J88" s="1112"/>
      <c r="K88" s="1111"/>
      <c r="L88" s="1111"/>
      <c r="M88" s="1111"/>
      <c r="N88" s="1113"/>
      <c r="O88" s="1113"/>
      <c r="P88" s="1113"/>
      <c r="Q88" s="1112"/>
      <c r="R88" s="1112"/>
      <c r="S88" s="1112"/>
      <c r="T88" s="1114"/>
      <c r="U88" s="69"/>
    </row>
    <row r="89" spans="1:21" s="97" customFormat="1" ht="23.1" customHeight="1">
      <c r="A89" s="62"/>
      <c r="B89" s="61"/>
      <c r="C89" s="1142"/>
      <c r="D89" s="1101"/>
      <c r="E89" s="1101"/>
      <c r="F89" s="1101"/>
      <c r="G89" s="1101"/>
      <c r="H89" s="1101"/>
      <c r="I89" s="1102"/>
      <c r="J89" s="1102"/>
      <c r="K89" s="1101"/>
      <c r="L89" s="1101"/>
      <c r="M89" s="1101"/>
      <c r="N89" s="1103"/>
      <c r="O89" s="1103"/>
      <c r="P89" s="1103"/>
      <c r="Q89" s="1102"/>
      <c r="R89" s="1102"/>
      <c r="S89" s="1102"/>
      <c r="T89" s="1104"/>
      <c r="U89" s="63"/>
    </row>
    <row r="90" spans="1:21" s="97" customFormat="1" ht="23.1" customHeight="1">
      <c r="A90" s="62"/>
      <c r="B90" s="61"/>
      <c r="C90" s="1142"/>
      <c r="D90" s="1101"/>
      <c r="E90" s="1101"/>
      <c r="F90" s="1101"/>
      <c r="G90" s="1101"/>
      <c r="H90" s="1101"/>
      <c r="I90" s="1102"/>
      <c r="J90" s="1102"/>
      <c r="K90" s="1101"/>
      <c r="L90" s="1101"/>
      <c r="M90" s="1101"/>
      <c r="N90" s="1103"/>
      <c r="O90" s="1103"/>
      <c r="P90" s="1103"/>
      <c r="Q90" s="1102"/>
      <c r="R90" s="1102"/>
      <c r="S90" s="1102"/>
      <c r="T90" s="1104"/>
      <c r="U90" s="63"/>
    </row>
    <row r="91" spans="1:21" s="97" customFormat="1" ht="23.1" customHeight="1">
      <c r="A91" s="62"/>
      <c r="B91" s="61"/>
      <c r="C91" s="1142"/>
      <c r="D91" s="1101"/>
      <c r="E91" s="1101"/>
      <c r="F91" s="1101"/>
      <c r="G91" s="1101"/>
      <c r="H91" s="1101"/>
      <c r="I91" s="1102"/>
      <c r="J91" s="1102"/>
      <c r="K91" s="1101"/>
      <c r="L91" s="1101"/>
      <c r="M91" s="1101"/>
      <c r="N91" s="1103"/>
      <c r="O91" s="1103"/>
      <c r="P91" s="1103"/>
      <c r="Q91" s="1102"/>
      <c r="R91" s="1102"/>
      <c r="S91" s="1102"/>
      <c r="T91" s="1104"/>
      <c r="U91" s="63"/>
    </row>
    <row r="92" spans="1:21" s="97" customFormat="1" ht="23.1" customHeight="1">
      <c r="A92" s="62"/>
      <c r="B92" s="61"/>
      <c r="C92" s="1143"/>
      <c r="D92" s="1106"/>
      <c r="E92" s="1106"/>
      <c r="F92" s="1106"/>
      <c r="G92" s="1106"/>
      <c r="H92" s="1106"/>
      <c r="I92" s="1107"/>
      <c r="J92" s="1107"/>
      <c r="K92" s="1106"/>
      <c r="L92" s="1106"/>
      <c r="M92" s="1106"/>
      <c r="N92" s="1108"/>
      <c r="O92" s="1108"/>
      <c r="P92" s="1108"/>
      <c r="Q92" s="1107"/>
      <c r="R92" s="1107"/>
      <c r="S92" s="1107"/>
      <c r="T92" s="1109"/>
      <c r="U92" s="63"/>
    </row>
    <row r="93" spans="1:21" s="97" customFormat="1" ht="23.1" customHeight="1">
      <c r="A93" s="66"/>
      <c r="B93" s="58"/>
      <c r="C93" s="1144"/>
      <c r="D93" s="1111"/>
      <c r="E93" s="1111"/>
      <c r="F93" s="1111"/>
      <c r="G93" s="1111"/>
      <c r="H93" s="1111"/>
      <c r="I93" s="1112"/>
      <c r="J93" s="1112"/>
      <c r="K93" s="1111"/>
      <c r="L93" s="1111"/>
      <c r="M93" s="1111"/>
      <c r="N93" s="1113"/>
      <c r="O93" s="1113"/>
      <c r="P93" s="1113"/>
      <c r="Q93" s="1112"/>
      <c r="R93" s="1112"/>
      <c r="S93" s="1112"/>
      <c r="T93" s="1114"/>
      <c r="U93" s="67"/>
    </row>
    <row r="94" spans="1:21" s="97" customFormat="1" ht="23.1" customHeight="1">
      <c r="A94" s="62"/>
      <c r="B94" s="61"/>
      <c r="C94" s="1142"/>
      <c r="D94" s="1101"/>
      <c r="E94" s="1101"/>
      <c r="F94" s="1101"/>
      <c r="G94" s="1101"/>
      <c r="H94" s="1101"/>
      <c r="I94" s="1102"/>
      <c r="J94" s="1102"/>
      <c r="K94" s="1101"/>
      <c r="L94" s="1101"/>
      <c r="M94" s="1101"/>
      <c r="N94" s="1103"/>
      <c r="O94" s="1103"/>
      <c r="P94" s="1103"/>
      <c r="Q94" s="1102"/>
      <c r="R94" s="1102"/>
      <c r="S94" s="1102"/>
      <c r="T94" s="1104"/>
      <c r="U94" s="63"/>
    </row>
    <row r="95" spans="1:21" s="97" customFormat="1" ht="23.1" customHeight="1">
      <c r="A95" s="62"/>
      <c r="B95" s="61"/>
      <c r="C95" s="1142"/>
      <c r="D95" s="1101"/>
      <c r="E95" s="1101"/>
      <c r="F95" s="1101"/>
      <c r="G95" s="1101"/>
      <c r="H95" s="1101"/>
      <c r="I95" s="1102"/>
      <c r="J95" s="1102"/>
      <c r="K95" s="1101"/>
      <c r="L95" s="1101"/>
      <c r="M95" s="1101"/>
      <c r="N95" s="1103"/>
      <c r="O95" s="1103"/>
      <c r="P95" s="1103"/>
      <c r="Q95" s="1102"/>
      <c r="R95" s="1102"/>
      <c r="S95" s="1102"/>
      <c r="T95" s="1104"/>
      <c r="U95" s="63"/>
    </row>
    <row r="96" spans="1:21" s="97" customFormat="1" ht="23.1" customHeight="1">
      <c r="A96" s="62"/>
      <c r="B96" s="61"/>
      <c r="C96" s="1142"/>
      <c r="D96" s="1101"/>
      <c r="E96" s="1101"/>
      <c r="F96" s="1101"/>
      <c r="G96" s="1101"/>
      <c r="H96" s="1101"/>
      <c r="I96" s="1102"/>
      <c r="J96" s="1102"/>
      <c r="K96" s="1101"/>
      <c r="L96" s="1101"/>
      <c r="M96" s="1101"/>
      <c r="N96" s="1103"/>
      <c r="O96" s="1103"/>
      <c r="P96" s="1103"/>
      <c r="Q96" s="1102"/>
      <c r="R96" s="1102"/>
      <c r="S96" s="1102"/>
      <c r="T96" s="1104"/>
      <c r="U96" s="63"/>
    </row>
    <row r="97" spans="1:21" s="97" customFormat="1" ht="23.1" customHeight="1">
      <c r="A97" s="62"/>
      <c r="B97" s="61"/>
      <c r="C97" s="1143"/>
      <c r="D97" s="1106"/>
      <c r="E97" s="1106"/>
      <c r="F97" s="1106"/>
      <c r="G97" s="1106"/>
      <c r="H97" s="1106"/>
      <c r="I97" s="1107"/>
      <c r="J97" s="1107"/>
      <c r="K97" s="1106"/>
      <c r="L97" s="1106"/>
      <c r="M97" s="1106"/>
      <c r="N97" s="1108"/>
      <c r="O97" s="1108"/>
      <c r="P97" s="1108"/>
      <c r="Q97" s="1107"/>
      <c r="R97" s="1107"/>
      <c r="S97" s="1107"/>
      <c r="T97" s="1109"/>
      <c r="U97" s="63"/>
    </row>
    <row r="98" spans="1:21" s="97" customFormat="1" ht="23.1" customHeight="1">
      <c r="A98" s="66"/>
      <c r="B98" s="58"/>
      <c r="C98" s="1144"/>
      <c r="D98" s="1111"/>
      <c r="E98" s="1111"/>
      <c r="F98" s="1111"/>
      <c r="G98" s="1111"/>
      <c r="H98" s="1111"/>
      <c r="I98" s="1112"/>
      <c r="J98" s="1112"/>
      <c r="K98" s="1111"/>
      <c r="L98" s="1111"/>
      <c r="M98" s="1111"/>
      <c r="N98" s="1113"/>
      <c r="O98" s="1113"/>
      <c r="P98" s="1113"/>
      <c r="Q98" s="1112"/>
      <c r="R98" s="1112"/>
      <c r="S98" s="1112"/>
      <c r="T98" s="1114"/>
      <c r="U98" s="67"/>
    </row>
    <row r="99" spans="1:21" s="97" customFormat="1" ht="23.1" customHeight="1">
      <c r="A99" s="62"/>
      <c r="B99" s="61"/>
      <c r="C99" s="1142"/>
      <c r="D99" s="1101"/>
      <c r="E99" s="1101"/>
      <c r="F99" s="1101"/>
      <c r="G99" s="1101"/>
      <c r="H99" s="1101"/>
      <c r="I99" s="1102"/>
      <c r="J99" s="1102"/>
      <c r="K99" s="1101"/>
      <c r="L99" s="1101"/>
      <c r="M99" s="1101"/>
      <c r="N99" s="1103"/>
      <c r="O99" s="1103"/>
      <c r="P99" s="1103"/>
      <c r="Q99" s="1102"/>
      <c r="R99" s="1102"/>
      <c r="S99" s="1102"/>
      <c r="T99" s="1104"/>
      <c r="U99" s="63"/>
    </row>
    <row r="100" spans="1:21" s="97" customFormat="1" ht="23.1" customHeight="1">
      <c r="A100" s="62"/>
      <c r="B100" s="61"/>
      <c r="C100" s="1142"/>
      <c r="D100" s="1101"/>
      <c r="E100" s="1101"/>
      <c r="F100" s="1101"/>
      <c r="G100" s="1101"/>
      <c r="H100" s="1101"/>
      <c r="I100" s="1102"/>
      <c r="J100" s="1102"/>
      <c r="K100" s="1101"/>
      <c r="L100" s="1101"/>
      <c r="M100" s="1101"/>
      <c r="N100" s="1103"/>
      <c r="O100" s="1103"/>
      <c r="P100" s="1103"/>
      <c r="Q100" s="1102"/>
      <c r="R100" s="1102"/>
      <c r="S100" s="1102"/>
      <c r="T100" s="1104"/>
      <c r="U100" s="63"/>
    </row>
    <row r="101" spans="1:21" s="97" customFormat="1" ht="23.1" customHeight="1">
      <c r="A101" s="62"/>
      <c r="B101" s="61"/>
      <c r="C101" s="1142"/>
      <c r="D101" s="1101"/>
      <c r="E101" s="1101"/>
      <c r="F101" s="1101"/>
      <c r="G101" s="1101"/>
      <c r="H101" s="1101"/>
      <c r="I101" s="1102"/>
      <c r="J101" s="1102"/>
      <c r="K101" s="1101"/>
      <c r="L101" s="1101"/>
      <c r="M101" s="1101"/>
      <c r="N101" s="1103"/>
      <c r="O101" s="1103"/>
      <c r="P101" s="1103"/>
      <c r="Q101" s="1102"/>
      <c r="R101" s="1102"/>
      <c r="S101" s="1102"/>
      <c r="T101" s="1104"/>
      <c r="U101" s="63"/>
    </row>
    <row r="102" spans="1:21" s="97" customFormat="1" ht="23.1" customHeight="1">
      <c r="A102" s="62"/>
      <c r="B102" s="61"/>
      <c r="C102" s="1143"/>
      <c r="D102" s="1106"/>
      <c r="E102" s="1106"/>
      <c r="F102" s="1106"/>
      <c r="G102" s="1106"/>
      <c r="H102" s="1106"/>
      <c r="I102" s="1107"/>
      <c r="J102" s="1107"/>
      <c r="K102" s="1106"/>
      <c r="L102" s="1106"/>
      <c r="M102" s="1106"/>
      <c r="N102" s="1108"/>
      <c r="O102" s="1108"/>
      <c r="P102" s="1108"/>
      <c r="Q102" s="1107"/>
      <c r="R102" s="1107"/>
      <c r="S102" s="1107"/>
      <c r="T102" s="1109"/>
      <c r="U102" s="63"/>
    </row>
    <row r="103" spans="1:21" s="97" customFormat="1" ht="23.1" customHeight="1">
      <c r="A103" s="68"/>
      <c r="B103" s="58"/>
      <c r="C103" s="1144"/>
      <c r="D103" s="1111"/>
      <c r="E103" s="1111"/>
      <c r="F103" s="1111"/>
      <c r="G103" s="1111"/>
      <c r="H103" s="1111"/>
      <c r="I103" s="1112"/>
      <c r="J103" s="1112"/>
      <c r="K103" s="1111"/>
      <c r="L103" s="1111"/>
      <c r="M103" s="1111"/>
      <c r="N103" s="1113"/>
      <c r="O103" s="1113"/>
      <c r="P103" s="1113"/>
      <c r="Q103" s="1112"/>
      <c r="R103" s="1112"/>
      <c r="S103" s="1112"/>
      <c r="T103" s="1114"/>
      <c r="U103" s="69"/>
    </row>
    <row r="104" spans="1:21" s="97" customFormat="1" ht="23.1" customHeight="1">
      <c r="A104" s="62"/>
      <c r="B104" s="61"/>
      <c r="C104" s="1142"/>
      <c r="D104" s="1101"/>
      <c r="E104" s="1101"/>
      <c r="F104" s="1101"/>
      <c r="G104" s="1101"/>
      <c r="H104" s="1101"/>
      <c r="I104" s="1102"/>
      <c r="J104" s="1102"/>
      <c r="K104" s="1101"/>
      <c r="L104" s="1101"/>
      <c r="M104" s="1101"/>
      <c r="N104" s="1103"/>
      <c r="O104" s="1103"/>
      <c r="P104" s="1103"/>
      <c r="Q104" s="1102"/>
      <c r="R104" s="1102"/>
      <c r="S104" s="1102"/>
      <c r="T104" s="1104"/>
      <c r="U104" s="63"/>
    </row>
    <row r="105" spans="1:21" s="97" customFormat="1" ht="23.1" customHeight="1">
      <c r="A105" s="62"/>
      <c r="B105" s="61"/>
      <c r="C105" s="1142"/>
      <c r="D105" s="1101"/>
      <c r="E105" s="1101"/>
      <c r="F105" s="1101"/>
      <c r="G105" s="1101"/>
      <c r="H105" s="1101"/>
      <c r="I105" s="1102"/>
      <c r="J105" s="1102"/>
      <c r="K105" s="1101"/>
      <c r="L105" s="1101"/>
      <c r="M105" s="1101"/>
      <c r="N105" s="1103"/>
      <c r="O105" s="1103"/>
      <c r="P105" s="1103"/>
      <c r="Q105" s="1102"/>
      <c r="R105" s="1102"/>
      <c r="S105" s="1102"/>
      <c r="T105" s="1104"/>
      <c r="U105" s="63"/>
    </row>
    <row r="106" spans="1:21" s="97" customFormat="1" ht="23.1" customHeight="1">
      <c r="A106" s="62"/>
      <c r="B106" s="61"/>
      <c r="C106" s="1142"/>
      <c r="D106" s="1101"/>
      <c r="E106" s="1101"/>
      <c r="F106" s="1101"/>
      <c r="G106" s="1101"/>
      <c r="H106" s="1101"/>
      <c r="I106" s="1102"/>
      <c r="J106" s="1102"/>
      <c r="K106" s="1101"/>
      <c r="L106" s="1101"/>
      <c r="M106" s="1101"/>
      <c r="N106" s="1103"/>
      <c r="O106" s="1103"/>
      <c r="P106" s="1103"/>
      <c r="Q106" s="1102"/>
      <c r="R106" s="1102"/>
      <c r="S106" s="1102"/>
      <c r="T106" s="1104"/>
      <c r="U106" s="63"/>
    </row>
    <row r="107" spans="1:21" s="97" customFormat="1" ht="23.1" customHeight="1" thickBot="1">
      <c r="A107" s="77"/>
      <c r="B107" s="78"/>
      <c r="C107" s="1145"/>
      <c r="D107" s="1116"/>
      <c r="E107" s="1116"/>
      <c r="F107" s="1116"/>
      <c r="G107" s="1116"/>
      <c r="H107" s="1116"/>
      <c r="I107" s="1117"/>
      <c r="J107" s="1117"/>
      <c r="K107" s="1116"/>
      <c r="L107" s="1116"/>
      <c r="M107" s="1116"/>
      <c r="N107" s="1118"/>
      <c r="O107" s="1118"/>
      <c r="P107" s="1118"/>
      <c r="Q107" s="1117"/>
      <c r="R107" s="1117"/>
      <c r="S107" s="1117"/>
      <c r="T107" s="1119"/>
      <c r="U107" s="79"/>
    </row>
    <row r="108" spans="1:21" ht="20.100000000000001" customHeight="1">
      <c r="A108" s="80"/>
      <c r="B108" s="98"/>
    </row>
    <row r="109" spans="1:21" ht="20.100000000000001" customHeight="1">
      <c r="A109" s="80"/>
      <c r="B109" s="98"/>
    </row>
    <row r="110" spans="1:21" ht="20.100000000000001" customHeight="1">
      <c r="A110" s="80"/>
      <c r="B110" s="98"/>
    </row>
    <row r="111" spans="1:21" ht="20.100000000000001" customHeight="1">
      <c r="A111" s="80"/>
      <c r="B111" s="98"/>
    </row>
    <row r="112" spans="1:21" ht="20.100000000000001" customHeight="1">
      <c r="A112" s="80"/>
      <c r="B112" s="98"/>
    </row>
    <row r="113" spans="1:2" ht="20.100000000000001" customHeight="1">
      <c r="A113" s="80"/>
      <c r="B113" s="98"/>
    </row>
    <row r="114" spans="1:2" ht="20.100000000000001" customHeight="1">
      <c r="A114" s="80"/>
      <c r="B114" s="98"/>
    </row>
    <row r="115" spans="1:2" ht="20.100000000000001" customHeight="1">
      <c r="A115" s="80"/>
      <c r="B115" s="98"/>
    </row>
    <row r="116" spans="1:2" ht="20.100000000000001" customHeight="1">
      <c r="A116" s="80"/>
      <c r="B116" s="98"/>
    </row>
    <row r="117" spans="1:2" ht="20.100000000000001" customHeight="1">
      <c r="A117" s="80"/>
      <c r="B117" s="98"/>
    </row>
    <row r="118" spans="1:2" ht="20.100000000000001" customHeight="1">
      <c r="A118" s="80"/>
      <c r="B118" s="98"/>
    </row>
    <row r="119" spans="1:2" ht="20.100000000000001" customHeight="1">
      <c r="A119" s="80"/>
      <c r="B119" s="98"/>
    </row>
    <row r="120" spans="1:2" ht="20.100000000000001" customHeight="1">
      <c r="A120" s="80"/>
      <c r="B120" s="98"/>
    </row>
    <row r="121" spans="1:2" ht="20.100000000000001" customHeight="1">
      <c r="A121" s="80"/>
      <c r="B121" s="98"/>
    </row>
    <row r="122" spans="1:2" ht="20.100000000000001" customHeight="1">
      <c r="A122" s="80"/>
      <c r="B122" s="98"/>
    </row>
    <row r="123" spans="1:2" ht="20.100000000000001" customHeight="1">
      <c r="A123" s="80"/>
      <c r="B123" s="98"/>
    </row>
    <row r="124" spans="1:2" ht="20.100000000000001" customHeight="1">
      <c r="A124" s="80"/>
      <c r="B124" s="98"/>
    </row>
    <row r="125" spans="1:2" ht="20.100000000000001" customHeight="1">
      <c r="A125" s="80"/>
      <c r="B125" s="98"/>
    </row>
    <row r="126" spans="1:2" ht="20.100000000000001" customHeight="1">
      <c r="A126" s="80"/>
      <c r="B126" s="98"/>
    </row>
    <row r="127" spans="1:2" ht="20.100000000000001" customHeight="1">
      <c r="A127" s="80"/>
      <c r="B127" s="98"/>
    </row>
    <row r="128" spans="1:2" ht="20.100000000000001" customHeight="1">
      <c r="A128" s="80"/>
      <c r="B128" s="98"/>
    </row>
    <row r="129" spans="1:2" ht="20.100000000000001" customHeight="1">
      <c r="A129" s="80"/>
      <c r="B129" s="98"/>
    </row>
    <row r="130" spans="1:2" ht="20.100000000000001" customHeight="1">
      <c r="A130" s="80"/>
      <c r="B130" s="98"/>
    </row>
    <row r="131" spans="1:2" ht="20.100000000000001" customHeight="1">
      <c r="A131" s="80"/>
      <c r="B131" s="98"/>
    </row>
    <row r="132" spans="1:2" ht="20.100000000000001" customHeight="1">
      <c r="A132" s="80"/>
      <c r="B132" s="98"/>
    </row>
    <row r="133" spans="1:2" ht="20.100000000000001" customHeight="1">
      <c r="A133" s="80"/>
      <c r="B133" s="98"/>
    </row>
    <row r="134" spans="1:2" ht="20.100000000000001" customHeight="1">
      <c r="A134" s="80"/>
      <c r="B134" s="98"/>
    </row>
    <row r="135" spans="1:2" ht="20.100000000000001" customHeight="1">
      <c r="A135" s="80"/>
      <c r="B135" s="98"/>
    </row>
    <row r="136" spans="1:2" ht="20.100000000000001" customHeight="1">
      <c r="A136" s="80"/>
      <c r="B136" s="98"/>
    </row>
    <row r="137" spans="1:2" ht="20.100000000000001" customHeight="1">
      <c r="A137" s="80"/>
      <c r="B137" s="98"/>
    </row>
    <row r="138" spans="1:2" ht="20.100000000000001" customHeight="1">
      <c r="A138" s="80"/>
      <c r="B138" s="98"/>
    </row>
    <row r="139" spans="1:2" ht="20.100000000000001" customHeight="1">
      <c r="A139" s="80"/>
      <c r="B139" s="98"/>
    </row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1"/>
  <dimension ref="A1:R107"/>
  <sheetViews>
    <sheetView showGridLines="0" view="pageBreakPreview" topLeftCell="C49" zoomScale="60" zoomScaleNormal="75" workbookViewId="0">
      <selection activeCell="S70" sqref="S70"/>
    </sheetView>
  </sheetViews>
  <sheetFormatPr defaultRowHeight="19.7" customHeight="1"/>
  <cols>
    <col min="1" max="1" width="4.875" style="8" customWidth="1"/>
    <col min="2" max="2" width="27.25" style="6" customWidth="1"/>
    <col min="3" max="3" width="18.625" style="6" customWidth="1"/>
    <col min="4" max="4" width="18.625" style="240" customWidth="1"/>
    <col min="5" max="5" width="18.625" style="6" customWidth="1"/>
    <col min="6" max="6" width="18.625" style="240" customWidth="1"/>
    <col min="7" max="7" width="18.625" style="6" customWidth="1"/>
    <col min="8" max="8" width="18.625" style="240" customWidth="1"/>
    <col min="9" max="9" width="18.625" style="6" customWidth="1"/>
    <col min="10" max="10" width="18.625" style="189" customWidth="1"/>
    <col min="11" max="15" width="18.625" style="103" customWidth="1"/>
    <col min="16" max="16" width="4.875" style="134" customWidth="1"/>
    <col min="17" max="17" width="11.125" style="6" customWidth="1"/>
    <col min="18" max="16384" width="9" style="6"/>
  </cols>
  <sheetData>
    <row r="1" spans="1:18" ht="30.95" customHeight="1">
      <c r="A1" s="4" t="s">
        <v>647</v>
      </c>
      <c r="P1" s="190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 t="s">
        <v>434</v>
      </c>
    </row>
    <row r="3" spans="1:18" s="108" customFormat="1" ht="24.95" customHeight="1">
      <c r="A3" s="13" t="s">
        <v>423</v>
      </c>
      <c r="B3" s="14"/>
      <c r="C3" s="241"/>
      <c r="D3" s="242"/>
      <c r="E3" s="242"/>
      <c r="F3" s="242"/>
      <c r="G3" s="242"/>
      <c r="H3" s="242"/>
      <c r="I3" s="342" t="s">
        <v>488</v>
      </c>
      <c r="J3" s="242"/>
      <c r="K3" s="243"/>
      <c r="L3" s="2480" t="s">
        <v>670</v>
      </c>
      <c r="M3" s="2902"/>
      <c r="N3" s="2902"/>
      <c r="O3" s="2905"/>
      <c r="P3" s="20" t="s">
        <v>423</v>
      </c>
    </row>
    <row r="4" spans="1:18" s="108" customFormat="1" ht="24.95" customHeight="1">
      <c r="A4" s="22" t="s">
        <v>424</v>
      </c>
      <c r="B4" s="23"/>
      <c r="C4" s="170" t="s">
        <v>669</v>
      </c>
      <c r="D4" s="244"/>
      <c r="E4" s="245"/>
      <c r="F4" s="170" t="s">
        <v>671</v>
      </c>
      <c r="G4" s="244"/>
      <c r="H4" s="245"/>
      <c r="I4" s="170" t="s">
        <v>392</v>
      </c>
      <c r="J4" s="244"/>
      <c r="K4" s="245"/>
      <c r="L4" s="88"/>
      <c r="M4" s="88"/>
      <c r="N4" s="88"/>
      <c r="O4" s="246"/>
      <c r="P4" s="28" t="s">
        <v>424</v>
      </c>
    </row>
    <row r="5" spans="1:18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9" t="s">
        <v>489</v>
      </c>
      <c r="M5" s="89" t="s">
        <v>490</v>
      </c>
      <c r="N5" s="89" t="s">
        <v>490</v>
      </c>
      <c r="O5" s="173" t="s">
        <v>490</v>
      </c>
      <c r="P5" s="28" t="s">
        <v>425</v>
      </c>
    </row>
    <row r="6" spans="1:18" s="108" customFormat="1" ht="24.95" customHeight="1">
      <c r="A6" s="22" t="s">
        <v>426</v>
      </c>
      <c r="B6" s="23"/>
      <c r="C6" s="89" t="s">
        <v>672</v>
      </c>
      <c r="D6" s="89" t="s">
        <v>395</v>
      </c>
      <c r="E6" s="89" t="s">
        <v>392</v>
      </c>
      <c r="F6" s="89" t="s">
        <v>672</v>
      </c>
      <c r="G6" s="89" t="s">
        <v>395</v>
      </c>
      <c r="H6" s="89" t="s">
        <v>392</v>
      </c>
      <c r="I6" s="89" t="s">
        <v>672</v>
      </c>
      <c r="J6" s="89" t="s">
        <v>395</v>
      </c>
      <c r="K6" s="89" t="s">
        <v>392</v>
      </c>
      <c r="L6" s="89" t="s">
        <v>399</v>
      </c>
      <c r="M6" s="89" t="s">
        <v>399</v>
      </c>
      <c r="N6" s="89" t="s">
        <v>400</v>
      </c>
      <c r="O6" s="173" t="s">
        <v>401</v>
      </c>
      <c r="P6" s="28" t="s">
        <v>426</v>
      </c>
    </row>
    <row r="7" spans="1:18" s="111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125"/>
      <c r="P7" s="44" t="s">
        <v>427</v>
      </c>
    </row>
    <row r="8" spans="1:18" s="108" customFormat="1" ht="30" customHeight="1">
      <c r="A8" s="22"/>
      <c r="B8" s="29" t="s">
        <v>6</v>
      </c>
      <c r="C8" s="1147">
        <v>93.95</v>
      </c>
      <c r="D8" s="1147">
        <v>26.13</v>
      </c>
      <c r="E8" s="1147">
        <v>81.94</v>
      </c>
      <c r="F8" s="1147">
        <v>96.74</v>
      </c>
      <c r="G8" s="1147">
        <v>22.48</v>
      </c>
      <c r="H8" s="1147">
        <v>22.67</v>
      </c>
      <c r="I8" s="1147">
        <v>93.95</v>
      </c>
      <c r="J8" s="1147">
        <v>26.09</v>
      </c>
      <c r="K8" s="1147">
        <v>81.83</v>
      </c>
      <c r="L8" s="1147">
        <v>158969</v>
      </c>
      <c r="M8" s="1147">
        <v>101800</v>
      </c>
      <c r="N8" s="1147">
        <v>95636</v>
      </c>
      <c r="O8" s="1149">
        <v>6134</v>
      </c>
      <c r="P8" s="247"/>
    </row>
    <row r="9" spans="1:18" s="108" customFormat="1" ht="30" customHeight="1">
      <c r="A9" s="22"/>
      <c r="B9" s="29" t="s">
        <v>1023</v>
      </c>
      <c r="C9" s="1015">
        <v>92.79</v>
      </c>
      <c r="D9" s="1015">
        <v>26.12</v>
      </c>
      <c r="E9" s="1015">
        <v>79.180000000000007</v>
      </c>
      <c r="F9" s="1015">
        <v>96.74</v>
      </c>
      <c r="G9" s="1016">
        <v>22.48</v>
      </c>
      <c r="H9" s="1015">
        <v>22.67</v>
      </c>
      <c r="I9" s="1016">
        <v>92.79</v>
      </c>
      <c r="J9" s="1015">
        <v>26.08</v>
      </c>
      <c r="K9" s="1015">
        <v>79.06</v>
      </c>
      <c r="L9" s="1015">
        <v>145079</v>
      </c>
      <c r="M9" s="1015">
        <v>94773</v>
      </c>
      <c r="N9" s="1015">
        <v>87934</v>
      </c>
      <c r="O9" s="1015">
        <v>6806</v>
      </c>
      <c r="P9" s="55"/>
    </row>
    <row r="10" spans="1:18" s="108" customFormat="1" ht="30" customHeight="1">
      <c r="A10" s="22"/>
      <c r="B10" s="29" t="s">
        <v>1024</v>
      </c>
      <c r="C10" s="1016">
        <v>99.99</v>
      </c>
      <c r="D10" s="1016">
        <v>85.04</v>
      </c>
      <c r="E10" s="1016">
        <v>99.99</v>
      </c>
      <c r="F10" s="1148" t="s">
        <v>572</v>
      </c>
      <c r="G10" s="1148" t="s">
        <v>572</v>
      </c>
      <c r="H10" s="1148" t="s">
        <v>572</v>
      </c>
      <c r="I10" s="1147">
        <v>99.99</v>
      </c>
      <c r="J10" s="1147">
        <v>85.04</v>
      </c>
      <c r="K10" s="1147">
        <v>99.99</v>
      </c>
      <c r="L10" s="1016">
        <v>317136</v>
      </c>
      <c r="M10" s="1016">
        <v>165856</v>
      </c>
      <c r="N10" s="1016">
        <v>165842</v>
      </c>
      <c r="O10" s="1016">
        <v>14</v>
      </c>
      <c r="P10" s="55"/>
    </row>
    <row r="11" spans="1:18" s="108" customFormat="1" ht="30" customHeight="1">
      <c r="A11" s="22"/>
      <c r="B11" s="29" t="s">
        <v>1025</v>
      </c>
      <c r="C11" s="1016">
        <v>92.57</v>
      </c>
      <c r="D11" s="1016">
        <v>25.99</v>
      </c>
      <c r="E11" s="1016">
        <v>78.650000000000006</v>
      </c>
      <c r="F11" s="1016">
        <v>96.61</v>
      </c>
      <c r="G11" s="1016">
        <v>22.2</v>
      </c>
      <c r="H11" s="1016">
        <v>22.39</v>
      </c>
      <c r="I11" s="1147">
        <v>92.57</v>
      </c>
      <c r="J11" s="1147">
        <v>25.95</v>
      </c>
      <c r="K11" s="1147">
        <v>78.53</v>
      </c>
      <c r="L11" s="1150">
        <v>145727</v>
      </c>
      <c r="M11" s="1150">
        <v>95494</v>
      </c>
      <c r="N11" s="1151">
        <v>88392</v>
      </c>
      <c r="O11" s="1152">
        <v>7067</v>
      </c>
      <c r="P11" s="55"/>
    </row>
    <row r="12" spans="1:18" s="108" customFormat="1" ht="30" customHeight="1">
      <c r="A12" s="109"/>
      <c r="B12" s="133" t="s">
        <v>1026</v>
      </c>
      <c r="C12" s="1018">
        <v>95.77</v>
      </c>
      <c r="D12" s="1018">
        <v>29.17</v>
      </c>
      <c r="E12" s="1018">
        <v>87.1</v>
      </c>
      <c r="F12" s="1018">
        <v>99.92</v>
      </c>
      <c r="G12" s="1018">
        <v>32.76</v>
      </c>
      <c r="H12" s="1018">
        <v>33.020000000000003</v>
      </c>
      <c r="I12" s="1018">
        <v>95.77</v>
      </c>
      <c r="J12" s="1018">
        <v>29.19</v>
      </c>
      <c r="K12" s="1018">
        <v>87.05</v>
      </c>
      <c r="L12" s="1153">
        <v>136849</v>
      </c>
      <c r="M12" s="1153">
        <v>86001</v>
      </c>
      <c r="N12" s="1153">
        <v>82364</v>
      </c>
      <c r="O12" s="1154">
        <v>3629</v>
      </c>
      <c r="P12" s="126"/>
    </row>
    <row r="13" spans="1:18" ht="23.1" customHeight="1">
      <c r="A13" s="57">
        <v>1</v>
      </c>
      <c r="B13" s="92" t="s">
        <v>1027</v>
      </c>
      <c r="C13" s="1034">
        <v>91.69</v>
      </c>
      <c r="D13" s="1034">
        <v>21.66</v>
      </c>
      <c r="E13" s="1034">
        <v>73.459999999999994</v>
      </c>
      <c r="F13" s="1034">
        <v>0</v>
      </c>
      <c r="G13" s="1034">
        <v>34.049999999999997</v>
      </c>
      <c r="H13" s="1034">
        <v>34.049999999999997</v>
      </c>
      <c r="I13" s="1034">
        <v>91.69</v>
      </c>
      <c r="J13" s="1034">
        <v>21.7</v>
      </c>
      <c r="K13" s="1155">
        <v>73.430000000000007</v>
      </c>
      <c r="L13" s="1155">
        <v>138451</v>
      </c>
      <c r="M13" s="1155">
        <v>91025</v>
      </c>
      <c r="N13" s="1156">
        <v>83453</v>
      </c>
      <c r="O13" s="1157">
        <v>7572</v>
      </c>
      <c r="P13" s="59">
        <v>1</v>
      </c>
      <c r="Q13" s="108"/>
      <c r="R13" s="108"/>
    </row>
    <row r="14" spans="1:18" ht="23.1" customHeight="1">
      <c r="A14" s="60">
        <v>2</v>
      </c>
      <c r="B14" s="93" t="s">
        <v>1028</v>
      </c>
      <c r="C14" s="1032">
        <v>93.63</v>
      </c>
      <c r="D14" s="1032">
        <v>27.77</v>
      </c>
      <c r="E14" s="1032">
        <v>80.98</v>
      </c>
      <c r="F14" s="1032">
        <v>0</v>
      </c>
      <c r="G14" s="1032">
        <v>7.18</v>
      </c>
      <c r="H14" s="1032">
        <v>7.18</v>
      </c>
      <c r="I14" s="1032">
        <v>93.63</v>
      </c>
      <c r="J14" s="1032">
        <v>27.03</v>
      </c>
      <c r="K14" s="1158">
        <v>80.459999999999994</v>
      </c>
      <c r="L14" s="1158">
        <v>130645</v>
      </c>
      <c r="M14" s="1158">
        <v>83469</v>
      </c>
      <c r="N14" s="1159">
        <v>78149</v>
      </c>
      <c r="O14" s="1160">
        <v>5307</v>
      </c>
      <c r="P14" s="55">
        <v>2</v>
      </c>
      <c r="Q14" s="108"/>
      <c r="R14" s="108"/>
    </row>
    <row r="15" spans="1:18" ht="23.1" customHeight="1">
      <c r="A15" s="60">
        <v>3</v>
      </c>
      <c r="B15" s="93" t="s">
        <v>1029</v>
      </c>
      <c r="C15" s="1032">
        <v>89.43</v>
      </c>
      <c r="D15" s="1032">
        <v>23.32</v>
      </c>
      <c r="E15" s="1032">
        <v>69.37</v>
      </c>
      <c r="F15" s="1032">
        <v>100</v>
      </c>
      <c r="G15" s="1032">
        <v>26.11</v>
      </c>
      <c r="H15" s="1032">
        <v>26.15</v>
      </c>
      <c r="I15" s="1032">
        <v>89.43</v>
      </c>
      <c r="J15" s="1032">
        <v>23.33</v>
      </c>
      <c r="K15" s="1158">
        <v>69.319999999999993</v>
      </c>
      <c r="L15" s="1158">
        <v>153679</v>
      </c>
      <c r="M15" s="1158">
        <v>102122</v>
      </c>
      <c r="N15" s="1159">
        <v>91328</v>
      </c>
      <c r="O15" s="1160">
        <v>10682</v>
      </c>
      <c r="P15" s="55">
        <v>3</v>
      </c>
      <c r="Q15" s="108"/>
      <c r="R15" s="108"/>
    </row>
    <row r="16" spans="1:18" ht="23.1" customHeight="1">
      <c r="A16" s="60">
        <v>6</v>
      </c>
      <c r="B16" s="93" t="s">
        <v>1030</v>
      </c>
      <c r="C16" s="1032">
        <v>92.09</v>
      </c>
      <c r="D16" s="1032">
        <v>23.22</v>
      </c>
      <c r="E16" s="1032">
        <v>80.650000000000006</v>
      </c>
      <c r="F16" s="1032">
        <v>100</v>
      </c>
      <c r="G16" s="1032">
        <v>7.1</v>
      </c>
      <c r="H16" s="1032">
        <v>7.44</v>
      </c>
      <c r="I16" s="1032">
        <v>92.09</v>
      </c>
      <c r="J16" s="1032">
        <v>23.15</v>
      </c>
      <c r="K16" s="1158">
        <v>80.59</v>
      </c>
      <c r="L16" s="1158">
        <v>132143</v>
      </c>
      <c r="M16" s="1158">
        <v>82760</v>
      </c>
      <c r="N16" s="1159">
        <v>76211</v>
      </c>
      <c r="O16" s="1160">
        <v>6549</v>
      </c>
      <c r="P16" s="55">
        <v>6</v>
      </c>
      <c r="Q16" s="108"/>
      <c r="R16" s="108"/>
    </row>
    <row r="17" spans="1:18" ht="23.1" customHeight="1">
      <c r="A17" s="60">
        <v>7</v>
      </c>
      <c r="B17" s="93" t="s">
        <v>1031</v>
      </c>
      <c r="C17" s="1033">
        <v>95.59</v>
      </c>
      <c r="D17" s="1033">
        <v>22.33</v>
      </c>
      <c r="E17" s="1033">
        <v>79.739999999999995</v>
      </c>
      <c r="F17" s="1033">
        <v>0</v>
      </c>
      <c r="G17" s="1033">
        <v>21.76</v>
      </c>
      <c r="H17" s="1033">
        <v>21.76</v>
      </c>
      <c r="I17" s="1033">
        <v>95.59</v>
      </c>
      <c r="J17" s="1033">
        <v>22.32</v>
      </c>
      <c r="K17" s="1161">
        <v>79.510000000000005</v>
      </c>
      <c r="L17" s="1161">
        <v>119986</v>
      </c>
      <c r="M17" s="1161">
        <v>74872</v>
      </c>
      <c r="N17" s="1162">
        <v>71568</v>
      </c>
      <c r="O17" s="1163">
        <v>3294</v>
      </c>
      <c r="P17" s="55">
        <v>7</v>
      </c>
      <c r="Q17" s="108"/>
      <c r="R17" s="108"/>
    </row>
    <row r="18" spans="1:18" ht="23.1" customHeight="1">
      <c r="A18" s="57">
        <v>8</v>
      </c>
      <c r="B18" s="92" t="s">
        <v>1032</v>
      </c>
      <c r="C18" s="1034">
        <v>93.57</v>
      </c>
      <c r="D18" s="1034">
        <v>41.57</v>
      </c>
      <c r="E18" s="1034">
        <v>85.56</v>
      </c>
      <c r="F18" s="1034">
        <v>100</v>
      </c>
      <c r="G18" s="1034">
        <v>47.54</v>
      </c>
      <c r="H18" s="1034">
        <v>48.53</v>
      </c>
      <c r="I18" s="1034">
        <v>93.57</v>
      </c>
      <c r="J18" s="1034">
        <v>41.59</v>
      </c>
      <c r="K18" s="1155">
        <v>85.54</v>
      </c>
      <c r="L18" s="1155">
        <v>158666</v>
      </c>
      <c r="M18" s="1155">
        <v>104959</v>
      </c>
      <c r="N18" s="1156">
        <v>98198</v>
      </c>
      <c r="O18" s="1157">
        <v>6761</v>
      </c>
      <c r="P18" s="59">
        <v>8</v>
      </c>
      <c r="Q18" s="108"/>
      <c r="R18" s="108"/>
    </row>
    <row r="19" spans="1:18" ht="23.1" customHeight="1">
      <c r="A19" s="60">
        <v>9</v>
      </c>
      <c r="B19" s="93" t="s">
        <v>1033</v>
      </c>
      <c r="C19" s="1032">
        <v>95.45</v>
      </c>
      <c r="D19" s="1032">
        <v>20.95</v>
      </c>
      <c r="E19" s="1032">
        <v>83.09</v>
      </c>
      <c r="F19" s="1032">
        <v>0</v>
      </c>
      <c r="G19" s="1032">
        <v>6.64</v>
      </c>
      <c r="H19" s="1032">
        <v>6.64</v>
      </c>
      <c r="I19" s="1032">
        <v>95.45</v>
      </c>
      <c r="J19" s="1032">
        <v>20.81</v>
      </c>
      <c r="K19" s="1158">
        <v>82.97</v>
      </c>
      <c r="L19" s="1158">
        <v>137513</v>
      </c>
      <c r="M19" s="1158">
        <v>87208</v>
      </c>
      <c r="N19" s="1159">
        <v>83242</v>
      </c>
      <c r="O19" s="1160">
        <v>3956</v>
      </c>
      <c r="P19" s="55">
        <v>9</v>
      </c>
      <c r="Q19" s="108"/>
      <c r="R19" s="108"/>
    </row>
    <row r="20" spans="1:18" ht="23.1" customHeight="1">
      <c r="A20" s="60">
        <v>10</v>
      </c>
      <c r="B20" s="93" t="s">
        <v>1034</v>
      </c>
      <c r="C20" s="1032">
        <v>93.2</v>
      </c>
      <c r="D20" s="1032">
        <v>29.81</v>
      </c>
      <c r="E20" s="1032">
        <v>84.02</v>
      </c>
      <c r="F20" s="1032">
        <v>0</v>
      </c>
      <c r="G20" s="1032">
        <v>35.56</v>
      </c>
      <c r="H20" s="1032">
        <v>35.56</v>
      </c>
      <c r="I20" s="1032">
        <v>93.2</v>
      </c>
      <c r="J20" s="1032">
        <v>30.07</v>
      </c>
      <c r="K20" s="1158">
        <v>83.69</v>
      </c>
      <c r="L20" s="1158">
        <v>139022</v>
      </c>
      <c r="M20" s="1158">
        <v>85922</v>
      </c>
      <c r="N20" s="1159">
        <v>80079</v>
      </c>
      <c r="O20" s="1160">
        <v>5843</v>
      </c>
      <c r="P20" s="55">
        <v>10</v>
      </c>
      <c r="Q20" s="108"/>
      <c r="R20" s="108"/>
    </row>
    <row r="21" spans="1:18" s="99" customFormat="1" ht="23.1" customHeight="1">
      <c r="A21" s="62">
        <v>11</v>
      </c>
      <c r="B21" s="61" t="s">
        <v>1035</v>
      </c>
      <c r="C21" s="1016">
        <v>94.26</v>
      </c>
      <c r="D21" s="1016">
        <v>30.42</v>
      </c>
      <c r="E21" s="1016">
        <v>84.07</v>
      </c>
      <c r="F21" s="1016">
        <v>100</v>
      </c>
      <c r="G21" s="1016">
        <v>45.02</v>
      </c>
      <c r="H21" s="1016">
        <v>45.08</v>
      </c>
      <c r="I21" s="1016">
        <v>94.26</v>
      </c>
      <c r="J21" s="1016">
        <v>30.48</v>
      </c>
      <c r="K21" s="1150">
        <v>84.05</v>
      </c>
      <c r="L21" s="1150">
        <v>155897</v>
      </c>
      <c r="M21" s="1150">
        <v>96789</v>
      </c>
      <c r="N21" s="1151">
        <v>91234</v>
      </c>
      <c r="O21" s="1164">
        <v>5555</v>
      </c>
      <c r="P21" s="63">
        <v>11</v>
      </c>
      <c r="Q21" s="108"/>
      <c r="R21" s="108"/>
    </row>
    <row r="22" spans="1:18" s="99" customFormat="1" ht="23.1" customHeight="1">
      <c r="A22" s="62">
        <v>12</v>
      </c>
      <c r="B22" s="61" t="s">
        <v>1036</v>
      </c>
      <c r="C22" s="1018">
        <v>94.21</v>
      </c>
      <c r="D22" s="1018">
        <v>31.99</v>
      </c>
      <c r="E22" s="1018">
        <v>86.2</v>
      </c>
      <c r="F22" s="1018">
        <v>0</v>
      </c>
      <c r="G22" s="1018">
        <v>44.02</v>
      </c>
      <c r="H22" s="1018">
        <v>44.02</v>
      </c>
      <c r="I22" s="1018">
        <v>94.21</v>
      </c>
      <c r="J22" s="1018">
        <v>32.049999999999997</v>
      </c>
      <c r="K22" s="1153">
        <v>86.17</v>
      </c>
      <c r="L22" s="1153">
        <v>139008</v>
      </c>
      <c r="M22" s="1153">
        <v>90362</v>
      </c>
      <c r="N22" s="1165">
        <v>85127</v>
      </c>
      <c r="O22" s="1166">
        <v>5185</v>
      </c>
      <c r="P22" s="63">
        <v>12</v>
      </c>
      <c r="Q22" s="108"/>
      <c r="R22" s="108"/>
    </row>
    <row r="23" spans="1:18" s="99" customFormat="1" ht="23.1" customHeight="1">
      <c r="A23" s="66">
        <v>14</v>
      </c>
      <c r="B23" s="58" t="s">
        <v>1037</v>
      </c>
      <c r="C23" s="1014">
        <v>91.62</v>
      </c>
      <c r="D23" s="1014">
        <v>17.850000000000001</v>
      </c>
      <c r="E23" s="1014">
        <v>74.88</v>
      </c>
      <c r="F23" s="1014">
        <v>0</v>
      </c>
      <c r="G23" s="1014">
        <v>27.79</v>
      </c>
      <c r="H23" s="1014">
        <v>27.79</v>
      </c>
      <c r="I23" s="1014">
        <v>91.62</v>
      </c>
      <c r="J23" s="1014">
        <v>18.32</v>
      </c>
      <c r="K23" s="1167">
        <v>74.36</v>
      </c>
      <c r="L23" s="1167">
        <v>137712</v>
      </c>
      <c r="M23" s="1167">
        <v>90453</v>
      </c>
      <c r="N23" s="1168">
        <v>82875</v>
      </c>
      <c r="O23" s="1169">
        <v>7562</v>
      </c>
      <c r="P23" s="67">
        <v>14</v>
      </c>
      <c r="Q23" s="108"/>
      <c r="R23" s="108"/>
    </row>
    <row r="24" spans="1:18" s="99" customFormat="1" ht="23.1" customHeight="1">
      <c r="A24" s="62">
        <v>15</v>
      </c>
      <c r="B24" s="61" t="s">
        <v>1038</v>
      </c>
      <c r="C24" s="1016">
        <v>94.62</v>
      </c>
      <c r="D24" s="1016">
        <v>40.61</v>
      </c>
      <c r="E24" s="1016">
        <v>87.67</v>
      </c>
      <c r="F24" s="1016">
        <v>100</v>
      </c>
      <c r="G24" s="1016">
        <v>73.91</v>
      </c>
      <c r="H24" s="1016">
        <v>74.13</v>
      </c>
      <c r="I24" s="1016">
        <v>94.62</v>
      </c>
      <c r="J24" s="1016">
        <v>40.76</v>
      </c>
      <c r="K24" s="1150">
        <v>87.66</v>
      </c>
      <c r="L24" s="1150">
        <v>138354</v>
      </c>
      <c r="M24" s="1150">
        <v>89410</v>
      </c>
      <c r="N24" s="1151">
        <v>84600</v>
      </c>
      <c r="O24" s="1164">
        <v>4805</v>
      </c>
      <c r="P24" s="63">
        <v>15</v>
      </c>
      <c r="Q24" s="108"/>
      <c r="R24" s="108"/>
    </row>
    <row r="25" spans="1:18" s="99" customFormat="1" ht="23.1" customHeight="1">
      <c r="A25" s="62">
        <v>16</v>
      </c>
      <c r="B25" s="61" t="s">
        <v>1039</v>
      </c>
      <c r="C25" s="1016">
        <v>93.65</v>
      </c>
      <c r="D25" s="1016">
        <v>31.53</v>
      </c>
      <c r="E25" s="1016">
        <v>83.11</v>
      </c>
      <c r="F25" s="1016">
        <v>100</v>
      </c>
      <c r="G25" s="1016">
        <v>10.64</v>
      </c>
      <c r="H25" s="1016">
        <v>11.02</v>
      </c>
      <c r="I25" s="1016">
        <v>93.65</v>
      </c>
      <c r="J25" s="1016">
        <v>31.42</v>
      </c>
      <c r="K25" s="1150">
        <v>83.05</v>
      </c>
      <c r="L25" s="1150">
        <v>132160</v>
      </c>
      <c r="M25" s="1150">
        <v>83281</v>
      </c>
      <c r="N25" s="1151">
        <v>77990</v>
      </c>
      <c r="O25" s="1164">
        <v>5290</v>
      </c>
      <c r="P25" s="63">
        <v>16</v>
      </c>
      <c r="Q25" s="108"/>
      <c r="R25" s="108"/>
    </row>
    <row r="26" spans="1:18" s="99" customFormat="1" ht="23.1" customHeight="1">
      <c r="A26" s="62">
        <v>17</v>
      </c>
      <c r="B26" s="61" t="s">
        <v>1040</v>
      </c>
      <c r="C26" s="1016">
        <v>97.27</v>
      </c>
      <c r="D26" s="1016">
        <v>26.87</v>
      </c>
      <c r="E26" s="1016">
        <v>88.95</v>
      </c>
      <c r="F26" s="1016">
        <v>0</v>
      </c>
      <c r="G26" s="1016">
        <v>13.46</v>
      </c>
      <c r="H26" s="1016">
        <v>13.46</v>
      </c>
      <c r="I26" s="1016">
        <v>97.27</v>
      </c>
      <c r="J26" s="1016">
        <v>26.72</v>
      </c>
      <c r="K26" s="1150">
        <v>88.84</v>
      </c>
      <c r="L26" s="1150">
        <v>132962</v>
      </c>
      <c r="M26" s="1150">
        <v>83862</v>
      </c>
      <c r="N26" s="1151">
        <v>81567</v>
      </c>
      <c r="O26" s="1164">
        <v>2292</v>
      </c>
      <c r="P26" s="63">
        <v>17</v>
      </c>
      <c r="Q26" s="108"/>
      <c r="R26" s="108"/>
    </row>
    <row r="27" spans="1:18" s="99" customFormat="1" ht="23.1" customHeight="1">
      <c r="A27" s="62">
        <v>18</v>
      </c>
      <c r="B27" s="61" t="s">
        <v>1041</v>
      </c>
      <c r="C27" s="1018">
        <v>94.77</v>
      </c>
      <c r="D27" s="1018">
        <v>29.14</v>
      </c>
      <c r="E27" s="1018">
        <v>83.95</v>
      </c>
      <c r="F27" s="1018">
        <v>100</v>
      </c>
      <c r="G27" s="1018">
        <v>67.88</v>
      </c>
      <c r="H27" s="1018">
        <v>67.94</v>
      </c>
      <c r="I27" s="1018">
        <v>94.77</v>
      </c>
      <c r="J27" s="1018">
        <v>29.26</v>
      </c>
      <c r="K27" s="1153">
        <v>83.94</v>
      </c>
      <c r="L27" s="1153">
        <v>145471</v>
      </c>
      <c r="M27" s="1153">
        <v>88962</v>
      </c>
      <c r="N27" s="1165">
        <v>84312</v>
      </c>
      <c r="O27" s="1166">
        <v>4594</v>
      </c>
      <c r="P27" s="63">
        <v>18</v>
      </c>
      <c r="Q27" s="108"/>
      <c r="R27" s="108"/>
    </row>
    <row r="28" spans="1:18" s="99" customFormat="1" ht="23.1" customHeight="1">
      <c r="A28" s="68">
        <v>19</v>
      </c>
      <c r="B28" s="58" t="s">
        <v>1042</v>
      </c>
      <c r="C28" s="1014">
        <v>93.62</v>
      </c>
      <c r="D28" s="1014">
        <v>31.99</v>
      </c>
      <c r="E28" s="1014">
        <v>83.1</v>
      </c>
      <c r="F28" s="1014">
        <v>100</v>
      </c>
      <c r="G28" s="1014">
        <v>29.67</v>
      </c>
      <c r="H28" s="1014">
        <v>33.049999999999997</v>
      </c>
      <c r="I28" s="1014">
        <v>93.62</v>
      </c>
      <c r="J28" s="1014">
        <v>31.98</v>
      </c>
      <c r="K28" s="1167">
        <v>83.07</v>
      </c>
      <c r="L28" s="1167">
        <v>137137</v>
      </c>
      <c r="M28" s="1167">
        <v>89535</v>
      </c>
      <c r="N28" s="1168">
        <v>83826</v>
      </c>
      <c r="O28" s="1169">
        <v>5676</v>
      </c>
      <c r="P28" s="69">
        <v>19</v>
      </c>
      <c r="Q28" s="108"/>
      <c r="R28" s="108"/>
    </row>
    <row r="29" spans="1:18" s="99" customFormat="1" ht="23.1" customHeight="1">
      <c r="A29" s="62">
        <v>21</v>
      </c>
      <c r="B29" s="61" t="s">
        <v>1043</v>
      </c>
      <c r="C29" s="1016">
        <v>90.96</v>
      </c>
      <c r="D29" s="1016">
        <v>27.37</v>
      </c>
      <c r="E29" s="1016">
        <v>76.87</v>
      </c>
      <c r="F29" s="1016">
        <v>98.74</v>
      </c>
      <c r="G29" s="1016">
        <v>23.37</v>
      </c>
      <c r="H29" s="1016">
        <v>23.96</v>
      </c>
      <c r="I29" s="1016">
        <v>90.96</v>
      </c>
      <c r="J29" s="1016">
        <v>27.37</v>
      </c>
      <c r="K29" s="1150">
        <v>76.849999999999994</v>
      </c>
      <c r="L29" s="1150">
        <v>149842</v>
      </c>
      <c r="M29" s="1150">
        <v>99746</v>
      </c>
      <c r="N29" s="1151">
        <v>90727</v>
      </c>
      <c r="O29" s="1164">
        <v>9018</v>
      </c>
      <c r="P29" s="63">
        <v>21</v>
      </c>
      <c r="Q29" s="108"/>
      <c r="R29" s="108"/>
    </row>
    <row r="30" spans="1:18" s="99" customFormat="1" ht="23.1" customHeight="1">
      <c r="A30" s="62">
        <v>22</v>
      </c>
      <c r="B30" s="61" t="s">
        <v>1044</v>
      </c>
      <c r="C30" s="1016">
        <v>91.32</v>
      </c>
      <c r="D30" s="1016">
        <v>24.84</v>
      </c>
      <c r="E30" s="1016">
        <v>74.489999999999995</v>
      </c>
      <c r="F30" s="1016">
        <v>61.28</v>
      </c>
      <c r="G30" s="1016">
        <v>24.79</v>
      </c>
      <c r="H30" s="1016">
        <v>24.85</v>
      </c>
      <c r="I30" s="1016">
        <v>91.32</v>
      </c>
      <c r="J30" s="1016">
        <v>24.84</v>
      </c>
      <c r="K30" s="1150">
        <v>74.239999999999995</v>
      </c>
      <c r="L30" s="1150">
        <v>153918</v>
      </c>
      <c r="M30" s="1150">
        <v>101421</v>
      </c>
      <c r="N30" s="1151">
        <v>92611</v>
      </c>
      <c r="O30" s="1164">
        <v>8802</v>
      </c>
      <c r="P30" s="63">
        <v>22</v>
      </c>
      <c r="Q30" s="108"/>
      <c r="R30" s="108"/>
    </row>
    <row r="31" spans="1:18" s="99" customFormat="1" ht="23.1" customHeight="1">
      <c r="A31" s="62">
        <v>23</v>
      </c>
      <c r="B31" s="61" t="s">
        <v>1045</v>
      </c>
      <c r="C31" s="1016">
        <v>88.42</v>
      </c>
      <c r="D31" s="1016">
        <v>23.71</v>
      </c>
      <c r="E31" s="1016">
        <v>71.819999999999993</v>
      </c>
      <c r="F31" s="1016">
        <v>100</v>
      </c>
      <c r="G31" s="1016">
        <v>6.07</v>
      </c>
      <c r="H31" s="1016">
        <v>7.02</v>
      </c>
      <c r="I31" s="1016">
        <v>88.42</v>
      </c>
      <c r="J31" s="1016">
        <v>23.59</v>
      </c>
      <c r="K31" s="1150">
        <v>71.709999999999994</v>
      </c>
      <c r="L31" s="1150">
        <v>122667</v>
      </c>
      <c r="M31" s="1150">
        <v>84016</v>
      </c>
      <c r="N31" s="1151">
        <v>74287</v>
      </c>
      <c r="O31" s="1164">
        <v>9729</v>
      </c>
      <c r="P31" s="63">
        <v>23</v>
      </c>
      <c r="Q31" s="108"/>
      <c r="R31" s="108"/>
    </row>
    <row r="32" spans="1:18" s="99" customFormat="1" ht="23.1" customHeight="1">
      <c r="A32" s="62">
        <v>24</v>
      </c>
      <c r="B32" s="61" t="s">
        <v>1046</v>
      </c>
      <c r="C32" s="1018">
        <v>89.72</v>
      </c>
      <c r="D32" s="1018">
        <v>18.170000000000002</v>
      </c>
      <c r="E32" s="1018">
        <v>66.790000000000006</v>
      </c>
      <c r="F32" s="1018">
        <v>100</v>
      </c>
      <c r="G32" s="1018">
        <v>31.17</v>
      </c>
      <c r="H32" s="1018">
        <v>31.52</v>
      </c>
      <c r="I32" s="1018">
        <v>89.72</v>
      </c>
      <c r="J32" s="1018">
        <v>18.2</v>
      </c>
      <c r="K32" s="1153">
        <v>66.760000000000005</v>
      </c>
      <c r="L32" s="1153">
        <v>158176</v>
      </c>
      <c r="M32" s="1153">
        <v>105497</v>
      </c>
      <c r="N32" s="1165">
        <v>94656</v>
      </c>
      <c r="O32" s="1166">
        <v>10841</v>
      </c>
      <c r="P32" s="63">
        <v>24</v>
      </c>
      <c r="Q32" s="108"/>
      <c r="R32" s="108"/>
    </row>
    <row r="33" spans="1:18" s="99" customFormat="1" ht="23.1" customHeight="1">
      <c r="A33" s="66">
        <v>25</v>
      </c>
      <c r="B33" s="58" t="s">
        <v>1047</v>
      </c>
      <c r="C33" s="1014">
        <v>94.84</v>
      </c>
      <c r="D33" s="1014">
        <v>30.13</v>
      </c>
      <c r="E33" s="1014">
        <v>85.56</v>
      </c>
      <c r="F33" s="1014">
        <v>0</v>
      </c>
      <c r="G33" s="1014">
        <v>18.82</v>
      </c>
      <c r="H33" s="1014">
        <v>18.82</v>
      </c>
      <c r="I33" s="1014">
        <v>94.84</v>
      </c>
      <c r="J33" s="1014">
        <v>30.08</v>
      </c>
      <c r="K33" s="1167">
        <v>85.52</v>
      </c>
      <c r="L33" s="1167">
        <v>144346</v>
      </c>
      <c r="M33" s="1167">
        <v>92078</v>
      </c>
      <c r="N33" s="1168">
        <v>87324</v>
      </c>
      <c r="O33" s="1169">
        <v>4753</v>
      </c>
      <c r="P33" s="67">
        <v>25</v>
      </c>
      <c r="Q33" s="108"/>
      <c r="R33" s="108"/>
    </row>
    <row r="34" spans="1:18" s="99" customFormat="1" ht="23.1" customHeight="1">
      <c r="A34" s="62">
        <v>27</v>
      </c>
      <c r="B34" s="61" t="s">
        <v>1048</v>
      </c>
      <c r="C34" s="1016">
        <v>90.43</v>
      </c>
      <c r="D34" s="1016">
        <v>28.85</v>
      </c>
      <c r="E34" s="1016">
        <v>76.150000000000006</v>
      </c>
      <c r="F34" s="1016">
        <v>100</v>
      </c>
      <c r="G34" s="1016">
        <v>28.34</v>
      </c>
      <c r="H34" s="1016">
        <v>28.52</v>
      </c>
      <c r="I34" s="1016">
        <v>90.43</v>
      </c>
      <c r="J34" s="1016">
        <v>28.85</v>
      </c>
      <c r="K34" s="1150">
        <v>76.12</v>
      </c>
      <c r="L34" s="1150">
        <v>162542</v>
      </c>
      <c r="M34" s="1150">
        <v>111538</v>
      </c>
      <c r="N34" s="1151">
        <v>100860</v>
      </c>
      <c r="O34" s="1164">
        <v>10624</v>
      </c>
      <c r="P34" s="63">
        <v>27</v>
      </c>
      <c r="Q34" s="108"/>
      <c r="R34" s="108"/>
    </row>
    <row r="35" spans="1:18" s="99" customFormat="1" ht="23.1" customHeight="1">
      <c r="A35" s="62">
        <v>28</v>
      </c>
      <c r="B35" s="61" t="s">
        <v>1049</v>
      </c>
      <c r="C35" s="1016">
        <v>93.08</v>
      </c>
      <c r="D35" s="1016">
        <v>24.84</v>
      </c>
      <c r="E35" s="1016">
        <v>75.489999999999995</v>
      </c>
      <c r="F35" s="1016">
        <v>0</v>
      </c>
      <c r="G35" s="1016">
        <v>13.37</v>
      </c>
      <c r="H35" s="1016">
        <v>13.37</v>
      </c>
      <c r="I35" s="1016">
        <v>93.08</v>
      </c>
      <c r="J35" s="1016">
        <v>24.8</v>
      </c>
      <c r="K35" s="1150">
        <v>75.44</v>
      </c>
      <c r="L35" s="1150">
        <v>154341</v>
      </c>
      <c r="M35" s="1150">
        <v>101627</v>
      </c>
      <c r="N35" s="1151">
        <v>94592</v>
      </c>
      <c r="O35" s="1164">
        <v>6907</v>
      </c>
      <c r="P35" s="63">
        <v>28</v>
      </c>
      <c r="Q35" s="108"/>
      <c r="R35" s="108"/>
    </row>
    <row r="36" spans="1:18" s="99" customFormat="1" ht="23.1" customHeight="1">
      <c r="A36" s="62">
        <v>29</v>
      </c>
      <c r="B36" s="61" t="s">
        <v>1050</v>
      </c>
      <c r="C36" s="1016">
        <v>92.46</v>
      </c>
      <c r="D36" s="1016">
        <v>23.26</v>
      </c>
      <c r="E36" s="1016">
        <v>75.34</v>
      </c>
      <c r="F36" s="1016">
        <v>0</v>
      </c>
      <c r="G36" s="1016">
        <v>18.18</v>
      </c>
      <c r="H36" s="1016">
        <v>18.18</v>
      </c>
      <c r="I36" s="1016">
        <v>92.46</v>
      </c>
      <c r="J36" s="1016">
        <v>23.21</v>
      </c>
      <c r="K36" s="1150">
        <v>75.2</v>
      </c>
      <c r="L36" s="1150">
        <v>155298</v>
      </c>
      <c r="M36" s="1150">
        <v>107582</v>
      </c>
      <c r="N36" s="1151">
        <v>99463</v>
      </c>
      <c r="O36" s="1164">
        <v>8085</v>
      </c>
      <c r="P36" s="63">
        <v>29</v>
      </c>
      <c r="Q36" s="108"/>
      <c r="R36" s="108"/>
    </row>
    <row r="37" spans="1:18" s="99" customFormat="1" ht="23.1" customHeight="1">
      <c r="A37" s="62">
        <v>30</v>
      </c>
      <c r="B37" s="61" t="s">
        <v>1051</v>
      </c>
      <c r="C37" s="1018">
        <v>92.52</v>
      </c>
      <c r="D37" s="1018">
        <v>25.97</v>
      </c>
      <c r="E37" s="1018">
        <v>76.59</v>
      </c>
      <c r="F37" s="1018">
        <v>100</v>
      </c>
      <c r="G37" s="1018">
        <v>64.73</v>
      </c>
      <c r="H37" s="1018">
        <v>65.010000000000005</v>
      </c>
      <c r="I37" s="1018">
        <v>92.52</v>
      </c>
      <c r="J37" s="1018">
        <v>26.03</v>
      </c>
      <c r="K37" s="1153">
        <v>76.58</v>
      </c>
      <c r="L37" s="1153">
        <v>141619</v>
      </c>
      <c r="M37" s="1153">
        <v>94287</v>
      </c>
      <c r="N37" s="1165">
        <v>87229</v>
      </c>
      <c r="O37" s="1166">
        <v>6974</v>
      </c>
      <c r="P37" s="63">
        <v>30</v>
      </c>
      <c r="Q37" s="108"/>
      <c r="R37" s="108"/>
    </row>
    <row r="38" spans="1:18" s="99" customFormat="1" ht="23.1" customHeight="1">
      <c r="A38" s="66">
        <v>31</v>
      </c>
      <c r="B38" s="58" t="s">
        <v>1052</v>
      </c>
      <c r="C38" s="1014">
        <v>96.08</v>
      </c>
      <c r="D38" s="1014">
        <v>23.86</v>
      </c>
      <c r="E38" s="1014">
        <v>84.66</v>
      </c>
      <c r="F38" s="1014">
        <v>0</v>
      </c>
      <c r="G38" s="1014">
        <v>36.590000000000003</v>
      </c>
      <c r="H38" s="1014">
        <v>36.590000000000003</v>
      </c>
      <c r="I38" s="1014">
        <v>96.08</v>
      </c>
      <c r="J38" s="1014">
        <v>23.95</v>
      </c>
      <c r="K38" s="1167">
        <v>84.61</v>
      </c>
      <c r="L38" s="1167">
        <v>136294</v>
      </c>
      <c r="M38" s="1167">
        <v>87721</v>
      </c>
      <c r="N38" s="1168">
        <v>84283</v>
      </c>
      <c r="O38" s="1169">
        <v>3432</v>
      </c>
      <c r="P38" s="67">
        <v>31</v>
      </c>
      <c r="Q38" s="108"/>
      <c r="R38" s="108"/>
    </row>
    <row r="39" spans="1:18" s="99" customFormat="1" ht="23.1" customHeight="1">
      <c r="A39" s="62">
        <v>32</v>
      </c>
      <c r="B39" s="61" t="s">
        <v>1053</v>
      </c>
      <c r="C39" s="1016">
        <v>92.93</v>
      </c>
      <c r="D39" s="1016">
        <v>28.91</v>
      </c>
      <c r="E39" s="1016">
        <v>82.47</v>
      </c>
      <c r="F39" s="1016">
        <v>0</v>
      </c>
      <c r="G39" s="1016">
        <v>8.42</v>
      </c>
      <c r="H39" s="1016">
        <v>8.42</v>
      </c>
      <c r="I39" s="1016">
        <v>92.93</v>
      </c>
      <c r="J39" s="1016">
        <v>26.57</v>
      </c>
      <c r="K39" s="1150">
        <v>80.94</v>
      </c>
      <c r="L39" s="1150">
        <v>141297</v>
      </c>
      <c r="M39" s="1150">
        <v>90262</v>
      </c>
      <c r="N39" s="1151">
        <v>83860</v>
      </c>
      <c r="O39" s="1164">
        <v>6380</v>
      </c>
      <c r="P39" s="63">
        <v>32</v>
      </c>
      <c r="Q39" s="108"/>
      <c r="R39" s="108"/>
    </row>
    <row r="40" spans="1:18" s="99" customFormat="1" ht="23.1" customHeight="1">
      <c r="A40" s="62">
        <v>33</v>
      </c>
      <c r="B40" s="61" t="s">
        <v>1054</v>
      </c>
      <c r="C40" s="1016">
        <v>94.11</v>
      </c>
      <c r="D40" s="1016">
        <v>23.23</v>
      </c>
      <c r="E40" s="1016">
        <v>79.42</v>
      </c>
      <c r="F40" s="1016">
        <v>0</v>
      </c>
      <c r="G40" s="1016">
        <v>60.33</v>
      </c>
      <c r="H40" s="1016">
        <v>60.33</v>
      </c>
      <c r="I40" s="1016">
        <v>94.11</v>
      </c>
      <c r="J40" s="1016">
        <v>23.44</v>
      </c>
      <c r="K40" s="1150">
        <v>79.400000000000006</v>
      </c>
      <c r="L40" s="1150">
        <v>139781</v>
      </c>
      <c r="M40" s="1150">
        <v>90373</v>
      </c>
      <c r="N40" s="1151">
        <v>85053</v>
      </c>
      <c r="O40" s="1164">
        <v>5319</v>
      </c>
      <c r="P40" s="63">
        <v>33</v>
      </c>
      <c r="Q40" s="108"/>
      <c r="R40" s="108"/>
    </row>
    <row r="41" spans="1:18" s="99" customFormat="1" ht="23.1" customHeight="1">
      <c r="A41" s="62">
        <v>34</v>
      </c>
      <c r="B41" s="61" t="s">
        <v>1055</v>
      </c>
      <c r="C41" s="1016">
        <v>91.86</v>
      </c>
      <c r="D41" s="1016">
        <v>26.49</v>
      </c>
      <c r="E41" s="1016">
        <v>79</v>
      </c>
      <c r="F41" s="1016">
        <v>0</v>
      </c>
      <c r="G41" s="1016">
        <v>68.58</v>
      </c>
      <c r="H41" s="1016">
        <v>68.58</v>
      </c>
      <c r="I41" s="1016">
        <v>91.86</v>
      </c>
      <c r="J41" s="1016">
        <v>26.55</v>
      </c>
      <c r="K41" s="1150">
        <v>79</v>
      </c>
      <c r="L41" s="1150">
        <v>172558</v>
      </c>
      <c r="M41" s="1150">
        <v>111502</v>
      </c>
      <c r="N41" s="1151">
        <v>102423</v>
      </c>
      <c r="O41" s="1164">
        <v>8987</v>
      </c>
      <c r="P41" s="63">
        <v>34</v>
      </c>
      <c r="Q41" s="108"/>
      <c r="R41" s="108"/>
    </row>
    <row r="42" spans="1:18" s="99" customFormat="1" ht="23.1" customHeight="1">
      <c r="A42" s="62">
        <v>35</v>
      </c>
      <c r="B42" s="72" t="s">
        <v>1056</v>
      </c>
      <c r="C42" s="1018">
        <v>94.79</v>
      </c>
      <c r="D42" s="1018">
        <v>44.43</v>
      </c>
      <c r="E42" s="1018">
        <v>88.9</v>
      </c>
      <c r="F42" s="1018">
        <v>0</v>
      </c>
      <c r="G42" s="1018">
        <v>34.29</v>
      </c>
      <c r="H42" s="1018">
        <v>34.29</v>
      </c>
      <c r="I42" s="1018">
        <v>94.79</v>
      </c>
      <c r="J42" s="1018">
        <v>44.39</v>
      </c>
      <c r="K42" s="1153">
        <v>88.87</v>
      </c>
      <c r="L42" s="1153">
        <v>145021</v>
      </c>
      <c r="M42" s="1153">
        <v>96479</v>
      </c>
      <c r="N42" s="1165">
        <v>91452</v>
      </c>
      <c r="O42" s="1166">
        <v>4945</v>
      </c>
      <c r="P42" s="63">
        <v>35</v>
      </c>
      <c r="Q42" s="108"/>
      <c r="R42" s="108"/>
    </row>
    <row r="43" spans="1:18" s="99" customFormat="1" ht="23.1" customHeight="1">
      <c r="A43" s="66">
        <v>36</v>
      </c>
      <c r="B43" s="58" t="s">
        <v>1057</v>
      </c>
      <c r="C43" s="1014">
        <v>91.98</v>
      </c>
      <c r="D43" s="1014">
        <v>50.42</v>
      </c>
      <c r="E43" s="1014">
        <v>84.68</v>
      </c>
      <c r="F43" s="1014">
        <v>0</v>
      </c>
      <c r="G43" s="1014">
        <v>44.95</v>
      </c>
      <c r="H43" s="1014">
        <v>44.95</v>
      </c>
      <c r="I43" s="1014">
        <v>91.98</v>
      </c>
      <c r="J43" s="1014">
        <v>50.41</v>
      </c>
      <c r="K43" s="1167">
        <v>84.67</v>
      </c>
      <c r="L43" s="1167">
        <v>141816</v>
      </c>
      <c r="M43" s="1167">
        <v>94594</v>
      </c>
      <c r="N43" s="1168">
        <v>87006</v>
      </c>
      <c r="O43" s="1169">
        <v>7171</v>
      </c>
      <c r="P43" s="67">
        <v>36</v>
      </c>
      <c r="Q43" s="108"/>
      <c r="R43" s="108"/>
    </row>
    <row r="44" spans="1:18" s="99" customFormat="1" ht="23.1" customHeight="1">
      <c r="A44" s="62">
        <v>37</v>
      </c>
      <c r="B44" s="61" t="s">
        <v>1058</v>
      </c>
      <c r="C44" s="1016">
        <v>91.44</v>
      </c>
      <c r="D44" s="1016">
        <v>20.05</v>
      </c>
      <c r="E44" s="1016">
        <v>75.73</v>
      </c>
      <c r="F44" s="1016">
        <v>100</v>
      </c>
      <c r="G44" s="1016">
        <v>22.77</v>
      </c>
      <c r="H44" s="1016">
        <v>22.77</v>
      </c>
      <c r="I44" s="1016">
        <v>91.44</v>
      </c>
      <c r="J44" s="1016">
        <v>20.059999999999999</v>
      </c>
      <c r="K44" s="1150">
        <v>75.69</v>
      </c>
      <c r="L44" s="1150">
        <v>150518</v>
      </c>
      <c r="M44" s="1150">
        <v>96328</v>
      </c>
      <c r="N44" s="1151">
        <v>88060</v>
      </c>
      <c r="O44" s="1164">
        <v>8093</v>
      </c>
      <c r="P44" s="63">
        <v>37</v>
      </c>
      <c r="Q44" s="108"/>
      <c r="R44" s="108"/>
    </row>
    <row r="45" spans="1:18" s="99" customFormat="1" ht="23.1" customHeight="1">
      <c r="A45" s="62">
        <v>38</v>
      </c>
      <c r="B45" s="61" t="s">
        <v>1059</v>
      </c>
      <c r="C45" s="1016">
        <v>95</v>
      </c>
      <c r="D45" s="1016">
        <v>18.93</v>
      </c>
      <c r="E45" s="1016">
        <v>78.87</v>
      </c>
      <c r="F45" s="1016">
        <v>0</v>
      </c>
      <c r="G45" s="1016">
        <v>42.49</v>
      </c>
      <c r="H45" s="1016">
        <v>42.49</v>
      </c>
      <c r="I45" s="1016">
        <v>95</v>
      </c>
      <c r="J45" s="1016">
        <v>19.12</v>
      </c>
      <c r="K45" s="1150">
        <v>78.81</v>
      </c>
      <c r="L45" s="1150">
        <v>136755</v>
      </c>
      <c r="M45" s="1150">
        <v>89069</v>
      </c>
      <c r="N45" s="1151">
        <v>84616</v>
      </c>
      <c r="O45" s="1164">
        <v>4453</v>
      </c>
      <c r="P45" s="63">
        <v>38</v>
      </c>
      <c r="Q45" s="108"/>
      <c r="R45" s="108"/>
    </row>
    <row r="46" spans="1:18" s="99" customFormat="1" ht="23.1" customHeight="1">
      <c r="A46" s="62">
        <v>39</v>
      </c>
      <c r="B46" s="61" t="s">
        <v>1060</v>
      </c>
      <c r="C46" s="1016">
        <v>95.01</v>
      </c>
      <c r="D46" s="1016">
        <v>32.520000000000003</v>
      </c>
      <c r="E46" s="1016">
        <v>85.7</v>
      </c>
      <c r="F46" s="1016">
        <v>0</v>
      </c>
      <c r="G46" s="1016">
        <v>38.81</v>
      </c>
      <c r="H46" s="1016">
        <v>38.81</v>
      </c>
      <c r="I46" s="1016">
        <v>95.01</v>
      </c>
      <c r="J46" s="1016">
        <v>32.53</v>
      </c>
      <c r="K46" s="1150">
        <v>85.69</v>
      </c>
      <c r="L46" s="1150">
        <v>146130</v>
      </c>
      <c r="M46" s="1150">
        <v>92599</v>
      </c>
      <c r="N46" s="1151">
        <v>87980</v>
      </c>
      <c r="O46" s="1164">
        <v>4619</v>
      </c>
      <c r="P46" s="63">
        <v>39</v>
      </c>
      <c r="Q46" s="108"/>
      <c r="R46" s="108"/>
    </row>
    <row r="47" spans="1:18" s="99" customFormat="1" ht="23.1" customHeight="1">
      <c r="A47" s="62">
        <v>42</v>
      </c>
      <c r="B47" s="61" t="s">
        <v>1061</v>
      </c>
      <c r="C47" s="1018">
        <v>96.47</v>
      </c>
      <c r="D47" s="1018">
        <v>43.98</v>
      </c>
      <c r="E47" s="1018">
        <v>92.71</v>
      </c>
      <c r="F47" s="1018">
        <v>0</v>
      </c>
      <c r="G47" s="1018">
        <v>36.03</v>
      </c>
      <c r="H47" s="1018">
        <v>36.03</v>
      </c>
      <c r="I47" s="1018">
        <v>96.47</v>
      </c>
      <c r="J47" s="1018">
        <v>43.88</v>
      </c>
      <c r="K47" s="1153">
        <v>92.66</v>
      </c>
      <c r="L47" s="1153">
        <v>163423</v>
      </c>
      <c r="M47" s="1153">
        <v>103819</v>
      </c>
      <c r="N47" s="1165">
        <v>100154</v>
      </c>
      <c r="O47" s="1166">
        <v>3658</v>
      </c>
      <c r="P47" s="63">
        <v>42</v>
      </c>
      <c r="Q47" s="108"/>
      <c r="R47" s="108"/>
    </row>
    <row r="48" spans="1:18" s="99" customFormat="1" ht="23.1" customHeight="1">
      <c r="A48" s="66">
        <v>43</v>
      </c>
      <c r="B48" s="58" t="s">
        <v>1062</v>
      </c>
      <c r="C48" s="1014">
        <v>91.48</v>
      </c>
      <c r="D48" s="1014">
        <v>33.03</v>
      </c>
      <c r="E48" s="1014">
        <v>78.209999999999994</v>
      </c>
      <c r="F48" s="1014">
        <v>100</v>
      </c>
      <c r="G48" s="1014">
        <v>59.52</v>
      </c>
      <c r="H48" s="1014">
        <v>59.54</v>
      </c>
      <c r="I48" s="1014">
        <v>91.48</v>
      </c>
      <c r="J48" s="1014">
        <v>33.19</v>
      </c>
      <c r="K48" s="1167">
        <v>78.180000000000007</v>
      </c>
      <c r="L48" s="1167">
        <v>119889</v>
      </c>
      <c r="M48" s="1167">
        <v>80576</v>
      </c>
      <c r="N48" s="1168">
        <v>73713</v>
      </c>
      <c r="O48" s="1169">
        <v>6842</v>
      </c>
      <c r="P48" s="67">
        <v>43</v>
      </c>
      <c r="Q48" s="108"/>
      <c r="R48" s="108"/>
    </row>
    <row r="49" spans="1:18" s="99" customFormat="1" ht="23.1" customHeight="1">
      <c r="A49" s="62">
        <v>44</v>
      </c>
      <c r="B49" s="61" t="s">
        <v>1063</v>
      </c>
      <c r="C49" s="1016">
        <v>92.68</v>
      </c>
      <c r="D49" s="1016">
        <v>23.94</v>
      </c>
      <c r="E49" s="1016">
        <v>78.94</v>
      </c>
      <c r="F49" s="1016">
        <v>0</v>
      </c>
      <c r="G49" s="1016">
        <v>35.35</v>
      </c>
      <c r="H49" s="1016">
        <v>35.35</v>
      </c>
      <c r="I49" s="1016">
        <v>92.68</v>
      </c>
      <c r="J49" s="1016">
        <v>24.07</v>
      </c>
      <c r="K49" s="1150">
        <v>78.84</v>
      </c>
      <c r="L49" s="1150">
        <v>135612</v>
      </c>
      <c r="M49" s="1150">
        <v>88532</v>
      </c>
      <c r="N49" s="1151">
        <v>82047</v>
      </c>
      <c r="O49" s="1164">
        <v>6471</v>
      </c>
      <c r="P49" s="63">
        <v>44</v>
      </c>
      <c r="Q49" s="108"/>
      <c r="R49" s="108"/>
    </row>
    <row r="50" spans="1:18" s="99" customFormat="1" ht="23.1" customHeight="1">
      <c r="A50" s="62">
        <v>45</v>
      </c>
      <c r="B50" s="61" t="s">
        <v>1064</v>
      </c>
      <c r="C50" s="1016">
        <v>96.35</v>
      </c>
      <c r="D50" s="1016">
        <v>25.37</v>
      </c>
      <c r="E50" s="1016">
        <v>86.68</v>
      </c>
      <c r="F50" s="1016">
        <v>0</v>
      </c>
      <c r="G50" s="1016">
        <v>54.9</v>
      </c>
      <c r="H50" s="1016">
        <v>54.9</v>
      </c>
      <c r="I50" s="1016">
        <v>96.35</v>
      </c>
      <c r="J50" s="1016">
        <v>25.66</v>
      </c>
      <c r="K50" s="1150">
        <v>86.64</v>
      </c>
      <c r="L50" s="1150">
        <v>131458</v>
      </c>
      <c r="M50" s="1150">
        <v>82836</v>
      </c>
      <c r="N50" s="1151">
        <v>79810</v>
      </c>
      <c r="O50" s="1164">
        <v>2993</v>
      </c>
      <c r="P50" s="63">
        <v>45</v>
      </c>
      <c r="Q50" s="108"/>
      <c r="R50" s="108"/>
    </row>
    <row r="51" spans="1:18" s="99" customFormat="1" ht="23.1" customHeight="1">
      <c r="A51" s="62">
        <v>46</v>
      </c>
      <c r="B51" s="61" t="s">
        <v>1065</v>
      </c>
      <c r="C51" s="1016">
        <v>95.44</v>
      </c>
      <c r="D51" s="1016">
        <v>23.47</v>
      </c>
      <c r="E51" s="1016">
        <v>83.55</v>
      </c>
      <c r="F51" s="1016">
        <v>0</v>
      </c>
      <c r="G51" s="1016">
        <v>70.86</v>
      </c>
      <c r="H51" s="1016">
        <v>70.86</v>
      </c>
      <c r="I51" s="1016">
        <v>95.44</v>
      </c>
      <c r="J51" s="1016">
        <v>23.56</v>
      </c>
      <c r="K51" s="1150">
        <v>83.55</v>
      </c>
      <c r="L51" s="1150">
        <v>124242</v>
      </c>
      <c r="M51" s="1150">
        <v>80897</v>
      </c>
      <c r="N51" s="1151">
        <v>77210</v>
      </c>
      <c r="O51" s="1164">
        <v>3587</v>
      </c>
      <c r="P51" s="63">
        <v>46</v>
      </c>
      <c r="Q51" s="108"/>
      <c r="R51" s="108"/>
    </row>
    <row r="52" spans="1:18" s="99" customFormat="1" ht="23.1" customHeight="1">
      <c r="A52" s="71">
        <v>47</v>
      </c>
      <c r="B52" s="72" t="s">
        <v>1066</v>
      </c>
      <c r="C52" s="1018">
        <v>95.08</v>
      </c>
      <c r="D52" s="1018">
        <v>31.91</v>
      </c>
      <c r="E52" s="1018">
        <v>85.29</v>
      </c>
      <c r="F52" s="1018">
        <v>100</v>
      </c>
      <c r="G52" s="1018">
        <v>6.45</v>
      </c>
      <c r="H52" s="1018">
        <v>10.68</v>
      </c>
      <c r="I52" s="1018">
        <v>95.08</v>
      </c>
      <c r="J52" s="1018">
        <v>31.88</v>
      </c>
      <c r="K52" s="1153">
        <v>85.28</v>
      </c>
      <c r="L52" s="1153">
        <v>132841</v>
      </c>
      <c r="M52" s="1153">
        <v>83647</v>
      </c>
      <c r="N52" s="1165">
        <v>79528</v>
      </c>
      <c r="O52" s="1166">
        <v>4116</v>
      </c>
      <c r="P52" s="73">
        <v>47</v>
      </c>
      <c r="Q52" s="108"/>
      <c r="R52" s="108"/>
    </row>
    <row r="53" spans="1:18" s="111" customFormat="1" ht="23.1" customHeight="1">
      <c r="A53" s="74">
        <v>49</v>
      </c>
      <c r="B53" s="61" t="s">
        <v>1067</v>
      </c>
      <c r="C53" s="1014">
        <v>94.42</v>
      </c>
      <c r="D53" s="1014">
        <v>28.41</v>
      </c>
      <c r="E53" s="1014">
        <v>84.69</v>
      </c>
      <c r="F53" s="1014">
        <v>0</v>
      </c>
      <c r="G53" s="1014">
        <v>26.27</v>
      </c>
      <c r="H53" s="1014">
        <v>26.27</v>
      </c>
      <c r="I53" s="1014">
        <v>94.42</v>
      </c>
      <c r="J53" s="1014">
        <v>28.4</v>
      </c>
      <c r="K53" s="1167">
        <v>84.67</v>
      </c>
      <c r="L53" s="1167">
        <v>145573</v>
      </c>
      <c r="M53" s="1167">
        <v>92202</v>
      </c>
      <c r="N53" s="1168">
        <v>87055</v>
      </c>
      <c r="O53" s="1169">
        <v>5147</v>
      </c>
      <c r="P53" s="75">
        <v>49</v>
      </c>
      <c r="Q53" s="108"/>
      <c r="R53" s="108"/>
    </row>
    <row r="54" spans="1:18" s="111" customFormat="1" ht="23.1" customHeight="1">
      <c r="A54" s="62">
        <v>50</v>
      </c>
      <c r="B54" s="61" t="s">
        <v>1068</v>
      </c>
      <c r="C54" s="1016">
        <v>96.47</v>
      </c>
      <c r="D54" s="1016">
        <v>36.56</v>
      </c>
      <c r="E54" s="1016">
        <v>89.8</v>
      </c>
      <c r="F54" s="1016">
        <v>0</v>
      </c>
      <c r="G54" s="1016">
        <v>0</v>
      </c>
      <c r="H54" s="1016">
        <v>0</v>
      </c>
      <c r="I54" s="1016">
        <v>96.47</v>
      </c>
      <c r="J54" s="1016">
        <v>36.549999999999997</v>
      </c>
      <c r="K54" s="1150">
        <v>89.8</v>
      </c>
      <c r="L54" s="1150">
        <v>140787</v>
      </c>
      <c r="M54" s="1150">
        <v>90482</v>
      </c>
      <c r="N54" s="1151">
        <v>87285</v>
      </c>
      <c r="O54" s="1164">
        <v>3197</v>
      </c>
      <c r="P54" s="63">
        <v>50</v>
      </c>
      <c r="Q54" s="108"/>
      <c r="R54" s="108"/>
    </row>
    <row r="55" spans="1:18" s="111" customFormat="1" ht="23.1" customHeight="1">
      <c r="A55" s="62">
        <v>51</v>
      </c>
      <c r="B55" s="61" t="s">
        <v>1069</v>
      </c>
      <c r="C55" s="1016">
        <v>97.24</v>
      </c>
      <c r="D55" s="1016">
        <v>35.06</v>
      </c>
      <c r="E55" s="1016">
        <v>89.92</v>
      </c>
      <c r="F55" s="1016">
        <v>0</v>
      </c>
      <c r="G55" s="1016">
        <v>73.069999999999993</v>
      </c>
      <c r="H55" s="1016">
        <v>73.069999999999993</v>
      </c>
      <c r="I55" s="1016">
        <v>97.24</v>
      </c>
      <c r="J55" s="1016">
        <v>35.28</v>
      </c>
      <c r="K55" s="1150">
        <v>89.91</v>
      </c>
      <c r="L55" s="1150">
        <v>120029</v>
      </c>
      <c r="M55" s="1150">
        <v>76551</v>
      </c>
      <c r="N55" s="1151">
        <v>74437</v>
      </c>
      <c r="O55" s="1164">
        <v>2113</v>
      </c>
      <c r="P55" s="63">
        <v>51</v>
      </c>
      <c r="Q55" s="108"/>
      <c r="R55" s="108"/>
    </row>
    <row r="56" spans="1:18" s="111" customFormat="1" ht="23.1" customHeight="1">
      <c r="A56" s="62">
        <v>52</v>
      </c>
      <c r="B56" s="61" t="s">
        <v>1070</v>
      </c>
      <c r="C56" s="1016">
        <v>98.36</v>
      </c>
      <c r="D56" s="1016">
        <v>50.1</v>
      </c>
      <c r="E56" s="1016">
        <v>96.94</v>
      </c>
      <c r="F56" s="1016">
        <v>0</v>
      </c>
      <c r="G56" s="1016">
        <v>100</v>
      </c>
      <c r="H56" s="1016">
        <v>100</v>
      </c>
      <c r="I56" s="1016">
        <v>98.36</v>
      </c>
      <c r="J56" s="1016">
        <v>50.7</v>
      </c>
      <c r="K56" s="1150">
        <v>96.94</v>
      </c>
      <c r="L56" s="1150">
        <v>121921</v>
      </c>
      <c r="M56" s="1150">
        <v>76470</v>
      </c>
      <c r="N56" s="1151">
        <v>75213</v>
      </c>
      <c r="O56" s="1164">
        <v>1256</v>
      </c>
      <c r="P56" s="63">
        <v>52</v>
      </c>
      <c r="Q56" s="108"/>
      <c r="R56" s="108"/>
    </row>
    <row r="57" spans="1:18" s="111" customFormat="1" ht="23.1" customHeight="1" thickBot="1">
      <c r="A57" s="77">
        <v>54</v>
      </c>
      <c r="B57" s="78" t="s">
        <v>1071</v>
      </c>
      <c r="C57" s="1022">
        <v>97.67</v>
      </c>
      <c r="D57" s="1023">
        <v>29.05</v>
      </c>
      <c r="E57" s="1023">
        <v>89.35</v>
      </c>
      <c r="F57" s="1023">
        <v>0</v>
      </c>
      <c r="G57" s="1023">
        <v>26.03</v>
      </c>
      <c r="H57" s="1023">
        <v>26.03</v>
      </c>
      <c r="I57" s="1023">
        <v>97.67</v>
      </c>
      <c r="J57" s="1023">
        <v>29.04</v>
      </c>
      <c r="K57" s="1170">
        <v>89.33</v>
      </c>
      <c r="L57" s="1170">
        <v>151543</v>
      </c>
      <c r="M57" s="1170">
        <v>92428</v>
      </c>
      <c r="N57" s="1171">
        <v>90273</v>
      </c>
      <c r="O57" s="1172">
        <v>2153</v>
      </c>
      <c r="P57" s="79">
        <v>54</v>
      </c>
      <c r="Q57" s="108"/>
      <c r="R57" s="108"/>
    </row>
    <row r="58" spans="1:18" ht="23.1" customHeight="1">
      <c r="A58" s="57">
        <v>55</v>
      </c>
      <c r="B58" s="92" t="s">
        <v>1072</v>
      </c>
      <c r="C58" s="1034">
        <v>96.51</v>
      </c>
      <c r="D58" s="1034">
        <v>32.979999999999997</v>
      </c>
      <c r="E58" s="1034">
        <v>91.6</v>
      </c>
      <c r="F58" s="1034">
        <v>0</v>
      </c>
      <c r="G58" s="1034">
        <v>0</v>
      </c>
      <c r="H58" s="1034">
        <v>0</v>
      </c>
      <c r="I58" s="1034">
        <v>96.51</v>
      </c>
      <c r="J58" s="1034">
        <v>32.97</v>
      </c>
      <c r="K58" s="1155">
        <v>91.6</v>
      </c>
      <c r="L58" s="1155">
        <v>137669</v>
      </c>
      <c r="M58" s="1155">
        <v>85172</v>
      </c>
      <c r="N58" s="1156">
        <v>82197</v>
      </c>
      <c r="O58" s="1157">
        <v>2966</v>
      </c>
      <c r="P58" s="59">
        <v>55</v>
      </c>
      <c r="Q58" s="108"/>
      <c r="R58" s="108"/>
    </row>
    <row r="59" spans="1:18" ht="23.1" customHeight="1">
      <c r="A59" s="60">
        <v>56</v>
      </c>
      <c r="B59" s="93" t="s">
        <v>1073</v>
      </c>
      <c r="C59" s="1032">
        <v>95.03</v>
      </c>
      <c r="D59" s="1032">
        <v>25.72</v>
      </c>
      <c r="E59" s="1032">
        <v>85.25</v>
      </c>
      <c r="F59" s="1032">
        <v>0</v>
      </c>
      <c r="G59" s="1032">
        <v>25.57</v>
      </c>
      <c r="H59" s="1032">
        <v>25.57</v>
      </c>
      <c r="I59" s="1032">
        <v>95.03</v>
      </c>
      <c r="J59" s="1032">
        <v>25.71</v>
      </c>
      <c r="K59" s="1158">
        <v>85.01</v>
      </c>
      <c r="L59" s="1158">
        <v>145623</v>
      </c>
      <c r="M59" s="1158">
        <v>92872</v>
      </c>
      <c r="N59" s="1159">
        <v>88254</v>
      </c>
      <c r="O59" s="1160">
        <v>4618</v>
      </c>
      <c r="P59" s="55">
        <v>56</v>
      </c>
      <c r="Q59" s="108"/>
      <c r="R59" s="108"/>
    </row>
    <row r="60" spans="1:18" ht="23.1" customHeight="1">
      <c r="A60" s="60">
        <v>57</v>
      </c>
      <c r="B60" s="93" t="s">
        <v>1074</v>
      </c>
      <c r="C60" s="1032">
        <v>97.3</v>
      </c>
      <c r="D60" s="1032">
        <v>13.5</v>
      </c>
      <c r="E60" s="1032">
        <v>80.790000000000006</v>
      </c>
      <c r="F60" s="1032">
        <v>0</v>
      </c>
      <c r="G60" s="1032">
        <v>0</v>
      </c>
      <c r="H60" s="1032">
        <v>0</v>
      </c>
      <c r="I60" s="1032">
        <v>97.3</v>
      </c>
      <c r="J60" s="1032">
        <v>13.45</v>
      </c>
      <c r="K60" s="1158">
        <v>80.739999999999995</v>
      </c>
      <c r="L60" s="1158">
        <v>125441</v>
      </c>
      <c r="M60" s="1158">
        <v>75737</v>
      </c>
      <c r="N60" s="1159">
        <v>73692</v>
      </c>
      <c r="O60" s="1160">
        <v>2045</v>
      </c>
      <c r="P60" s="55">
        <v>57</v>
      </c>
      <c r="Q60" s="108"/>
      <c r="R60" s="108"/>
    </row>
    <row r="61" spans="1:18" ht="23.1" customHeight="1">
      <c r="A61" s="60">
        <v>58</v>
      </c>
      <c r="B61" s="93" t="s">
        <v>1075</v>
      </c>
      <c r="C61" s="1032">
        <v>96.83</v>
      </c>
      <c r="D61" s="1032">
        <v>17.12</v>
      </c>
      <c r="E61" s="1032">
        <v>85.01</v>
      </c>
      <c r="F61" s="1032">
        <v>0</v>
      </c>
      <c r="G61" s="1032">
        <v>29.1</v>
      </c>
      <c r="H61" s="1032">
        <v>29.1</v>
      </c>
      <c r="I61" s="1032">
        <v>96.83</v>
      </c>
      <c r="J61" s="1032">
        <v>17.329999999999998</v>
      </c>
      <c r="K61" s="1158">
        <v>84.87</v>
      </c>
      <c r="L61" s="1158">
        <v>110120</v>
      </c>
      <c r="M61" s="1158">
        <v>68024</v>
      </c>
      <c r="N61" s="1159">
        <v>65869</v>
      </c>
      <c r="O61" s="1160">
        <v>2155</v>
      </c>
      <c r="P61" s="55">
        <v>58</v>
      </c>
      <c r="Q61" s="108"/>
      <c r="R61" s="108"/>
    </row>
    <row r="62" spans="1:18" ht="23.1" customHeight="1">
      <c r="A62" s="60">
        <v>59</v>
      </c>
      <c r="B62" s="93" t="s">
        <v>1076</v>
      </c>
      <c r="C62" s="1033">
        <v>97.43</v>
      </c>
      <c r="D62" s="1033">
        <v>19.38</v>
      </c>
      <c r="E62" s="1033">
        <v>84.19</v>
      </c>
      <c r="F62" s="1033">
        <v>0</v>
      </c>
      <c r="G62" s="1033">
        <v>25.49</v>
      </c>
      <c r="H62" s="1033">
        <v>25.49</v>
      </c>
      <c r="I62" s="1033">
        <v>97.43</v>
      </c>
      <c r="J62" s="1033">
        <v>19.5</v>
      </c>
      <c r="K62" s="1161">
        <v>83.98</v>
      </c>
      <c r="L62" s="1161">
        <v>110407</v>
      </c>
      <c r="M62" s="1161">
        <v>68122</v>
      </c>
      <c r="N62" s="1162">
        <v>66369</v>
      </c>
      <c r="O62" s="1163">
        <v>1753</v>
      </c>
      <c r="P62" s="55">
        <v>59</v>
      </c>
      <c r="Q62" s="108"/>
      <c r="R62" s="108"/>
    </row>
    <row r="63" spans="1:18" ht="23.1" customHeight="1">
      <c r="A63" s="57">
        <v>61</v>
      </c>
      <c r="B63" s="92" t="s">
        <v>1077</v>
      </c>
      <c r="C63" s="1034">
        <v>98.12</v>
      </c>
      <c r="D63" s="1034">
        <v>30.95</v>
      </c>
      <c r="E63" s="1034">
        <v>92.69</v>
      </c>
      <c r="F63" s="1034">
        <v>0</v>
      </c>
      <c r="G63" s="1034">
        <v>2.97</v>
      </c>
      <c r="H63" s="1034">
        <v>2.97</v>
      </c>
      <c r="I63" s="1034">
        <v>98.12</v>
      </c>
      <c r="J63" s="1034">
        <v>30.65</v>
      </c>
      <c r="K63" s="1155">
        <v>92.61</v>
      </c>
      <c r="L63" s="1155">
        <v>115378</v>
      </c>
      <c r="M63" s="1155">
        <v>68940</v>
      </c>
      <c r="N63" s="1156">
        <v>67644</v>
      </c>
      <c r="O63" s="1157">
        <v>1296</v>
      </c>
      <c r="P63" s="59">
        <v>61</v>
      </c>
      <c r="Q63" s="108"/>
      <c r="R63" s="108"/>
    </row>
    <row r="64" spans="1:18" ht="23.1" customHeight="1">
      <c r="A64" s="60">
        <v>65</v>
      </c>
      <c r="B64" s="93" t="s">
        <v>1078</v>
      </c>
      <c r="C64" s="1032">
        <v>99.77</v>
      </c>
      <c r="D64" s="1032">
        <v>17.96</v>
      </c>
      <c r="E64" s="1032">
        <v>99.63</v>
      </c>
      <c r="F64" s="1032">
        <v>100</v>
      </c>
      <c r="G64" s="1032">
        <v>0</v>
      </c>
      <c r="H64" s="1032">
        <v>100</v>
      </c>
      <c r="I64" s="1032">
        <v>99.77</v>
      </c>
      <c r="J64" s="1032">
        <v>17.96</v>
      </c>
      <c r="K64" s="1158">
        <v>99.63</v>
      </c>
      <c r="L64" s="1158">
        <v>108980</v>
      </c>
      <c r="M64" s="1158">
        <v>66430</v>
      </c>
      <c r="N64" s="1159">
        <v>66279</v>
      </c>
      <c r="O64" s="1160">
        <v>150</v>
      </c>
      <c r="P64" s="55">
        <v>65</v>
      </c>
      <c r="Q64" s="108"/>
      <c r="R64" s="108"/>
    </row>
    <row r="65" spans="1:18" ht="23.1" customHeight="1">
      <c r="A65" s="60">
        <v>66</v>
      </c>
      <c r="B65" s="93" t="s">
        <v>1079</v>
      </c>
      <c r="C65" s="1032">
        <v>98</v>
      </c>
      <c r="D65" s="1032">
        <v>48.56</v>
      </c>
      <c r="E65" s="1032">
        <v>94.92</v>
      </c>
      <c r="F65" s="1032">
        <v>0</v>
      </c>
      <c r="G65" s="1032">
        <v>19.55</v>
      </c>
      <c r="H65" s="1032">
        <v>19.55</v>
      </c>
      <c r="I65" s="1032">
        <v>98</v>
      </c>
      <c r="J65" s="1032">
        <v>47.98</v>
      </c>
      <c r="K65" s="1158">
        <v>94.83</v>
      </c>
      <c r="L65" s="1158">
        <v>135392</v>
      </c>
      <c r="M65" s="1158">
        <v>80461</v>
      </c>
      <c r="N65" s="1159">
        <v>78849</v>
      </c>
      <c r="O65" s="1160">
        <v>1612</v>
      </c>
      <c r="P65" s="55">
        <v>66</v>
      </c>
      <c r="Q65" s="108"/>
      <c r="R65" s="108"/>
    </row>
    <row r="66" spans="1:18" s="99" customFormat="1" ht="23.1" customHeight="1">
      <c r="A66" s="62">
        <v>68</v>
      </c>
      <c r="B66" s="61" t="s">
        <v>1080</v>
      </c>
      <c r="C66" s="1016">
        <v>95.16</v>
      </c>
      <c r="D66" s="1016">
        <v>25.92</v>
      </c>
      <c r="E66" s="1016">
        <v>84.85</v>
      </c>
      <c r="F66" s="1016">
        <v>0</v>
      </c>
      <c r="G66" s="1016">
        <v>77.27</v>
      </c>
      <c r="H66" s="1016">
        <v>77.27</v>
      </c>
      <c r="I66" s="1016">
        <v>95.16</v>
      </c>
      <c r="J66" s="1016">
        <v>25.96</v>
      </c>
      <c r="K66" s="1150">
        <v>84.85</v>
      </c>
      <c r="L66" s="1150">
        <v>117119</v>
      </c>
      <c r="M66" s="1150">
        <v>70966</v>
      </c>
      <c r="N66" s="1151">
        <v>67529</v>
      </c>
      <c r="O66" s="1164">
        <v>3416</v>
      </c>
      <c r="P66" s="63">
        <v>68</v>
      </c>
      <c r="Q66" s="108"/>
      <c r="R66" s="108"/>
    </row>
    <row r="67" spans="1:18" s="99" customFormat="1" ht="23.1" customHeight="1">
      <c r="A67" s="62">
        <v>70</v>
      </c>
      <c r="B67" s="61" t="s">
        <v>1081</v>
      </c>
      <c r="C67" s="1018">
        <v>95.02</v>
      </c>
      <c r="D67" s="1018">
        <v>30.01</v>
      </c>
      <c r="E67" s="1018">
        <v>87.26</v>
      </c>
      <c r="F67" s="1018">
        <v>100</v>
      </c>
      <c r="G67" s="1018">
        <v>69.95</v>
      </c>
      <c r="H67" s="1018">
        <v>70.010000000000005</v>
      </c>
      <c r="I67" s="1018">
        <v>95.02</v>
      </c>
      <c r="J67" s="1018">
        <v>30.1</v>
      </c>
      <c r="K67" s="1153">
        <v>87.25</v>
      </c>
      <c r="L67" s="1153">
        <v>129603</v>
      </c>
      <c r="M67" s="1153">
        <v>79379</v>
      </c>
      <c r="N67" s="1165">
        <v>75423</v>
      </c>
      <c r="O67" s="1166">
        <v>3956</v>
      </c>
      <c r="P67" s="63">
        <v>70</v>
      </c>
      <c r="Q67" s="108"/>
      <c r="R67" s="108"/>
    </row>
    <row r="68" spans="1:18" s="99" customFormat="1" ht="23.1" customHeight="1">
      <c r="A68" s="66">
        <v>78</v>
      </c>
      <c r="B68" s="58" t="s">
        <v>1082</v>
      </c>
      <c r="C68" s="1014">
        <v>94.62</v>
      </c>
      <c r="D68" s="1014">
        <v>25</v>
      </c>
      <c r="E68" s="1014">
        <v>85.04</v>
      </c>
      <c r="F68" s="1014">
        <v>0</v>
      </c>
      <c r="G68" s="1014">
        <v>38.06</v>
      </c>
      <c r="H68" s="1014">
        <v>38.06</v>
      </c>
      <c r="I68" s="1014">
        <v>94.62</v>
      </c>
      <c r="J68" s="1014">
        <v>25.06</v>
      </c>
      <c r="K68" s="1167">
        <v>85.01</v>
      </c>
      <c r="L68" s="1167">
        <v>141559</v>
      </c>
      <c r="M68" s="1167">
        <v>89076</v>
      </c>
      <c r="N68" s="1168">
        <v>84285</v>
      </c>
      <c r="O68" s="1169">
        <v>4746</v>
      </c>
      <c r="P68" s="67">
        <v>78</v>
      </c>
      <c r="Q68" s="108"/>
      <c r="R68" s="108"/>
    </row>
    <row r="69" spans="1:18" s="99" customFormat="1" ht="23.1" customHeight="1">
      <c r="A69" s="62">
        <v>84</v>
      </c>
      <c r="B69" s="61" t="s">
        <v>1083</v>
      </c>
      <c r="C69" s="1016">
        <v>95.46</v>
      </c>
      <c r="D69" s="1016">
        <v>32.85</v>
      </c>
      <c r="E69" s="1016">
        <v>87.68</v>
      </c>
      <c r="F69" s="1016">
        <v>0</v>
      </c>
      <c r="G69" s="1016">
        <v>89.63</v>
      </c>
      <c r="H69" s="1016">
        <v>89.63</v>
      </c>
      <c r="I69" s="1016">
        <v>95.46</v>
      </c>
      <c r="J69" s="1016">
        <v>32.869999999999997</v>
      </c>
      <c r="K69" s="1150">
        <v>87.68</v>
      </c>
      <c r="L69" s="1150">
        <v>136244</v>
      </c>
      <c r="M69" s="1150">
        <v>89276</v>
      </c>
      <c r="N69" s="1151">
        <v>85223</v>
      </c>
      <c r="O69" s="1164">
        <v>4054</v>
      </c>
      <c r="P69" s="63">
        <v>84</v>
      </c>
      <c r="Q69" s="108"/>
      <c r="R69" s="108"/>
    </row>
    <row r="70" spans="1:18" s="99" customFormat="1" ht="23.1" customHeight="1">
      <c r="A70" s="62">
        <v>85</v>
      </c>
      <c r="B70" s="61" t="s">
        <v>1084</v>
      </c>
      <c r="C70" s="1016">
        <v>96.73</v>
      </c>
      <c r="D70" s="1016">
        <v>30.02</v>
      </c>
      <c r="E70" s="1016">
        <v>90.94</v>
      </c>
      <c r="F70" s="1016">
        <v>100</v>
      </c>
      <c r="G70" s="1016">
        <v>8.08</v>
      </c>
      <c r="H70" s="1016">
        <v>22.11</v>
      </c>
      <c r="I70" s="1016">
        <v>96.74</v>
      </c>
      <c r="J70" s="1016">
        <v>29.83</v>
      </c>
      <c r="K70" s="1150">
        <v>90.88</v>
      </c>
      <c r="L70" s="1150">
        <v>150723</v>
      </c>
      <c r="M70" s="1150">
        <v>96711</v>
      </c>
      <c r="N70" s="1151">
        <v>93553</v>
      </c>
      <c r="O70" s="1164">
        <v>3152</v>
      </c>
      <c r="P70" s="63">
        <v>85</v>
      </c>
      <c r="Q70" s="108"/>
      <c r="R70" s="108"/>
    </row>
    <row r="71" spans="1:18" s="99" customFormat="1" ht="23.1" customHeight="1">
      <c r="A71" s="62">
        <v>89</v>
      </c>
      <c r="B71" s="61" t="s">
        <v>1085</v>
      </c>
      <c r="C71" s="1016">
        <v>96.27</v>
      </c>
      <c r="D71" s="1016">
        <v>31.91</v>
      </c>
      <c r="E71" s="1016">
        <v>88.77</v>
      </c>
      <c r="F71" s="1016">
        <v>100</v>
      </c>
      <c r="G71" s="1016">
        <v>2.02</v>
      </c>
      <c r="H71" s="1016">
        <v>10.53</v>
      </c>
      <c r="I71" s="1016">
        <v>96.27</v>
      </c>
      <c r="J71" s="1016">
        <v>31.89</v>
      </c>
      <c r="K71" s="1150">
        <v>88.76</v>
      </c>
      <c r="L71" s="1150">
        <v>125183</v>
      </c>
      <c r="M71" s="1150">
        <v>80577</v>
      </c>
      <c r="N71" s="1151">
        <v>77569</v>
      </c>
      <c r="O71" s="1164">
        <v>3008</v>
      </c>
      <c r="P71" s="63">
        <v>89</v>
      </c>
      <c r="Q71" s="108"/>
      <c r="R71" s="108"/>
    </row>
    <row r="72" spans="1:18" s="99" customFormat="1" ht="23.1" customHeight="1">
      <c r="A72" s="62">
        <v>90</v>
      </c>
      <c r="B72" s="61" t="s">
        <v>1086</v>
      </c>
      <c r="C72" s="1018">
        <v>95.78</v>
      </c>
      <c r="D72" s="1018">
        <v>31.95</v>
      </c>
      <c r="E72" s="1018">
        <v>87.95</v>
      </c>
      <c r="F72" s="1018">
        <v>0</v>
      </c>
      <c r="G72" s="1018">
        <v>44.8</v>
      </c>
      <c r="H72" s="1018">
        <v>44.8</v>
      </c>
      <c r="I72" s="1018">
        <v>95.78</v>
      </c>
      <c r="J72" s="1018">
        <v>32.020000000000003</v>
      </c>
      <c r="K72" s="1153">
        <v>87.93</v>
      </c>
      <c r="L72" s="1153">
        <v>127481</v>
      </c>
      <c r="M72" s="1153">
        <v>80279</v>
      </c>
      <c r="N72" s="1165">
        <v>76894</v>
      </c>
      <c r="O72" s="1166">
        <v>3385</v>
      </c>
      <c r="P72" s="63">
        <v>90</v>
      </c>
      <c r="Q72" s="108"/>
      <c r="R72" s="108"/>
    </row>
    <row r="73" spans="1:18" s="99" customFormat="1" ht="23.1" customHeight="1">
      <c r="A73" s="68">
        <v>91</v>
      </c>
      <c r="B73" s="58" t="s">
        <v>1087</v>
      </c>
      <c r="C73" s="1014">
        <v>95.4</v>
      </c>
      <c r="D73" s="1014">
        <v>26.77</v>
      </c>
      <c r="E73" s="1014">
        <v>82.52</v>
      </c>
      <c r="F73" s="1014">
        <v>0</v>
      </c>
      <c r="G73" s="1014">
        <v>0</v>
      </c>
      <c r="H73" s="1014">
        <v>0</v>
      </c>
      <c r="I73" s="1014">
        <v>95.4</v>
      </c>
      <c r="J73" s="1014">
        <v>26.63</v>
      </c>
      <c r="K73" s="1167">
        <v>82.44</v>
      </c>
      <c r="L73" s="1167">
        <v>160204</v>
      </c>
      <c r="M73" s="1167">
        <v>98779</v>
      </c>
      <c r="N73" s="1168">
        <v>94230</v>
      </c>
      <c r="O73" s="1169">
        <v>4545</v>
      </c>
      <c r="P73" s="69">
        <v>91</v>
      </c>
      <c r="Q73" s="108"/>
      <c r="R73" s="108"/>
    </row>
    <row r="74" spans="1:18" s="99" customFormat="1" ht="23.1" customHeight="1">
      <c r="A74" s="62">
        <v>92</v>
      </c>
      <c r="B74" s="61" t="s">
        <v>1088</v>
      </c>
      <c r="C74" s="1016">
        <v>95.21</v>
      </c>
      <c r="D74" s="1016">
        <v>25.2</v>
      </c>
      <c r="E74" s="1016">
        <v>75.37</v>
      </c>
      <c r="F74" s="1016">
        <v>100</v>
      </c>
      <c r="G74" s="1016">
        <v>29.42</v>
      </c>
      <c r="H74" s="1016">
        <v>29.46</v>
      </c>
      <c r="I74" s="1016">
        <v>95.21</v>
      </c>
      <c r="J74" s="1016">
        <v>25.25</v>
      </c>
      <c r="K74" s="1150">
        <v>75.22</v>
      </c>
      <c r="L74" s="1150">
        <v>155274</v>
      </c>
      <c r="M74" s="1150">
        <v>97256</v>
      </c>
      <c r="N74" s="1151">
        <v>92601</v>
      </c>
      <c r="O74" s="1164">
        <v>4632</v>
      </c>
      <c r="P74" s="63">
        <v>92</v>
      </c>
      <c r="Q74" s="108"/>
      <c r="R74" s="108"/>
    </row>
    <row r="75" spans="1:18" s="99" customFormat="1" ht="23.1" customHeight="1">
      <c r="A75" s="62">
        <v>94</v>
      </c>
      <c r="B75" s="61" t="s">
        <v>1089</v>
      </c>
      <c r="C75" s="1016">
        <v>92.64</v>
      </c>
      <c r="D75" s="1016">
        <v>24.77</v>
      </c>
      <c r="E75" s="1016">
        <v>80.23</v>
      </c>
      <c r="F75" s="1016">
        <v>100</v>
      </c>
      <c r="G75" s="1016">
        <v>20.82</v>
      </c>
      <c r="H75" s="1016">
        <v>21.96</v>
      </c>
      <c r="I75" s="1016">
        <v>92.64</v>
      </c>
      <c r="J75" s="1016">
        <v>24.75</v>
      </c>
      <c r="K75" s="1150">
        <v>80.19</v>
      </c>
      <c r="L75" s="1150">
        <v>152488</v>
      </c>
      <c r="M75" s="1150">
        <v>102506</v>
      </c>
      <c r="N75" s="1151">
        <v>94936</v>
      </c>
      <c r="O75" s="1164">
        <v>7567</v>
      </c>
      <c r="P75" s="63">
        <v>94</v>
      </c>
      <c r="Q75" s="108"/>
      <c r="R75" s="108"/>
    </row>
    <row r="76" spans="1:18" s="99" customFormat="1" ht="23.1" customHeight="1">
      <c r="A76" s="62">
        <v>301</v>
      </c>
      <c r="B76" s="61" t="s">
        <v>1090</v>
      </c>
      <c r="C76" s="1016">
        <v>100</v>
      </c>
      <c r="D76" s="1016" t="s">
        <v>572</v>
      </c>
      <c r="E76" s="1016">
        <v>100</v>
      </c>
      <c r="F76" s="1016" t="s">
        <v>572</v>
      </c>
      <c r="G76" s="1016" t="s">
        <v>572</v>
      </c>
      <c r="H76" s="1016" t="s">
        <v>572</v>
      </c>
      <c r="I76" s="1016">
        <v>100</v>
      </c>
      <c r="J76" s="1016" t="s">
        <v>572</v>
      </c>
      <c r="K76" s="1150">
        <v>100</v>
      </c>
      <c r="L76" s="1150">
        <v>371839</v>
      </c>
      <c r="M76" s="1150">
        <v>237559</v>
      </c>
      <c r="N76" s="1151">
        <v>237559</v>
      </c>
      <c r="O76" s="1164">
        <v>0</v>
      </c>
      <c r="P76" s="63">
        <v>301</v>
      </c>
      <c r="Q76" s="108"/>
      <c r="R76" s="108"/>
    </row>
    <row r="77" spans="1:18" s="99" customFormat="1" ht="23.1" customHeight="1">
      <c r="A77" s="62">
        <v>302</v>
      </c>
      <c r="B77" s="61" t="s">
        <v>1091</v>
      </c>
      <c r="C77" s="1018">
        <v>100</v>
      </c>
      <c r="D77" s="1018">
        <v>69.260000000000005</v>
      </c>
      <c r="E77" s="1018">
        <v>99.96</v>
      </c>
      <c r="F77" s="1018" t="s">
        <v>572</v>
      </c>
      <c r="G77" s="1018" t="s">
        <v>572</v>
      </c>
      <c r="H77" s="1018" t="s">
        <v>572</v>
      </c>
      <c r="I77" s="1018">
        <v>100</v>
      </c>
      <c r="J77" s="1018">
        <v>69.260000000000005</v>
      </c>
      <c r="K77" s="1153">
        <v>99.96</v>
      </c>
      <c r="L77" s="1153">
        <v>367739</v>
      </c>
      <c r="M77" s="1153">
        <v>225739</v>
      </c>
      <c r="N77" s="1165">
        <v>225739</v>
      </c>
      <c r="O77" s="1166">
        <v>0</v>
      </c>
      <c r="P77" s="63">
        <v>302</v>
      </c>
      <c r="Q77" s="108"/>
      <c r="R77" s="108"/>
    </row>
    <row r="78" spans="1:18" s="99" customFormat="1" ht="23.1" customHeight="1">
      <c r="A78" s="66">
        <v>303</v>
      </c>
      <c r="B78" s="58" t="s">
        <v>1092</v>
      </c>
      <c r="C78" s="1014">
        <v>100</v>
      </c>
      <c r="D78" s="1014" t="s">
        <v>572</v>
      </c>
      <c r="E78" s="1014">
        <v>100</v>
      </c>
      <c r="F78" s="1014" t="s">
        <v>572</v>
      </c>
      <c r="G78" s="1014" t="s">
        <v>572</v>
      </c>
      <c r="H78" s="1014" t="s">
        <v>572</v>
      </c>
      <c r="I78" s="1014">
        <v>100</v>
      </c>
      <c r="J78" s="1014" t="s">
        <v>572</v>
      </c>
      <c r="K78" s="1167">
        <v>100</v>
      </c>
      <c r="L78" s="1167">
        <v>387948</v>
      </c>
      <c r="M78" s="1167">
        <v>253671</v>
      </c>
      <c r="N78" s="1168">
        <v>253671</v>
      </c>
      <c r="O78" s="1169">
        <v>0</v>
      </c>
      <c r="P78" s="67">
        <v>303</v>
      </c>
      <c r="Q78" s="108"/>
      <c r="R78" s="108"/>
    </row>
    <row r="79" spans="1:18" s="99" customFormat="1" ht="23.1" customHeight="1">
      <c r="A79" s="62">
        <v>304</v>
      </c>
      <c r="B79" s="61" t="s">
        <v>1093</v>
      </c>
      <c r="C79" s="1016">
        <v>100</v>
      </c>
      <c r="D79" s="1016" t="s">
        <v>572</v>
      </c>
      <c r="E79" s="1016">
        <v>100</v>
      </c>
      <c r="F79" s="1016" t="s">
        <v>572</v>
      </c>
      <c r="G79" s="1016" t="s">
        <v>572</v>
      </c>
      <c r="H79" s="1016" t="s">
        <v>572</v>
      </c>
      <c r="I79" s="1016">
        <v>100</v>
      </c>
      <c r="J79" s="1016" t="s">
        <v>572</v>
      </c>
      <c r="K79" s="1150">
        <v>100</v>
      </c>
      <c r="L79" s="1150">
        <v>374577</v>
      </c>
      <c r="M79" s="1150">
        <v>228476</v>
      </c>
      <c r="N79" s="1151">
        <v>228468</v>
      </c>
      <c r="O79" s="1164">
        <v>8</v>
      </c>
      <c r="P79" s="63">
        <v>304</v>
      </c>
      <c r="Q79" s="108"/>
      <c r="R79" s="108"/>
    </row>
    <row r="80" spans="1:18" s="99" customFormat="1" ht="23.1" customHeight="1">
      <c r="A80" s="62">
        <v>305</v>
      </c>
      <c r="B80" s="61" t="s">
        <v>1094</v>
      </c>
      <c r="C80" s="1016">
        <v>99.95</v>
      </c>
      <c r="D80" s="1016">
        <v>100</v>
      </c>
      <c r="E80" s="1016">
        <v>99.95</v>
      </c>
      <c r="F80" s="1016" t="s">
        <v>572</v>
      </c>
      <c r="G80" s="1016" t="s">
        <v>572</v>
      </c>
      <c r="H80" s="1016" t="s">
        <v>572</v>
      </c>
      <c r="I80" s="1016">
        <v>99.95</v>
      </c>
      <c r="J80" s="1016">
        <v>100</v>
      </c>
      <c r="K80" s="1150">
        <v>99.95</v>
      </c>
      <c r="L80" s="1150">
        <v>341082</v>
      </c>
      <c r="M80" s="1150">
        <v>156674</v>
      </c>
      <c r="N80" s="1151">
        <v>156593</v>
      </c>
      <c r="O80" s="1164">
        <v>81</v>
      </c>
      <c r="P80" s="63">
        <v>305</v>
      </c>
      <c r="Q80" s="108"/>
      <c r="R80" s="108"/>
    </row>
    <row r="81" spans="1:18" s="99" customFormat="1" ht="23.1" customHeight="1">
      <c r="A81" s="62">
        <v>306</v>
      </c>
      <c r="B81" s="61" t="s">
        <v>1095</v>
      </c>
      <c r="C81" s="1016">
        <v>100</v>
      </c>
      <c r="D81" s="1016" t="s">
        <v>572</v>
      </c>
      <c r="E81" s="1016">
        <v>100</v>
      </c>
      <c r="F81" s="1016" t="s">
        <v>572</v>
      </c>
      <c r="G81" s="1016" t="s">
        <v>572</v>
      </c>
      <c r="H81" s="1016" t="s">
        <v>572</v>
      </c>
      <c r="I81" s="1016">
        <v>100</v>
      </c>
      <c r="J81" s="1016" t="s">
        <v>572</v>
      </c>
      <c r="K81" s="1150">
        <v>100</v>
      </c>
      <c r="L81" s="1150">
        <v>278688</v>
      </c>
      <c r="M81" s="1150">
        <v>138254</v>
      </c>
      <c r="N81" s="1151">
        <v>138254</v>
      </c>
      <c r="O81" s="1164">
        <v>0</v>
      </c>
      <c r="P81" s="63">
        <v>306</v>
      </c>
      <c r="Q81" s="108"/>
      <c r="R81" s="108"/>
    </row>
    <row r="82" spans="1:18" s="99" customFormat="1" ht="23.1" customHeight="1">
      <c r="A82" s="62"/>
      <c r="B82" s="61"/>
      <c r="C82" s="1018"/>
      <c r="D82" s="1018"/>
      <c r="E82" s="1018"/>
      <c r="F82" s="1018"/>
      <c r="G82" s="1018"/>
      <c r="H82" s="1018"/>
      <c r="I82" s="1018"/>
      <c r="J82" s="1018"/>
      <c r="K82" s="1153"/>
      <c r="L82" s="1153"/>
      <c r="M82" s="1153"/>
      <c r="N82" s="1165"/>
      <c r="O82" s="1166"/>
      <c r="P82" s="63"/>
      <c r="Q82" s="108"/>
      <c r="R82" s="108"/>
    </row>
    <row r="83" spans="1:18" s="99" customFormat="1" ht="23.1" customHeight="1">
      <c r="A83" s="66"/>
      <c r="B83" s="58"/>
      <c r="C83" s="1014"/>
      <c r="D83" s="1014"/>
      <c r="E83" s="1014"/>
      <c r="F83" s="1014"/>
      <c r="G83" s="1014"/>
      <c r="H83" s="1014"/>
      <c r="I83" s="1014"/>
      <c r="J83" s="1014"/>
      <c r="K83" s="1167"/>
      <c r="L83" s="1167"/>
      <c r="M83" s="1167"/>
      <c r="N83" s="1168"/>
      <c r="O83" s="1169"/>
      <c r="P83" s="67"/>
      <c r="Q83" s="108"/>
      <c r="R83" s="108"/>
    </row>
    <row r="84" spans="1:18" s="99" customFormat="1" ht="23.1" customHeight="1">
      <c r="A84" s="62"/>
      <c r="B84" s="61"/>
      <c r="C84" s="1016"/>
      <c r="D84" s="1016"/>
      <c r="E84" s="1016"/>
      <c r="F84" s="1016"/>
      <c r="G84" s="1016"/>
      <c r="H84" s="1016"/>
      <c r="I84" s="1016"/>
      <c r="J84" s="1016"/>
      <c r="K84" s="1150"/>
      <c r="L84" s="1150"/>
      <c r="M84" s="1150"/>
      <c r="N84" s="1151"/>
      <c r="O84" s="1164"/>
      <c r="P84" s="63"/>
      <c r="Q84" s="108"/>
      <c r="R84" s="108"/>
    </row>
    <row r="85" spans="1:18" s="99" customFormat="1" ht="23.1" customHeight="1">
      <c r="A85" s="62"/>
      <c r="B85" s="61"/>
      <c r="C85" s="1016"/>
      <c r="D85" s="1016"/>
      <c r="E85" s="1016"/>
      <c r="F85" s="1016"/>
      <c r="G85" s="1016"/>
      <c r="H85" s="1016"/>
      <c r="I85" s="1016"/>
      <c r="J85" s="1016"/>
      <c r="K85" s="1150"/>
      <c r="L85" s="1150"/>
      <c r="M85" s="1150"/>
      <c r="N85" s="1151"/>
      <c r="O85" s="1164"/>
      <c r="P85" s="63"/>
      <c r="Q85" s="108"/>
      <c r="R85" s="108"/>
    </row>
    <row r="86" spans="1:18" s="99" customFormat="1" ht="23.1" customHeight="1">
      <c r="A86" s="62"/>
      <c r="B86" s="61"/>
      <c r="C86" s="1016"/>
      <c r="D86" s="1016"/>
      <c r="E86" s="1016"/>
      <c r="F86" s="1016"/>
      <c r="G86" s="1016"/>
      <c r="H86" s="1016"/>
      <c r="I86" s="1016"/>
      <c r="J86" s="1016"/>
      <c r="K86" s="1150"/>
      <c r="L86" s="1150"/>
      <c r="M86" s="1150"/>
      <c r="N86" s="1151"/>
      <c r="O86" s="1164"/>
      <c r="P86" s="63"/>
      <c r="Q86" s="108"/>
      <c r="R86" s="108"/>
    </row>
    <row r="87" spans="1:18" s="99" customFormat="1" ht="23.1" customHeight="1">
      <c r="A87" s="62"/>
      <c r="B87" s="72"/>
      <c r="C87" s="1018"/>
      <c r="D87" s="1018"/>
      <c r="E87" s="1018"/>
      <c r="F87" s="1018"/>
      <c r="G87" s="1018"/>
      <c r="H87" s="1018"/>
      <c r="I87" s="1018"/>
      <c r="J87" s="1018"/>
      <c r="K87" s="1153"/>
      <c r="L87" s="1153"/>
      <c r="M87" s="1153"/>
      <c r="N87" s="1165"/>
      <c r="O87" s="1166"/>
      <c r="P87" s="63"/>
      <c r="Q87" s="108"/>
      <c r="R87" s="108"/>
    </row>
    <row r="88" spans="1:18" s="99" customFormat="1" ht="23.1" customHeight="1">
      <c r="A88" s="66"/>
      <c r="B88" s="58"/>
      <c r="C88" s="1014"/>
      <c r="D88" s="1014"/>
      <c r="E88" s="1014"/>
      <c r="F88" s="1014"/>
      <c r="G88" s="1014"/>
      <c r="H88" s="1014"/>
      <c r="I88" s="1014"/>
      <c r="J88" s="1014"/>
      <c r="K88" s="1167"/>
      <c r="L88" s="1167"/>
      <c r="M88" s="1167"/>
      <c r="N88" s="1168"/>
      <c r="O88" s="1169"/>
      <c r="P88" s="67"/>
      <c r="Q88" s="108"/>
      <c r="R88" s="108"/>
    </row>
    <row r="89" spans="1:18" s="99" customFormat="1" ht="23.1" customHeight="1">
      <c r="A89" s="62"/>
      <c r="B89" s="61"/>
      <c r="C89" s="1016"/>
      <c r="D89" s="1016"/>
      <c r="E89" s="1016"/>
      <c r="F89" s="1016"/>
      <c r="G89" s="1016"/>
      <c r="H89" s="1016"/>
      <c r="I89" s="1016"/>
      <c r="J89" s="1016"/>
      <c r="K89" s="1150"/>
      <c r="L89" s="1150"/>
      <c r="M89" s="1150"/>
      <c r="N89" s="1151"/>
      <c r="O89" s="1164"/>
      <c r="P89" s="63"/>
      <c r="Q89" s="108"/>
      <c r="R89" s="108"/>
    </row>
    <row r="90" spans="1:18" s="99" customFormat="1" ht="23.1" customHeight="1">
      <c r="A90" s="62"/>
      <c r="B90" s="61"/>
      <c r="C90" s="1016"/>
      <c r="D90" s="1016"/>
      <c r="E90" s="1016"/>
      <c r="F90" s="1016"/>
      <c r="G90" s="1016"/>
      <c r="H90" s="1016"/>
      <c r="I90" s="1016"/>
      <c r="J90" s="1016"/>
      <c r="K90" s="1150"/>
      <c r="L90" s="1150"/>
      <c r="M90" s="1150"/>
      <c r="N90" s="1151"/>
      <c r="O90" s="1164"/>
      <c r="P90" s="63"/>
      <c r="Q90" s="108"/>
      <c r="R90" s="108"/>
    </row>
    <row r="91" spans="1:18" s="99" customFormat="1" ht="23.1" customHeight="1">
      <c r="A91" s="62"/>
      <c r="B91" s="61"/>
      <c r="C91" s="1016"/>
      <c r="D91" s="1016"/>
      <c r="E91" s="1016"/>
      <c r="F91" s="1016"/>
      <c r="G91" s="1016"/>
      <c r="H91" s="1016"/>
      <c r="I91" s="1016"/>
      <c r="J91" s="1016"/>
      <c r="K91" s="1150"/>
      <c r="L91" s="1150"/>
      <c r="M91" s="1150"/>
      <c r="N91" s="1151"/>
      <c r="O91" s="1164"/>
      <c r="P91" s="63"/>
      <c r="Q91" s="108"/>
      <c r="R91" s="108"/>
    </row>
    <row r="92" spans="1:18" s="99" customFormat="1" ht="23.1" customHeight="1">
      <c r="A92" s="62"/>
      <c r="B92" s="61"/>
      <c r="C92" s="1018"/>
      <c r="D92" s="1018"/>
      <c r="E92" s="1018"/>
      <c r="F92" s="1018"/>
      <c r="G92" s="1018"/>
      <c r="H92" s="1018"/>
      <c r="I92" s="1018"/>
      <c r="J92" s="1018"/>
      <c r="K92" s="1153"/>
      <c r="L92" s="1153"/>
      <c r="M92" s="1153"/>
      <c r="N92" s="1165"/>
      <c r="O92" s="1166"/>
      <c r="P92" s="63"/>
      <c r="Q92" s="108"/>
      <c r="R92" s="108"/>
    </row>
    <row r="93" spans="1:18" s="99" customFormat="1" ht="23.1" customHeight="1">
      <c r="A93" s="66"/>
      <c r="B93" s="58"/>
      <c r="C93" s="1014"/>
      <c r="D93" s="1014"/>
      <c r="E93" s="1014"/>
      <c r="F93" s="1014"/>
      <c r="G93" s="1014"/>
      <c r="H93" s="1014"/>
      <c r="I93" s="1014"/>
      <c r="J93" s="1014"/>
      <c r="K93" s="1167"/>
      <c r="L93" s="1167"/>
      <c r="M93" s="1167"/>
      <c r="N93" s="1168"/>
      <c r="O93" s="1169"/>
      <c r="P93" s="67"/>
      <c r="Q93" s="108"/>
      <c r="R93" s="108"/>
    </row>
    <row r="94" spans="1:18" s="99" customFormat="1" ht="23.1" customHeight="1">
      <c r="A94" s="62"/>
      <c r="B94" s="61"/>
      <c r="C94" s="1016"/>
      <c r="D94" s="1016"/>
      <c r="E94" s="1016"/>
      <c r="F94" s="1016"/>
      <c r="G94" s="1016"/>
      <c r="H94" s="1016"/>
      <c r="I94" s="1016"/>
      <c r="J94" s="1016"/>
      <c r="K94" s="1150"/>
      <c r="L94" s="1150"/>
      <c r="M94" s="1150"/>
      <c r="N94" s="1151"/>
      <c r="O94" s="1164"/>
      <c r="P94" s="63"/>
      <c r="Q94" s="108"/>
      <c r="R94" s="108"/>
    </row>
    <row r="95" spans="1:18" s="99" customFormat="1" ht="23.1" customHeight="1">
      <c r="A95" s="62"/>
      <c r="B95" s="61"/>
      <c r="C95" s="1016"/>
      <c r="D95" s="1016"/>
      <c r="E95" s="1016"/>
      <c r="F95" s="1016"/>
      <c r="G95" s="1016"/>
      <c r="H95" s="1016"/>
      <c r="I95" s="1016"/>
      <c r="J95" s="1016"/>
      <c r="K95" s="1150"/>
      <c r="L95" s="1150"/>
      <c r="M95" s="1150"/>
      <c r="N95" s="1151"/>
      <c r="O95" s="1164"/>
      <c r="P95" s="63"/>
      <c r="Q95" s="108"/>
      <c r="R95" s="108"/>
    </row>
    <row r="96" spans="1:18" s="99" customFormat="1" ht="23.1" customHeight="1">
      <c r="A96" s="62"/>
      <c r="B96" s="61"/>
      <c r="C96" s="1016"/>
      <c r="D96" s="1016"/>
      <c r="E96" s="1016"/>
      <c r="F96" s="1016"/>
      <c r="G96" s="1016"/>
      <c r="H96" s="1016"/>
      <c r="I96" s="1016"/>
      <c r="J96" s="1016"/>
      <c r="K96" s="1150"/>
      <c r="L96" s="1150"/>
      <c r="M96" s="1150"/>
      <c r="N96" s="1151"/>
      <c r="O96" s="1164"/>
      <c r="P96" s="63"/>
      <c r="Q96" s="108"/>
      <c r="R96" s="108"/>
    </row>
    <row r="97" spans="1:18" s="99" customFormat="1" ht="23.1" customHeight="1">
      <c r="A97" s="71"/>
      <c r="B97" s="72"/>
      <c r="C97" s="1018"/>
      <c r="D97" s="1018"/>
      <c r="E97" s="1018"/>
      <c r="F97" s="1018"/>
      <c r="G97" s="1018"/>
      <c r="H97" s="1018"/>
      <c r="I97" s="1018"/>
      <c r="J97" s="1018"/>
      <c r="K97" s="1153"/>
      <c r="L97" s="1153"/>
      <c r="M97" s="1153"/>
      <c r="N97" s="1165"/>
      <c r="O97" s="1166"/>
      <c r="P97" s="73"/>
      <c r="Q97" s="108"/>
      <c r="R97" s="108"/>
    </row>
    <row r="98" spans="1:18" s="99" customFormat="1" ht="23.1" customHeight="1">
      <c r="A98" s="66"/>
      <c r="B98" s="58"/>
      <c r="C98" s="1014"/>
      <c r="D98" s="1014"/>
      <c r="E98" s="1014"/>
      <c r="F98" s="1014"/>
      <c r="G98" s="1014"/>
      <c r="H98" s="1014"/>
      <c r="I98" s="1014"/>
      <c r="J98" s="1014"/>
      <c r="K98" s="1167"/>
      <c r="L98" s="1167"/>
      <c r="M98" s="1167"/>
      <c r="N98" s="1168"/>
      <c r="O98" s="1169"/>
      <c r="P98" s="67"/>
      <c r="Q98" s="108"/>
      <c r="R98" s="108"/>
    </row>
    <row r="99" spans="1:18" s="99" customFormat="1" ht="23.1" customHeight="1">
      <c r="A99" s="62"/>
      <c r="B99" s="61"/>
      <c r="C99" s="1016"/>
      <c r="D99" s="1016"/>
      <c r="E99" s="1016"/>
      <c r="F99" s="1016"/>
      <c r="G99" s="1016"/>
      <c r="H99" s="1016"/>
      <c r="I99" s="1016"/>
      <c r="J99" s="1016"/>
      <c r="K99" s="1150"/>
      <c r="L99" s="1150"/>
      <c r="M99" s="1150"/>
      <c r="N99" s="1151"/>
      <c r="O99" s="1164"/>
      <c r="P99" s="63"/>
      <c r="Q99" s="108"/>
      <c r="R99" s="108"/>
    </row>
    <row r="100" spans="1:18" s="99" customFormat="1" ht="23.1" customHeight="1">
      <c r="A100" s="62"/>
      <c r="B100" s="61"/>
      <c r="C100" s="1016"/>
      <c r="D100" s="1016"/>
      <c r="E100" s="1016"/>
      <c r="F100" s="1016"/>
      <c r="G100" s="1016"/>
      <c r="H100" s="1016"/>
      <c r="I100" s="1016"/>
      <c r="J100" s="1016"/>
      <c r="K100" s="1150"/>
      <c r="L100" s="1150"/>
      <c r="M100" s="1150"/>
      <c r="N100" s="1151"/>
      <c r="O100" s="1164"/>
      <c r="P100" s="63"/>
      <c r="Q100" s="108"/>
      <c r="R100" s="108"/>
    </row>
    <row r="101" spans="1:18" s="99" customFormat="1" ht="23.1" customHeight="1">
      <c r="A101" s="62"/>
      <c r="B101" s="61"/>
      <c r="C101" s="1016"/>
      <c r="D101" s="1016"/>
      <c r="E101" s="1016"/>
      <c r="F101" s="1016"/>
      <c r="G101" s="1016"/>
      <c r="H101" s="1016"/>
      <c r="I101" s="1016"/>
      <c r="J101" s="1016"/>
      <c r="K101" s="1150"/>
      <c r="L101" s="1150"/>
      <c r="M101" s="1150"/>
      <c r="N101" s="1151"/>
      <c r="O101" s="1164"/>
      <c r="P101" s="63"/>
      <c r="Q101" s="108"/>
      <c r="R101" s="108"/>
    </row>
    <row r="102" spans="1:18" s="99" customFormat="1" ht="23.1" customHeight="1">
      <c r="A102" s="71"/>
      <c r="B102" s="72"/>
      <c r="C102" s="1018"/>
      <c r="D102" s="1018"/>
      <c r="E102" s="1018"/>
      <c r="F102" s="1018"/>
      <c r="G102" s="1018"/>
      <c r="H102" s="1018"/>
      <c r="I102" s="1018"/>
      <c r="J102" s="1018"/>
      <c r="K102" s="1153"/>
      <c r="L102" s="1153"/>
      <c r="M102" s="1153"/>
      <c r="N102" s="1165"/>
      <c r="O102" s="1166"/>
      <c r="P102" s="73"/>
      <c r="Q102" s="108"/>
      <c r="R102" s="108"/>
    </row>
    <row r="103" spans="1:18" s="111" customFormat="1" ht="23.1" customHeight="1">
      <c r="A103" s="74"/>
      <c r="B103" s="61"/>
      <c r="C103" s="1014"/>
      <c r="D103" s="1014"/>
      <c r="E103" s="1014"/>
      <c r="F103" s="1014"/>
      <c r="G103" s="1014"/>
      <c r="H103" s="1014"/>
      <c r="I103" s="1014"/>
      <c r="J103" s="1014"/>
      <c r="K103" s="1167"/>
      <c r="L103" s="1167"/>
      <c r="M103" s="1167"/>
      <c r="N103" s="1168"/>
      <c r="O103" s="1169"/>
      <c r="P103" s="75"/>
      <c r="Q103" s="108"/>
      <c r="R103" s="108"/>
    </row>
    <row r="104" spans="1:18" s="111" customFormat="1" ht="23.1" customHeight="1">
      <c r="A104" s="62"/>
      <c r="B104" s="61"/>
      <c r="C104" s="1016"/>
      <c r="D104" s="1016"/>
      <c r="E104" s="1016"/>
      <c r="F104" s="1016"/>
      <c r="G104" s="1016"/>
      <c r="H104" s="1016"/>
      <c r="I104" s="1016"/>
      <c r="J104" s="1016"/>
      <c r="K104" s="1150"/>
      <c r="L104" s="1150"/>
      <c r="M104" s="1150"/>
      <c r="N104" s="1151"/>
      <c r="O104" s="1164"/>
      <c r="P104" s="63"/>
      <c r="Q104" s="108"/>
      <c r="R104" s="108"/>
    </row>
    <row r="105" spans="1:18" s="111" customFormat="1" ht="23.1" customHeight="1">
      <c r="A105" s="62"/>
      <c r="B105" s="61"/>
      <c r="C105" s="1016"/>
      <c r="D105" s="1016"/>
      <c r="E105" s="1016"/>
      <c r="F105" s="1016"/>
      <c r="G105" s="1016"/>
      <c r="H105" s="1016"/>
      <c r="I105" s="1016"/>
      <c r="J105" s="1016"/>
      <c r="K105" s="1150"/>
      <c r="L105" s="1150"/>
      <c r="M105" s="1150"/>
      <c r="N105" s="1151"/>
      <c r="O105" s="1164"/>
      <c r="P105" s="63"/>
      <c r="Q105" s="108"/>
      <c r="R105" s="108"/>
    </row>
    <row r="106" spans="1:18" s="111" customFormat="1" ht="23.1" customHeight="1">
      <c r="A106" s="62"/>
      <c r="B106" s="61"/>
      <c r="C106" s="1016"/>
      <c r="D106" s="1016"/>
      <c r="E106" s="1016"/>
      <c r="F106" s="1016"/>
      <c r="G106" s="1016"/>
      <c r="H106" s="1016"/>
      <c r="I106" s="1016"/>
      <c r="J106" s="1016"/>
      <c r="K106" s="1150"/>
      <c r="L106" s="1150"/>
      <c r="M106" s="1150"/>
      <c r="N106" s="1151"/>
      <c r="O106" s="1164"/>
      <c r="P106" s="63"/>
      <c r="Q106" s="108"/>
      <c r="R106" s="108"/>
    </row>
    <row r="107" spans="1:18" s="111" customFormat="1" ht="23.1" customHeight="1" thickBot="1">
      <c r="A107" s="77"/>
      <c r="B107" s="78"/>
      <c r="C107" s="1022"/>
      <c r="D107" s="1023"/>
      <c r="E107" s="1023"/>
      <c r="F107" s="1023"/>
      <c r="G107" s="1023"/>
      <c r="H107" s="1023"/>
      <c r="I107" s="1023"/>
      <c r="J107" s="1023"/>
      <c r="K107" s="1170"/>
      <c r="L107" s="1170"/>
      <c r="M107" s="1170"/>
      <c r="N107" s="1171"/>
      <c r="O107" s="1172"/>
      <c r="P107" s="79"/>
      <c r="Q107" s="108"/>
      <c r="R107" s="108"/>
    </row>
  </sheetData>
  <mergeCells count="1">
    <mergeCell ref="L3:O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8"/>
  <dimension ref="A1:AB112"/>
  <sheetViews>
    <sheetView showGridLines="0" view="pageBreakPreview" zoomScale="60" zoomScaleNormal="75" workbookViewId="0">
      <pane ySplit="12" topLeftCell="A13" activePane="bottomLeft" state="frozen"/>
      <selection pane="bottomLeft"/>
    </sheetView>
  </sheetViews>
  <sheetFormatPr defaultRowHeight="23.1" customHeight="1"/>
  <cols>
    <col min="1" max="1" width="5.875" style="8" customWidth="1"/>
    <col min="2" max="2" width="17.5" style="6" bestFit="1" customWidth="1"/>
    <col min="3" max="4" width="14.625" style="103" customWidth="1"/>
    <col min="5" max="5" width="10.625" style="103" customWidth="1"/>
    <col min="6" max="6" width="9.625" style="103" customWidth="1"/>
    <col min="7" max="7" width="6.625" style="103" customWidth="1"/>
    <col min="8" max="9" width="14.625" style="103" customWidth="1"/>
    <col min="10" max="10" width="10.625" style="103" customWidth="1"/>
    <col min="11" max="11" width="9.625" style="103" customWidth="1"/>
    <col min="12" max="12" width="6.625" style="103" customWidth="1"/>
    <col min="13" max="13" width="12.625" style="103" customWidth="1"/>
    <col min="14" max="14" width="14.625" style="103" customWidth="1"/>
    <col min="15" max="15" width="10.125" style="103" customWidth="1"/>
    <col min="16" max="17" width="6.125" style="103" customWidth="1"/>
    <col min="18" max="19" width="14.625" style="103" customWidth="1"/>
    <col min="20" max="20" width="10.125" style="103" customWidth="1"/>
    <col min="21" max="22" width="6.125" style="103" customWidth="1"/>
    <col min="23" max="24" width="14.125" style="103" customWidth="1"/>
    <col min="25" max="25" width="10.625" style="103" customWidth="1"/>
    <col min="26" max="27" width="7.625" style="103" customWidth="1"/>
    <col min="28" max="28" width="5.875" style="8" customWidth="1"/>
    <col min="29" max="16384" width="9" style="6"/>
  </cols>
  <sheetData>
    <row r="1" spans="1:28" ht="30.95" customHeight="1">
      <c r="A1" s="363" t="s">
        <v>230</v>
      </c>
      <c r="B1" s="99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02"/>
    </row>
    <row r="2" spans="1:28" s="82" customFormat="1" ht="22.5" customHeight="1" thickBot="1">
      <c r="A2" s="83"/>
      <c r="B2" s="83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04" t="s">
        <v>542</v>
      </c>
      <c r="AB2" s="83"/>
    </row>
    <row r="3" spans="1:28" s="108" customFormat="1" ht="24.95" customHeight="1">
      <c r="A3" s="1179" t="s">
        <v>423</v>
      </c>
      <c r="B3" s="1180"/>
      <c r="C3" s="2912" t="s">
        <v>18</v>
      </c>
      <c r="D3" s="2913"/>
      <c r="E3" s="2913"/>
      <c r="F3" s="2913"/>
      <c r="G3" s="2913"/>
      <c r="H3" s="2913"/>
      <c r="I3" s="2913"/>
      <c r="J3" s="2913"/>
      <c r="K3" s="2913"/>
      <c r="L3" s="2914"/>
      <c r="M3" s="2926" t="s">
        <v>19</v>
      </c>
      <c r="N3" s="2927"/>
      <c r="O3" s="2927"/>
      <c r="P3" s="2927"/>
      <c r="Q3" s="2927"/>
      <c r="R3" s="2927"/>
      <c r="S3" s="2927"/>
      <c r="T3" s="2927"/>
      <c r="U3" s="2927"/>
      <c r="V3" s="2929"/>
      <c r="W3" s="2926" t="s">
        <v>20</v>
      </c>
      <c r="X3" s="2927"/>
      <c r="Y3" s="2927"/>
      <c r="Z3" s="2927"/>
      <c r="AA3" s="2928"/>
      <c r="AB3" s="1185" t="s">
        <v>423</v>
      </c>
    </row>
    <row r="4" spans="1:28" s="111" customFormat="1" ht="24.95" customHeight="1">
      <c r="A4" s="1181" t="s">
        <v>424</v>
      </c>
      <c r="B4" s="1182"/>
      <c r="C4" s="2920" t="s">
        <v>511</v>
      </c>
      <c r="D4" s="2921"/>
      <c r="E4" s="2921"/>
      <c r="F4" s="2921"/>
      <c r="G4" s="2922"/>
      <c r="H4" s="2923" t="s">
        <v>316</v>
      </c>
      <c r="I4" s="2924"/>
      <c r="J4" s="2924"/>
      <c r="K4" s="2924"/>
      <c r="L4" s="2925"/>
      <c r="M4" s="2930" t="s">
        <v>511</v>
      </c>
      <c r="N4" s="2921"/>
      <c r="O4" s="2921"/>
      <c r="P4" s="2921"/>
      <c r="Q4" s="2921"/>
      <c r="R4" s="2923" t="s">
        <v>316</v>
      </c>
      <c r="S4" s="2924"/>
      <c r="T4" s="2924"/>
      <c r="U4" s="2924"/>
      <c r="V4" s="2925"/>
      <c r="W4" s="671"/>
      <c r="X4" s="671"/>
      <c r="Y4" s="672"/>
      <c r="Z4" s="673"/>
      <c r="AA4" s="1173"/>
      <c r="AB4" s="1186" t="s">
        <v>424</v>
      </c>
    </row>
    <row r="5" spans="1:28" s="111" customFormat="1" ht="24.95" customHeight="1">
      <c r="A5" s="1181" t="s">
        <v>425</v>
      </c>
      <c r="B5" s="1182" t="s">
        <v>393</v>
      </c>
      <c r="C5" s="2915" t="s">
        <v>675</v>
      </c>
      <c r="D5" s="2918" t="s">
        <v>676</v>
      </c>
      <c r="E5" s="2918" t="s">
        <v>677</v>
      </c>
      <c r="F5" s="2906" t="s">
        <v>76</v>
      </c>
      <c r="G5" s="2909" t="s">
        <v>77</v>
      </c>
      <c r="H5" s="2918" t="s">
        <v>675</v>
      </c>
      <c r="I5" s="2918" t="s">
        <v>676</v>
      </c>
      <c r="J5" s="2918" t="s">
        <v>677</v>
      </c>
      <c r="K5" s="2906" t="s">
        <v>76</v>
      </c>
      <c r="L5" s="2909" t="s">
        <v>77</v>
      </c>
      <c r="M5" s="2918" t="s">
        <v>675</v>
      </c>
      <c r="N5" s="2918" t="s">
        <v>676</v>
      </c>
      <c r="O5" s="2918" t="s">
        <v>677</v>
      </c>
      <c r="P5" s="2906" t="s">
        <v>76</v>
      </c>
      <c r="Q5" s="2909" t="s">
        <v>77</v>
      </c>
      <c r="R5" s="2918" t="s">
        <v>675</v>
      </c>
      <c r="S5" s="2918" t="s">
        <v>676</v>
      </c>
      <c r="T5" s="2918" t="s">
        <v>677</v>
      </c>
      <c r="U5" s="2906" t="s">
        <v>76</v>
      </c>
      <c r="V5" s="2909" t="s">
        <v>77</v>
      </c>
      <c r="W5" s="675" t="s">
        <v>675</v>
      </c>
      <c r="X5" s="675" t="s">
        <v>676</v>
      </c>
      <c r="Y5" s="676" t="s">
        <v>677</v>
      </c>
      <c r="Z5" s="676" t="s">
        <v>78</v>
      </c>
      <c r="AA5" s="1174" t="s">
        <v>77</v>
      </c>
      <c r="AB5" s="1186" t="s">
        <v>425</v>
      </c>
    </row>
    <row r="6" spans="1:28" s="111" customFormat="1" ht="24.95" customHeight="1">
      <c r="A6" s="1181" t="s">
        <v>426</v>
      </c>
      <c r="B6" s="1182"/>
      <c r="C6" s="2916"/>
      <c r="D6" s="2907"/>
      <c r="E6" s="2907"/>
      <c r="F6" s="2907"/>
      <c r="G6" s="2910"/>
      <c r="H6" s="2907"/>
      <c r="I6" s="2907"/>
      <c r="J6" s="2907"/>
      <c r="K6" s="2907"/>
      <c r="L6" s="2910"/>
      <c r="M6" s="2907"/>
      <c r="N6" s="2907"/>
      <c r="O6" s="2907"/>
      <c r="P6" s="2907"/>
      <c r="Q6" s="2910"/>
      <c r="R6" s="2907"/>
      <c r="S6" s="2907"/>
      <c r="T6" s="2907"/>
      <c r="U6" s="2907"/>
      <c r="V6" s="2910"/>
      <c r="W6" s="675"/>
      <c r="X6" s="675"/>
      <c r="Y6" s="676"/>
      <c r="Z6" s="676" t="s">
        <v>79</v>
      </c>
      <c r="AA6" s="1175"/>
      <c r="AB6" s="1186" t="s">
        <v>426</v>
      </c>
    </row>
    <row r="7" spans="1:28" s="111" customFormat="1" ht="24.95" customHeight="1" thickBot="1">
      <c r="A7" s="1183" t="s">
        <v>427</v>
      </c>
      <c r="B7" s="1184"/>
      <c r="C7" s="2917"/>
      <c r="D7" s="2919"/>
      <c r="E7" s="2919"/>
      <c r="F7" s="2908"/>
      <c r="G7" s="2911"/>
      <c r="H7" s="2919"/>
      <c r="I7" s="2919"/>
      <c r="J7" s="2919"/>
      <c r="K7" s="2908"/>
      <c r="L7" s="2911"/>
      <c r="M7" s="2919"/>
      <c r="N7" s="2919"/>
      <c r="O7" s="2919"/>
      <c r="P7" s="2908"/>
      <c r="Q7" s="2911"/>
      <c r="R7" s="2919"/>
      <c r="S7" s="2919"/>
      <c r="T7" s="2919"/>
      <c r="U7" s="2908"/>
      <c r="V7" s="2911"/>
      <c r="W7" s="678"/>
      <c r="X7" s="678"/>
      <c r="Y7" s="679"/>
      <c r="Z7" s="680"/>
      <c r="AA7" s="1176"/>
      <c r="AB7" s="1187" t="s">
        <v>427</v>
      </c>
    </row>
    <row r="8" spans="1:28" s="108" customFormat="1" ht="30" customHeight="1">
      <c r="A8" s="22"/>
      <c r="B8" s="29" t="s">
        <v>6</v>
      </c>
      <c r="C8" s="1093">
        <v>403599082497</v>
      </c>
      <c r="D8" s="1093">
        <v>404584602925</v>
      </c>
      <c r="E8" s="1093">
        <v>908415314</v>
      </c>
      <c r="F8" s="1093">
        <v>59165175</v>
      </c>
      <c r="G8" s="1093">
        <v>-17939939</v>
      </c>
      <c r="H8" s="1093">
        <v>399839187559</v>
      </c>
      <c r="I8" s="1093">
        <v>400792361298</v>
      </c>
      <c r="J8" s="1093">
        <v>880232203</v>
      </c>
      <c r="K8" s="1093">
        <v>55001597</v>
      </c>
      <c r="L8" s="1093">
        <v>-17939939</v>
      </c>
      <c r="M8" s="1093">
        <v>4809582815</v>
      </c>
      <c r="N8" s="1093">
        <v>4820516295</v>
      </c>
      <c r="O8" s="1093">
        <v>10507159</v>
      </c>
      <c r="P8" s="1093">
        <v>475301</v>
      </c>
      <c r="Q8" s="1093">
        <v>48980</v>
      </c>
      <c r="R8" s="1093">
        <v>4767125977</v>
      </c>
      <c r="S8" s="1093">
        <v>4777906409</v>
      </c>
      <c r="T8" s="1093">
        <v>10354111</v>
      </c>
      <c r="U8" s="1093">
        <v>475301</v>
      </c>
      <c r="V8" s="1093">
        <v>48980</v>
      </c>
      <c r="W8" s="1093">
        <v>58918143175</v>
      </c>
      <c r="X8" s="1093">
        <v>59018179509</v>
      </c>
      <c r="Y8" s="1093">
        <v>93755823</v>
      </c>
      <c r="Z8" s="1093">
        <v>7372016</v>
      </c>
      <c r="AA8" s="1093">
        <v>1091505</v>
      </c>
      <c r="AB8" s="28"/>
    </row>
    <row r="9" spans="1:28" s="108" customFormat="1" ht="30" customHeight="1">
      <c r="A9" s="22"/>
      <c r="B9" s="29" t="s">
        <v>1023</v>
      </c>
      <c r="C9" s="1194">
        <v>381993596742</v>
      </c>
      <c r="D9" s="1093">
        <v>382865941781</v>
      </c>
      <c r="E9" s="1093">
        <v>804711916</v>
      </c>
      <c r="F9" s="1093">
        <v>49693184</v>
      </c>
      <c r="G9" s="1093">
        <v>-17939939</v>
      </c>
      <c r="H9" s="1093">
        <v>378233701804</v>
      </c>
      <c r="I9" s="1093">
        <v>379073700154</v>
      </c>
      <c r="J9" s="1093">
        <v>776528805</v>
      </c>
      <c r="K9" s="1093">
        <v>45529606</v>
      </c>
      <c r="L9" s="1093">
        <v>-17939939</v>
      </c>
      <c r="M9" s="1093">
        <v>4475792048</v>
      </c>
      <c r="N9" s="1093">
        <v>4484311043</v>
      </c>
      <c r="O9" s="1093">
        <v>8138151</v>
      </c>
      <c r="P9" s="1093">
        <v>429824</v>
      </c>
      <c r="Q9" s="1093">
        <v>48980</v>
      </c>
      <c r="R9" s="1093">
        <v>4433335210</v>
      </c>
      <c r="S9" s="1093">
        <v>4441701157</v>
      </c>
      <c r="T9" s="1093">
        <v>7985103</v>
      </c>
      <c r="U9" s="1093">
        <v>429824</v>
      </c>
      <c r="V9" s="1093">
        <v>48980</v>
      </c>
      <c r="W9" s="1093">
        <v>56674918762</v>
      </c>
      <c r="X9" s="1093">
        <v>56759757009</v>
      </c>
      <c r="Y9" s="1093">
        <v>79916965</v>
      </c>
      <c r="Z9" s="1093">
        <v>6012787</v>
      </c>
      <c r="AA9" s="1093">
        <v>1091505</v>
      </c>
      <c r="AB9" s="28"/>
    </row>
    <row r="10" spans="1:28" s="108" customFormat="1" ht="30" customHeight="1">
      <c r="A10" s="22"/>
      <c r="B10" s="29" t="s">
        <v>1024</v>
      </c>
      <c r="C10" s="1093">
        <v>21605485755</v>
      </c>
      <c r="D10" s="1093">
        <v>21718661144</v>
      </c>
      <c r="E10" s="1093">
        <v>103703398</v>
      </c>
      <c r="F10" s="1093">
        <v>9471991</v>
      </c>
      <c r="G10" s="1093">
        <v>0</v>
      </c>
      <c r="H10" s="1093">
        <v>21605485755</v>
      </c>
      <c r="I10" s="1093">
        <v>21718661144</v>
      </c>
      <c r="J10" s="1093">
        <v>103703398</v>
      </c>
      <c r="K10" s="1093">
        <v>9471991</v>
      </c>
      <c r="L10" s="1093">
        <v>0</v>
      </c>
      <c r="M10" s="1093">
        <v>333790767</v>
      </c>
      <c r="N10" s="1093">
        <v>336205252</v>
      </c>
      <c r="O10" s="1093">
        <v>2369008</v>
      </c>
      <c r="P10" s="1093">
        <v>45477</v>
      </c>
      <c r="Q10" s="1093">
        <v>0</v>
      </c>
      <c r="R10" s="1093">
        <v>333790767</v>
      </c>
      <c r="S10" s="1093">
        <v>336205252</v>
      </c>
      <c r="T10" s="1093">
        <v>2369008</v>
      </c>
      <c r="U10" s="1093">
        <v>45477</v>
      </c>
      <c r="V10" s="1093">
        <v>0</v>
      </c>
      <c r="W10" s="1093">
        <v>2243224413</v>
      </c>
      <c r="X10" s="1093">
        <v>2258422500</v>
      </c>
      <c r="Y10" s="1093">
        <v>13838858</v>
      </c>
      <c r="Z10" s="1093">
        <v>1359229</v>
      </c>
      <c r="AA10" s="1093">
        <v>0</v>
      </c>
      <c r="AB10" s="28"/>
    </row>
    <row r="11" spans="1:28" s="108" customFormat="1" ht="30" customHeight="1">
      <c r="A11" s="22"/>
      <c r="B11" s="29" t="s">
        <v>1025</v>
      </c>
      <c r="C11" s="1093">
        <v>350595793663</v>
      </c>
      <c r="D11" s="1093">
        <v>351416375253</v>
      </c>
      <c r="E11" s="1093">
        <v>753200813</v>
      </c>
      <c r="F11" s="1093">
        <v>49440838</v>
      </c>
      <c r="G11" s="1093">
        <v>-17939939</v>
      </c>
      <c r="H11" s="1093">
        <v>346835898725</v>
      </c>
      <c r="I11" s="1093">
        <v>347625964729</v>
      </c>
      <c r="J11" s="1093">
        <v>726848805</v>
      </c>
      <c r="K11" s="1093">
        <v>45277260</v>
      </c>
      <c r="L11" s="1093">
        <v>-17939939</v>
      </c>
      <c r="M11" s="1093">
        <v>4166358603</v>
      </c>
      <c r="N11" s="1093">
        <v>4174388201</v>
      </c>
      <c r="O11" s="1093">
        <v>7604898</v>
      </c>
      <c r="P11" s="1093">
        <v>424700</v>
      </c>
      <c r="Q11" s="1093">
        <v>0</v>
      </c>
      <c r="R11" s="1093">
        <v>4123901765</v>
      </c>
      <c r="S11" s="1093">
        <v>4131778315</v>
      </c>
      <c r="T11" s="1093">
        <v>7451850</v>
      </c>
      <c r="U11" s="1093">
        <v>424700</v>
      </c>
      <c r="V11" s="1093">
        <v>0</v>
      </c>
      <c r="W11" s="1093">
        <v>51813573230</v>
      </c>
      <c r="X11" s="1093">
        <v>51893733900</v>
      </c>
      <c r="Y11" s="1093">
        <v>75323533</v>
      </c>
      <c r="Z11" s="1093">
        <v>5928642</v>
      </c>
      <c r="AA11" s="1093">
        <v>1091505</v>
      </c>
      <c r="AB11" s="28"/>
    </row>
    <row r="12" spans="1:28" s="108" customFormat="1" ht="30" customHeight="1">
      <c r="A12" s="109"/>
      <c r="B12" s="133" t="s">
        <v>1026</v>
      </c>
      <c r="C12" s="1098">
        <v>31397803079</v>
      </c>
      <c r="D12" s="1098">
        <v>31449566528</v>
      </c>
      <c r="E12" s="1098">
        <v>51511103</v>
      </c>
      <c r="F12" s="1098">
        <v>252346</v>
      </c>
      <c r="G12" s="1098">
        <v>0</v>
      </c>
      <c r="H12" s="1098">
        <v>31397803079</v>
      </c>
      <c r="I12" s="1098">
        <v>31447735425</v>
      </c>
      <c r="J12" s="1098">
        <v>49680000</v>
      </c>
      <c r="K12" s="1098">
        <v>252346</v>
      </c>
      <c r="L12" s="1098">
        <v>0</v>
      </c>
      <c r="M12" s="1098">
        <v>309433445</v>
      </c>
      <c r="N12" s="1098">
        <v>309922842</v>
      </c>
      <c r="O12" s="1098">
        <v>533253</v>
      </c>
      <c r="P12" s="1098">
        <v>5124</v>
      </c>
      <c r="Q12" s="1098">
        <v>48980</v>
      </c>
      <c r="R12" s="1098">
        <v>309433445</v>
      </c>
      <c r="S12" s="1098">
        <v>309922842</v>
      </c>
      <c r="T12" s="1098">
        <v>533253</v>
      </c>
      <c r="U12" s="1098">
        <v>5124</v>
      </c>
      <c r="V12" s="1098">
        <v>48980</v>
      </c>
      <c r="W12" s="1098">
        <v>4861345532</v>
      </c>
      <c r="X12" s="1098">
        <v>4866023109</v>
      </c>
      <c r="Y12" s="1098">
        <v>4593432</v>
      </c>
      <c r="Z12" s="1098">
        <v>84145</v>
      </c>
      <c r="AA12" s="1098">
        <v>0</v>
      </c>
      <c r="AB12" s="110"/>
    </row>
    <row r="13" spans="1:28" ht="23.1" customHeight="1">
      <c r="A13" s="57">
        <v>1</v>
      </c>
      <c r="B13" s="92" t="s">
        <v>1027</v>
      </c>
      <c r="C13" s="1088">
        <v>18725608702</v>
      </c>
      <c r="D13" s="1088">
        <v>18764167233</v>
      </c>
      <c r="E13" s="1088">
        <v>38558531</v>
      </c>
      <c r="F13" s="1087">
        <v>0</v>
      </c>
      <c r="G13" s="1087">
        <v>0</v>
      </c>
      <c r="H13" s="1087">
        <v>18725608702</v>
      </c>
      <c r="I13" s="1087">
        <v>18764167233</v>
      </c>
      <c r="J13" s="1087">
        <v>38558531</v>
      </c>
      <c r="K13" s="1087">
        <v>0</v>
      </c>
      <c r="L13" s="1087">
        <v>0</v>
      </c>
      <c r="M13" s="1087">
        <v>236260138</v>
      </c>
      <c r="N13" s="1087">
        <v>236818406</v>
      </c>
      <c r="O13" s="1087">
        <v>558268</v>
      </c>
      <c r="P13" s="1087">
        <v>0</v>
      </c>
      <c r="Q13" s="1087">
        <v>0</v>
      </c>
      <c r="R13" s="1087">
        <v>236260138</v>
      </c>
      <c r="S13" s="1087">
        <v>236818406</v>
      </c>
      <c r="T13" s="1087">
        <v>558268</v>
      </c>
      <c r="U13" s="1087">
        <v>0</v>
      </c>
      <c r="V13" s="1087">
        <v>0</v>
      </c>
      <c r="W13" s="1087">
        <v>2838324687</v>
      </c>
      <c r="X13" s="1087">
        <v>2838324687</v>
      </c>
      <c r="Y13" s="1195">
        <v>0</v>
      </c>
      <c r="Z13" s="1087">
        <v>0</v>
      </c>
      <c r="AA13" s="1087">
        <v>0</v>
      </c>
      <c r="AB13" s="59">
        <v>1</v>
      </c>
    </row>
    <row r="14" spans="1:28" ht="23.1" customHeight="1">
      <c r="A14" s="60">
        <v>2</v>
      </c>
      <c r="B14" s="93" t="s">
        <v>1028</v>
      </c>
      <c r="C14" s="1093">
        <v>11510568741</v>
      </c>
      <c r="D14" s="1093">
        <v>11541658851</v>
      </c>
      <c r="E14" s="1093">
        <v>31090110</v>
      </c>
      <c r="F14" s="1092">
        <v>0</v>
      </c>
      <c r="G14" s="1092">
        <v>0</v>
      </c>
      <c r="H14" s="1092">
        <v>11510568741</v>
      </c>
      <c r="I14" s="1092">
        <v>11541658851</v>
      </c>
      <c r="J14" s="1092">
        <v>31090110</v>
      </c>
      <c r="K14" s="1092">
        <v>0</v>
      </c>
      <c r="L14" s="1092">
        <v>0</v>
      </c>
      <c r="M14" s="1092">
        <v>119812651</v>
      </c>
      <c r="N14" s="1092">
        <v>119906577</v>
      </c>
      <c r="O14" s="1092">
        <v>93926</v>
      </c>
      <c r="P14" s="1092">
        <v>0</v>
      </c>
      <c r="Q14" s="1092">
        <v>0</v>
      </c>
      <c r="R14" s="1092">
        <v>119812651</v>
      </c>
      <c r="S14" s="1092">
        <v>119906577</v>
      </c>
      <c r="T14" s="1092">
        <v>93926</v>
      </c>
      <c r="U14" s="1092">
        <v>0</v>
      </c>
      <c r="V14" s="1092">
        <v>0</v>
      </c>
      <c r="W14" s="1092">
        <v>1720597527</v>
      </c>
      <c r="X14" s="1092">
        <v>1724544463</v>
      </c>
      <c r="Y14" s="1196">
        <v>3946936</v>
      </c>
      <c r="Z14" s="1092">
        <v>0</v>
      </c>
      <c r="AA14" s="1092">
        <v>0</v>
      </c>
      <c r="AB14" s="55">
        <v>2</v>
      </c>
    </row>
    <row r="15" spans="1:28" ht="23.1" customHeight="1">
      <c r="A15" s="60">
        <v>3</v>
      </c>
      <c r="B15" s="93" t="s">
        <v>1029</v>
      </c>
      <c r="C15" s="1093">
        <v>28972125739</v>
      </c>
      <c r="D15" s="1093">
        <v>29062331334</v>
      </c>
      <c r="E15" s="1093">
        <v>90205595</v>
      </c>
      <c r="F15" s="1092">
        <v>0</v>
      </c>
      <c r="G15" s="1092">
        <v>0</v>
      </c>
      <c r="H15" s="1092">
        <v>28972125739</v>
      </c>
      <c r="I15" s="1092">
        <v>29062331334</v>
      </c>
      <c r="J15" s="1092">
        <v>90205595</v>
      </c>
      <c r="K15" s="1092">
        <v>0</v>
      </c>
      <c r="L15" s="1092">
        <v>0</v>
      </c>
      <c r="M15" s="1092">
        <v>416123229</v>
      </c>
      <c r="N15" s="1092">
        <v>417160210</v>
      </c>
      <c r="O15" s="1092">
        <v>1036981</v>
      </c>
      <c r="P15" s="1092">
        <v>0</v>
      </c>
      <c r="Q15" s="1092">
        <v>0</v>
      </c>
      <c r="R15" s="1092">
        <v>416123229</v>
      </c>
      <c r="S15" s="1092">
        <v>417160210</v>
      </c>
      <c r="T15" s="1092">
        <v>1036981</v>
      </c>
      <c r="U15" s="1092">
        <v>0</v>
      </c>
      <c r="V15" s="1092">
        <v>0</v>
      </c>
      <c r="W15" s="1092">
        <v>4476897709</v>
      </c>
      <c r="X15" s="1092">
        <v>4487933505</v>
      </c>
      <c r="Y15" s="1196">
        <v>11035796</v>
      </c>
      <c r="Z15" s="1092">
        <v>0</v>
      </c>
      <c r="AA15" s="1092">
        <v>0</v>
      </c>
      <c r="AB15" s="55">
        <v>3</v>
      </c>
    </row>
    <row r="16" spans="1:28" ht="23.1" customHeight="1">
      <c r="A16" s="60">
        <v>6</v>
      </c>
      <c r="B16" s="93" t="s">
        <v>1030</v>
      </c>
      <c r="C16" s="1093">
        <v>4818105320</v>
      </c>
      <c r="D16" s="1093">
        <v>4828385285</v>
      </c>
      <c r="E16" s="1093">
        <v>9322430</v>
      </c>
      <c r="F16" s="1092">
        <v>957535</v>
      </c>
      <c r="G16" s="1092">
        <v>0</v>
      </c>
      <c r="H16" s="1092">
        <v>4818105320</v>
      </c>
      <c r="I16" s="1092">
        <v>4828385285</v>
      </c>
      <c r="J16" s="1092">
        <v>9322430</v>
      </c>
      <c r="K16" s="1092">
        <v>957535</v>
      </c>
      <c r="L16" s="1092">
        <v>0</v>
      </c>
      <c r="M16" s="1092">
        <v>47182737</v>
      </c>
      <c r="N16" s="1092">
        <v>47189331</v>
      </c>
      <c r="O16" s="1092">
        <v>6594</v>
      </c>
      <c r="P16" s="1092">
        <v>0</v>
      </c>
      <c r="Q16" s="1092">
        <v>0</v>
      </c>
      <c r="R16" s="1092">
        <v>47182737</v>
      </c>
      <c r="S16" s="1092">
        <v>47189331</v>
      </c>
      <c r="T16" s="1092">
        <v>6594</v>
      </c>
      <c r="U16" s="1092">
        <v>0</v>
      </c>
      <c r="V16" s="1092">
        <v>0</v>
      </c>
      <c r="W16" s="1092">
        <v>687103705</v>
      </c>
      <c r="X16" s="1092">
        <v>687179122</v>
      </c>
      <c r="Y16" s="1196">
        <v>0</v>
      </c>
      <c r="Z16" s="1092">
        <v>75417</v>
      </c>
      <c r="AA16" s="1092">
        <v>0</v>
      </c>
      <c r="AB16" s="55">
        <v>6</v>
      </c>
    </row>
    <row r="17" spans="1:28" ht="23.1" customHeight="1">
      <c r="A17" s="60">
        <v>7</v>
      </c>
      <c r="B17" s="93" t="s">
        <v>1031</v>
      </c>
      <c r="C17" s="1098">
        <v>3829381615</v>
      </c>
      <c r="D17" s="1098">
        <v>3833803244</v>
      </c>
      <c r="E17" s="1098">
        <v>3698978</v>
      </c>
      <c r="F17" s="1097">
        <v>722651</v>
      </c>
      <c r="G17" s="1097">
        <v>0</v>
      </c>
      <c r="H17" s="1097">
        <v>3829381615</v>
      </c>
      <c r="I17" s="1097">
        <v>3833803244</v>
      </c>
      <c r="J17" s="1097">
        <v>3698978</v>
      </c>
      <c r="K17" s="1097">
        <v>722651</v>
      </c>
      <c r="L17" s="1097">
        <v>0</v>
      </c>
      <c r="M17" s="1097">
        <v>32615087</v>
      </c>
      <c r="N17" s="1097">
        <v>32774328</v>
      </c>
      <c r="O17" s="1097">
        <v>159241</v>
      </c>
      <c r="P17" s="1097">
        <v>0</v>
      </c>
      <c r="Q17" s="1097">
        <v>0</v>
      </c>
      <c r="R17" s="1097">
        <v>32615087</v>
      </c>
      <c r="S17" s="1097">
        <v>32774328</v>
      </c>
      <c r="T17" s="1097">
        <v>159241</v>
      </c>
      <c r="U17" s="1097">
        <v>0</v>
      </c>
      <c r="V17" s="1097">
        <v>0</v>
      </c>
      <c r="W17" s="1097">
        <v>587872720</v>
      </c>
      <c r="X17" s="1097">
        <v>588709986</v>
      </c>
      <c r="Y17" s="1197">
        <v>704237</v>
      </c>
      <c r="Z17" s="1097">
        <v>133029</v>
      </c>
      <c r="AA17" s="1097">
        <v>0</v>
      </c>
      <c r="AB17" s="55">
        <v>7</v>
      </c>
    </row>
    <row r="18" spans="1:28" ht="23.1" customHeight="1">
      <c r="A18" s="57">
        <v>8</v>
      </c>
      <c r="B18" s="92" t="s">
        <v>1032</v>
      </c>
      <c r="C18" s="1088">
        <v>17396021843</v>
      </c>
      <c r="D18" s="1088">
        <v>17435315586</v>
      </c>
      <c r="E18" s="1088">
        <v>31215788</v>
      </c>
      <c r="F18" s="1087">
        <v>8077955</v>
      </c>
      <c r="G18" s="1087">
        <v>0</v>
      </c>
      <c r="H18" s="1087">
        <v>17396021843</v>
      </c>
      <c r="I18" s="1087">
        <v>17435315586</v>
      </c>
      <c r="J18" s="1087">
        <v>31215788</v>
      </c>
      <c r="K18" s="1087">
        <v>8077955</v>
      </c>
      <c r="L18" s="1087">
        <v>0</v>
      </c>
      <c r="M18" s="1087">
        <v>234782001</v>
      </c>
      <c r="N18" s="1087">
        <v>234811613</v>
      </c>
      <c r="O18" s="1087">
        <v>20851</v>
      </c>
      <c r="P18" s="1087">
        <v>8761</v>
      </c>
      <c r="Q18" s="1087">
        <v>0</v>
      </c>
      <c r="R18" s="1087">
        <v>234782001</v>
      </c>
      <c r="S18" s="1087">
        <v>234811613</v>
      </c>
      <c r="T18" s="1087">
        <v>20851</v>
      </c>
      <c r="U18" s="1087">
        <v>8761</v>
      </c>
      <c r="V18" s="1087">
        <v>0</v>
      </c>
      <c r="W18" s="1087">
        <v>2555184101</v>
      </c>
      <c r="X18" s="1087">
        <v>2556152215</v>
      </c>
      <c r="Y18" s="1195">
        <v>968114</v>
      </c>
      <c r="Z18" s="1087">
        <v>0</v>
      </c>
      <c r="AA18" s="1087">
        <v>0</v>
      </c>
      <c r="AB18" s="59">
        <v>8</v>
      </c>
    </row>
    <row r="19" spans="1:28" ht="23.1" customHeight="1">
      <c r="A19" s="60">
        <v>9</v>
      </c>
      <c r="B19" s="93" t="s">
        <v>1033</v>
      </c>
      <c r="C19" s="1093">
        <v>4861243223</v>
      </c>
      <c r="D19" s="1093">
        <v>4871301216</v>
      </c>
      <c r="E19" s="1093">
        <v>9626046</v>
      </c>
      <c r="F19" s="1092">
        <v>431947</v>
      </c>
      <c r="G19" s="1092">
        <v>0</v>
      </c>
      <c r="H19" s="1092">
        <v>4861243223</v>
      </c>
      <c r="I19" s="1092">
        <v>4871301216</v>
      </c>
      <c r="J19" s="1092">
        <v>9626046</v>
      </c>
      <c r="K19" s="1092">
        <v>431947</v>
      </c>
      <c r="L19" s="1092">
        <v>0</v>
      </c>
      <c r="M19" s="1092">
        <v>44451775</v>
      </c>
      <c r="N19" s="1092">
        <v>44460710</v>
      </c>
      <c r="O19" s="1092">
        <v>854</v>
      </c>
      <c r="P19" s="1092">
        <v>8081</v>
      </c>
      <c r="Q19" s="1092">
        <v>0</v>
      </c>
      <c r="R19" s="1092">
        <v>44451775</v>
      </c>
      <c r="S19" s="1092">
        <v>44460710</v>
      </c>
      <c r="T19" s="1092">
        <v>854</v>
      </c>
      <c r="U19" s="1092">
        <v>8081</v>
      </c>
      <c r="V19" s="1092">
        <v>0</v>
      </c>
      <c r="W19" s="1092">
        <v>760442653</v>
      </c>
      <c r="X19" s="1092">
        <v>761122246</v>
      </c>
      <c r="Y19" s="1196">
        <v>679593</v>
      </c>
      <c r="Z19" s="1092">
        <v>20000</v>
      </c>
      <c r="AA19" s="1092">
        <v>20000</v>
      </c>
      <c r="AB19" s="55">
        <v>9</v>
      </c>
    </row>
    <row r="20" spans="1:28" ht="23.1" customHeight="1">
      <c r="A20" s="60">
        <v>10</v>
      </c>
      <c r="B20" s="93" t="s">
        <v>1034</v>
      </c>
      <c r="C20" s="1093">
        <v>7185728164</v>
      </c>
      <c r="D20" s="1093">
        <v>7201165506</v>
      </c>
      <c r="E20" s="1093">
        <v>15437342</v>
      </c>
      <c r="F20" s="1092">
        <v>0</v>
      </c>
      <c r="G20" s="1092">
        <v>0</v>
      </c>
      <c r="H20" s="1092">
        <v>7185728164</v>
      </c>
      <c r="I20" s="1092">
        <v>7201165506</v>
      </c>
      <c r="J20" s="1092">
        <v>15437342</v>
      </c>
      <c r="K20" s="1092">
        <v>0</v>
      </c>
      <c r="L20" s="1092">
        <v>0</v>
      </c>
      <c r="M20" s="1092">
        <v>49921189</v>
      </c>
      <c r="N20" s="1092">
        <v>49921189</v>
      </c>
      <c r="O20" s="1092">
        <v>0</v>
      </c>
      <c r="P20" s="1092">
        <v>0</v>
      </c>
      <c r="Q20" s="1092">
        <v>0</v>
      </c>
      <c r="R20" s="1092">
        <v>49896109</v>
      </c>
      <c r="S20" s="1092">
        <v>49896109</v>
      </c>
      <c r="T20" s="1092">
        <v>0</v>
      </c>
      <c r="U20" s="1092">
        <v>0</v>
      </c>
      <c r="V20" s="1092">
        <v>0</v>
      </c>
      <c r="W20" s="1092">
        <v>1103019736</v>
      </c>
      <c r="X20" s="1092">
        <v>1103019736</v>
      </c>
      <c r="Y20" s="1196">
        <v>0</v>
      </c>
      <c r="Z20" s="1092">
        <v>0</v>
      </c>
      <c r="AA20" s="1092">
        <v>0</v>
      </c>
      <c r="AB20" s="55">
        <v>10</v>
      </c>
    </row>
    <row r="21" spans="1:28" s="99" customFormat="1" ht="23.1" customHeight="1">
      <c r="A21" s="62">
        <v>11</v>
      </c>
      <c r="B21" s="61" t="s">
        <v>1035</v>
      </c>
      <c r="C21" s="1103">
        <v>4636909803</v>
      </c>
      <c r="D21" s="1103">
        <v>4639924628</v>
      </c>
      <c r="E21" s="1103">
        <v>2974196</v>
      </c>
      <c r="F21" s="1102">
        <v>40629</v>
      </c>
      <c r="G21" s="1102">
        <v>0</v>
      </c>
      <c r="H21" s="1102">
        <v>4636909803</v>
      </c>
      <c r="I21" s="1102">
        <v>4639924628</v>
      </c>
      <c r="J21" s="1102">
        <v>2974196</v>
      </c>
      <c r="K21" s="1102">
        <v>40629</v>
      </c>
      <c r="L21" s="1102">
        <v>0</v>
      </c>
      <c r="M21" s="1102">
        <v>54891643</v>
      </c>
      <c r="N21" s="1102">
        <v>54895805</v>
      </c>
      <c r="O21" s="1102">
        <v>4162</v>
      </c>
      <c r="P21" s="1102">
        <v>0</v>
      </c>
      <c r="Q21" s="1102">
        <v>0</v>
      </c>
      <c r="R21" s="1102">
        <v>54891643</v>
      </c>
      <c r="S21" s="1102">
        <v>54895805</v>
      </c>
      <c r="T21" s="1102">
        <v>4162</v>
      </c>
      <c r="U21" s="1102">
        <v>0</v>
      </c>
      <c r="V21" s="1102">
        <v>0</v>
      </c>
      <c r="W21" s="1102">
        <v>716163646</v>
      </c>
      <c r="X21" s="1102">
        <v>716341331</v>
      </c>
      <c r="Y21" s="1198">
        <v>177685</v>
      </c>
      <c r="Z21" s="1102">
        <v>0</v>
      </c>
      <c r="AA21" s="1102">
        <v>0</v>
      </c>
      <c r="AB21" s="63">
        <v>11</v>
      </c>
    </row>
    <row r="22" spans="1:28" s="99" customFormat="1" ht="23.1" customHeight="1">
      <c r="A22" s="62">
        <v>12</v>
      </c>
      <c r="B22" s="61" t="s">
        <v>1036</v>
      </c>
      <c r="C22" s="1108">
        <v>5355440511</v>
      </c>
      <c r="D22" s="1108">
        <v>5374902573</v>
      </c>
      <c r="E22" s="1108">
        <v>19295755</v>
      </c>
      <c r="F22" s="1107">
        <v>166307</v>
      </c>
      <c r="G22" s="1107">
        <v>0</v>
      </c>
      <c r="H22" s="1107">
        <v>5355440511</v>
      </c>
      <c r="I22" s="1107">
        <v>5374902573</v>
      </c>
      <c r="J22" s="1107">
        <v>19295755</v>
      </c>
      <c r="K22" s="1107">
        <v>166307</v>
      </c>
      <c r="L22" s="1107">
        <v>0</v>
      </c>
      <c r="M22" s="1107">
        <v>55696576</v>
      </c>
      <c r="N22" s="1107">
        <v>55794687</v>
      </c>
      <c r="O22" s="1107">
        <v>98111</v>
      </c>
      <c r="P22" s="1107">
        <v>0</v>
      </c>
      <c r="Q22" s="1107">
        <v>0</v>
      </c>
      <c r="R22" s="1107">
        <v>55696576</v>
      </c>
      <c r="S22" s="1107">
        <v>55794687</v>
      </c>
      <c r="T22" s="1107">
        <v>98111</v>
      </c>
      <c r="U22" s="1107">
        <v>0</v>
      </c>
      <c r="V22" s="1107">
        <v>0</v>
      </c>
      <c r="W22" s="1107">
        <v>826661353</v>
      </c>
      <c r="X22" s="1107">
        <v>832065750</v>
      </c>
      <c r="Y22" s="1199">
        <v>5404397</v>
      </c>
      <c r="Z22" s="1107">
        <v>0</v>
      </c>
      <c r="AA22" s="1107">
        <v>0</v>
      </c>
      <c r="AB22" s="63">
        <v>12</v>
      </c>
    </row>
    <row r="23" spans="1:28" s="99" customFormat="1" ht="23.1" customHeight="1">
      <c r="A23" s="66">
        <v>14</v>
      </c>
      <c r="B23" s="58" t="s">
        <v>1037</v>
      </c>
      <c r="C23" s="1113">
        <v>13674233992</v>
      </c>
      <c r="D23" s="1113">
        <v>13701712986</v>
      </c>
      <c r="E23" s="1113">
        <v>25277881</v>
      </c>
      <c r="F23" s="1112">
        <v>2201113</v>
      </c>
      <c r="G23" s="1112">
        <v>0</v>
      </c>
      <c r="H23" s="1112">
        <v>13674233992</v>
      </c>
      <c r="I23" s="1112">
        <v>13701712986</v>
      </c>
      <c r="J23" s="1112">
        <v>25277881</v>
      </c>
      <c r="K23" s="1112">
        <v>2201113</v>
      </c>
      <c r="L23" s="1112">
        <v>0</v>
      </c>
      <c r="M23" s="1112">
        <v>147848424</v>
      </c>
      <c r="N23" s="1112">
        <v>148067442</v>
      </c>
      <c r="O23" s="1112">
        <v>219018</v>
      </c>
      <c r="P23" s="1112">
        <v>0</v>
      </c>
      <c r="Q23" s="1112">
        <v>0</v>
      </c>
      <c r="R23" s="1112">
        <v>147848424</v>
      </c>
      <c r="S23" s="1112">
        <v>148067442</v>
      </c>
      <c r="T23" s="1112">
        <v>219018</v>
      </c>
      <c r="U23" s="1112">
        <v>0</v>
      </c>
      <c r="V23" s="1112">
        <v>0</v>
      </c>
      <c r="W23" s="1112">
        <v>2081295018</v>
      </c>
      <c r="X23" s="1112">
        <v>2084829892</v>
      </c>
      <c r="Y23" s="1200">
        <v>3415993</v>
      </c>
      <c r="Z23" s="1112">
        <v>118881</v>
      </c>
      <c r="AA23" s="1112">
        <v>0</v>
      </c>
      <c r="AB23" s="67">
        <v>14</v>
      </c>
    </row>
    <row r="24" spans="1:28" s="99" customFormat="1" ht="23.1" customHeight="1">
      <c r="A24" s="62">
        <v>15</v>
      </c>
      <c r="B24" s="61" t="s">
        <v>1038</v>
      </c>
      <c r="C24" s="1103">
        <v>9107431131</v>
      </c>
      <c r="D24" s="1103">
        <v>9125929136</v>
      </c>
      <c r="E24" s="1103">
        <v>17622869</v>
      </c>
      <c r="F24" s="1102">
        <v>875136</v>
      </c>
      <c r="G24" s="1102">
        <v>0</v>
      </c>
      <c r="H24" s="1102">
        <v>9107431131</v>
      </c>
      <c r="I24" s="1102">
        <v>9108387950</v>
      </c>
      <c r="J24" s="1102">
        <v>81683</v>
      </c>
      <c r="K24" s="1102">
        <v>875136</v>
      </c>
      <c r="L24" s="1102">
        <v>0</v>
      </c>
      <c r="M24" s="1102">
        <v>116276682</v>
      </c>
      <c r="N24" s="1102">
        <v>116313522</v>
      </c>
      <c r="O24" s="1102">
        <v>36840</v>
      </c>
      <c r="P24" s="1102">
        <v>0</v>
      </c>
      <c r="Q24" s="1102">
        <v>0</v>
      </c>
      <c r="R24" s="1102">
        <v>116276682</v>
      </c>
      <c r="S24" s="1102">
        <v>116278390</v>
      </c>
      <c r="T24" s="1102">
        <v>1708</v>
      </c>
      <c r="U24" s="1102">
        <v>0</v>
      </c>
      <c r="V24" s="1102">
        <v>0</v>
      </c>
      <c r="W24" s="1102">
        <v>1403893855</v>
      </c>
      <c r="X24" s="1102">
        <v>1403960557</v>
      </c>
      <c r="Y24" s="1198">
        <v>66702</v>
      </c>
      <c r="Z24" s="1102">
        <v>0</v>
      </c>
      <c r="AA24" s="1102">
        <v>0</v>
      </c>
      <c r="AB24" s="63">
        <v>15</v>
      </c>
    </row>
    <row r="25" spans="1:28" s="99" customFormat="1" ht="23.1" customHeight="1">
      <c r="A25" s="62">
        <v>16</v>
      </c>
      <c r="B25" s="61" t="s">
        <v>1039</v>
      </c>
      <c r="C25" s="1103">
        <v>3249890265</v>
      </c>
      <c r="D25" s="1103">
        <v>3252396807</v>
      </c>
      <c r="E25" s="1103">
        <v>2117467</v>
      </c>
      <c r="F25" s="1102">
        <v>389075</v>
      </c>
      <c r="G25" s="1102">
        <v>0</v>
      </c>
      <c r="H25" s="1102">
        <v>3249890265</v>
      </c>
      <c r="I25" s="1102">
        <v>3252396807</v>
      </c>
      <c r="J25" s="1102">
        <v>2117467</v>
      </c>
      <c r="K25" s="1102">
        <v>389075</v>
      </c>
      <c r="L25" s="1102">
        <v>0</v>
      </c>
      <c r="M25" s="1102">
        <v>19977567</v>
      </c>
      <c r="N25" s="1102">
        <v>20012693</v>
      </c>
      <c r="O25" s="1102">
        <v>35126</v>
      </c>
      <c r="P25" s="1102">
        <v>0</v>
      </c>
      <c r="Q25" s="1102">
        <v>0</v>
      </c>
      <c r="R25" s="1102">
        <v>19977567</v>
      </c>
      <c r="S25" s="1102">
        <v>20012693</v>
      </c>
      <c r="T25" s="1102">
        <v>35126</v>
      </c>
      <c r="U25" s="1102">
        <v>0</v>
      </c>
      <c r="V25" s="1102">
        <v>0</v>
      </c>
      <c r="W25" s="1102">
        <v>490900058</v>
      </c>
      <c r="X25" s="1102">
        <v>490877905</v>
      </c>
      <c r="Y25" s="1198">
        <v>213095</v>
      </c>
      <c r="Z25" s="1102">
        <v>0</v>
      </c>
      <c r="AA25" s="1102">
        <v>235248</v>
      </c>
      <c r="AB25" s="63">
        <v>16</v>
      </c>
    </row>
    <row r="26" spans="1:28" s="99" customFormat="1" ht="23.1" customHeight="1">
      <c r="A26" s="62">
        <v>17</v>
      </c>
      <c r="B26" s="61" t="s">
        <v>1040</v>
      </c>
      <c r="C26" s="1103">
        <v>6466310992</v>
      </c>
      <c r="D26" s="1103">
        <v>6472819561</v>
      </c>
      <c r="E26" s="1103">
        <v>4348466</v>
      </c>
      <c r="F26" s="1102">
        <v>2160103</v>
      </c>
      <c r="G26" s="1102">
        <v>0</v>
      </c>
      <c r="H26" s="1102">
        <v>6466310992</v>
      </c>
      <c r="I26" s="1102">
        <v>6472819561</v>
      </c>
      <c r="J26" s="1102">
        <v>4348466</v>
      </c>
      <c r="K26" s="1102">
        <v>2160103</v>
      </c>
      <c r="L26" s="1102">
        <v>0</v>
      </c>
      <c r="M26" s="1102">
        <v>67240886</v>
      </c>
      <c r="N26" s="1102">
        <v>67340530</v>
      </c>
      <c r="O26" s="1102">
        <v>99644</v>
      </c>
      <c r="P26" s="1102">
        <v>0</v>
      </c>
      <c r="Q26" s="1102">
        <v>0</v>
      </c>
      <c r="R26" s="1102">
        <v>67240886</v>
      </c>
      <c r="S26" s="1102">
        <v>67340530</v>
      </c>
      <c r="T26" s="1102">
        <v>99644</v>
      </c>
      <c r="U26" s="1102">
        <v>0</v>
      </c>
      <c r="V26" s="1102">
        <v>0</v>
      </c>
      <c r="W26" s="1102">
        <v>897738954</v>
      </c>
      <c r="X26" s="1102">
        <v>898861633</v>
      </c>
      <c r="Y26" s="1198">
        <v>795439</v>
      </c>
      <c r="Z26" s="1102">
        <v>327240</v>
      </c>
      <c r="AA26" s="1102">
        <v>0</v>
      </c>
      <c r="AB26" s="63">
        <v>17</v>
      </c>
    </row>
    <row r="27" spans="1:28" s="99" customFormat="1" ht="23.1" customHeight="1">
      <c r="A27" s="62">
        <v>18</v>
      </c>
      <c r="B27" s="61" t="s">
        <v>1041</v>
      </c>
      <c r="C27" s="1108">
        <v>8303852521</v>
      </c>
      <c r="D27" s="1108">
        <v>8336853697</v>
      </c>
      <c r="E27" s="1108">
        <v>33001176</v>
      </c>
      <c r="F27" s="1107">
        <v>0</v>
      </c>
      <c r="G27" s="1107">
        <v>0</v>
      </c>
      <c r="H27" s="1107">
        <v>8303852521</v>
      </c>
      <c r="I27" s="1107">
        <v>8336853697</v>
      </c>
      <c r="J27" s="1107">
        <v>33001176</v>
      </c>
      <c r="K27" s="1107">
        <v>0</v>
      </c>
      <c r="L27" s="1107">
        <v>0</v>
      </c>
      <c r="M27" s="1107">
        <v>84881285</v>
      </c>
      <c r="N27" s="1107">
        <v>84918458</v>
      </c>
      <c r="O27" s="1107">
        <v>37173</v>
      </c>
      <c r="P27" s="1107">
        <v>0</v>
      </c>
      <c r="Q27" s="1107">
        <v>0</v>
      </c>
      <c r="R27" s="1107">
        <v>84881285</v>
      </c>
      <c r="S27" s="1107">
        <v>84918458</v>
      </c>
      <c r="T27" s="1107">
        <v>37173</v>
      </c>
      <c r="U27" s="1107">
        <v>0</v>
      </c>
      <c r="V27" s="1107">
        <v>0</v>
      </c>
      <c r="W27" s="1107">
        <v>1207247207</v>
      </c>
      <c r="X27" s="1107">
        <v>1211089755</v>
      </c>
      <c r="Y27" s="1199">
        <v>3842548</v>
      </c>
      <c r="Z27" s="1107">
        <v>0</v>
      </c>
      <c r="AA27" s="1107">
        <v>0</v>
      </c>
      <c r="AB27" s="63">
        <v>18</v>
      </c>
    </row>
    <row r="28" spans="1:28" s="99" customFormat="1" ht="23.1" customHeight="1">
      <c r="A28" s="68">
        <v>19</v>
      </c>
      <c r="B28" s="58" t="s">
        <v>1042</v>
      </c>
      <c r="C28" s="1113">
        <v>11586414584</v>
      </c>
      <c r="D28" s="1113">
        <v>11617107300</v>
      </c>
      <c r="E28" s="1113">
        <v>29820060</v>
      </c>
      <c r="F28" s="1112">
        <v>872656</v>
      </c>
      <c r="G28" s="1112">
        <v>0</v>
      </c>
      <c r="H28" s="1112">
        <v>11586414584</v>
      </c>
      <c r="I28" s="1112">
        <v>11617107300</v>
      </c>
      <c r="J28" s="1112">
        <v>29820060</v>
      </c>
      <c r="K28" s="1112">
        <v>872656</v>
      </c>
      <c r="L28" s="1112">
        <v>0</v>
      </c>
      <c r="M28" s="1112">
        <v>121872351</v>
      </c>
      <c r="N28" s="1112">
        <v>122123733</v>
      </c>
      <c r="O28" s="1112">
        <v>251382</v>
      </c>
      <c r="P28" s="1112">
        <v>0</v>
      </c>
      <c r="Q28" s="1112">
        <v>0</v>
      </c>
      <c r="R28" s="1112">
        <v>121872351</v>
      </c>
      <c r="S28" s="1112">
        <v>122123733</v>
      </c>
      <c r="T28" s="1112">
        <v>251382</v>
      </c>
      <c r="U28" s="1112">
        <v>0</v>
      </c>
      <c r="V28" s="1112">
        <v>0</v>
      </c>
      <c r="W28" s="1112">
        <v>1664070000</v>
      </c>
      <c r="X28" s="1112">
        <v>1666580024</v>
      </c>
      <c r="Y28" s="1200">
        <v>2430578</v>
      </c>
      <c r="Z28" s="1112">
        <v>79446</v>
      </c>
      <c r="AA28" s="1112">
        <v>0</v>
      </c>
      <c r="AB28" s="69">
        <v>19</v>
      </c>
    </row>
    <row r="29" spans="1:28" s="99" customFormat="1" ht="23.1" customHeight="1">
      <c r="A29" s="62">
        <v>21</v>
      </c>
      <c r="B29" s="61" t="s">
        <v>1043</v>
      </c>
      <c r="C29" s="1103">
        <v>11970257573</v>
      </c>
      <c r="D29" s="1103">
        <v>12003495899</v>
      </c>
      <c r="E29" s="1103">
        <v>30357503</v>
      </c>
      <c r="F29" s="1102">
        <v>2880823</v>
      </c>
      <c r="G29" s="1102">
        <v>0</v>
      </c>
      <c r="H29" s="1102">
        <v>11970257573</v>
      </c>
      <c r="I29" s="1102">
        <v>12003495899</v>
      </c>
      <c r="J29" s="1102">
        <v>30357503</v>
      </c>
      <c r="K29" s="1102">
        <v>2880823</v>
      </c>
      <c r="L29" s="1102">
        <v>0</v>
      </c>
      <c r="M29" s="1102">
        <v>180475520</v>
      </c>
      <c r="N29" s="1102">
        <v>180772774</v>
      </c>
      <c r="O29" s="1102">
        <v>288373</v>
      </c>
      <c r="P29" s="1102">
        <v>8881</v>
      </c>
      <c r="Q29" s="1102">
        <v>0</v>
      </c>
      <c r="R29" s="1102">
        <v>180475520</v>
      </c>
      <c r="S29" s="1102">
        <v>180772774</v>
      </c>
      <c r="T29" s="1102">
        <v>288373</v>
      </c>
      <c r="U29" s="1102">
        <v>8881</v>
      </c>
      <c r="V29" s="1102">
        <v>0</v>
      </c>
      <c r="W29" s="1102">
        <v>1728889316</v>
      </c>
      <c r="X29" s="1102">
        <v>1736045220</v>
      </c>
      <c r="Y29" s="1198">
        <v>7155904</v>
      </c>
      <c r="Z29" s="1102">
        <v>0</v>
      </c>
      <c r="AA29" s="1102">
        <v>0</v>
      </c>
      <c r="AB29" s="63">
        <v>21</v>
      </c>
    </row>
    <row r="30" spans="1:28" s="99" customFormat="1" ht="23.1" customHeight="1">
      <c r="A30" s="62">
        <v>22</v>
      </c>
      <c r="B30" s="61" t="s">
        <v>1044</v>
      </c>
      <c r="C30" s="1103">
        <v>17332456207</v>
      </c>
      <c r="D30" s="1103">
        <v>17358063686</v>
      </c>
      <c r="E30" s="1103">
        <v>23989808</v>
      </c>
      <c r="F30" s="1102">
        <v>1617671</v>
      </c>
      <c r="G30" s="1102">
        <v>0</v>
      </c>
      <c r="H30" s="1102">
        <v>17332456207</v>
      </c>
      <c r="I30" s="1102">
        <v>17358063686</v>
      </c>
      <c r="J30" s="1102">
        <v>23989808</v>
      </c>
      <c r="K30" s="1102">
        <v>1617671</v>
      </c>
      <c r="L30" s="1102">
        <v>0</v>
      </c>
      <c r="M30" s="1102">
        <v>204228424</v>
      </c>
      <c r="N30" s="1102">
        <v>204853608</v>
      </c>
      <c r="O30" s="1102">
        <v>625184</v>
      </c>
      <c r="P30" s="1102">
        <v>0</v>
      </c>
      <c r="Q30" s="1102">
        <v>0</v>
      </c>
      <c r="R30" s="1102">
        <v>204228424</v>
      </c>
      <c r="S30" s="1102">
        <v>204853608</v>
      </c>
      <c r="T30" s="1102">
        <v>625184</v>
      </c>
      <c r="U30" s="1102">
        <v>0</v>
      </c>
      <c r="V30" s="1102">
        <v>0</v>
      </c>
      <c r="W30" s="1102">
        <v>2512615278</v>
      </c>
      <c r="X30" s="1102">
        <v>2513923869</v>
      </c>
      <c r="Y30" s="1198">
        <v>937467</v>
      </c>
      <c r="Z30" s="1102">
        <v>371124</v>
      </c>
      <c r="AA30" s="1102">
        <v>0</v>
      </c>
      <c r="AB30" s="63">
        <v>22</v>
      </c>
    </row>
    <row r="31" spans="1:28" s="99" customFormat="1" ht="23.1" customHeight="1">
      <c r="A31" s="62">
        <v>23</v>
      </c>
      <c r="B31" s="61" t="s">
        <v>1045</v>
      </c>
      <c r="C31" s="1103">
        <v>3553105356</v>
      </c>
      <c r="D31" s="1103">
        <v>3561395978</v>
      </c>
      <c r="E31" s="1103">
        <v>8290622</v>
      </c>
      <c r="F31" s="1102">
        <v>0</v>
      </c>
      <c r="G31" s="1102">
        <v>0</v>
      </c>
      <c r="H31" s="1102">
        <v>3553105356</v>
      </c>
      <c r="I31" s="1102">
        <v>3561395978</v>
      </c>
      <c r="J31" s="1102">
        <v>8290622</v>
      </c>
      <c r="K31" s="1102">
        <v>0</v>
      </c>
      <c r="L31" s="1102">
        <v>0</v>
      </c>
      <c r="M31" s="1102">
        <v>58926113</v>
      </c>
      <c r="N31" s="1102">
        <v>58955339</v>
      </c>
      <c r="O31" s="1102">
        <v>29226</v>
      </c>
      <c r="P31" s="1102">
        <v>0</v>
      </c>
      <c r="Q31" s="1102">
        <v>0</v>
      </c>
      <c r="R31" s="1102">
        <v>58926113</v>
      </c>
      <c r="S31" s="1102">
        <v>58955339</v>
      </c>
      <c r="T31" s="1102">
        <v>29226</v>
      </c>
      <c r="U31" s="1102">
        <v>0</v>
      </c>
      <c r="V31" s="1102">
        <v>0</v>
      </c>
      <c r="W31" s="1102">
        <v>526233030</v>
      </c>
      <c r="X31" s="1102">
        <v>527822019</v>
      </c>
      <c r="Y31" s="1198">
        <v>1588989</v>
      </c>
      <c r="Z31" s="1102">
        <v>0</v>
      </c>
      <c r="AA31" s="1102">
        <v>0</v>
      </c>
      <c r="AB31" s="63">
        <v>23</v>
      </c>
    </row>
    <row r="32" spans="1:28" s="99" customFormat="1" ht="23.1" customHeight="1">
      <c r="A32" s="62">
        <v>24</v>
      </c>
      <c r="B32" s="61" t="s">
        <v>1046</v>
      </c>
      <c r="C32" s="1108">
        <v>5480995634</v>
      </c>
      <c r="D32" s="1108">
        <v>5491288223</v>
      </c>
      <c r="E32" s="1108">
        <v>10292589</v>
      </c>
      <c r="F32" s="1107">
        <v>0</v>
      </c>
      <c r="G32" s="1107">
        <v>0</v>
      </c>
      <c r="H32" s="1107">
        <v>5480995634</v>
      </c>
      <c r="I32" s="1107">
        <v>5491288223</v>
      </c>
      <c r="J32" s="1107">
        <v>10292589</v>
      </c>
      <c r="K32" s="1107">
        <v>0</v>
      </c>
      <c r="L32" s="1107">
        <v>0</v>
      </c>
      <c r="M32" s="1107">
        <v>62377661</v>
      </c>
      <c r="N32" s="1107">
        <v>62773386</v>
      </c>
      <c r="O32" s="1107">
        <v>395725</v>
      </c>
      <c r="P32" s="1107">
        <v>0</v>
      </c>
      <c r="Q32" s="1107">
        <v>0</v>
      </c>
      <c r="R32" s="1107">
        <v>62377661</v>
      </c>
      <c r="S32" s="1107">
        <v>62773386</v>
      </c>
      <c r="T32" s="1107">
        <v>395725</v>
      </c>
      <c r="U32" s="1107">
        <v>0</v>
      </c>
      <c r="V32" s="1107">
        <v>0</v>
      </c>
      <c r="W32" s="1107">
        <v>785178812</v>
      </c>
      <c r="X32" s="1107">
        <v>786822624</v>
      </c>
      <c r="Y32" s="1199">
        <v>1643812</v>
      </c>
      <c r="Z32" s="1107">
        <v>0</v>
      </c>
      <c r="AA32" s="1107">
        <v>0</v>
      </c>
      <c r="AB32" s="63">
        <v>24</v>
      </c>
    </row>
    <row r="33" spans="1:28" s="99" customFormat="1" ht="23.1" customHeight="1">
      <c r="A33" s="68">
        <v>25</v>
      </c>
      <c r="B33" s="58" t="s">
        <v>1047</v>
      </c>
      <c r="C33" s="1113">
        <v>8592714572</v>
      </c>
      <c r="D33" s="1113">
        <v>8606960630</v>
      </c>
      <c r="E33" s="1113">
        <v>12924117</v>
      </c>
      <c r="F33" s="1112">
        <v>1321941</v>
      </c>
      <c r="G33" s="1112">
        <v>0</v>
      </c>
      <c r="H33" s="1112">
        <v>8592714572</v>
      </c>
      <c r="I33" s="1112">
        <v>8606960630</v>
      </c>
      <c r="J33" s="1112">
        <v>12924117</v>
      </c>
      <c r="K33" s="1112">
        <v>1321941</v>
      </c>
      <c r="L33" s="1112">
        <v>0</v>
      </c>
      <c r="M33" s="1112">
        <v>112616958</v>
      </c>
      <c r="N33" s="1112">
        <v>112630313</v>
      </c>
      <c r="O33" s="1112">
        <v>13355</v>
      </c>
      <c r="P33" s="1112">
        <v>0</v>
      </c>
      <c r="Q33" s="1112">
        <v>0</v>
      </c>
      <c r="R33" s="1112">
        <v>112616958</v>
      </c>
      <c r="S33" s="1112">
        <v>112630313</v>
      </c>
      <c r="T33" s="1112">
        <v>13355</v>
      </c>
      <c r="U33" s="1112">
        <v>0</v>
      </c>
      <c r="V33" s="1112">
        <v>0</v>
      </c>
      <c r="W33" s="1112">
        <v>1314135700</v>
      </c>
      <c r="X33" s="1112">
        <v>1316093770</v>
      </c>
      <c r="Y33" s="1200">
        <v>1726427</v>
      </c>
      <c r="Z33" s="1112">
        <v>231643</v>
      </c>
      <c r="AA33" s="1112">
        <v>0</v>
      </c>
      <c r="AB33" s="69">
        <v>25</v>
      </c>
    </row>
    <row r="34" spans="1:28" s="99" customFormat="1" ht="23.1" customHeight="1">
      <c r="A34" s="62">
        <v>27</v>
      </c>
      <c r="B34" s="61" t="s">
        <v>1048</v>
      </c>
      <c r="C34" s="1103">
        <v>5721269449</v>
      </c>
      <c r="D34" s="1103">
        <v>5732473599</v>
      </c>
      <c r="E34" s="1103">
        <v>10294579</v>
      </c>
      <c r="F34" s="1102">
        <v>909571</v>
      </c>
      <c r="G34" s="1102">
        <v>0</v>
      </c>
      <c r="H34" s="1102">
        <v>5721269449</v>
      </c>
      <c r="I34" s="1102">
        <v>5732473599</v>
      </c>
      <c r="J34" s="1102">
        <v>10294579</v>
      </c>
      <c r="K34" s="1102">
        <v>909571</v>
      </c>
      <c r="L34" s="1102">
        <v>0</v>
      </c>
      <c r="M34" s="1102">
        <v>94173847</v>
      </c>
      <c r="N34" s="1102">
        <v>94173847</v>
      </c>
      <c r="O34" s="1102">
        <v>0</v>
      </c>
      <c r="P34" s="1102">
        <v>0</v>
      </c>
      <c r="Q34" s="1102">
        <v>0</v>
      </c>
      <c r="R34" s="1102">
        <v>94173847</v>
      </c>
      <c r="S34" s="1102">
        <v>94173847</v>
      </c>
      <c r="T34" s="1102">
        <v>0</v>
      </c>
      <c r="U34" s="1102">
        <v>0</v>
      </c>
      <c r="V34" s="1102">
        <v>0</v>
      </c>
      <c r="W34" s="1102">
        <v>888170872</v>
      </c>
      <c r="X34" s="1102">
        <v>888693204</v>
      </c>
      <c r="Y34" s="1198">
        <v>522332</v>
      </c>
      <c r="Z34" s="1102">
        <v>0</v>
      </c>
      <c r="AA34" s="1102">
        <v>0</v>
      </c>
      <c r="AB34" s="63">
        <v>27</v>
      </c>
    </row>
    <row r="35" spans="1:28" s="99" customFormat="1" ht="23.1" customHeight="1">
      <c r="A35" s="62">
        <v>28</v>
      </c>
      <c r="B35" s="61" t="s">
        <v>1049</v>
      </c>
      <c r="C35" s="1103">
        <v>3640426913</v>
      </c>
      <c r="D35" s="1103">
        <v>3647288695</v>
      </c>
      <c r="E35" s="1103">
        <v>6861782</v>
      </c>
      <c r="F35" s="1102">
        <v>0</v>
      </c>
      <c r="G35" s="1102">
        <v>0</v>
      </c>
      <c r="H35" s="1102">
        <v>3640426913</v>
      </c>
      <c r="I35" s="1102">
        <v>3647288695</v>
      </c>
      <c r="J35" s="1102">
        <v>6861782</v>
      </c>
      <c r="K35" s="1102">
        <v>0</v>
      </c>
      <c r="L35" s="1102">
        <v>0</v>
      </c>
      <c r="M35" s="1102">
        <v>48322525</v>
      </c>
      <c r="N35" s="1102">
        <v>48956179</v>
      </c>
      <c r="O35" s="1102">
        <v>633654</v>
      </c>
      <c r="P35" s="1102">
        <v>0</v>
      </c>
      <c r="Q35" s="1102">
        <v>0</v>
      </c>
      <c r="R35" s="1102">
        <v>48322525</v>
      </c>
      <c r="S35" s="1102">
        <v>48956179</v>
      </c>
      <c r="T35" s="1102">
        <v>633654</v>
      </c>
      <c r="U35" s="1102">
        <v>0</v>
      </c>
      <c r="V35" s="1102">
        <v>0</v>
      </c>
      <c r="W35" s="1102">
        <v>537007105</v>
      </c>
      <c r="X35" s="1102">
        <v>537705981</v>
      </c>
      <c r="Y35" s="1198">
        <v>698876</v>
      </c>
      <c r="Z35" s="1102">
        <v>0</v>
      </c>
      <c r="AA35" s="1102">
        <v>0</v>
      </c>
      <c r="AB35" s="63">
        <v>28</v>
      </c>
    </row>
    <row r="36" spans="1:28" s="99" customFormat="1" ht="23.1" customHeight="1">
      <c r="A36" s="62">
        <v>29</v>
      </c>
      <c r="B36" s="61" t="s">
        <v>1050</v>
      </c>
      <c r="C36" s="1103">
        <v>3245966206</v>
      </c>
      <c r="D36" s="1103">
        <v>3253749780</v>
      </c>
      <c r="E36" s="1103">
        <v>7604083</v>
      </c>
      <c r="F36" s="1102">
        <v>179491</v>
      </c>
      <c r="G36" s="1102">
        <v>0</v>
      </c>
      <c r="H36" s="1102">
        <v>3245966206</v>
      </c>
      <c r="I36" s="1102">
        <v>3253749780</v>
      </c>
      <c r="J36" s="1102">
        <v>7604083</v>
      </c>
      <c r="K36" s="1102">
        <v>179491</v>
      </c>
      <c r="L36" s="1102">
        <v>0</v>
      </c>
      <c r="M36" s="1102">
        <v>37397537</v>
      </c>
      <c r="N36" s="1102">
        <v>37413587</v>
      </c>
      <c r="O36" s="1102">
        <v>16050</v>
      </c>
      <c r="P36" s="1102">
        <v>0</v>
      </c>
      <c r="Q36" s="1102">
        <v>0</v>
      </c>
      <c r="R36" s="1102">
        <v>37397537</v>
      </c>
      <c r="S36" s="1102">
        <v>37413587</v>
      </c>
      <c r="T36" s="1102">
        <v>16050</v>
      </c>
      <c r="U36" s="1102">
        <v>0</v>
      </c>
      <c r="V36" s="1102">
        <v>0</v>
      </c>
      <c r="W36" s="1102">
        <v>458869603</v>
      </c>
      <c r="X36" s="1102">
        <v>460189370</v>
      </c>
      <c r="Y36" s="1198">
        <v>1319767</v>
      </c>
      <c r="Z36" s="1102">
        <v>0</v>
      </c>
      <c r="AA36" s="1102">
        <v>0</v>
      </c>
      <c r="AB36" s="63">
        <v>29</v>
      </c>
    </row>
    <row r="37" spans="1:28" s="99" customFormat="1" ht="23.1" customHeight="1">
      <c r="A37" s="62">
        <v>30</v>
      </c>
      <c r="B37" s="61" t="s">
        <v>1051</v>
      </c>
      <c r="C37" s="1108">
        <v>8314487299</v>
      </c>
      <c r="D37" s="1108">
        <v>8325806778</v>
      </c>
      <c r="E37" s="1108">
        <v>11232285</v>
      </c>
      <c r="F37" s="1107">
        <v>87194</v>
      </c>
      <c r="G37" s="1107">
        <v>0</v>
      </c>
      <c r="H37" s="1107">
        <v>8314487299</v>
      </c>
      <c r="I37" s="1107">
        <v>8325806778</v>
      </c>
      <c r="J37" s="1107">
        <v>11232285</v>
      </c>
      <c r="K37" s="1107">
        <v>87194</v>
      </c>
      <c r="L37" s="1107">
        <v>0</v>
      </c>
      <c r="M37" s="1107">
        <v>115360160</v>
      </c>
      <c r="N37" s="1107">
        <v>115628595</v>
      </c>
      <c r="O37" s="1107">
        <v>268435</v>
      </c>
      <c r="P37" s="1107">
        <v>0</v>
      </c>
      <c r="Q37" s="1107">
        <v>0</v>
      </c>
      <c r="R37" s="1107">
        <v>115360160</v>
      </c>
      <c r="S37" s="1107">
        <v>115628595</v>
      </c>
      <c r="T37" s="1107">
        <v>268435</v>
      </c>
      <c r="U37" s="1107">
        <v>0</v>
      </c>
      <c r="V37" s="1107">
        <v>0</v>
      </c>
      <c r="W37" s="1107">
        <v>1257230783</v>
      </c>
      <c r="X37" s="1107">
        <v>1258181600</v>
      </c>
      <c r="Y37" s="1199">
        <v>871579</v>
      </c>
      <c r="Z37" s="1107">
        <v>79238</v>
      </c>
      <c r="AA37" s="1107">
        <v>0</v>
      </c>
      <c r="AB37" s="63">
        <v>30</v>
      </c>
    </row>
    <row r="38" spans="1:28" s="99" customFormat="1" ht="23.1" customHeight="1">
      <c r="A38" s="66">
        <v>31</v>
      </c>
      <c r="B38" s="58" t="s">
        <v>1052</v>
      </c>
      <c r="C38" s="1113">
        <v>4055332862</v>
      </c>
      <c r="D38" s="1113">
        <v>4074657272</v>
      </c>
      <c r="E38" s="1113">
        <v>17925057</v>
      </c>
      <c r="F38" s="1112">
        <v>1399353</v>
      </c>
      <c r="G38" s="1112">
        <v>0</v>
      </c>
      <c r="H38" s="1112">
        <v>4055332862</v>
      </c>
      <c r="I38" s="1112">
        <v>4074657272</v>
      </c>
      <c r="J38" s="1112">
        <v>17925057</v>
      </c>
      <c r="K38" s="1112">
        <v>1399353</v>
      </c>
      <c r="L38" s="1112">
        <v>0</v>
      </c>
      <c r="M38" s="1112">
        <v>40315126</v>
      </c>
      <c r="N38" s="1112">
        <v>40315126</v>
      </c>
      <c r="O38" s="1112">
        <v>0</v>
      </c>
      <c r="P38" s="1112">
        <v>0</v>
      </c>
      <c r="Q38" s="1112">
        <v>0</v>
      </c>
      <c r="R38" s="1112">
        <v>40315126</v>
      </c>
      <c r="S38" s="1112">
        <v>40315126</v>
      </c>
      <c r="T38" s="1112">
        <v>0</v>
      </c>
      <c r="U38" s="1112">
        <v>0</v>
      </c>
      <c r="V38" s="1112">
        <v>0</v>
      </c>
      <c r="W38" s="1112">
        <v>587123191</v>
      </c>
      <c r="X38" s="1112">
        <v>587910644</v>
      </c>
      <c r="Y38" s="1200">
        <v>787453</v>
      </c>
      <c r="Z38" s="1112">
        <v>0</v>
      </c>
      <c r="AA38" s="1112">
        <v>0</v>
      </c>
      <c r="AB38" s="67">
        <v>31</v>
      </c>
    </row>
    <row r="39" spans="1:28" s="99" customFormat="1" ht="23.1" customHeight="1">
      <c r="A39" s="62">
        <v>32</v>
      </c>
      <c r="B39" s="61" t="s">
        <v>1053</v>
      </c>
      <c r="C39" s="1103">
        <v>9412626114</v>
      </c>
      <c r="D39" s="1103">
        <v>9425748349</v>
      </c>
      <c r="E39" s="1103">
        <v>13122235</v>
      </c>
      <c r="F39" s="1102">
        <v>0</v>
      </c>
      <c r="G39" s="1102">
        <v>0</v>
      </c>
      <c r="H39" s="1102">
        <v>9412626114</v>
      </c>
      <c r="I39" s="1102">
        <v>9425748349</v>
      </c>
      <c r="J39" s="1102">
        <v>13122235</v>
      </c>
      <c r="K39" s="1102">
        <v>0</v>
      </c>
      <c r="L39" s="1102">
        <v>0</v>
      </c>
      <c r="M39" s="1102">
        <v>73862646</v>
      </c>
      <c r="N39" s="1102">
        <v>74023671</v>
      </c>
      <c r="O39" s="1102">
        <v>161025</v>
      </c>
      <c r="P39" s="1102">
        <v>0</v>
      </c>
      <c r="Q39" s="1102">
        <v>0</v>
      </c>
      <c r="R39" s="1102">
        <v>73862646</v>
      </c>
      <c r="S39" s="1102">
        <v>74023671</v>
      </c>
      <c r="T39" s="1102">
        <v>161025</v>
      </c>
      <c r="U39" s="1102">
        <v>0</v>
      </c>
      <c r="V39" s="1102">
        <v>0</v>
      </c>
      <c r="W39" s="1102">
        <v>1349514447</v>
      </c>
      <c r="X39" s="1102">
        <v>1351373084</v>
      </c>
      <c r="Y39" s="1198">
        <v>1858637</v>
      </c>
      <c r="Z39" s="1102">
        <v>0</v>
      </c>
      <c r="AA39" s="1102">
        <v>0</v>
      </c>
      <c r="AB39" s="63">
        <v>32</v>
      </c>
    </row>
    <row r="40" spans="1:28" s="99" customFormat="1" ht="23.1" customHeight="1">
      <c r="A40" s="62">
        <v>33</v>
      </c>
      <c r="B40" s="61" t="s">
        <v>1054</v>
      </c>
      <c r="C40" s="1103">
        <v>3858561420</v>
      </c>
      <c r="D40" s="1103">
        <v>3885082547</v>
      </c>
      <c r="E40" s="1103">
        <v>26366892</v>
      </c>
      <c r="F40" s="1102">
        <v>154235</v>
      </c>
      <c r="G40" s="1102">
        <v>0</v>
      </c>
      <c r="H40" s="1102">
        <v>3858561420</v>
      </c>
      <c r="I40" s="1102">
        <v>3885082547</v>
      </c>
      <c r="J40" s="1102">
        <v>26366892</v>
      </c>
      <c r="K40" s="1102">
        <v>154235</v>
      </c>
      <c r="L40" s="1102">
        <v>0</v>
      </c>
      <c r="M40" s="1102">
        <v>40403249</v>
      </c>
      <c r="N40" s="1102">
        <v>40420239</v>
      </c>
      <c r="O40" s="1102">
        <v>16990</v>
      </c>
      <c r="P40" s="1102">
        <v>0</v>
      </c>
      <c r="Q40" s="1102">
        <v>0</v>
      </c>
      <c r="R40" s="1102">
        <v>40403249</v>
      </c>
      <c r="S40" s="1102">
        <v>40420239</v>
      </c>
      <c r="T40" s="1102">
        <v>16990</v>
      </c>
      <c r="U40" s="1102">
        <v>0</v>
      </c>
      <c r="V40" s="1102">
        <v>0</v>
      </c>
      <c r="W40" s="1102">
        <v>547708602</v>
      </c>
      <c r="X40" s="1102">
        <v>547708602</v>
      </c>
      <c r="Y40" s="1198">
        <v>0</v>
      </c>
      <c r="Z40" s="1102">
        <v>0</v>
      </c>
      <c r="AA40" s="1102">
        <v>0</v>
      </c>
      <c r="AB40" s="63">
        <v>33</v>
      </c>
    </row>
    <row r="41" spans="1:28" s="99" customFormat="1" ht="23.1" customHeight="1">
      <c r="A41" s="62">
        <v>34</v>
      </c>
      <c r="B41" s="61" t="s">
        <v>1055</v>
      </c>
      <c r="C41" s="1103">
        <v>4401652155</v>
      </c>
      <c r="D41" s="1103">
        <v>4415420182</v>
      </c>
      <c r="E41" s="1103">
        <v>13768027</v>
      </c>
      <c r="F41" s="1102">
        <v>0</v>
      </c>
      <c r="G41" s="1102">
        <v>0</v>
      </c>
      <c r="H41" s="1102">
        <v>4401652155</v>
      </c>
      <c r="I41" s="1102">
        <v>4415420182</v>
      </c>
      <c r="J41" s="1102">
        <v>13768027</v>
      </c>
      <c r="K41" s="1102">
        <v>0</v>
      </c>
      <c r="L41" s="1102">
        <v>0</v>
      </c>
      <c r="M41" s="1102">
        <v>54433987</v>
      </c>
      <c r="N41" s="1102">
        <v>54578176</v>
      </c>
      <c r="O41" s="1102">
        <v>144189</v>
      </c>
      <c r="P41" s="1102">
        <v>0</v>
      </c>
      <c r="Q41" s="1102">
        <v>0</v>
      </c>
      <c r="R41" s="1102">
        <v>54433987</v>
      </c>
      <c r="S41" s="1102">
        <v>54578176</v>
      </c>
      <c r="T41" s="1102">
        <v>144189</v>
      </c>
      <c r="U41" s="1102">
        <v>0</v>
      </c>
      <c r="V41" s="1102">
        <v>0</v>
      </c>
      <c r="W41" s="1102">
        <v>662537202</v>
      </c>
      <c r="X41" s="1102">
        <v>665216883</v>
      </c>
      <c r="Y41" s="1198">
        <v>2679681</v>
      </c>
      <c r="Z41" s="1102">
        <v>0</v>
      </c>
      <c r="AA41" s="1102">
        <v>0</v>
      </c>
      <c r="AB41" s="63">
        <v>34</v>
      </c>
    </row>
    <row r="42" spans="1:28" s="99" customFormat="1" ht="23.1" customHeight="1">
      <c r="A42" s="62">
        <v>35</v>
      </c>
      <c r="B42" s="61" t="s">
        <v>1056</v>
      </c>
      <c r="C42" s="1108">
        <v>5308750826</v>
      </c>
      <c r="D42" s="1108">
        <v>5316472165</v>
      </c>
      <c r="E42" s="1108">
        <v>6142026</v>
      </c>
      <c r="F42" s="1107">
        <v>1579313</v>
      </c>
      <c r="G42" s="1107">
        <v>0</v>
      </c>
      <c r="H42" s="1107">
        <v>5308750826</v>
      </c>
      <c r="I42" s="1107">
        <v>5316472165</v>
      </c>
      <c r="J42" s="1107">
        <v>6142026</v>
      </c>
      <c r="K42" s="1107">
        <v>1579313</v>
      </c>
      <c r="L42" s="1107">
        <v>0</v>
      </c>
      <c r="M42" s="1107">
        <v>74191962</v>
      </c>
      <c r="N42" s="1107">
        <v>74316220</v>
      </c>
      <c r="O42" s="1107">
        <v>124258</v>
      </c>
      <c r="P42" s="1107">
        <v>0</v>
      </c>
      <c r="Q42" s="1107">
        <v>0</v>
      </c>
      <c r="R42" s="1107">
        <v>74191962</v>
      </c>
      <c r="S42" s="1107">
        <v>74316220</v>
      </c>
      <c r="T42" s="1107">
        <v>124258</v>
      </c>
      <c r="U42" s="1107">
        <v>0</v>
      </c>
      <c r="V42" s="1107">
        <v>0</v>
      </c>
      <c r="W42" s="1107">
        <v>847430352</v>
      </c>
      <c r="X42" s="1107">
        <v>848887221</v>
      </c>
      <c r="Y42" s="1199">
        <v>1336041</v>
      </c>
      <c r="Z42" s="1107">
        <v>120828</v>
      </c>
      <c r="AA42" s="1107">
        <v>0</v>
      </c>
      <c r="AB42" s="63">
        <v>35</v>
      </c>
    </row>
    <row r="43" spans="1:28" s="99" customFormat="1" ht="23.1" customHeight="1">
      <c r="A43" s="66">
        <v>36</v>
      </c>
      <c r="B43" s="58" t="s">
        <v>1057</v>
      </c>
      <c r="C43" s="1113">
        <v>5012712280</v>
      </c>
      <c r="D43" s="1113">
        <v>5049748522</v>
      </c>
      <c r="E43" s="1113">
        <v>18628063</v>
      </c>
      <c r="F43" s="1112">
        <v>467684</v>
      </c>
      <c r="G43" s="1112">
        <v>-17940495</v>
      </c>
      <c r="H43" s="1112">
        <v>5012712280</v>
      </c>
      <c r="I43" s="1112">
        <v>5049748522</v>
      </c>
      <c r="J43" s="1112">
        <v>18628063</v>
      </c>
      <c r="K43" s="1112">
        <v>467684</v>
      </c>
      <c r="L43" s="1112">
        <v>-17940495</v>
      </c>
      <c r="M43" s="1112">
        <v>64059692</v>
      </c>
      <c r="N43" s="1112">
        <v>64897418</v>
      </c>
      <c r="O43" s="1112">
        <v>560606</v>
      </c>
      <c r="P43" s="1112">
        <v>277120</v>
      </c>
      <c r="Q43" s="1112">
        <v>0</v>
      </c>
      <c r="R43" s="1112">
        <v>64059692</v>
      </c>
      <c r="S43" s="1112">
        <v>64897418</v>
      </c>
      <c r="T43" s="1112">
        <v>560606</v>
      </c>
      <c r="U43" s="1112">
        <v>277120</v>
      </c>
      <c r="V43" s="1112">
        <v>0</v>
      </c>
      <c r="W43" s="1112">
        <v>724447376</v>
      </c>
      <c r="X43" s="1112">
        <v>727837625</v>
      </c>
      <c r="Y43" s="1200">
        <v>3390249</v>
      </c>
      <c r="Z43" s="1112">
        <v>0</v>
      </c>
      <c r="AA43" s="1112">
        <v>0</v>
      </c>
      <c r="AB43" s="67">
        <v>36</v>
      </c>
    </row>
    <row r="44" spans="1:28" s="99" customFormat="1" ht="23.1" customHeight="1">
      <c r="A44" s="62">
        <v>37</v>
      </c>
      <c r="B44" s="61" t="s">
        <v>1058</v>
      </c>
      <c r="C44" s="1103">
        <v>8026495711</v>
      </c>
      <c r="D44" s="1103">
        <v>8050125697</v>
      </c>
      <c r="E44" s="1103">
        <v>23170712</v>
      </c>
      <c r="F44" s="1102">
        <v>459274</v>
      </c>
      <c r="G44" s="1102">
        <v>0</v>
      </c>
      <c r="H44" s="1102">
        <v>8026495711</v>
      </c>
      <c r="I44" s="1102">
        <v>8050125697</v>
      </c>
      <c r="J44" s="1102">
        <v>23170712</v>
      </c>
      <c r="K44" s="1102">
        <v>459274</v>
      </c>
      <c r="L44" s="1102">
        <v>0</v>
      </c>
      <c r="M44" s="1102">
        <v>102754656</v>
      </c>
      <c r="N44" s="1102">
        <v>102811979</v>
      </c>
      <c r="O44" s="1102">
        <v>0</v>
      </c>
      <c r="P44" s="1102">
        <v>57323</v>
      </c>
      <c r="Q44" s="1102">
        <v>0</v>
      </c>
      <c r="R44" s="1102">
        <v>102754656</v>
      </c>
      <c r="S44" s="1102">
        <v>102811979</v>
      </c>
      <c r="T44" s="1102">
        <v>0</v>
      </c>
      <c r="U44" s="1102">
        <v>57323</v>
      </c>
      <c r="V44" s="1102">
        <v>0</v>
      </c>
      <c r="W44" s="1102">
        <v>1223344239</v>
      </c>
      <c r="X44" s="1102">
        <v>1223535556</v>
      </c>
      <c r="Y44" s="1198">
        <v>191317</v>
      </c>
      <c r="Z44" s="1102">
        <v>0</v>
      </c>
      <c r="AA44" s="1102">
        <v>0</v>
      </c>
      <c r="AB44" s="63">
        <v>37</v>
      </c>
    </row>
    <row r="45" spans="1:28" s="99" customFormat="1" ht="23.1" customHeight="1">
      <c r="A45" s="62">
        <v>38</v>
      </c>
      <c r="B45" s="61" t="s">
        <v>1059</v>
      </c>
      <c r="C45" s="1103">
        <v>3555861168</v>
      </c>
      <c r="D45" s="1103">
        <v>3567632647</v>
      </c>
      <c r="E45" s="1103">
        <v>11651403</v>
      </c>
      <c r="F45" s="1102">
        <v>120076</v>
      </c>
      <c r="G45" s="1102">
        <v>0</v>
      </c>
      <c r="H45" s="1102">
        <v>3555861168</v>
      </c>
      <c r="I45" s="1102">
        <v>3567632647</v>
      </c>
      <c r="J45" s="1102">
        <v>11651403</v>
      </c>
      <c r="K45" s="1102">
        <v>120076</v>
      </c>
      <c r="L45" s="1102">
        <v>0</v>
      </c>
      <c r="M45" s="1102">
        <v>29959500</v>
      </c>
      <c r="N45" s="1102">
        <v>29959500</v>
      </c>
      <c r="O45" s="1102">
        <v>0</v>
      </c>
      <c r="P45" s="1102">
        <v>0</v>
      </c>
      <c r="Q45" s="1102">
        <v>0</v>
      </c>
      <c r="R45" s="1102">
        <v>29959500</v>
      </c>
      <c r="S45" s="1102">
        <v>29959500</v>
      </c>
      <c r="T45" s="1102">
        <v>0</v>
      </c>
      <c r="U45" s="1102">
        <v>0</v>
      </c>
      <c r="V45" s="1102">
        <v>0</v>
      </c>
      <c r="W45" s="1102">
        <v>505806300</v>
      </c>
      <c r="X45" s="1102">
        <v>507958729</v>
      </c>
      <c r="Y45" s="1198">
        <v>2081345</v>
      </c>
      <c r="Z45" s="1102">
        <v>71084</v>
      </c>
      <c r="AA45" s="1102">
        <v>0</v>
      </c>
      <c r="AB45" s="63">
        <v>38</v>
      </c>
    </row>
    <row r="46" spans="1:28" s="99" customFormat="1" ht="23.1" customHeight="1">
      <c r="A46" s="62">
        <v>39</v>
      </c>
      <c r="B46" s="61" t="s">
        <v>1060</v>
      </c>
      <c r="C46" s="1103">
        <v>2017397469</v>
      </c>
      <c r="D46" s="1103">
        <v>2028056061</v>
      </c>
      <c r="E46" s="1103">
        <v>10658592</v>
      </c>
      <c r="F46" s="1102">
        <v>0</v>
      </c>
      <c r="G46" s="1102">
        <v>0</v>
      </c>
      <c r="H46" s="1102">
        <v>2017397469</v>
      </c>
      <c r="I46" s="1102">
        <v>2028056061</v>
      </c>
      <c r="J46" s="1102">
        <v>10658592</v>
      </c>
      <c r="K46" s="1102">
        <v>0</v>
      </c>
      <c r="L46" s="1102">
        <v>0</v>
      </c>
      <c r="M46" s="1102">
        <v>29268014</v>
      </c>
      <c r="N46" s="1102">
        <v>29268014</v>
      </c>
      <c r="O46" s="1102">
        <v>0</v>
      </c>
      <c r="P46" s="1102">
        <v>0</v>
      </c>
      <c r="Q46" s="1102">
        <v>0</v>
      </c>
      <c r="R46" s="1102">
        <v>29268014</v>
      </c>
      <c r="S46" s="1102">
        <v>29268014</v>
      </c>
      <c r="T46" s="1102">
        <v>0</v>
      </c>
      <c r="U46" s="1102">
        <v>0</v>
      </c>
      <c r="V46" s="1102">
        <v>0</v>
      </c>
      <c r="W46" s="1102">
        <v>290161600</v>
      </c>
      <c r="X46" s="1102">
        <v>290161600</v>
      </c>
      <c r="Y46" s="1198">
        <v>0</v>
      </c>
      <c r="Z46" s="1102">
        <v>0</v>
      </c>
      <c r="AA46" s="1102">
        <v>0</v>
      </c>
      <c r="AB46" s="63">
        <v>39</v>
      </c>
    </row>
    <row r="47" spans="1:28" s="99" customFormat="1" ht="23.1" customHeight="1">
      <c r="A47" s="62">
        <v>42</v>
      </c>
      <c r="B47" s="72" t="s">
        <v>1061</v>
      </c>
      <c r="C47" s="1108">
        <v>1962112436</v>
      </c>
      <c r="D47" s="1108">
        <v>1962647686</v>
      </c>
      <c r="E47" s="1108">
        <v>535250</v>
      </c>
      <c r="F47" s="1107">
        <v>0</v>
      </c>
      <c r="G47" s="1107">
        <v>0</v>
      </c>
      <c r="H47" s="1107">
        <v>1962112436</v>
      </c>
      <c r="I47" s="1107">
        <v>1962647686</v>
      </c>
      <c r="J47" s="1107">
        <v>535250</v>
      </c>
      <c r="K47" s="1107">
        <v>0</v>
      </c>
      <c r="L47" s="1107">
        <v>0</v>
      </c>
      <c r="M47" s="1107">
        <v>29030013</v>
      </c>
      <c r="N47" s="1107">
        <v>29030013</v>
      </c>
      <c r="O47" s="1107">
        <v>0</v>
      </c>
      <c r="P47" s="1107">
        <v>0</v>
      </c>
      <c r="Q47" s="1107">
        <v>0</v>
      </c>
      <c r="R47" s="1107">
        <v>29030013</v>
      </c>
      <c r="S47" s="1107">
        <v>29030013</v>
      </c>
      <c r="T47" s="1107">
        <v>0</v>
      </c>
      <c r="U47" s="1107">
        <v>0</v>
      </c>
      <c r="V47" s="1107">
        <v>0</v>
      </c>
      <c r="W47" s="1107">
        <v>294797492</v>
      </c>
      <c r="X47" s="1107">
        <v>294797492</v>
      </c>
      <c r="Y47" s="1199">
        <v>0</v>
      </c>
      <c r="Z47" s="1107">
        <v>0</v>
      </c>
      <c r="AA47" s="1107">
        <v>0</v>
      </c>
      <c r="AB47" s="63">
        <v>42</v>
      </c>
    </row>
    <row r="48" spans="1:28" s="99" customFormat="1" ht="23.1" customHeight="1">
      <c r="A48" s="66">
        <v>43</v>
      </c>
      <c r="B48" s="61" t="s">
        <v>1062</v>
      </c>
      <c r="C48" s="1113">
        <v>5485440705</v>
      </c>
      <c r="D48" s="1113">
        <v>5491942180</v>
      </c>
      <c r="E48" s="1113">
        <v>6287865</v>
      </c>
      <c r="F48" s="1112">
        <v>213610</v>
      </c>
      <c r="G48" s="1112">
        <v>0</v>
      </c>
      <c r="H48" s="1112">
        <v>5485440705</v>
      </c>
      <c r="I48" s="1112">
        <v>5491942180</v>
      </c>
      <c r="J48" s="1112">
        <v>6287865</v>
      </c>
      <c r="K48" s="1112">
        <v>213610</v>
      </c>
      <c r="L48" s="1112">
        <v>0</v>
      </c>
      <c r="M48" s="1112">
        <v>69126855</v>
      </c>
      <c r="N48" s="1112">
        <v>69126855</v>
      </c>
      <c r="O48" s="1112">
        <v>0</v>
      </c>
      <c r="P48" s="1112">
        <v>0</v>
      </c>
      <c r="Q48" s="1112">
        <v>0</v>
      </c>
      <c r="R48" s="1112">
        <v>69126855</v>
      </c>
      <c r="S48" s="1112">
        <v>69126855</v>
      </c>
      <c r="T48" s="1112">
        <v>0</v>
      </c>
      <c r="U48" s="1112">
        <v>0</v>
      </c>
      <c r="V48" s="1112">
        <v>0</v>
      </c>
      <c r="W48" s="1112">
        <v>804393889</v>
      </c>
      <c r="X48" s="1112">
        <v>805497138</v>
      </c>
      <c r="Y48" s="1200">
        <v>1103249</v>
      </c>
      <c r="Z48" s="1112">
        <v>0</v>
      </c>
      <c r="AA48" s="1112">
        <v>0</v>
      </c>
      <c r="AB48" s="67">
        <v>43</v>
      </c>
    </row>
    <row r="49" spans="1:28" s="99" customFormat="1" ht="23.1" customHeight="1">
      <c r="A49" s="62">
        <v>44</v>
      </c>
      <c r="B49" s="61" t="s">
        <v>1063</v>
      </c>
      <c r="C49" s="1103">
        <v>2573235764</v>
      </c>
      <c r="D49" s="1103">
        <v>2574560649</v>
      </c>
      <c r="E49" s="1103">
        <v>1303570</v>
      </c>
      <c r="F49" s="1102">
        <v>21315</v>
      </c>
      <c r="G49" s="1102">
        <v>0</v>
      </c>
      <c r="H49" s="1102">
        <v>2573235764</v>
      </c>
      <c r="I49" s="1102">
        <v>2574560649</v>
      </c>
      <c r="J49" s="1102">
        <v>1303570</v>
      </c>
      <c r="K49" s="1102">
        <v>21315</v>
      </c>
      <c r="L49" s="1102">
        <v>0</v>
      </c>
      <c r="M49" s="1102">
        <v>19493316</v>
      </c>
      <c r="N49" s="1102">
        <v>19500476</v>
      </c>
      <c r="O49" s="1102">
        <v>7160</v>
      </c>
      <c r="P49" s="1102">
        <v>0</v>
      </c>
      <c r="Q49" s="1102">
        <v>0</v>
      </c>
      <c r="R49" s="1102">
        <v>19493316</v>
      </c>
      <c r="S49" s="1102">
        <v>19500476</v>
      </c>
      <c r="T49" s="1102">
        <v>7160</v>
      </c>
      <c r="U49" s="1102">
        <v>0</v>
      </c>
      <c r="V49" s="1102">
        <v>0</v>
      </c>
      <c r="W49" s="1102">
        <v>437425498</v>
      </c>
      <c r="X49" s="1102">
        <v>437718525</v>
      </c>
      <c r="Y49" s="1198">
        <v>256862</v>
      </c>
      <c r="Z49" s="1102">
        <v>36165</v>
      </c>
      <c r="AA49" s="1102">
        <v>0</v>
      </c>
      <c r="AB49" s="63">
        <v>44</v>
      </c>
    </row>
    <row r="50" spans="1:28" s="99" customFormat="1" ht="23.1" customHeight="1">
      <c r="A50" s="62">
        <v>45</v>
      </c>
      <c r="B50" s="61" t="s">
        <v>1064</v>
      </c>
      <c r="C50" s="1103">
        <v>863304017</v>
      </c>
      <c r="D50" s="1103">
        <v>863381263</v>
      </c>
      <c r="E50" s="1103">
        <v>33377</v>
      </c>
      <c r="F50" s="1102">
        <v>43869</v>
      </c>
      <c r="G50" s="1102">
        <v>0</v>
      </c>
      <c r="H50" s="1102">
        <v>863304017</v>
      </c>
      <c r="I50" s="1102">
        <v>863381263</v>
      </c>
      <c r="J50" s="1102">
        <v>33377</v>
      </c>
      <c r="K50" s="1102">
        <v>43869</v>
      </c>
      <c r="L50" s="1102">
        <v>0</v>
      </c>
      <c r="M50" s="1102">
        <v>8778338</v>
      </c>
      <c r="N50" s="1102">
        <v>8778338</v>
      </c>
      <c r="O50" s="1102">
        <v>0</v>
      </c>
      <c r="P50" s="1102">
        <v>0</v>
      </c>
      <c r="Q50" s="1102">
        <v>0</v>
      </c>
      <c r="R50" s="1102">
        <v>8778338</v>
      </c>
      <c r="S50" s="1102">
        <v>8778338</v>
      </c>
      <c r="T50" s="1102">
        <v>0</v>
      </c>
      <c r="U50" s="1102">
        <v>0</v>
      </c>
      <c r="V50" s="1102">
        <v>0</v>
      </c>
      <c r="W50" s="1102">
        <v>144097064</v>
      </c>
      <c r="X50" s="1102">
        <v>144110264</v>
      </c>
      <c r="Y50" s="1198">
        <v>13200</v>
      </c>
      <c r="Z50" s="1102">
        <v>0</v>
      </c>
      <c r="AA50" s="1102">
        <v>0</v>
      </c>
      <c r="AB50" s="63">
        <v>45</v>
      </c>
    </row>
    <row r="51" spans="1:28" s="99" customFormat="1" ht="23.1" customHeight="1">
      <c r="A51" s="62">
        <v>46</v>
      </c>
      <c r="B51" s="61" t="s">
        <v>1065</v>
      </c>
      <c r="C51" s="1103">
        <v>3759894938</v>
      </c>
      <c r="D51" s="1103">
        <v>3772869338</v>
      </c>
      <c r="E51" s="1103">
        <v>8810822</v>
      </c>
      <c r="F51" s="1102">
        <v>4163578</v>
      </c>
      <c r="G51" s="1102">
        <v>0</v>
      </c>
      <c r="H51" s="1102">
        <v>0</v>
      </c>
      <c r="I51" s="1102">
        <v>0</v>
      </c>
      <c r="J51" s="1102">
        <v>0</v>
      </c>
      <c r="K51" s="1102">
        <v>0</v>
      </c>
      <c r="L51" s="1102">
        <v>0</v>
      </c>
      <c r="M51" s="1102">
        <v>42431758</v>
      </c>
      <c r="N51" s="1102">
        <v>42549674</v>
      </c>
      <c r="O51" s="1102">
        <v>117916</v>
      </c>
      <c r="P51" s="1102">
        <v>0</v>
      </c>
      <c r="Q51" s="1102">
        <v>0</v>
      </c>
      <c r="R51" s="1102">
        <v>0</v>
      </c>
      <c r="S51" s="1102">
        <v>0</v>
      </c>
      <c r="T51" s="1102">
        <v>0</v>
      </c>
      <c r="U51" s="1102">
        <v>0</v>
      </c>
      <c r="V51" s="1102">
        <v>0</v>
      </c>
      <c r="W51" s="1102">
        <v>513166062</v>
      </c>
      <c r="X51" s="1102">
        <v>513954327</v>
      </c>
      <c r="Y51" s="1198">
        <v>1018259</v>
      </c>
      <c r="Z51" s="1102">
        <v>560577</v>
      </c>
      <c r="AA51" s="1102">
        <v>790571</v>
      </c>
      <c r="AB51" s="63">
        <v>46</v>
      </c>
    </row>
    <row r="52" spans="1:28" s="99" customFormat="1" ht="23.1" customHeight="1">
      <c r="A52" s="71">
        <v>47</v>
      </c>
      <c r="B52" s="72" t="s">
        <v>1066</v>
      </c>
      <c r="C52" s="1108">
        <v>3715571373</v>
      </c>
      <c r="D52" s="1108">
        <v>3724735919</v>
      </c>
      <c r="E52" s="1108">
        <v>9164546</v>
      </c>
      <c r="F52" s="1107">
        <v>0</v>
      </c>
      <c r="G52" s="1107">
        <v>0</v>
      </c>
      <c r="H52" s="1107">
        <v>3715571373</v>
      </c>
      <c r="I52" s="1107">
        <v>3724735919</v>
      </c>
      <c r="J52" s="1107">
        <v>9164546</v>
      </c>
      <c r="K52" s="1107">
        <v>0</v>
      </c>
      <c r="L52" s="1107">
        <v>0</v>
      </c>
      <c r="M52" s="1107">
        <v>39978061</v>
      </c>
      <c r="N52" s="1107">
        <v>40106454</v>
      </c>
      <c r="O52" s="1107">
        <v>128393</v>
      </c>
      <c r="P52" s="1107">
        <v>0</v>
      </c>
      <c r="Q52" s="1107">
        <v>0</v>
      </c>
      <c r="R52" s="1107">
        <v>39978061</v>
      </c>
      <c r="S52" s="1107">
        <v>40106454</v>
      </c>
      <c r="T52" s="1107">
        <v>128393</v>
      </c>
      <c r="U52" s="1107">
        <v>0</v>
      </c>
      <c r="V52" s="1107">
        <v>0</v>
      </c>
      <c r="W52" s="1107">
        <v>592827120</v>
      </c>
      <c r="X52" s="1107">
        <v>594074444</v>
      </c>
      <c r="Y52" s="1199">
        <v>1247324</v>
      </c>
      <c r="Z52" s="1107">
        <v>0</v>
      </c>
      <c r="AA52" s="1107">
        <v>0</v>
      </c>
      <c r="AB52" s="73">
        <v>47</v>
      </c>
    </row>
    <row r="53" spans="1:28" s="99" customFormat="1" ht="23.1" customHeight="1">
      <c r="A53" s="66">
        <v>49</v>
      </c>
      <c r="B53" s="58" t="s">
        <v>1067</v>
      </c>
      <c r="C53" s="1113">
        <v>986654258</v>
      </c>
      <c r="D53" s="1113">
        <v>988863807</v>
      </c>
      <c r="E53" s="1113">
        <v>2184181</v>
      </c>
      <c r="F53" s="1112">
        <v>25368</v>
      </c>
      <c r="G53" s="1112">
        <v>0</v>
      </c>
      <c r="H53" s="1112">
        <v>986654258</v>
      </c>
      <c r="I53" s="1112">
        <v>988863807</v>
      </c>
      <c r="J53" s="1112">
        <v>2184181</v>
      </c>
      <c r="K53" s="1112">
        <v>25368</v>
      </c>
      <c r="L53" s="1112">
        <v>0</v>
      </c>
      <c r="M53" s="1112">
        <v>11819217</v>
      </c>
      <c r="N53" s="1112">
        <v>11936166</v>
      </c>
      <c r="O53" s="1112">
        <v>116949</v>
      </c>
      <c r="P53" s="1112">
        <v>0</v>
      </c>
      <c r="Q53" s="1112">
        <v>0</v>
      </c>
      <c r="R53" s="1112">
        <v>11819217</v>
      </c>
      <c r="S53" s="1112">
        <v>11936166</v>
      </c>
      <c r="T53" s="1112">
        <v>116949</v>
      </c>
      <c r="U53" s="1112">
        <v>0</v>
      </c>
      <c r="V53" s="1112">
        <v>0</v>
      </c>
      <c r="W53" s="1112">
        <v>158948009</v>
      </c>
      <c r="X53" s="1112">
        <v>158948009</v>
      </c>
      <c r="Y53" s="1200">
        <v>0</v>
      </c>
      <c r="Z53" s="1112">
        <v>0</v>
      </c>
      <c r="AA53" s="1112">
        <v>0</v>
      </c>
      <c r="AB53" s="67">
        <v>49</v>
      </c>
    </row>
    <row r="54" spans="1:28" s="99" customFormat="1" ht="23.1" customHeight="1">
      <c r="A54" s="62">
        <v>50</v>
      </c>
      <c r="B54" s="61" t="s">
        <v>1068</v>
      </c>
      <c r="C54" s="1103">
        <v>1217159906</v>
      </c>
      <c r="D54" s="1103">
        <v>1217357433</v>
      </c>
      <c r="E54" s="1103">
        <v>82892</v>
      </c>
      <c r="F54" s="1102">
        <v>114635</v>
      </c>
      <c r="G54" s="1102">
        <v>0</v>
      </c>
      <c r="H54" s="1102">
        <v>1217159906</v>
      </c>
      <c r="I54" s="1102">
        <v>1217357433</v>
      </c>
      <c r="J54" s="1102">
        <v>82892</v>
      </c>
      <c r="K54" s="1102">
        <v>114635</v>
      </c>
      <c r="L54" s="1102">
        <v>0</v>
      </c>
      <c r="M54" s="1102">
        <v>13124877</v>
      </c>
      <c r="N54" s="1102">
        <v>13124877</v>
      </c>
      <c r="O54" s="1102">
        <v>0</v>
      </c>
      <c r="P54" s="1102">
        <v>0</v>
      </c>
      <c r="Q54" s="1102">
        <v>0</v>
      </c>
      <c r="R54" s="1102">
        <v>13124877</v>
      </c>
      <c r="S54" s="1102">
        <v>13124877</v>
      </c>
      <c r="T54" s="1102">
        <v>0</v>
      </c>
      <c r="U54" s="1102">
        <v>0</v>
      </c>
      <c r="V54" s="1102">
        <v>0</v>
      </c>
      <c r="W54" s="1102">
        <v>200096765</v>
      </c>
      <c r="X54" s="1102">
        <v>200106320</v>
      </c>
      <c r="Y54" s="1198">
        <v>1680</v>
      </c>
      <c r="Z54" s="1102">
        <v>7875</v>
      </c>
      <c r="AA54" s="1102">
        <v>0</v>
      </c>
      <c r="AB54" s="63">
        <v>50</v>
      </c>
    </row>
    <row r="55" spans="1:28" s="99" customFormat="1" ht="23.1" customHeight="1">
      <c r="A55" s="62">
        <v>51</v>
      </c>
      <c r="B55" s="61" t="s">
        <v>1069</v>
      </c>
      <c r="C55" s="1103">
        <v>1993488821</v>
      </c>
      <c r="D55" s="1103">
        <v>2001763948</v>
      </c>
      <c r="E55" s="1103">
        <v>8275127</v>
      </c>
      <c r="F55" s="1102">
        <v>0</v>
      </c>
      <c r="G55" s="1102">
        <v>0</v>
      </c>
      <c r="H55" s="1102">
        <v>1993488821</v>
      </c>
      <c r="I55" s="1102">
        <v>2001763948</v>
      </c>
      <c r="J55" s="1102">
        <v>8275127</v>
      </c>
      <c r="K55" s="1102">
        <v>0</v>
      </c>
      <c r="L55" s="1102">
        <v>0</v>
      </c>
      <c r="M55" s="1102">
        <v>18095183</v>
      </c>
      <c r="N55" s="1102">
        <v>18101742</v>
      </c>
      <c r="O55" s="1102">
        <v>6559</v>
      </c>
      <c r="P55" s="1102">
        <v>0</v>
      </c>
      <c r="Q55" s="1102">
        <v>0</v>
      </c>
      <c r="R55" s="1102">
        <v>18095183</v>
      </c>
      <c r="S55" s="1102">
        <v>18101742</v>
      </c>
      <c r="T55" s="1102">
        <v>6559</v>
      </c>
      <c r="U55" s="1102">
        <v>0</v>
      </c>
      <c r="V55" s="1102">
        <v>0</v>
      </c>
      <c r="W55" s="1102">
        <v>294749435</v>
      </c>
      <c r="X55" s="1102">
        <v>295005126</v>
      </c>
      <c r="Y55" s="1198">
        <v>255691</v>
      </c>
      <c r="Z55" s="1102">
        <v>0</v>
      </c>
      <c r="AA55" s="1102">
        <v>0</v>
      </c>
      <c r="AB55" s="63">
        <v>51</v>
      </c>
    </row>
    <row r="56" spans="1:28" s="99" customFormat="1" ht="23.1" customHeight="1">
      <c r="A56" s="62">
        <v>52</v>
      </c>
      <c r="B56" s="61" t="s">
        <v>1070</v>
      </c>
      <c r="C56" s="1103">
        <v>944344190</v>
      </c>
      <c r="D56" s="1103">
        <v>944590532</v>
      </c>
      <c r="E56" s="1103">
        <v>246342</v>
      </c>
      <c r="F56" s="1102">
        <v>0</v>
      </c>
      <c r="G56" s="1102">
        <v>0</v>
      </c>
      <c r="H56" s="1102">
        <v>944344190</v>
      </c>
      <c r="I56" s="1102">
        <v>944590532</v>
      </c>
      <c r="J56" s="1102">
        <v>246342</v>
      </c>
      <c r="K56" s="1102">
        <v>0</v>
      </c>
      <c r="L56" s="1102">
        <v>0</v>
      </c>
      <c r="M56" s="1102">
        <v>6376894</v>
      </c>
      <c r="N56" s="1102">
        <v>6376894</v>
      </c>
      <c r="O56" s="1102">
        <v>0</v>
      </c>
      <c r="P56" s="1102">
        <v>0</v>
      </c>
      <c r="Q56" s="1102">
        <v>0</v>
      </c>
      <c r="R56" s="1102">
        <v>6376894</v>
      </c>
      <c r="S56" s="1102">
        <v>6376894</v>
      </c>
      <c r="T56" s="1102">
        <v>0</v>
      </c>
      <c r="U56" s="1102">
        <v>0</v>
      </c>
      <c r="V56" s="1102">
        <v>0</v>
      </c>
      <c r="W56" s="1102">
        <v>160024123</v>
      </c>
      <c r="X56" s="1102">
        <v>160088376</v>
      </c>
      <c r="Y56" s="1198">
        <v>24148</v>
      </c>
      <c r="Z56" s="1102">
        <v>40105</v>
      </c>
      <c r="AA56" s="1102">
        <v>0</v>
      </c>
      <c r="AB56" s="63">
        <v>52</v>
      </c>
    </row>
    <row r="57" spans="1:28" s="99" customFormat="1" ht="23.1" customHeight="1" thickBot="1">
      <c r="A57" s="77">
        <v>54</v>
      </c>
      <c r="B57" s="78" t="s">
        <v>1071</v>
      </c>
      <c r="C57" s="1118">
        <v>1418042627</v>
      </c>
      <c r="D57" s="1118">
        <v>1420858182</v>
      </c>
      <c r="E57" s="1118">
        <v>2815555</v>
      </c>
      <c r="F57" s="1117">
        <v>0</v>
      </c>
      <c r="G57" s="1117">
        <v>0</v>
      </c>
      <c r="H57" s="1117">
        <v>1418042627</v>
      </c>
      <c r="I57" s="1117">
        <v>1419027079</v>
      </c>
      <c r="J57" s="1117">
        <v>984452</v>
      </c>
      <c r="K57" s="1117">
        <v>0</v>
      </c>
      <c r="L57" s="1117">
        <v>0</v>
      </c>
      <c r="M57" s="1117">
        <v>13257091</v>
      </c>
      <c r="N57" s="1117">
        <v>13257091</v>
      </c>
      <c r="O57" s="1117">
        <v>0</v>
      </c>
      <c r="P57" s="1117">
        <v>0</v>
      </c>
      <c r="Q57" s="1117">
        <v>0</v>
      </c>
      <c r="R57" s="1117">
        <v>13257091</v>
      </c>
      <c r="S57" s="1117">
        <v>13257091</v>
      </c>
      <c r="T57" s="1117">
        <v>0</v>
      </c>
      <c r="U57" s="1117">
        <v>0</v>
      </c>
      <c r="V57" s="1117">
        <v>0</v>
      </c>
      <c r="W57" s="1117">
        <v>227247080</v>
      </c>
      <c r="X57" s="1117">
        <v>227847176</v>
      </c>
      <c r="Y57" s="1201">
        <v>600096</v>
      </c>
      <c r="Z57" s="1117">
        <v>0</v>
      </c>
      <c r="AA57" s="1117">
        <v>0</v>
      </c>
      <c r="AB57" s="79">
        <v>54</v>
      </c>
    </row>
    <row r="58" spans="1:28" s="99" customFormat="1" ht="23.1" customHeight="1">
      <c r="A58" s="62">
        <v>55</v>
      </c>
      <c r="B58" s="61" t="s">
        <v>1072</v>
      </c>
      <c r="C58" s="1103">
        <v>1291643309</v>
      </c>
      <c r="D58" s="1103">
        <v>1293137939</v>
      </c>
      <c r="E58" s="1103">
        <v>1494630</v>
      </c>
      <c r="F58" s="1102">
        <v>0</v>
      </c>
      <c r="G58" s="1102">
        <v>0</v>
      </c>
      <c r="H58" s="1102">
        <v>1291643309</v>
      </c>
      <c r="I58" s="1102">
        <v>1293137939</v>
      </c>
      <c r="J58" s="1102">
        <v>1494630</v>
      </c>
      <c r="K58" s="1102">
        <v>0</v>
      </c>
      <c r="L58" s="1102">
        <v>0</v>
      </c>
      <c r="M58" s="1102">
        <v>15076873</v>
      </c>
      <c r="N58" s="1102">
        <v>15079099</v>
      </c>
      <c r="O58" s="1102">
        <v>2226</v>
      </c>
      <c r="P58" s="1102">
        <v>0</v>
      </c>
      <c r="Q58" s="1102">
        <v>0</v>
      </c>
      <c r="R58" s="1102">
        <v>15076873</v>
      </c>
      <c r="S58" s="1102">
        <v>15079099</v>
      </c>
      <c r="T58" s="1102">
        <v>2226</v>
      </c>
      <c r="U58" s="1102">
        <v>0</v>
      </c>
      <c r="V58" s="1102">
        <v>0</v>
      </c>
      <c r="W58" s="1102">
        <v>195642625</v>
      </c>
      <c r="X58" s="1102">
        <v>195813035</v>
      </c>
      <c r="Y58" s="1198">
        <v>170410</v>
      </c>
      <c r="Z58" s="1102">
        <v>0</v>
      </c>
      <c r="AA58" s="1102">
        <v>0</v>
      </c>
      <c r="AB58" s="63">
        <v>55</v>
      </c>
    </row>
    <row r="59" spans="1:28" s="99" customFormat="1" ht="23.1" customHeight="1">
      <c r="A59" s="62">
        <v>56</v>
      </c>
      <c r="B59" s="61" t="s">
        <v>1073</v>
      </c>
      <c r="C59" s="1103">
        <v>1032931725</v>
      </c>
      <c r="D59" s="1103">
        <v>1037887808</v>
      </c>
      <c r="E59" s="1103">
        <v>4956083</v>
      </c>
      <c r="F59" s="1102">
        <v>0</v>
      </c>
      <c r="G59" s="1102">
        <v>0</v>
      </c>
      <c r="H59" s="1102">
        <v>1032931725</v>
      </c>
      <c r="I59" s="1102">
        <v>1037887808</v>
      </c>
      <c r="J59" s="1102">
        <v>4956083</v>
      </c>
      <c r="K59" s="1102">
        <v>0</v>
      </c>
      <c r="L59" s="1102">
        <v>0</v>
      </c>
      <c r="M59" s="1102">
        <v>12142245</v>
      </c>
      <c r="N59" s="1102">
        <v>12196643</v>
      </c>
      <c r="O59" s="1102">
        <v>54398</v>
      </c>
      <c r="P59" s="1102">
        <v>0</v>
      </c>
      <c r="Q59" s="1102">
        <v>0</v>
      </c>
      <c r="R59" s="1102">
        <v>12142245</v>
      </c>
      <c r="S59" s="1102">
        <v>12196643</v>
      </c>
      <c r="T59" s="1102">
        <v>54398</v>
      </c>
      <c r="U59" s="1102">
        <v>0</v>
      </c>
      <c r="V59" s="1102">
        <v>0</v>
      </c>
      <c r="W59" s="1102">
        <v>145110657</v>
      </c>
      <c r="X59" s="1102">
        <v>145110657</v>
      </c>
      <c r="Y59" s="1198">
        <v>0</v>
      </c>
      <c r="Z59" s="1102">
        <v>0</v>
      </c>
      <c r="AA59" s="1102">
        <v>0</v>
      </c>
      <c r="AB59" s="63">
        <v>56</v>
      </c>
    </row>
    <row r="60" spans="1:28" s="99" customFormat="1" ht="23.1" customHeight="1">
      <c r="A60" s="62">
        <v>57</v>
      </c>
      <c r="B60" s="61" t="s">
        <v>1074</v>
      </c>
      <c r="C60" s="1103">
        <v>506952234</v>
      </c>
      <c r="D60" s="1103">
        <v>507310779</v>
      </c>
      <c r="E60" s="1103">
        <v>358545</v>
      </c>
      <c r="F60" s="1102">
        <v>0</v>
      </c>
      <c r="G60" s="1102">
        <v>0</v>
      </c>
      <c r="H60" s="1102">
        <v>506952234</v>
      </c>
      <c r="I60" s="1102">
        <v>507310779</v>
      </c>
      <c r="J60" s="1102">
        <v>358545</v>
      </c>
      <c r="K60" s="1102">
        <v>0</v>
      </c>
      <c r="L60" s="1102">
        <v>0</v>
      </c>
      <c r="M60" s="1102">
        <v>3577982</v>
      </c>
      <c r="N60" s="1102">
        <v>3577982</v>
      </c>
      <c r="O60" s="1102">
        <v>0</v>
      </c>
      <c r="P60" s="1102">
        <v>0</v>
      </c>
      <c r="Q60" s="1102">
        <v>0</v>
      </c>
      <c r="R60" s="1102">
        <v>3577982</v>
      </c>
      <c r="S60" s="1102">
        <v>3577982</v>
      </c>
      <c r="T60" s="1102">
        <v>0</v>
      </c>
      <c r="U60" s="1102">
        <v>0</v>
      </c>
      <c r="V60" s="1102">
        <v>0</v>
      </c>
      <c r="W60" s="1102">
        <v>71277726</v>
      </c>
      <c r="X60" s="1102">
        <v>71277726</v>
      </c>
      <c r="Y60" s="1198">
        <v>0</v>
      </c>
      <c r="Z60" s="1102">
        <v>0</v>
      </c>
      <c r="AA60" s="1102">
        <v>0</v>
      </c>
      <c r="AB60" s="63">
        <v>57</v>
      </c>
    </row>
    <row r="61" spans="1:28" s="99" customFormat="1" ht="23.1" customHeight="1">
      <c r="A61" s="62">
        <v>58</v>
      </c>
      <c r="B61" s="61" t="s">
        <v>1075</v>
      </c>
      <c r="C61" s="1103">
        <v>672308484</v>
      </c>
      <c r="D61" s="1103">
        <v>673442478</v>
      </c>
      <c r="E61" s="1103">
        <v>1133994</v>
      </c>
      <c r="F61" s="1102">
        <v>0</v>
      </c>
      <c r="G61" s="1102">
        <v>0</v>
      </c>
      <c r="H61" s="1102">
        <v>672308484</v>
      </c>
      <c r="I61" s="1102">
        <v>673442478</v>
      </c>
      <c r="J61" s="1102">
        <v>1133994</v>
      </c>
      <c r="K61" s="1102">
        <v>0</v>
      </c>
      <c r="L61" s="1102">
        <v>0</v>
      </c>
      <c r="M61" s="1102">
        <v>2875919</v>
      </c>
      <c r="N61" s="1102">
        <v>2875919</v>
      </c>
      <c r="O61" s="1102">
        <v>0</v>
      </c>
      <c r="P61" s="1102">
        <v>0</v>
      </c>
      <c r="Q61" s="1102">
        <v>0</v>
      </c>
      <c r="R61" s="1102">
        <v>2875919</v>
      </c>
      <c r="S61" s="1102">
        <v>2875919</v>
      </c>
      <c r="T61" s="1102">
        <v>0</v>
      </c>
      <c r="U61" s="1102">
        <v>0</v>
      </c>
      <c r="V61" s="1102">
        <v>0</v>
      </c>
      <c r="W61" s="1102">
        <v>107867952</v>
      </c>
      <c r="X61" s="1102">
        <v>107867952</v>
      </c>
      <c r="Y61" s="1198">
        <v>0</v>
      </c>
      <c r="Z61" s="1102">
        <v>0</v>
      </c>
      <c r="AA61" s="1102">
        <v>0</v>
      </c>
      <c r="AB61" s="63">
        <v>58</v>
      </c>
    </row>
    <row r="62" spans="1:28" s="99" customFormat="1" ht="23.1" customHeight="1">
      <c r="A62" s="62">
        <v>59</v>
      </c>
      <c r="B62" s="72" t="s">
        <v>1076</v>
      </c>
      <c r="C62" s="1108">
        <v>436919305</v>
      </c>
      <c r="D62" s="1108">
        <v>436978658</v>
      </c>
      <c r="E62" s="1108">
        <v>59353</v>
      </c>
      <c r="F62" s="1107">
        <v>0</v>
      </c>
      <c r="G62" s="1107">
        <v>0</v>
      </c>
      <c r="H62" s="1107">
        <v>436919305</v>
      </c>
      <c r="I62" s="1107">
        <v>436978658</v>
      </c>
      <c r="J62" s="1107">
        <v>59353</v>
      </c>
      <c r="K62" s="1107">
        <v>0</v>
      </c>
      <c r="L62" s="1107">
        <v>0</v>
      </c>
      <c r="M62" s="1107">
        <v>3223624</v>
      </c>
      <c r="N62" s="1107">
        <v>3223624</v>
      </c>
      <c r="O62" s="1107">
        <v>0</v>
      </c>
      <c r="P62" s="1107">
        <v>0</v>
      </c>
      <c r="Q62" s="1107">
        <v>0</v>
      </c>
      <c r="R62" s="1107">
        <v>3223624</v>
      </c>
      <c r="S62" s="1107">
        <v>3223624</v>
      </c>
      <c r="T62" s="1107">
        <v>0</v>
      </c>
      <c r="U62" s="1107">
        <v>0</v>
      </c>
      <c r="V62" s="1107">
        <v>0</v>
      </c>
      <c r="W62" s="1107">
        <v>66129075</v>
      </c>
      <c r="X62" s="1107">
        <v>66129075</v>
      </c>
      <c r="Y62" s="1199">
        <v>0</v>
      </c>
      <c r="Z62" s="1107">
        <v>0</v>
      </c>
      <c r="AA62" s="1107">
        <v>0</v>
      </c>
      <c r="AB62" s="63">
        <v>59</v>
      </c>
    </row>
    <row r="63" spans="1:28" s="99" customFormat="1" ht="23.1" customHeight="1">
      <c r="A63" s="66">
        <v>61</v>
      </c>
      <c r="B63" s="61" t="s">
        <v>1077</v>
      </c>
      <c r="C63" s="1113">
        <v>762050431</v>
      </c>
      <c r="D63" s="1113">
        <v>762343115</v>
      </c>
      <c r="E63" s="1113">
        <v>292684</v>
      </c>
      <c r="F63" s="1112">
        <v>0</v>
      </c>
      <c r="G63" s="1112">
        <v>0</v>
      </c>
      <c r="H63" s="1112">
        <v>762050431</v>
      </c>
      <c r="I63" s="1112">
        <v>762343115</v>
      </c>
      <c r="J63" s="1112">
        <v>292684</v>
      </c>
      <c r="K63" s="1112">
        <v>0</v>
      </c>
      <c r="L63" s="1112">
        <v>0</v>
      </c>
      <c r="M63" s="1112">
        <v>3312216</v>
      </c>
      <c r="N63" s="1112">
        <v>3312216</v>
      </c>
      <c r="O63" s="1112">
        <v>0</v>
      </c>
      <c r="P63" s="1112">
        <v>0</v>
      </c>
      <c r="Q63" s="1112">
        <v>0</v>
      </c>
      <c r="R63" s="1112">
        <v>3312216</v>
      </c>
      <c r="S63" s="1112">
        <v>3312216</v>
      </c>
      <c r="T63" s="1112">
        <v>0</v>
      </c>
      <c r="U63" s="1112">
        <v>0</v>
      </c>
      <c r="V63" s="1112">
        <v>0</v>
      </c>
      <c r="W63" s="1112">
        <v>113651502</v>
      </c>
      <c r="X63" s="1112">
        <v>113651502</v>
      </c>
      <c r="Y63" s="1200">
        <v>0</v>
      </c>
      <c r="Z63" s="1112">
        <v>0</v>
      </c>
      <c r="AA63" s="1112">
        <v>0</v>
      </c>
      <c r="AB63" s="67">
        <v>61</v>
      </c>
    </row>
    <row r="64" spans="1:28" s="99" customFormat="1" ht="23.1" customHeight="1">
      <c r="A64" s="62">
        <v>65</v>
      </c>
      <c r="B64" s="61" t="s">
        <v>1078</v>
      </c>
      <c r="C64" s="1103">
        <v>256059847</v>
      </c>
      <c r="D64" s="1103">
        <v>256130535</v>
      </c>
      <c r="E64" s="1103">
        <v>70688</v>
      </c>
      <c r="F64" s="1102">
        <v>0</v>
      </c>
      <c r="G64" s="1102">
        <v>0</v>
      </c>
      <c r="H64" s="1102">
        <v>256059847</v>
      </c>
      <c r="I64" s="1102">
        <v>256130535</v>
      </c>
      <c r="J64" s="1102">
        <v>70688</v>
      </c>
      <c r="K64" s="1102">
        <v>0</v>
      </c>
      <c r="L64" s="1102">
        <v>0</v>
      </c>
      <c r="M64" s="1102">
        <v>2565018</v>
      </c>
      <c r="N64" s="1102">
        <v>2565018</v>
      </c>
      <c r="O64" s="1102">
        <v>0</v>
      </c>
      <c r="P64" s="1102">
        <v>0</v>
      </c>
      <c r="Q64" s="1102">
        <v>0</v>
      </c>
      <c r="R64" s="1102">
        <v>2565018</v>
      </c>
      <c r="S64" s="1102">
        <v>2565018</v>
      </c>
      <c r="T64" s="1102">
        <v>0</v>
      </c>
      <c r="U64" s="1102">
        <v>0</v>
      </c>
      <c r="V64" s="1102">
        <v>0</v>
      </c>
      <c r="W64" s="1102">
        <v>41244631</v>
      </c>
      <c r="X64" s="1102">
        <v>41244631</v>
      </c>
      <c r="Y64" s="1198">
        <v>0</v>
      </c>
      <c r="Z64" s="1102">
        <v>0</v>
      </c>
      <c r="AA64" s="1102">
        <v>0</v>
      </c>
      <c r="AB64" s="63">
        <v>65</v>
      </c>
    </row>
    <row r="65" spans="1:28" s="99" customFormat="1" ht="23.1" customHeight="1">
      <c r="A65" s="62">
        <v>66</v>
      </c>
      <c r="B65" s="61" t="s">
        <v>1079</v>
      </c>
      <c r="C65" s="1103">
        <v>773038127</v>
      </c>
      <c r="D65" s="1103">
        <v>773448943</v>
      </c>
      <c r="E65" s="1103">
        <v>410816</v>
      </c>
      <c r="F65" s="1102">
        <v>0</v>
      </c>
      <c r="G65" s="1102">
        <v>0</v>
      </c>
      <c r="H65" s="1102">
        <v>773038127</v>
      </c>
      <c r="I65" s="1102">
        <v>773448943</v>
      </c>
      <c r="J65" s="1102">
        <v>410816</v>
      </c>
      <c r="K65" s="1102">
        <v>0</v>
      </c>
      <c r="L65" s="1102">
        <v>0</v>
      </c>
      <c r="M65" s="1102">
        <v>9166284</v>
      </c>
      <c r="N65" s="1102">
        <v>9166284</v>
      </c>
      <c r="O65" s="1102">
        <v>0</v>
      </c>
      <c r="P65" s="1102">
        <v>0</v>
      </c>
      <c r="Q65" s="1102">
        <v>0</v>
      </c>
      <c r="R65" s="1102">
        <v>9166284</v>
      </c>
      <c r="S65" s="1102">
        <v>9166284</v>
      </c>
      <c r="T65" s="1102">
        <v>0</v>
      </c>
      <c r="U65" s="1102">
        <v>0</v>
      </c>
      <c r="V65" s="1102">
        <v>0</v>
      </c>
      <c r="W65" s="1102">
        <v>118987509</v>
      </c>
      <c r="X65" s="1102">
        <v>118992709</v>
      </c>
      <c r="Y65" s="1198">
        <v>5200</v>
      </c>
      <c r="Z65" s="1102">
        <v>0</v>
      </c>
      <c r="AA65" s="1102">
        <v>0</v>
      </c>
      <c r="AB65" s="63">
        <v>66</v>
      </c>
    </row>
    <row r="66" spans="1:28" s="99" customFormat="1" ht="23.1" customHeight="1">
      <c r="A66" s="62">
        <v>68</v>
      </c>
      <c r="B66" s="61" t="s">
        <v>1080</v>
      </c>
      <c r="C66" s="1103">
        <v>945253557</v>
      </c>
      <c r="D66" s="1103">
        <v>946380332</v>
      </c>
      <c r="E66" s="1103">
        <v>1126775</v>
      </c>
      <c r="F66" s="1102">
        <v>0</v>
      </c>
      <c r="G66" s="1102">
        <v>0</v>
      </c>
      <c r="H66" s="1102">
        <v>945253557</v>
      </c>
      <c r="I66" s="1102">
        <v>946380332</v>
      </c>
      <c r="J66" s="1102">
        <v>1126775</v>
      </c>
      <c r="K66" s="1102">
        <v>0</v>
      </c>
      <c r="L66" s="1102">
        <v>0</v>
      </c>
      <c r="M66" s="1102">
        <v>10246649</v>
      </c>
      <c r="N66" s="1102">
        <v>10251724</v>
      </c>
      <c r="O66" s="1102">
        <v>5075</v>
      </c>
      <c r="P66" s="1102">
        <v>0</v>
      </c>
      <c r="Q66" s="1102">
        <v>0</v>
      </c>
      <c r="R66" s="1102">
        <v>10246649</v>
      </c>
      <c r="S66" s="1102">
        <v>10251724</v>
      </c>
      <c r="T66" s="1102">
        <v>5075</v>
      </c>
      <c r="U66" s="1102">
        <v>0</v>
      </c>
      <c r="V66" s="1102">
        <v>0</v>
      </c>
      <c r="W66" s="1102">
        <v>156422170</v>
      </c>
      <c r="X66" s="1102">
        <v>156971881</v>
      </c>
      <c r="Y66" s="1198">
        <v>549711</v>
      </c>
      <c r="Z66" s="1102">
        <v>0</v>
      </c>
      <c r="AA66" s="1102">
        <v>0</v>
      </c>
      <c r="AB66" s="63">
        <v>68</v>
      </c>
    </row>
    <row r="67" spans="1:28" s="99" customFormat="1" ht="23.1" customHeight="1">
      <c r="A67" s="71">
        <v>70</v>
      </c>
      <c r="B67" s="72" t="s">
        <v>1081</v>
      </c>
      <c r="C67" s="1108">
        <v>1835487298</v>
      </c>
      <c r="D67" s="1108">
        <v>1836536964</v>
      </c>
      <c r="E67" s="1108">
        <v>1049666</v>
      </c>
      <c r="F67" s="1107">
        <v>0</v>
      </c>
      <c r="G67" s="1107">
        <v>0</v>
      </c>
      <c r="H67" s="1107">
        <v>1835487298</v>
      </c>
      <c r="I67" s="1107">
        <v>1836536964</v>
      </c>
      <c r="J67" s="1107">
        <v>1049666</v>
      </c>
      <c r="K67" s="1107">
        <v>0</v>
      </c>
      <c r="L67" s="1107">
        <v>0</v>
      </c>
      <c r="M67" s="1107">
        <v>21370282</v>
      </c>
      <c r="N67" s="1107">
        <v>21321302</v>
      </c>
      <c r="O67" s="1107">
        <v>0</v>
      </c>
      <c r="P67" s="1107">
        <v>0</v>
      </c>
      <c r="Q67" s="1107">
        <v>48980</v>
      </c>
      <c r="R67" s="1107">
        <v>21370282</v>
      </c>
      <c r="S67" s="1107">
        <v>21321302</v>
      </c>
      <c r="T67" s="1107">
        <v>0</v>
      </c>
      <c r="U67" s="1107">
        <v>0</v>
      </c>
      <c r="V67" s="1107">
        <v>48980</v>
      </c>
      <c r="W67" s="1107">
        <v>275748708</v>
      </c>
      <c r="X67" s="1107">
        <v>275864761</v>
      </c>
      <c r="Y67" s="1199">
        <v>116053</v>
      </c>
      <c r="Z67" s="1107">
        <v>0</v>
      </c>
      <c r="AA67" s="1107">
        <v>0</v>
      </c>
      <c r="AB67" s="73">
        <v>70</v>
      </c>
    </row>
    <row r="68" spans="1:28" s="111" customFormat="1" ht="23.1" customHeight="1">
      <c r="A68" s="74">
        <v>78</v>
      </c>
      <c r="B68" s="61" t="s">
        <v>1082</v>
      </c>
      <c r="C68" s="1113">
        <v>2262524963</v>
      </c>
      <c r="D68" s="1113">
        <v>2264289526</v>
      </c>
      <c r="E68" s="1113">
        <v>1764563</v>
      </c>
      <c r="F68" s="1112">
        <v>0</v>
      </c>
      <c r="G68" s="1112">
        <v>0</v>
      </c>
      <c r="H68" s="1112">
        <v>2262524963</v>
      </c>
      <c r="I68" s="1112">
        <v>2264289526</v>
      </c>
      <c r="J68" s="1112">
        <v>1764563</v>
      </c>
      <c r="K68" s="1112">
        <v>0</v>
      </c>
      <c r="L68" s="1112">
        <v>0</v>
      </c>
      <c r="M68" s="1112">
        <v>17247601</v>
      </c>
      <c r="N68" s="1112">
        <v>17334931</v>
      </c>
      <c r="O68" s="1112">
        <v>87330</v>
      </c>
      <c r="P68" s="1112">
        <v>0</v>
      </c>
      <c r="Q68" s="1112">
        <v>0</v>
      </c>
      <c r="R68" s="1112">
        <v>17247601</v>
      </c>
      <c r="S68" s="1112">
        <v>17334931</v>
      </c>
      <c r="T68" s="1112">
        <v>87330</v>
      </c>
      <c r="U68" s="1112">
        <v>0</v>
      </c>
      <c r="V68" s="1112">
        <v>0</v>
      </c>
      <c r="W68" s="1112">
        <v>346680788</v>
      </c>
      <c r="X68" s="1112">
        <v>346703447</v>
      </c>
      <c r="Y68" s="1200">
        <v>22659</v>
      </c>
      <c r="Z68" s="1112">
        <v>0</v>
      </c>
      <c r="AA68" s="1112">
        <v>0</v>
      </c>
      <c r="AB68" s="75">
        <v>78</v>
      </c>
    </row>
    <row r="69" spans="1:28" s="111" customFormat="1" ht="23.1" customHeight="1">
      <c r="A69" s="62">
        <v>84</v>
      </c>
      <c r="B69" s="61" t="s">
        <v>1083</v>
      </c>
      <c r="C69" s="1103">
        <v>2055885984</v>
      </c>
      <c r="D69" s="1103">
        <v>2058299288</v>
      </c>
      <c r="E69" s="1103">
        <v>2413304</v>
      </c>
      <c r="F69" s="1102">
        <v>0</v>
      </c>
      <c r="G69" s="1102">
        <v>0</v>
      </c>
      <c r="H69" s="1102">
        <v>2055885984</v>
      </c>
      <c r="I69" s="1102">
        <v>2058299288</v>
      </c>
      <c r="J69" s="1102">
        <v>2413304</v>
      </c>
      <c r="K69" s="1102">
        <v>0</v>
      </c>
      <c r="L69" s="1102">
        <v>0</v>
      </c>
      <c r="M69" s="1102">
        <v>15560269</v>
      </c>
      <c r="N69" s="1102">
        <v>15582909</v>
      </c>
      <c r="O69" s="1102">
        <v>22640</v>
      </c>
      <c r="P69" s="1102">
        <v>0</v>
      </c>
      <c r="Q69" s="1102">
        <v>0</v>
      </c>
      <c r="R69" s="1102">
        <v>15560269</v>
      </c>
      <c r="S69" s="1102">
        <v>15582909</v>
      </c>
      <c r="T69" s="1102">
        <v>22640</v>
      </c>
      <c r="U69" s="1102">
        <v>0</v>
      </c>
      <c r="V69" s="1102">
        <v>0</v>
      </c>
      <c r="W69" s="1102">
        <v>313685713</v>
      </c>
      <c r="X69" s="1102">
        <v>313771665</v>
      </c>
      <c r="Y69" s="1198">
        <v>85952</v>
      </c>
      <c r="Z69" s="1102">
        <v>0</v>
      </c>
      <c r="AA69" s="1102">
        <v>0</v>
      </c>
      <c r="AB69" s="63">
        <v>84</v>
      </c>
    </row>
    <row r="70" spans="1:28" s="111" customFormat="1" ht="23.1" customHeight="1">
      <c r="A70" s="62">
        <v>85</v>
      </c>
      <c r="B70" s="61" t="s">
        <v>1084</v>
      </c>
      <c r="C70" s="1103">
        <v>2601118401</v>
      </c>
      <c r="D70" s="1103">
        <v>2603076425</v>
      </c>
      <c r="E70" s="1103">
        <v>1793940</v>
      </c>
      <c r="F70" s="1102">
        <v>164640</v>
      </c>
      <c r="G70" s="1102">
        <v>556</v>
      </c>
      <c r="H70" s="1102">
        <v>2601118401</v>
      </c>
      <c r="I70" s="1102">
        <v>2603076425</v>
      </c>
      <c r="J70" s="1102">
        <v>1793940</v>
      </c>
      <c r="K70" s="1102">
        <v>164640</v>
      </c>
      <c r="L70" s="1102">
        <v>556</v>
      </c>
      <c r="M70" s="1102">
        <v>20151868</v>
      </c>
      <c r="N70" s="1102">
        <v>20157566</v>
      </c>
      <c r="O70" s="1102">
        <v>5698</v>
      </c>
      <c r="P70" s="1102">
        <v>0</v>
      </c>
      <c r="Q70" s="1102">
        <v>0</v>
      </c>
      <c r="R70" s="1102">
        <v>20151868</v>
      </c>
      <c r="S70" s="1102">
        <v>20157566</v>
      </c>
      <c r="T70" s="1102">
        <v>5698</v>
      </c>
      <c r="U70" s="1102">
        <v>0</v>
      </c>
      <c r="V70" s="1102">
        <v>0</v>
      </c>
      <c r="W70" s="1102">
        <v>374528960</v>
      </c>
      <c r="X70" s="1102">
        <v>374753332</v>
      </c>
      <c r="Y70" s="1198">
        <v>270058</v>
      </c>
      <c r="Z70" s="1102">
        <v>0</v>
      </c>
      <c r="AA70" s="1102">
        <v>45686</v>
      </c>
      <c r="AB70" s="63">
        <v>85</v>
      </c>
    </row>
    <row r="71" spans="1:28" s="111" customFormat="1" ht="23.1" customHeight="1">
      <c r="A71" s="62">
        <v>89</v>
      </c>
      <c r="B71" s="61" t="s">
        <v>1085</v>
      </c>
      <c r="C71" s="1103">
        <v>3522193139</v>
      </c>
      <c r="D71" s="1103">
        <v>3527665366</v>
      </c>
      <c r="E71" s="1103">
        <v>5465885</v>
      </c>
      <c r="F71" s="1102">
        <v>6342</v>
      </c>
      <c r="G71" s="1102">
        <v>0</v>
      </c>
      <c r="H71" s="1102">
        <v>3522193139</v>
      </c>
      <c r="I71" s="1102">
        <v>3527665366</v>
      </c>
      <c r="J71" s="1102">
        <v>5465885</v>
      </c>
      <c r="K71" s="1102">
        <v>6342</v>
      </c>
      <c r="L71" s="1102">
        <v>0</v>
      </c>
      <c r="M71" s="1102">
        <v>23786384</v>
      </c>
      <c r="N71" s="1102">
        <v>23811918</v>
      </c>
      <c r="O71" s="1102">
        <v>25534</v>
      </c>
      <c r="P71" s="1102">
        <v>0</v>
      </c>
      <c r="Q71" s="1102">
        <v>0</v>
      </c>
      <c r="R71" s="1102">
        <v>23786384</v>
      </c>
      <c r="S71" s="1102">
        <v>23811918</v>
      </c>
      <c r="T71" s="1102">
        <v>25534</v>
      </c>
      <c r="U71" s="1102">
        <v>0</v>
      </c>
      <c r="V71" s="1102">
        <v>0</v>
      </c>
      <c r="W71" s="1102">
        <v>512565256</v>
      </c>
      <c r="X71" s="1102">
        <v>512822623</v>
      </c>
      <c r="Y71" s="1198">
        <v>257367</v>
      </c>
      <c r="Z71" s="1102">
        <v>0</v>
      </c>
      <c r="AA71" s="1102">
        <v>0</v>
      </c>
      <c r="AB71" s="63">
        <v>89</v>
      </c>
    </row>
    <row r="72" spans="1:28" s="111" customFormat="1" ht="23.1" customHeight="1">
      <c r="A72" s="71">
        <v>90</v>
      </c>
      <c r="B72" s="72" t="s">
        <v>1086</v>
      </c>
      <c r="C72" s="1108">
        <v>2754932295</v>
      </c>
      <c r="D72" s="1108">
        <v>2760780786</v>
      </c>
      <c r="E72" s="1108">
        <v>5801332</v>
      </c>
      <c r="F72" s="1107">
        <v>47159</v>
      </c>
      <c r="G72" s="1107">
        <v>0</v>
      </c>
      <c r="H72" s="1107">
        <v>2754932295</v>
      </c>
      <c r="I72" s="1107">
        <v>2760780786</v>
      </c>
      <c r="J72" s="1107">
        <v>5801332</v>
      </c>
      <c r="K72" s="1107">
        <v>47159</v>
      </c>
      <c r="L72" s="1107">
        <v>0</v>
      </c>
      <c r="M72" s="1107">
        <v>21533447</v>
      </c>
      <c r="N72" s="1107">
        <v>21579255</v>
      </c>
      <c r="O72" s="1107">
        <v>40684</v>
      </c>
      <c r="P72" s="1107">
        <v>5124</v>
      </c>
      <c r="Q72" s="1107">
        <v>0</v>
      </c>
      <c r="R72" s="1107">
        <v>21533447</v>
      </c>
      <c r="S72" s="1107">
        <v>21579255</v>
      </c>
      <c r="T72" s="1107">
        <v>40684</v>
      </c>
      <c r="U72" s="1107">
        <v>5124</v>
      </c>
      <c r="V72" s="1107">
        <v>0</v>
      </c>
      <c r="W72" s="1107">
        <v>421233719</v>
      </c>
      <c r="X72" s="1107">
        <v>422912256</v>
      </c>
      <c r="Y72" s="1199">
        <v>1678537</v>
      </c>
      <c r="Z72" s="1107">
        <v>0</v>
      </c>
      <c r="AA72" s="1107">
        <v>0</v>
      </c>
      <c r="AB72" s="73">
        <v>90</v>
      </c>
    </row>
    <row r="73" spans="1:28" ht="23.1" customHeight="1">
      <c r="A73" s="60">
        <v>91</v>
      </c>
      <c r="B73" s="93" t="s">
        <v>1087</v>
      </c>
      <c r="C73" s="1093">
        <v>1836076032</v>
      </c>
      <c r="D73" s="1093">
        <v>1840519816</v>
      </c>
      <c r="E73" s="1093">
        <v>4443784</v>
      </c>
      <c r="F73" s="1092">
        <v>0</v>
      </c>
      <c r="G73" s="1092">
        <v>0</v>
      </c>
      <c r="H73" s="1092">
        <v>1836076032</v>
      </c>
      <c r="I73" s="1092">
        <v>1840519816</v>
      </c>
      <c r="J73" s="1092">
        <v>4443784</v>
      </c>
      <c r="K73" s="1092">
        <v>0</v>
      </c>
      <c r="L73" s="1092">
        <v>0</v>
      </c>
      <c r="M73" s="1092">
        <v>22292093</v>
      </c>
      <c r="N73" s="1092">
        <v>22482325</v>
      </c>
      <c r="O73" s="1092">
        <v>190232</v>
      </c>
      <c r="P73" s="1092">
        <v>0</v>
      </c>
      <c r="Q73" s="1092">
        <v>0</v>
      </c>
      <c r="R73" s="1092">
        <v>22292093</v>
      </c>
      <c r="S73" s="1092">
        <v>22482325</v>
      </c>
      <c r="T73" s="1092">
        <v>190232</v>
      </c>
      <c r="U73" s="1092">
        <v>0</v>
      </c>
      <c r="V73" s="1092">
        <v>0</v>
      </c>
      <c r="W73" s="1092">
        <v>280115691</v>
      </c>
      <c r="X73" s="1092">
        <v>280928924</v>
      </c>
      <c r="Y73" s="1196">
        <v>813233</v>
      </c>
      <c r="Z73" s="1092">
        <v>0</v>
      </c>
      <c r="AA73" s="1092">
        <v>0</v>
      </c>
      <c r="AB73" s="55">
        <v>91</v>
      </c>
    </row>
    <row r="74" spans="1:28" ht="23.1" customHeight="1">
      <c r="A74" s="60">
        <v>92</v>
      </c>
      <c r="B74" s="93" t="s">
        <v>1088</v>
      </c>
      <c r="C74" s="1093">
        <v>3808329246</v>
      </c>
      <c r="D74" s="1093">
        <v>3812970553</v>
      </c>
      <c r="E74" s="1093">
        <v>3979319</v>
      </c>
      <c r="F74" s="1092">
        <v>661988</v>
      </c>
      <c r="G74" s="1092">
        <v>0</v>
      </c>
      <c r="H74" s="1092">
        <v>3808329246</v>
      </c>
      <c r="I74" s="1092">
        <v>3812970553</v>
      </c>
      <c r="J74" s="1092">
        <v>3979319</v>
      </c>
      <c r="K74" s="1092">
        <v>661988</v>
      </c>
      <c r="L74" s="1092">
        <v>0</v>
      </c>
      <c r="M74" s="1092">
        <v>57179418</v>
      </c>
      <c r="N74" s="1092">
        <v>57315139</v>
      </c>
      <c r="O74" s="1092">
        <v>122787</v>
      </c>
      <c r="P74" s="1092">
        <v>12934</v>
      </c>
      <c r="Q74" s="1092">
        <v>0</v>
      </c>
      <c r="R74" s="1092">
        <v>57179418</v>
      </c>
      <c r="S74" s="1092">
        <v>57315139</v>
      </c>
      <c r="T74" s="1092">
        <v>122787</v>
      </c>
      <c r="U74" s="1092">
        <v>12934</v>
      </c>
      <c r="V74" s="1092">
        <v>0</v>
      </c>
      <c r="W74" s="1092">
        <v>573706000</v>
      </c>
      <c r="X74" s="1092">
        <v>574148617</v>
      </c>
      <c r="Y74" s="1196">
        <v>317024</v>
      </c>
      <c r="Z74" s="1092">
        <v>125593</v>
      </c>
      <c r="AA74" s="1092">
        <v>0</v>
      </c>
      <c r="AB74" s="55">
        <v>92</v>
      </c>
    </row>
    <row r="75" spans="1:28" ht="23.1" customHeight="1">
      <c r="A75" s="60">
        <v>94</v>
      </c>
      <c r="B75" s="93" t="s">
        <v>1089</v>
      </c>
      <c r="C75" s="1093">
        <v>56540306970</v>
      </c>
      <c r="D75" s="1093">
        <v>56657929880</v>
      </c>
      <c r="E75" s="1093">
        <v>101463963</v>
      </c>
      <c r="F75" s="1092">
        <v>16158947</v>
      </c>
      <c r="G75" s="1092">
        <v>0</v>
      </c>
      <c r="H75" s="1092">
        <v>56540306970</v>
      </c>
      <c r="I75" s="1092">
        <v>56657929880</v>
      </c>
      <c r="J75" s="1092">
        <v>101463963</v>
      </c>
      <c r="K75" s="1092">
        <v>16158947</v>
      </c>
      <c r="L75" s="1092">
        <v>0</v>
      </c>
      <c r="M75" s="1092">
        <v>670010475</v>
      </c>
      <c r="N75" s="1092">
        <v>671331404</v>
      </c>
      <c r="O75" s="1092">
        <v>1269329</v>
      </c>
      <c r="P75" s="1092">
        <v>51600</v>
      </c>
      <c r="Q75" s="1092">
        <v>0</v>
      </c>
      <c r="R75" s="1092">
        <v>670010475</v>
      </c>
      <c r="S75" s="1092">
        <v>671331404</v>
      </c>
      <c r="T75" s="1092">
        <v>1269329</v>
      </c>
      <c r="U75" s="1092">
        <v>51600</v>
      </c>
      <c r="V75" s="1092">
        <v>0</v>
      </c>
      <c r="W75" s="1092">
        <v>7968730806</v>
      </c>
      <c r="X75" s="1092">
        <v>7980984611</v>
      </c>
      <c r="Y75" s="1196">
        <v>8639263</v>
      </c>
      <c r="Z75" s="1092">
        <v>3614542</v>
      </c>
      <c r="AA75" s="1092">
        <v>0</v>
      </c>
      <c r="AB75" s="55">
        <v>94</v>
      </c>
    </row>
    <row r="76" spans="1:28" ht="23.1" customHeight="1">
      <c r="A76" s="60">
        <v>301</v>
      </c>
      <c r="B76" s="93" t="s">
        <v>1090</v>
      </c>
      <c r="C76" s="1093">
        <v>1582656275</v>
      </c>
      <c r="D76" s="1093">
        <v>1583107015</v>
      </c>
      <c r="E76" s="1093">
        <v>450740</v>
      </c>
      <c r="F76" s="1092">
        <v>0</v>
      </c>
      <c r="G76" s="1092">
        <v>0</v>
      </c>
      <c r="H76" s="1092">
        <v>1582656275</v>
      </c>
      <c r="I76" s="1092">
        <v>1583107015</v>
      </c>
      <c r="J76" s="1092">
        <v>450740</v>
      </c>
      <c r="K76" s="1092">
        <v>0</v>
      </c>
      <c r="L76" s="1092">
        <v>0</v>
      </c>
      <c r="M76" s="1092">
        <v>12585085</v>
      </c>
      <c r="N76" s="1092">
        <v>12585085</v>
      </c>
      <c r="O76" s="1092">
        <v>0</v>
      </c>
      <c r="P76" s="1092">
        <v>0</v>
      </c>
      <c r="Q76" s="1092">
        <v>0</v>
      </c>
      <c r="R76" s="1092">
        <v>12585085</v>
      </c>
      <c r="S76" s="1092">
        <v>12585085</v>
      </c>
      <c r="T76" s="1092">
        <v>0</v>
      </c>
      <c r="U76" s="1092">
        <v>0</v>
      </c>
      <c r="V76" s="1092">
        <v>0</v>
      </c>
      <c r="W76" s="1092">
        <v>124304916</v>
      </c>
      <c r="X76" s="1092">
        <v>124304916</v>
      </c>
      <c r="Y76" s="1196">
        <v>0</v>
      </c>
      <c r="Z76" s="1092">
        <v>0</v>
      </c>
      <c r="AA76" s="1092">
        <v>0</v>
      </c>
      <c r="AB76" s="55">
        <v>301</v>
      </c>
    </row>
    <row r="77" spans="1:28" ht="23.1" customHeight="1">
      <c r="A77" s="60">
        <v>302</v>
      </c>
      <c r="B77" s="93" t="s">
        <v>1091</v>
      </c>
      <c r="C77" s="1098">
        <v>1338360125</v>
      </c>
      <c r="D77" s="1098">
        <v>1338974143</v>
      </c>
      <c r="E77" s="1098">
        <v>563289</v>
      </c>
      <c r="F77" s="1097">
        <v>50729</v>
      </c>
      <c r="G77" s="1097">
        <v>0</v>
      </c>
      <c r="H77" s="1097">
        <v>1338360125</v>
      </c>
      <c r="I77" s="1097">
        <v>1338974143</v>
      </c>
      <c r="J77" s="1097">
        <v>563289</v>
      </c>
      <c r="K77" s="1097">
        <v>50729</v>
      </c>
      <c r="L77" s="1097">
        <v>0</v>
      </c>
      <c r="M77" s="1097">
        <v>18080723</v>
      </c>
      <c r="N77" s="1097">
        <v>18094834</v>
      </c>
      <c r="O77" s="1097">
        <v>14111</v>
      </c>
      <c r="P77" s="1097">
        <v>0</v>
      </c>
      <c r="Q77" s="1097">
        <v>0</v>
      </c>
      <c r="R77" s="1097">
        <v>18080723</v>
      </c>
      <c r="S77" s="1097">
        <v>18094834</v>
      </c>
      <c r="T77" s="1097">
        <v>14111</v>
      </c>
      <c r="U77" s="1097">
        <v>0</v>
      </c>
      <c r="V77" s="1097">
        <v>0</v>
      </c>
      <c r="W77" s="1097">
        <v>130085454</v>
      </c>
      <c r="X77" s="1097">
        <v>130116381</v>
      </c>
      <c r="Y77" s="1197">
        <v>30927</v>
      </c>
      <c r="Z77" s="1097">
        <v>0</v>
      </c>
      <c r="AA77" s="1097">
        <v>0</v>
      </c>
      <c r="AB77" s="55">
        <v>302</v>
      </c>
    </row>
    <row r="78" spans="1:28" ht="23.1" customHeight="1">
      <c r="A78" s="57">
        <v>303</v>
      </c>
      <c r="B78" s="92" t="s">
        <v>1092</v>
      </c>
      <c r="C78" s="1088">
        <v>280445054</v>
      </c>
      <c r="D78" s="1088">
        <v>280472447</v>
      </c>
      <c r="E78" s="1088">
        <v>27393</v>
      </c>
      <c r="F78" s="1087">
        <v>0</v>
      </c>
      <c r="G78" s="1087">
        <v>0</v>
      </c>
      <c r="H78" s="1087">
        <v>280445054</v>
      </c>
      <c r="I78" s="1087">
        <v>280472447</v>
      </c>
      <c r="J78" s="1087">
        <v>27393</v>
      </c>
      <c r="K78" s="1087">
        <v>0</v>
      </c>
      <c r="L78" s="1087">
        <v>0</v>
      </c>
      <c r="M78" s="1087">
        <v>3930238</v>
      </c>
      <c r="N78" s="1087">
        <v>3930238</v>
      </c>
      <c r="O78" s="1087">
        <v>0</v>
      </c>
      <c r="P78" s="1087">
        <v>0</v>
      </c>
      <c r="Q78" s="1087">
        <v>0</v>
      </c>
      <c r="R78" s="1087">
        <v>3930238</v>
      </c>
      <c r="S78" s="1087">
        <v>3930238</v>
      </c>
      <c r="T78" s="1087">
        <v>0</v>
      </c>
      <c r="U78" s="1087">
        <v>0</v>
      </c>
      <c r="V78" s="1087">
        <v>0</v>
      </c>
      <c r="W78" s="1087">
        <v>18271120</v>
      </c>
      <c r="X78" s="1087">
        <v>18271120</v>
      </c>
      <c r="Y78" s="1195">
        <v>0</v>
      </c>
      <c r="Z78" s="1087">
        <v>0</v>
      </c>
      <c r="AA78" s="1087">
        <v>0</v>
      </c>
      <c r="AB78" s="59">
        <v>303</v>
      </c>
    </row>
    <row r="79" spans="1:28" ht="23.1" customHeight="1">
      <c r="A79" s="60">
        <v>304</v>
      </c>
      <c r="B79" s="93" t="s">
        <v>1093</v>
      </c>
      <c r="C79" s="1093">
        <v>2796281490</v>
      </c>
      <c r="D79" s="1093">
        <v>2798347969</v>
      </c>
      <c r="E79" s="1093">
        <v>2066479</v>
      </c>
      <c r="F79" s="1092">
        <v>0</v>
      </c>
      <c r="G79" s="1092">
        <v>0</v>
      </c>
      <c r="H79" s="1092">
        <v>2796281490</v>
      </c>
      <c r="I79" s="1092">
        <v>2798347969</v>
      </c>
      <c r="J79" s="1092">
        <v>2066479</v>
      </c>
      <c r="K79" s="1092">
        <v>0</v>
      </c>
      <c r="L79" s="1092">
        <v>0</v>
      </c>
      <c r="M79" s="1092">
        <v>30505399</v>
      </c>
      <c r="N79" s="1092">
        <v>30705047</v>
      </c>
      <c r="O79" s="1092">
        <v>199648</v>
      </c>
      <c r="P79" s="1092">
        <v>0</v>
      </c>
      <c r="Q79" s="1092">
        <v>0</v>
      </c>
      <c r="R79" s="1092">
        <v>30505399</v>
      </c>
      <c r="S79" s="1092">
        <v>30705047</v>
      </c>
      <c r="T79" s="1092">
        <v>199648</v>
      </c>
      <c r="U79" s="1092">
        <v>0</v>
      </c>
      <c r="V79" s="1092">
        <v>0</v>
      </c>
      <c r="W79" s="1092">
        <v>269774348</v>
      </c>
      <c r="X79" s="1092">
        <v>269774348</v>
      </c>
      <c r="Y79" s="1196">
        <v>0</v>
      </c>
      <c r="Z79" s="1092">
        <v>0</v>
      </c>
      <c r="AA79" s="1092">
        <v>0</v>
      </c>
      <c r="AB79" s="55">
        <v>304</v>
      </c>
    </row>
    <row r="80" spans="1:28" ht="23.1" customHeight="1">
      <c r="A80" s="60">
        <v>305</v>
      </c>
      <c r="B80" s="93" t="s">
        <v>1094</v>
      </c>
      <c r="C80" s="1093">
        <v>3510270051</v>
      </c>
      <c r="D80" s="1093">
        <v>3524682153</v>
      </c>
      <c r="E80" s="1093">
        <v>14234627</v>
      </c>
      <c r="F80" s="1092">
        <v>177475</v>
      </c>
      <c r="G80" s="1092">
        <v>0</v>
      </c>
      <c r="H80" s="1092">
        <v>3510270051</v>
      </c>
      <c r="I80" s="1092">
        <v>3524682153</v>
      </c>
      <c r="J80" s="1092">
        <v>14234627</v>
      </c>
      <c r="K80" s="1092">
        <v>177475</v>
      </c>
      <c r="L80" s="1092">
        <v>0</v>
      </c>
      <c r="M80" s="1092">
        <v>61405982</v>
      </c>
      <c r="N80" s="1092">
        <v>62639396</v>
      </c>
      <c r="O80" s="1092">
        <v>1233414</v>
      </c>
      <c r="P80" s="1092">
        <v>0</v>
      </c>
      <c r="Q80" s="1092">
        <v>0</v>
      </c>
      <c r="R80" s="1092">
        <v>61405982</v>
      </c>
      <c r="S80" s="1092">
        <v>62639396</v>
      </c>
      <c r="T80" s="1092">
        <v>1233414</v>
      </c>
      <c r="U80" s="1092">
        <v>0</v>
      </c>
      <c r="V80" s="1092">
        <v>0</v>
      </c>
      <c r="W80" s="1092">
        <v>364464819</v>
      </c>
      <c r="X80" s="1092">
        <v>366629723</v>
      </c>
      <c r="Y80" s="1196">
        <v>2164904</v>
      </c>
      <c r="Z80" s="1092">
        <v>0</v>
      </c>
      <c r="AA80" s="1092">
        <v>0</v>
      </c>
      <c r="AB80" s="55">
        <v>305</v>
      </c>
    </row>
    <row r="81" spans="1:28" s="99" customFormat="1" ht="23.1" customHeight="1">
      <c r="A81" s="62">
        <v>306</v>
      </c>
      <c r="B81" s="61" t="s">
        <v>1095</v>
      </c>
      <c r="C81" s="1103">
        <v>12097472760</v>
      </c>
      <c r="D81" s="1103">
        <v>12193077417</v>
      </c>
      <c r="E81" s="1103">
        <v>86360870</v>
      </c>
      <c r="F81" s="1102">
        <v>9243787</v>
      </c>
      <c r="G81" s="1102">
        <v>0</v>
      </c>
      <c r="H81" s="1102">
        <v>12097472760</v>
      </c>
      <c r="I81" s="1102">
        <v>12193077417</v>
      </c>
      <c r="J81" s="1102">
        <v>86360870</v>
      </c>
      <c r="K81" s="1102">
        <v>9243787</v>
      </c>
      <c r="L81" s="1102">
        <v>0</v>
      </c>
      <c r="M81" s="1102">
        <v>207283340</v>
      </c>
      <c r="N81" s="1102">
        <v>208250652</v>
      </c>
      <c r="O81" s="1102">
        <v>921835</v>
      </c>
      <c r="P81" s="1102">
        <v>45477</v>
      </c>
      <c r="Q81" s="1102">
        <v>0</v>
      </c>
      <c r="R81" s="1102">
        <v>207283340</v>
      </c>
      <c r="S81" s="1102">
        <v>208250652</v>
      </c>
      <c r="T81" s="1102">
        <v>921835</v>
      </c>
      <c r="U81" s="1102">
        <v>45477</v>
      </c>
      <c r="V81" s="1102">
        <v>0</v>
      </c>
      <c r="W81" s="1102">
        <v>1336323756</v>
      </c>
      <c r="X81" s="1102">
        <v>1349326012</v>
      </c>
      <c r="Y81" s="1198">
        <v>11643027</v>
      </c>
      <c r="Z81" s="1102">
        <v>1359229</v>
      </c>
      <c r="AA81" s="1102">
        <v>0</v>
      </c>
      <c r="AB81" s="63">
        <v>306</v>
      </c>
    </row>
    <row r="82" spans="1:28" s="99" customFormat="1" ht="23.1" customHeight="1">
      <c r="A82" s="62"/>
      <c r="B82" s="61"/>
      <c r="C82" s="1108"/>
      <c r="D82" s="1108"/>
      <c r="E82" s="1108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99"/>
      <c r="Z82" s="1107"/>
      <c r="AA82" s="1107"/>
      <c r="AB82" s="63"/>
    </row>
    <row r="83" spans="1:28" s="99" customFormat="1" ht="23.1" customHeight="1">
      <c r="A83" s="66"/>
      <c r="B83" s="58"/>
      <c r="C83" s="1113"/>
      <c r="D83" s="1113"/>
      <c r="E83" s="1113"/>
      <c r="F83" s="1112"/>
      <c r="G83" s="1112"/>
      <c r="H83" s="1112"/>
      <c r="I83" s="1112"/>
      <c r="J83" s="1112"/>
      <c r="K83" s="1112"/>
      <c r="L83" s="1112"/>
      <c r="M83" s="1112"/>
      <c r="N83" s="1112"/>
      <c r="O83" s="1112"/>
      <c r="P83" s="1112"/>
      <c r="Q83" s="1112"/>
      <c r="R83" s="1112"/>
      <c r="S83" s="1112"/>
      <c r="T83" s="1112"/>
      <c r="U83" s="1112"/>
      <c r="V83" s="1112"/>
      <c r="W83" s="1112"/>
      <c r="X83" s="1112"/>
      <c r="Y83" s="1200"/>
      <c r="Z83" s="1112"/>
      <c r="AA83" s="1112"/>
      <c r="AB83" s="67"/>
    </row>
    <row r="84" spans="1:28" s="99" customFormat="1" ht="23.1" customHeight="1">
      <c r="A84" s="62"/>
      <c r="B84" s="61"/>
      <c r="C84" s="1103"/>
      <c r="D84" s="1103"/>
      <c r="E84" s="1103"/>
      <c r="F84" s="1102"/>
      <c r="G84" s="1102"/>
      <c r="H84" s="1102"/>
      <c r="I84" s="1102"/>
      <c r="J84" s="1102"/>
      <c r="K84" s="1102"/>
      <c r="L84" s="1102"/>
      <c r="M84" s="1102"/>
      <c r="N84" s="1102"/>
      <c r="O84" s="1102"/>
      <c r="P84" s="1102"/>
      <c r="Q84" s="1102"/>
      <c r="R84" s="1102"/>
      <c r="S84" s="1102"/>
      <c r="T84" s="1102"/>
      <c r="U84" s="1102"/>
      <c r="V84" s="1102"/>
      <c r="W84" s="1102"/>
      <c r="X84" s="1102"/>
      <c r="Y84" s="1198"/>
      <c r="Z84" s="1102"/>
      <c r="AA84" s="1102"/>
      <c r="AB84" s="63"/>
    </row>
    <row r="85" spans="1:28" s="99" customFormat="1" ht="23.1" customHeight="1">
      <c r="A85" s="62"/>
      <c r="B85" s="61"/>
      <c r="C85" s="1103"/>
      <c r="D85" s="1103"/>
      <c r="E85" s="1103"/>
      <c r="F85" s="1102"/>
      <c r="G85" s="1102"/>
      <c r="H85" s="1102"/>
      <c r="I85" s="1102"/>
      <c r="J85" s="1102"/>
      <c r="K85" s="1102"/>
      <c r="L85" s="1102"/>
      <c r="M85" s="1102"/>
      <c r="N85" s="1102"/>
      <c r="O85" s="1102"/>
      <c r="P85" s="1102"/>
      <c r="Q85" s="1102"/>
      <c r="R85" s="1102"/>
      <c r="S85" s="1102"/>
      <c r="T85" s="1102"/>
      <c r="U85" s="1102"/>
      <c r="V85" s="1102"/>
      <c r="W85" s="1102"/>
      <c r="X85" s="1102"/>
      <c r="Y85" s="1198"/>
      <c r="Z85" s="1102"/>
      <c r="AA85" s="1102"/>
      <c r="AB85" s="63"/>
    </row>
    <row r="86" spans="1:28" s="99" customFormat="1" ht="23.1" customHeight="1">
      <c r="A86" s="62"/>
      <c r="B86" s="61"/>
      <c r="C86" s="1103"/>
      <c r="D86" s="1103"/>
      <c r="E86" s="1103"/>
      <c r="F86" s="1102"/>
      <c r="G86" s="1102"/>
      <c r="H86" s="1102"/>
      <c r="I86" s="1102"/>
      <c r="J86" s="1102"/>
      <c r="K86" s="1102"/>
      <c r="L86" s="1102"/>
      <c r="M86" s="1102"/>
      <c r="N86" s="1102"/>
      <c r="O86" s="1102"/>
      <c r="P86" s="1102"/>
      <c r="Q86" s="1102"/>
      <c r="R86" s="1102"/>
      <c r="S86" s="1102"/>
      <c r="T86" s="1102"/>
      <c r="U86" s="1102"/>
      <c r="V86" s="1102"/>
      <c r="W86" s="1102"/>
      <c r="X86" s="1102"/>
      <c r="Y86" s="1198"/>
      <c r="Z86" s="1102"/>
      <c r="AA86" s="1102"/>
      <c r="AB86" s="63"/>
    </row>
    <row r="87" spans="1:28" s="99" customFormat="1" ht="23.1" customHeight="1">
      <c r="A87" s="62"/>
      <c r="B87" s="61"/>
      <c r="C87" s="1108"/>
      <c r="D87" s="1108"/>
      <c r="E87" s="1108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99"/>
      <c r="Z87" s="1107"/>
      <c r="AA87" s="1107"/>
      <c r="AB87" s="63"/>
    </row>
    <row r="88" spans="1:28" s="99" customFormat="1" ht="23.1" customHeight="1">
      <c r="A88" s="68"/>
      <c r="B88" s="58"/>
      <c r="C88" s="1113"/>
      <c r="D88" s="1113"/>
      <c r="E88" s="1113"/>
      <c r="F88" s="1112"/>
      <c r="G88" s="1112"/>
      <c r="H88" s="1112"/>
      <c r="I88" s="1112"/>
      <c r="J88" s="1112"/>
      <c r="K88" s="1112"/>
      <c r="L88" s="1112"/>
      <c r="M88" s="1112"/>
      <c r="N88" s="1112"/>
      <c r="O88" s="1112"/>
      <c r="P88" s="1112"/>
      <c r="Q88" s="1112"/>
      <c r="R88" s="1112"/>
      <c r="S88" s="1112"/>
      <c r="T88" s="1112"/>
      <c r="U88" s="1112"/>
      <c r="V88" s="1112"/>
      <c r="W88" s="1112"/>
      <c r="X88" s="1112"/>
      <c r="Y88" s="1200"/>
      <c r="Z88" s="1112"/>
      <c r="AA88" s="1112"/>
      <c r="AB88" s="69"/>
    </row>
    <row r="89" spans="1:28" s="99" customFormat="1" ht="23.1" customHeight="1">
      <c r="A89" s="62"/>
      <c r="B89" s="61"/>
      <c r="C89" s="1103"/>
      <c r="D89" s="1103"/>
      <c r="E89" s="1103"/>
      <c r="F89" s="1102"/>
      <c r="G89" s="1102"/>
      <c r="H89" s="1102"/>
      <c r="I89" s="1102"/>
      <c r="J89" s="1102"/>
      <c r="K89" s="1102"/>
      <c r="L89" s="1102"/>
      <c r="M89" s="1102"/>
      <c r="N89" s="1102"/>
      <c r="O89" s="1102"/>
      <c r="P89" s="1102"/>
      <c r="Q89" s="1102"/>
      <c r="R89" s="1102"/>
      <c r="S89" s="1102"/>
      <c r="T89" s="1102"/>
      <c r="U89" s="1102"/>
      <c r="V89" s="1102"/>
      <c r="W89" s="1102"/>
      <c r="X89" s="1102"/>
      <c r="Y89" s="1198"/>
      <c r="Z89" s="1102"/>
      <c r="AA89" s="1102"/>
      <c r="AB89" s="63"/>
    </row>
    <row r="90" spans="1:28" s="99" customFormat="1" ht="23.1" customHeight="1">
      <c r="A90" s="62"/>
      <c r="B90" s="61"/>
      <c r="C90" s="1103"/>
      <c r="D90" s="1103"/>
      <c r="E90" s="1103"/>
      <c r="F90" s="1102"/>
      <c r="G90" s="1102"/>
      <c r="H90" s="1102"/>
      <c r="I90" s="1102"/>
      <c r="J90" s="1102"/>
      <c r="K90" s="1102"/>
      <c r="L90" s="1102"/>
      <c r="M90" s="1102"/>
      <c r="N90" s="1102"/>
      <c r="O90" s="1102"/>
      <c r="P90" s="1102"/>
      <c r="Q90" s="1102"/>
      <c r="R90" s="1102"/>
      <c r="S90" s="1102"/>
      <c r="T90" s="1102"/>
      <c r="U90" s="1102"/>
      <c r="V90" s="1102"/>
      <c r="W90" s="1102"/>
      <c r="X90" s="1102"/>
      <c r="Y90" s="1198"/>
      <c r="Z90" s="1102"/>
      <c r="AA90" s="1102"/>
      <c r="AB90" s="63"/>
    </row>
    <row r="91" spans="1:28" s="99" customFormat="1" ht="23.1" customHeight="1">
      <c r="A91" s="62"/>
      <c r="B91" s="61"/>
      <c r="C91" s="1103"/>
      <c r="D91" s="1103"/>
      <c r="E91" s="1103"/>
      <c r="F91" s="1102"/>
      <c r="G91" s="1102"/>
      <c r="H91" s="1102"/>
      <c r="I91" s="1102"/>
      <c r="J91" s="1102"/>
      <c r="K91" s="1102"/>
      <c r="L91" s="1102"/>
      <c r="M91" s="1102"/>
      <c r="N91" s="1102"/>
      <c r="O91" s="1102"/>
      <c r="P91" s="1102"/>
      <c r="Q91" s="1102"/>
      <c r="R91" s="1102"/>
      <c r="S91" s="1102"/>
      <c r="T91" s="1102"/>
      <c r="U91" s="1102"/>
      <c r="V91" s="1102"/>
      <c r="W91" s="1102"/>
      <c r="X91" s="1102"/>
      <c r="Y91" s="1198"/>
      <c r="Z91" s="1102"/>
      <c r="AA91" s="1102"/>
      <c r="AB91" s="63"/>
    </row>
    <row r="92" spans="1:28" s="99" customFormat="1" ht="23.1" customHeight="1">
      <c r="A92" s="62"/>
      <c r="B92" s="61"/>
      <c r="C92" s="1108"/>
      <c r="D92" s="1108"/>
      <c r="E92" s="1108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99"/>
      <c r="Z92" s="1107"/>
      <c r="AA92" s="1107"/>
      <c r="AB92" s="63"/>
    </row>
    <row r="93" spans="1:28" s="99" customFormat="1" ht="23.1" customHeight="1">
      <c r="A93" s="68"/>
      <c r="B93" s="58"/>
      <c r="C93" s="1113"/>
      <c r="D93" s="1113"/>
      <c r="E93" s="1113"/>
      <c r="F93" s="1112"/>
      <c r="G93" s="1112"/>
      <c r="H93" s="1112"/>
      <c r="I93" s="1112"/>
      <c r="J93" s="1112"/>
      <c r="K93" s="1112"/>
      <c r="L93" s="1112"/>
      <c r="M93" s="1112"/>
      <c r="N93" s="1112"/>
      <c r="O93" s="1112"/>
      <c r="P93" s="1112"/>
      <c r="Q93" s="1112"/>
      <c r="R93" s="1112"/>
      <c r="S93" s="1112"/>
      <c r="T93" s="1112"/>
      <c r="U93" s="1112"/>
      <c r="V93" s="1112"/>
      <c r="W93" s="1112"/>
      <c r="X93" s="1112"/>
      <c r="Y93" s="1200"/>
      <c r="Z93" s="1112"/>
      <c r="AA93" s="1112"/>
      <c r="AB93" s="69"/>
    </row>
    <row r="94" spans="1:28" s="99" customFormat="1" ht="23.1" customHeight="1">
      <c r="A94" s="62"/>
      <c r="B94" s="61"/>
      <c r="C94" s="1103"/>
      <c r="D94" s="1103"/>
      <c r="E94" s="1103"/>
      <c r="F94" s="1102"/>
      <c r="G94" s="1102"/>
      <c r="H94" s="1102"/>
      <c r="I94" s="1102"/>
      <c r="J94" s="1102"/>
      <c r="K94" s="1102"/>
      <c r="L94" s="1102"/>
      <c r="M94" s="1102"/>
      <c r="N94" s="1102"/>
      <c r="O94" s="1102"/>
      <c r="P94" s="1102"/>
      <c r="Q94" s="1102"/>
      <c r="R94" s="1102"/>
      <c r="S94" s="1102"/>
      <c r="T94" s="1102"/>
      <c r="U94" s="1102"/>
      <c r="V94" s="1102"/>
      <c r="W94" s="1102"/>
      <c r="X94" s="1102"/>
      <c r="Y94" s="1198"/>
      <c r="Z94" s="1102"/>
      <c r="AA94" s="1102"/>
      <c r="AB94" s="63"/>
    </row>
    <row r="95" spans="1:28" s="99" customFormat="1" ht="23.1" customHeight="1">
      <c r="A95" s="62"/>
      <c r="B95" s="61"/>
      <c r="C95" s="1103"/>
      <c r="D95" s="1103"/>
      <c r="E95" s="1103"/>
      <c r="F95" s="1102"/>
      <c r="G95" s="1102"/>
      <c r="H95" s="1102"/>
      <c r="I95" s="1102"/>
      <c r="J95" s="1102"/>
      <c r="K95" s="1102"/>
      <c r="L95" s="1102"/>
      <c r="M95" s="1102"/>
      <c r="N95" s="1102"/>
      <c r="O95" s="1102"/>
      <c r="P95" s="1102"/>
      <c r="Q95" s="1102"/>
      <c r="R95" s="1102"/>
      <c r="S95" s="1102"/>
      <c r="T95" s="1102"/>
      <c r="U95" s="1102"/>
      <c r="V95" s="1102"/>
      <c r="W95" s="1102"/>
      <c r="X95" s="1102"/>
      <c r="Y95" s="1198"/>
      <c r="Z95" s="1102"/>
      <c r="AA95" s="1102"/>
      <c r="AB95" s="63"/>
    </row>
    <row r="96" spans="1:28" s="99" customFormat="1" ht="23.1" customHeight="1">
      <c r="A96" s="62"/>
      <c r="B96" s="61"/>
      <c r="C96" s="1103"/>
      <c r="D96" s="1103"/>
      <c r="E96" s="1103"/>
      <c r="F96" s="1102"/>
      <c r="G96" s="1102"/>
      <c r="H96" s="1102"/>
      <c r="I96" s="1102"/>
      <c r="J96" s="1102"/>
      <c r="K96" s="1102"/>
      <c r="L96" s="1102"/>
      <c r="M96" s="1102"/>
      <c r="N96" s="1102"/>
      <c r="O96" s="1102"/>
      <c r="P96" s="1102"/>
      <c r="Q96" s="1102"/>
      <c r="R96" s="1102"/>
      <c r="S96" s="1102"/>
      <c r="T96" s="1102"/>
      <c r="U96" s="1102"/>
      <c r="V96" s="1102"/>
      <c r="W96" s="1102"/>
      <c r="X96" s="1102"/>
      <c r="Y96" s="1198"/>
      <c r="Z96" s="1102"/>
      <c r="AA96" s="1102"/>
      <c r="AB96" s="63"/>
    </row>
    <row r="97" spans="1:28" s="99" customFormat="1" ht="23.1" customHeight="1">
      <c r="A97" s="62"/>
      <c r="B97" s="61"/>
      <c r="C97" s="1108"/>
      <c r="D97" s="1108"/>
      <c r="E97" s="1108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99"/>
      <c r="Z97" s="1107"/>
      <c r="AA97" s="1107"/>
      <c r="AB97" s="63"/>
    </row>
    <row r="98" spans="1:28" s="99" customFormat="1" ht="23.1" customHeight="1">
      <c r="A98" s="66"/>
      <c r="B98" s="58"/>
      <c r="C98" s="1113"/>
      <c r="D98" s="1113"/>
      <c r="E98" s="1113"/>
      <c r="F98" s="1112"/>
      <c r="G98" s="1112"/>
      <c r="H98" s="1112"/>
      <c r="I98" s="1112"/>
      <c r="J98" s="1112"/>
      <c r="K98" s="1112"/>
      <c r="L98" s="1112"/>
      <c r="M98" s="1112"/>
      <c r="N98" s="1112"/>
      <c r="O98" s="1112"/>
      <c r="P98" s="1112"/>
      <c r="Q98" s="1112"/>
      <c r="R98" s="1112"/>
      <c r="S98" s="1112"/>
      <c r="T98" s="1112"/>
      <c r="U98" s="1112"/>
      <c r="V98" s="1112"/>
      <c r="W98" s="1112"/>
      <c r="X98" s="1112"/>
      <c r="Y98" s="1200"/>
      <c r="Z98" s="1112"/>
      <c r="AA98" s="1112"/>
      <c r="AB98" s="67"/>
    </row>
    <row r="99" spans="1:28" s="99" customFormat="1" ht="23.1" customHeight="1">
      <c r="A99" s="62"/>
      <c r="B99" s="61"/>
      <c r="C99" s="1103"/>
      <c r="D99" s="1103"/>
      <c r="E99" s="1103"/>
      <c r="F99" s="1102"/>
      <c r="G99" s="1102"/>
      <c r="H99" s="1102"/>
      <c r="I99" s="1102"/>
      <c r="J99" s="1102"/>
      <c r="K99" s="1102"/>
      <c r="L99" s="1102"/>
      <c r="M99" s="1102"/>
      <c r="N99" s="1102"/>
      <c r="O99" s="1102"/>
      <c r="P99" s="1102"/>
      <c r="Q99" s="1102"/>
      <c r="R99" s="1102"/>
      <c r="S99" s="1102"/>
      <c r="T99" s="1102"/>
      <c r="U99" s="1102"/>
      <c r="V99" s="1102"/>
      <c r="W99" s="1102"/>
      <c r="X99" s="1102"/>
      <c r="Y99" s="1198"/>
      <c r="Z99" s="1102"/>
      <c r="AA99" s="1102"/>
      <c r="AB99" s="63"/>
    </row>
    <row r="100" spans="1:28" s="99" customFormat="1" ht="23.1" customHeight="1">
      <c r="A100" s="62"/>
      <c r="B100" s="61"/>
      <c r="C100" s="1103"/>
      <c r="D100" s="1103"/>
      <c r="E100" s="1103"/>
      <c r="F100" s="1102"/>
      <c r="G100" s="1102"/>
      <c r="H100" s="1102"/>
      <c r="I100" s="1102"/>
      <c r="J100" s="1102"/>
      <c r="K100" s="1102"/>
      <c r="L100" s="1102"/>
      <c r="M100" s="1102"/>
      <c r="N100" s="1102"/>
      <c r="O100" s="1102"/>
      <c r="P100" s="1102"/>
      <c r="Q100" s="1102"/>
      <c r="R100" s="1102"/>
      <c r="S100" s="1102"/>
      <c r="T100" s="1102"/>
      <c r="U100" s="1102"/>
      <c r="V100" s="1102"/>
      <c r="W100" s="1102"/>
      <c r="X100" s="1102"/>
      <c r="Y100" s="1198"/>
      <c r="Z100" s="1102"/>
      <c r="AA100" s="1102"/>
      <c r="AB100" s="63"/>
    </row>
    <row r="101" spans="1:28" s="99" customFormat="1" ht="23.1" customHeight="1">
      <c r="A101" s="62"/>
      <c r="B101" s="61"/>
      <c r="C101" s="1103"/>
      <c r="D101" s="1103"/>
      <c r="E101" s="1103"/>
      <c r="F101" s="1102"/>
      <c r="G101" s="1102"/>
      <c r="H101" s="1102"/>
      <c r="I101" s="1102"/>
      <c r="J101" s="1102"/>
      <c r="K101" s="1102"/>
      <c r="L101" s="1102"/>
      <c r="M101" s="1102"/>
      <c r="N101" s="1102"/>
      <c r="O101" s="1102"/>
      <c r="P101" s="1102"/>
      <c r="Q101" s="1102"/>
      <c r="R101" s="1102"/>
      <c r="S101" s="1102"/>
      <c r="T101" s="1102"/>
      <c r="U101" s="1102"/>
      <c r="V101" s="1102"/>
      <c r="W101" s="1102"/>
      <c r="X101" s="1102"/>
      <c r="Y101" s="1198"/>
      <c r="Z101" s="1102"/>
      <c r="AA101" s="1102"/>
      <c r="AB101" s="63"/>
    </row>
    <row r="102" spans="1:28" s="99" customFormat="1" ht="23.1" customHeight="1">
      <c r="A102" s="62"/>
      <c r="B102" s="61"/>
      <c r="C102" s="1108"/>
      <c r="D102" s="1108"/>
      <c r="E102" s="1108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99"/>
      <c r="Z102" s="1107"/>
      <c r="AA102" s="1107"/>
      <c r="AB102" s="63"/>
    </row>
    <row r="103" spans="1:28" s="99" customFormat="1" ht="23.1" customHeight="1">
      <c r="A103" s="66"/>
      <c r="B103" s="58"/>
      <c r="C103" s="1113"/>
      <c r="D103" s="1113"/>
      <c r="E103" s="1113"/>
      <c r="F103" s="1112"/>
      <c r="G103" s="1112"/>
      <c r="H103" s="1112"/>
      <c r="I103" s="1112"/>
      <c r="J103" s="1112"/>
      <c r="K103" s="1112"/>
      <c r="L103" s="1112"/>
      <c r="M103" s="1112"/>
      <c r="N103" s="1112"/>
      <c r="O103" s="1112"/>
      <c r="P103" s="1112"/>
      <c r="Q103" s="1112"/>
      <c r="R103" s="1112"/>
      <c r="S103" s="1112"/>
      <c r="T103" s="1112"/>
      <c r="U103" s="1112"/>
      <c r="V103" s="1112"/>
      <c r="W103" s="1112"/>
      <c r="X103" s="1112"/>
      <c r="Y103" s="1200"/>
      <c r="Z103" s="1112"/>
      <c r="AA103" s="1112"/>
      <c r="AB103" s="67"/>
    </row>
    <row r="104" spans="1:28" s="99" customFormat="1" ht="23.1" customHeight="1">
      <c r="A104" s="62"/>
      <c r="B104" s="61"/>
      <c r="C104" s="1103"/>
      <c r="D104" s="1103"/>
      <c r="E104" s="1103"/>
      <c r="F104" s="1102"/>
      <c r="G104" s="1102"/>
      <c r="H104" s="1102"/>
      <c r="I104" s="1102"/>
      <c r="J104" s="1102"/>
      <c r="K104" s="1102"/>
      <c r="L104" s="1102"/>
      <c r="M104" s="1102"/>
      <c r="N104" s="1102"/>
      <c r="O104" s="1102"/>
      <c r="P104" s="1102"/>
      <c r="Q104" s="1102"/>
      <c r="R104" s="1102"/>
      <c r="S104" s="1102"/>
      <c r="T104" s="1102"/>
      <c r="U104" s="1102"/>
      <c r="V104" s="1102"/>
      <c r="W104" s="1102"/>
      <c r="X104" s="1102"/>
      <c r="Y104" s="1198"/>
      <c r="Z104" s="1102"/>
      <c r="AA104" s="1102"/>
      <c r="AB104" s="63"/>
    </row>
    <row r="105" spans="1:28" s="99" customFormat="1" ht="23.1" customHeight="1">
      <c r="A105" s="62"/>
      <c r="B105" s="61"/>
      <c r="C105" s="1103"/>
      <c r="D105" s="1103"/>
      <c r="E105" s="1103"/>
      <c r="F105" s="1102"/>
      <c r="G105" s="1102"/>
      <c r="H105" s="1102"/>
      <c r="I105" s="1102"/>
      <c r="J105" s="1102"/>
      <c r="K105" s="1102"/>
      <c r="L105" s="1102"/>
      <c r="M105" s="1102"/>
      <c r="N105" s="1102"/>
      <c r="O105" s="1102"/>
      <c r="P105" s="1102"/>
      <c r="Q105" s="1102"/>
      <c r="R105" s="1102"/>
      <c r="S105" s="1102"/>
      <c r="T105" s="1102"/>
      <c r="U105" s="1102"/>
      <c r="V105" s="1102"/>
      <c r="W105" s="1102"/>
      <c r="X105" s="1102"/>
      <c r="Y105" s="1198"/>
      <c r="Z105" s="1102"/>
      <c r="AA105" s="1102"/>
      <c r="AB105" s="63"/>
    </row>
    <row r="106" spans="1:28" s="99" customFormat="1" ht="23.1" customHeight="1">
      <c r="A106" s="62"/>
      <c r="B106" s="61"/>
      <c r="C106" s="1103"/>
      <c r="D106" s="1103"/>
      <c r="E106" s="1103"/>
      <c r="F106" s="1102"/>
      <c r="G106" s="1102"/>
      <c r="H106" s="1102"/>
      <c r="I106" s="1102"/>
      <c r="J106" s="1102"/>
      <c r="K106" s="1102"/>
      <c r="L106" s="1102"/>
      <c r="M106" s="1102"/>
      <c r="N106" s="1102"/>
      <c r="O106" s="1102"/>
      <c r="P106" s="1102"/>
      <c r="Q106" s="1102"/>
      <c r="R106" s="1102"/>
      <c r="S106" s="1102"/>
      <c r="T106" s="1102"/>
      <c r="U106" s="1102"/>
      <c r="V106" s="1102"/>
      <c r="W106" s="1102"/>
      <c r="X106" s="1102"/>
      <c r="Y106" s="1198"/>
      <c r="Z106" s="1102"/>
      <c r="AA106" s="1102"/>
      <c r="AB106" s="63"/>
    </row>
    <row r="107" spans="1:28" s="99" customFormat="1" ht="23.1" customHeight="1" thickBot="1">
      <c r="A107" s="77"/>
      <c r="B107" s="78"/>
      <c r="C107" s="1118"/>
      <c r="D107" s="1118"/>
      <c r="E107" s="1118"/>
      <c r="F107" s="1117"/>
      <c r="G107" s="1117"/>
      <c r="H107" s="1117"/>
      <c r="I107" s="1117"/>
      <c r="J107" s="1117"/>
      <c r="K107" s="1117"/>
      <c r="L107" s="1117"/>
      <c r="M107" s="1117"/>
      <c r="N107" s="1117"/>
      <c r="O107" s="1117"/>
      <c r="P107" s="1117"/>
      <c r="Q107" s="1117"/>
      <c r="R107" s="1117"/>
      <c r="S107" s="1117"/>
      <c r="T107" s="1117"/>
      <c r="U107" s="1117"/>
      <c r="V107" s="1117"/>
      <c r="W107" s="1117"/>
      <c r="X107" s="1117"/>
      <c r="Y107" s="1201"/>
      <c r="Z107" s="1117"/>
      <c r="AA107" s="1117"/>
      <c r="AB107" s="79"/>
    </row>
    <row r="108" spans="1:28" s="99" customFormat="1" ht="23.1" customHeight="1">
      <c r="A108" s="65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65"/>
    </row>
    <row r="109" spans="1:28" s="99" customFormat="1" ht="23.1" customHeight="1">
      <c r="A109" s="65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65"/>
    </row>
    <row r="110" spans="1:28" s="99" customFormat="1" ht="23.1" customHeight="1">
      <c r="A110" s="65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65"/>
    </row>
    <row r="111" spans="1:28" s="99" customFormat="1" ht="23.1" customHeight="1">
      <c r="A111" s="65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65"/>
    </row>
    <row r="112" spans="1:28" s="99" customFormat="1" ht="23.1" customHeight="1">
      <c r="A112" s="65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65"/>
    </row>
  </sheetData>
  <mergeCells count="27"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7" man="1"/>
  </rowBreaks>
  <colBreaks count="1" manualBreakCount="1">
    <brk id="13" max="1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9"/>
  <dimension ref="A1:Q254"/>
  <sheetViews>
    <sheetView view="pageBreakPreview" topLeftCell="A13" zoomScale="75" zoomScaleNormal="100" zoomScaleSheetLayoutView="75" workbookViewId="0"/>
  </sheetViews>
  <sheetFormatPr defaultRowHeight="16.5" customHeight="1"/>
  <cols>
    <col min="1" max="1" width="9.625" style="295" customWidth="1"/>
    <col min="2" max="2" width="10.25" style="295" customWidth="1"/>
    <col min="3" max="3" width="10.875" style="295" bestFit="1" customWidth="1"/>
    <col min="4" max="4" width="9.875" style="295" bestFit="1" customWidth="1"/>
    <col min="5" max="5" width="10.875" style="295" bestFit="1" customWidth="1"/>
    <col min="6" max="7" width="9.25" style="295" bestFit="1" customWidth="1"/>
    <col min="8" max="9" width="9.125" style="295" bestFit="1" customWidth="1"/>
    <col min="10" max="17" width="10.75" style="295" customWidth="1"/>
    <col min="18" max="16384" width="9" style="296"/>
  </cols>
  <sheetData>
    <row r="1" spans="1:17" ht="16.5" customHeight="1">
      <c r="A1" s="535" t="s">
        <v>125</v>
      </c>
      <c r="B1" s="536"/>
      <c r="C1" s="537"/>
      <c r="D1" s="537"/>
      <c r="E1" s="536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638"/>
    </row>
    <row r="2" spans="1:17" ht="16.5" customHeight="1">
      <c r="A2" s="538"/>
      <c r="B2" s="536"/>
      <c r="C2" s="537"/>
      <c r="D2" s="537"/>
      <c r="E2" s="536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638"/>
    </row>
    <row r="3" spans="1:17" s="297" customFormat="1" ht="18" customHeight="1" thickBot="1">
      <c r="A3" s="532" t="s">
        <v>741</v>
      </c>
      <c r="B3" s="533"/>
      <c r="C3" s="534"/>
      <c r="D3" s="534"/>
      <c r="E3" s="533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639"/>
    </row>
    <row r="4" spans="1:17" s="297" customFormat="1" ht="16.5" customHeight="1">
      <c r="A4" s="298"/>
      <c r="B4" s="2534" t="s">
        <v>742</v>
      </c>
      <c r="C4" s="2535"/>
      <c r="D4" s="2535"/>
      <c r="E4" s="2535"/>
      <c r="F4" s="2535"/>
      <c r="G4" s="2535"/>
      <c r="H4" s="2535"/>
      <c r="I4" s="2536"/>
      <c r="J4" s="2534" t="s">
        <v>743</v>
      </c>
      <c r="K4" s="2540"/>
      <c r="L4" s="2540"/>
      <c r="M4" s="2540"/>
      <c r="N4" s="2540"/>
      <c r="O4" s="2540"/>
      <c r="P4" s="2540"/>
      <c r="Q4" s="2541"/>
    </row>
    <row r="5" spans="1:17" s="297" customFormat="1" ht="16.5" customHeight="1">
      <c r="A5" s="611" t="s">
        <v>126</v>
      </c>
      <c r="B5" s="299" t="s">
        <v>744</v>
      </c>
      <c r="C5" s="300"/>
      <c r="D5" s="300"/>
      <c r="E5" s="300"/>
      <c r="F5" s="301" t="s">
        <v>745</v>
      </c>
      <c r="G5" s="300"/>
      <c r="H5" s="300"/>
      <c r="I5" s="612"/>
      <c r="J5" s="299" t="s">
        <v>746</v>
      </c>
      <c r="K5" s="300"/>
      <c r="L5" s="300"/>
      <c r="M5" s="300"/>
      <c r="N5" s="2531" t="s">
        <v>747</v>
      </c>
      <c r="O5" s="2532"/>
      <c r="P5" s="2532"/>
      <c r="Q5" s="2533"/>
    </row>
    <row r="6" spans="1:17" s="297" customFormat="1" ht="16.5" customHeight="1" thickBot="1">
      <c r="A6" s="631"/>
      <c r="B6" s="302" t="s">
        <v>414</v>
      </c>
      <c r="C6" s="303" t="s">
        <v>415</v>
      </c>
      <c r="D6" s="303" t="s">
        <v>416</v>
      </c>
      <c r="E6" s="303" t="s">
        <v>392</v>
      </c>
      <c r="F6" s="303" t="s">
        <v>414</v>
      </c>
      <c r="G6" s="303" t="s">
        <v>415</v>
      </c>
      <c r="H6" s="303" t="s">
        <v>416</v>
      </c>
      <c r="I6" s="613" t="s">
        <v>392</v>
      </c>
      <c r="J6" s="302" t="s">
        <v>414</v>
      </c>
      <c r="K6" s="303" t="s">
        <v>415</v>
      </c>
      <c r="L6" s="303" t="s">
        <v>416</v>
      </c>
      <c r="M6" s="303" t="s">
        <v>392</v>
      </c>
      <c r="N6" s="303" t="s">
        <v>414</v>
      </c>
      <c r="O6" s="303" t="s">
        <v>415</v>
      </c>
      <c r="P6" s="303" t="s">
        <v>416</v>
      </c>
      <c r="Q6" s="304" t="s">
        <v>392</v>
      </c>
    </row>
    <row r="7" spans="1:17" s="297" customFormat="1" ht="16.5" customHeight="1">
      <c r="A7" s="292"/>
      <c r="B7" s="305"/>
      <c r="C7" s="306"/>
      <c r="D7" s="306"/>
      <c r="E7" s="306"/>
      <c r="F7" s="306"/>
      <c r="G7" s="306"/>
      <c r="H7" s="306"/>
      <c r="I7" s="614"/>
      <c r="J7" s="305"/>
      <c r="K7" s="306"/>
      <c r="L7" s="306"/>
      <c r="M7" s="306"/>
      <c r="N7" s="306"/>
      <c r="O7" s="306"/>
      <c r="P7" s="306"/>
      <c r="Q7" s="307"/>
    </row>
    <row r="8" spans="1:17" s="297" customFormat="1" ht="16.5" customHeight="1">
      <c r="A8" s="281" t="s">
        <v>1002</v>
      </c>
      <c r="B8" s="615">
        <v>18.402000000000001</v>
      </c>
      <c r="C8" s="616">
        <v>785.63099999999997</v>
      </c>
      <c r="D8" s="616">
        <v>191.94200000000001</v>
      </c>
      <c r="E8" s="617">
        <v>995.97400000000005</v>
      </c>
      <c r="F8" s="618">
        <v>14.62</v>
      </c>
      <c r="G8" s="618">
        <v>1.58</v>
      </c>
      <c r="H8" s="618">
        <v>1.88</v>
      </c>
      <c r="I8" s="619">
        <v>1.88</v>
      </c>
      <c r="J8" s="620">
        <v>38089</v>
      </c>
      <c r="K8" s="621">
        <v>9088</v>
      </c>
      <c r="L8" s="621">
        <v>6433</v>
      </c>
      <c r="M8" s="621">
        <v>12739</v>
      </c>
      <c r="N8" s="621">
        <v>102452</v>
      </c>
      <c r="O8" s="621">
        <v>112968</v>
      </c>
      <c r="P8" s="621">
        <v>23262</v>
      </c>
      <c r="Q8" s="622">
        <v>238681</v>
      </c>
    </row>
    <row r="9" spans="1:17" s="297" customFormat="1" ht="16.5" customHeight="1">
      <c r="A9" s="281" t="s">
        <v>1004</v>
      </c>
      <c r="B9" s="615">
        <v>18.741</v>
      </c>
      <c r="C9" s="616">
        <v>790.63800000000003</v>
      </c>
      <c r="D9" s="616">
        <v>195.73099999999999</v>
      </c>
      <c r="E9" s="617">
        <v>1005.11</v>
      </c>
      <c r="F9" s="618">
        <v>14.74</v>
      </c>
      <c r="G9" s="618">
        <v>1.56</v>
      </c>
      <c r="H9" s="618">
        <v>1.85</v>
      </c>
      <c r="I9" s="619">
        <v>1.86</v>
      </c>
      <c r="J9" s="620">
        <v>38635</v>
      </c>
      <c r="K9" s="621">
        <v>9403</v>
      </c>
      <c r="L9" s="621">
        <v>6462</v>
      </c>
      <c r="M9" s="621">
        <v>13157</v>
      </c>
      <c r="N9" s="621">
        <v>106719</v>
      </c>
      <c r="O9" s="621">
        <v>115614</v>
      </c>
      <c r="P9" s="621">
        <v>23365</v>
      </c>
      <c r="Q9" s="622">
        <v>245698</v>
      </c>
    </row>
    <row r="10" spans="1:17" s="297" customFormat="1" ht="16.5" customHeight="1">
      <c r="A10" s="281" t="s">
        <v>1006</v>
      </c>
      <c r="B10" s="615">
        <v>18.808</v>
      </c>
      <c r="C10" s="616">
        <v>797.33299999999997</v>
      </c>
      <c r="D10" s="616">
        <v>198.04300000000001</v>
      </c>
      <c r="E10" s="617">
        <v>1014.184</v>
      </c>
      <c r="F10" s="618">
        <v>14.74</v>
      </c>
      <c r="G10" s="618">
        <v>1.54</v>
      </c>
      <c r="H10" s="618">
        <v>1.81</v>
      </c>
      <c r="I10" s="619">
        <v>1.84</v>
      </c>
      <c r="J10" s="620">
        <v>39272</v>
      </c>
      <c r="K10" s="621">
        <v>9671</v>
      </c>
      <c r="L10" s="621">
        <v>6545</v>
      </c>
      <c r="M10" s="621">
        <v>13476</v>
      </c>
      <c r="N10" s="621">
        <v>108844</v>
      </c>
      <c r="O10" s="621">
        <v>118663</v>
      </c>
      <c r="P10" s="621">
        <v>23425</v>
      </c>
      <c r="Q10" s="622">
        <v>250932</v>
      </c>
    </row>
    <row r="11" spans="1:17" s="297" customFormat="1" ht="16.5" customHeight="1">
      <c r="A11" s="281" t="s">
        <v>999</v>
      </c>
      <c r="B11" s="615">
        <v>18.722000000000001</v>
      </c>
      <c r="C11" s="616">
        <v>797.88699999999994</v>
      </c>
      <c r="D11" s="616">
        <v>203.749</v>
      </c>
      <c r="E11" s="617">
        <v>1020.3579999999999</v>
      </c>
      <c r="F11" s="618">
        <v>14.95</v>
      </c>
      <c r="G11" s="618">
        <v>1.53</v>
      </c>
      <c r="H11" s="618">
        <v>1.76</v>
      </c>
      <c r="I11" s="619">
        <v>1.82</v>
      </c>
      <c r="J11" s="620">
        <v>39675</v>
      </c>
      <c r="K11" s="621">
        <v>9971</v>
      </c>
      <c r="L11" s="621">
        <v>6640</v>
      </c>
      <c r="M11" s="621">
        <v>13808</v>
      </c>
      <c r="N11" s="621">
        <v>111050</v>
      </c>
      <c r="O11" s="621">
        <v>121354</v>
      </c>
      <c r="P11" s="621">
        <v>23814</v>
      </c>
      <c r="Q11" s="622">
        <v>256219</v>
      </c>
    </row>
    <row r="12" spans="1:17" s="297" customFormat="1" ht="16.5" customHeight="1" thickBot="1">
      <c r="A12" s="282" t="s">
        <v>1009</v>
      </c>
      <c r="B12" s="623">
        <v>17.882999999999999</v>
      </c>
      <c r="C12" s="624">
        <v>721.17700000000002</v>
      </c>
      <c r="D12" s="624">
        <v>180.059</v>
      </c>
      <c r="E12" s="625">
        <v>919.11900000000003</v>
      </c>
      <c r="F12" s="626">
        <v>15.09</v>
      </c>
      <c r="G12" s="626">
        <v>1.52</v>
      </c>
      <c r="H12" s="626">
        <v>1.78</v>
      </c>
      <c r="I12" s="627">
        <v>1.84</v>
      </c>
      <c r="J12" s="628">
        <v>40597</v>
      </c>
      <c r="K12" s="629">
        <v>10565</v>
      </c>
      <c r="L12" s="629">
        <v>7035</v>
      </c>
      <c r="M12" s="629">
        <v>14698</v>
      </c>
      <c r="N12" s="629">
        <v>109567</v>
      </c>
      <c r="O12" s="629">
        <v>116012</v>
      </c>
      <c r="P12" s="629">
        <v>22517</v>
      </c>
      <c r="Q12" s="630">
        <v>248096</v>
      </c>
    </row>
    <row r="13" spans="1:17" s="297" customFormat="1" ht="16.5" customHeight="1">
      <c r="A13" s="640"/>
      <c r="B13" s="641"/>
      <c r="C13" s="641"/>
      <c r="D13" s="641"/>
      <c r="E13" s="641"/>
      <c r="F13" s="641"/>
      <c r="G13" s="641"/>
      <c r="H13" s="641"/>
      <c r="I13" s="641"/>
      <c r="J13" s="641"/>
      <c r="K13" s="640"/>
      <c r="L13" s="641"/>
      <c r="M13" s="642"/>
      <c r="N13" s="642"/>
      <c r="O13" s="643" t="s">
        <v>127</v>
      </c>
      <c r="P13" s="642"/>
      <c r="Q13" s="641"/>
    </row>
    <row r="14" spans="1:17" s="297" customFormat="1" ht="3" customHeight="1">
      <c r="A14" s="528"/>
      <c r="B14" s="529"/>
      <c r="C14" s="529"/>
      <c r="D14" s="529"/>
      <c r="E14" s="529"/>
      <c r="F14" s="529"/>
      <c r="G14" s="529"/>
      <c r="H14" s="529"/>
      <c r="I14" s="529"/>
      <c r="J14" s="529"/>
      <c r="K14" s="528"/>
      <c r="L14" s="529"/>
      <c r="M14" s="530"/>
      <c r="N14" s="530"/>
      <c r="O14" s="531"/>
      <c r="P14" s="530"/>
      <c r="Q14" s="529"/>
    </row>
    <row r="15" spans="1:17" s="297" customFormat="1" ht="16.5" customHeight="1">
      <c r="A15" s="528"/>
      <c r="B15" s="529"/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30"/>
      <c r="N15" s="530"/>
      <c r="O15" s="531" t="s">
        <v>750</v>
      </c>
      <c r="P15" s="530"/>
      <c r="Q15" s="530"/>
    </row>
    <row r="16" spans="1:17" s="297" customFormat="1" ht="18" customHeight="1" thickBot="1">
      <c r="A16" s="532" t="s">
        <v>748</v>
      </c>
      <c r="B16" s="533"/>
      <c r="C16" s="533"/>
      <c r="D16" s="534"/>
      <c r="E16" s="534"/>
      <c r="F16" s="534"/>
      <c r="G16" s="534"/>
      <c r="H16" s="534"/>
      <c r="I16" s="534"/>
      <c r="J16" s="534"/>
      <c r="K16" s="534"/>
      <c r="L16" s="534"/>
      <c r="M16" s="534"/>
      <c r="N16" s="534"/>
      <c r="O16" s="534"/>
      <c r="P16" s="534"/>
      <c r="Q16" s="534"/>
    </row>
    <row r="17" spans="1:17" s="297" customFormat="1" ht="16.5" customHeight="1">
      <c r="A17" s="298"/>
      <c r="B17" s="2537" t="s">
        <v>742</v>
      </c>
      <c r="C17" s="2535"/>
      <c r="D17" s="2535"/>
      <c r="E17" s="2535"/>
      <c r="F17" s="2535"/>
      <c r="G17" s="2535"/>
      <c r="H17" s="2535"/>
      <c r="I17" s="2538"/>
      <c r="J17" s="2537" t="s">
        <v>743</v>
      </c>
      <c r="K17" s="2540"/>
      <c r="L17" s="2540"/>
      <c r="M17" s="2540"/>
      <c r="N17" s="2540"/>
      <c r="O17" s="2540"/>
      <c r="P17" s="2540"/>
      <c r="Q17" s="2541"/>
    </row>
    <row r="18" spans="1:17" s="297" customFormat="1" ht="16.5" customHeight="1">
      <c r="A18" s="611" t="s">
        <v>126</v>
      </c>
      <c r="B18" s="308" t="s">
        <v>744</v>
      </c>
      <c r="C18" s="300"/>
      <c r="D18" s="300"/>
      <c r="E18" s="300"/>
      <c r="F18" s="301" t="s">
        <v>745</v>
      </c>
      <c r="G18" s="300"/>
      <c r="H18" s="300"/>
      <c r="I18" s="309"/>
      <c r="J18" s="308" t="s">
        <v>746</v>
      </c>
      <c r="K18" s="300"/>
      <c r="L18" s="300"/>
      <c r="M18" s="300"/>
      <c r="N18" s="2531" t="s">
        <v>747</v>
      </c>
      <c r="O18" s="2532"/>
      <c r="P18" s="2532"/>
      <c r="Q18" s="2533"/>
    </row>
    <row r="19" spans="1:17" s="297" customFormat="1" ht="16.5" customHeight="1" thickBot="1">
      <c r="A19" s="631"/>
      <c r="B19" s="310" t="s">
        <v>414</v>
      </c>
      <c r="C19" s="303" t="s">
        <v>415</v>
      </c>
      <c r="D19" s="303" t="s">
        <v>416</v>
      </c>
      <c r="E19" s="303" t="s">
        <v>392</v>
      </c>
      <c r="F19" s="303" t="s">
        <v>414</v>
      </c>
      <c r="G19" s="303" t="s">
        <v>415</v>
      </c>
      <c r="H19" s="303" t="s">
        <v>416</v>
      </c>
      <c r="I19" s="304" t="s">
        <v>392</v>
      </c>
      <c r="J19" s="310" t="s">
        <v>414</v>
      </c>
      <c r="K19" s="303" t="s">
        <v>415</v>
      </c>
      <c r="L19" s="303" t="s">
        <v>416</v>
      </c>
      <c r="M19" s="303" t="s">
        <v>392</v>
      </c>
      <c r="N19" s="303" t="s">
        <v>414</v>
      </c>
      <c r="O19" s="303" t="s">
        <v>415</v>
      </c>
      <c r="P19" s="303" t="s">
        <v>416</v>
      </c>
      <c r="Q19" s="304" t="s">
        <v>392</v>
      </c>
    </row>
    <row r="20" spans="1:17" s="297" customFormat="1" ht="16.5" customHeight="1">
      <c r="A20" s="292"/>
      <c r="B20" s="311"/>
      <c r="C20" s="312"/>
      <c r="D20" s="312"/>
      <c r="E20" s="312"/>
      <c r="F20" s="313"/>
      <c r="G20" s="313"/>
      <c r="H20" s="313"/>
      <c r="I20" s="314"/>
      <c r="J20" s="315"/>
      <c r="K20" s="316"/>
      <c r="L20" s="316"/>
      <c r="M20" s="316"/>
      <c r="N20" s="316"/>
      <c r="O20" s="316"/>
      <c r="P20" s="316"/>
      <c r="Q20" s="317"/>
    </row>
    <row r="21" spans="1:17" s="297" customFormat="1" ht="16.5" customHeight="1">
      <c r="A21" s="281" t="s">
        <v>1002</v>
      </c>
      <c r="B21" s="632">
        <v>20.762</v>
      </c>
      <c r="C21" s="616">
        <v>889.08299999999997</v>
      </c>
      <c r="D21" s="616">
        <v>236.02600000000001</v>
      </c>
      <c r="E21" s="616">
        <v>1145.8710000000001</v>
      </c>
      <c r="F21" s="618">
        <v>14.13</v>
      </c>
      <c r="G21" s="618">
        <v>1.59</v>
      </c>
      <c r="H21" s="618">
        <v>1.89</v>
      </c>
      <c r="I21" s="633">
        <v>1.88</v>
      </c>
      <c r="J21" s="634">
        <v>40374</v>
      </c>
      <c r="K21" s="621">
        <v>10461</v>
      </c>
      <c r="L21" s="621">
        <v>6216</v>
      </c>
      <c r="M21" s="621">
        <v>13656</v>
      </c>
      <c r="N21" s="621">
        <v>118406</v>
      </c>
      <c r="O21" s="621">
        <v>147784</v>
      </c>
      <c r="P21" s="621">
        <v>27752</v>
      </c>
      <c r="Q21" s="622">
        <v>293942</v>
      </c>
    </row>
    <row r="22" spans="1:17" s="297" customFormat="1" ht="16.5" customHeight="1">
      <c r="A22" s="281" t="s">
        <v>1004</v>
      </c>
      <c r="B22" s="632">
        <v>21.484000000000002</v>
      </c>
      <c r="C22" s="616">
        <v>895.81</v>
      </c>
      <c r="D22" s="616">
        <v>238.27099999999999</v>
      </c>
      <c r="E22" s="616">
        <v>1155.5640000000001</v>
      </c>
      <c r="F22" s="618">
        <v>14.78</v>
      </c>
      <c r="G22" s="618">
        <v>1.59</v>
      </c>
      <c r="H22" s="618">
        <v>1.85</v>
      </c>
      <c r="I22" s="633">
        <v>1.89</v>
      </c>
      <c r="J22" s="634">
        <v>41098</v>
      </c>
      <c r="K22" s="621">
        <v>10965</v>
      </c>
      <c r="L22" s="621">
        <v>6291</v>
      </c>
      <c r="M22" s="621">
        <v>14398</v>
      </c>
      <c r="N22" s="621">
        <v>130541</v>
      </c>
      <c r="O22" s="621">
        <v>156436</v>
      </c>
      <c r="P22" s="621">
        <v>27804</v>
      </c>
      <c r="Q22" s="622">
        <v>314782</v>
      </c>
    </row>
    <row r="23" spans="1:17" s="297" customFormat="1" ht="16.5" customHeight="1">
      <c r="A23" s="281" t="s">
        <v>1006</v>
      </c>
      <c r="B23" s="632">
        <v>23.33</v>
      </c>
      <c r="C23" s="616">
        <v>939.56700000000001</v>
      </c>
      <c r="D23" s="616">
        <v>245.858</v>
      </c>
      <c r="E23" s="616">
        <v>1208.7560000000001</v>
      </c>
      <c r="F23" s="618">
        <v>14.63</v>
      </c>
      <c r="G23" s="618">
        <v>1.58</v>
      </c>
      <c r="H23" s="618">
        <v>1.81</v>
      </c>
      <c r="I23" s="633">
        <v>1.88</v>
      </c>
      <c r="J23" s="634">
        <v>41687</v>
      </c>
      <c r="K23" s="621">
        <v>11024</v>
      </c>
      <c r="L23" s="621">
        <v>6439</v>
      </c>
      <c r="M23" s="621">
        <v>14726</v>
      </c>
      <c r="N23" s="621">
        <v>142326</v>
      </c>
      <c r="O23" s="621">
        <v>164014</v>
      </c>
      <c r="P23" s="621">
        <v>28722</v>
      </c>
      <c r="Q23" s="622">
        <v>335062</v>
      </c>
    </row>
    <row r="24" spans="1:17" s="297" customFormat="1" ht="16.5" customHeight="1">
      <c r="A24" s="281" t="s">
        <v>999</v>
      </c>
      <c r="B24" s="632">
        <v>14.836</v>
      </c>
      <c r="C24" s="616">
        <v>1040.655</v>
      </c>
      <c r="D24" s="616">
        <v>286.32</v>
      </c>
      <c r="E24" s="616">
        <v>1341.8109999999999</v>
      </c>
      <c r="F24" s="618">
        <v>24.43</v>
      </c>
      <c r="G24" s="618">
        <v>1.52</v>
      </c>
      <c r="H24" s="618">
        <v>1.7</v>
      </c>
      <c r="I24" s="633">
        <v>1.81</v>
      </c>
      <c r="J24" s="634">
        <v>39459</v>
      </c>
      <c r="K24" s="621">
        <v>10789</v>
      </c>
      <c r="L24" s="621">
        <v>6437</v>
      </c>
      <c r="M24" s="621">
        <v>14190</v>
      </c>
      <c r="N24" s="621">
        <v>143011</v>
      </c>
      <c r="O24" s="621">
        <v>170882</v>
      </c>
      <c r="P24" s="621">
        <v>31309</v>
      </c>
      <c r="Q24" s="622">
        <v>345202</v>
      </c>
    </row>
    <row r="25" spans="1:17" s="297" customFormat="1" ht="16.5" customHeight="1" thickBot="1">
      <c r="A25" s="282" t="s">
        <v>1009</v>
      </c>
      <c r="B25" s="635">
        <v>-1700</v>
      </c>
      <c r="C25" s="624">
        <v>670</v>
      </c>
      <c r="D25" s="624">
        <v>1030</v>
      </c>
      <c r="E25" s="624">
        <v>0</v>
      </c>
      <c r="F25" s="626">
        <v>-0.13</v>
      </c>
      <c r="G25" s="626">
        <v>1.46</v>
      </c>
      <c r="H25" s="626">
        <v>1.87</v>
      </c>
      <c r="I25" s="636">
        <v>0</v>
      </c>
      <c r="J25" s="637">
        <v>297497</v>
      </c>
      <c r="K25" s="629">
        <v>39050</v>
      </c>
      <c r="L25" s="629">
        <v>7825</v>
      </c>
      <c r="M25" s="629">
        <v>37962</v>
      </c>
      <c r="N25" s="629">
        <v>654492</v>
      </c>
      <c r="O25" s="629">
        <v>382688</v>
      </c>
      <c r="P25" s="629">
        <v>151031</v>
      </c>
      <c r="Q25" s="630">
        <v>1188211</v>
      </c>
    </row>
    <row r="26" spans="1:17" s="297" customFormat="1" ht="16.5" customHeight="1">
      <c r="A26" s="640"/>
      <c r="B26" s="640"/>
      <c r="C26" s="640"/>
      <c r="D26" s="640"/>
      <c r="E26" s="640"/>
      <c r="F26" s="640"/>
      <c r="G26" s="640"/>
      <c r="H26" s="640"/>
      <c r="I26" s="640"/>
      <c r="J26" s="640"/>
      <c r="K26" s="640"/>
      <c r="L26" s="640"/>
      <c r="M26" s="640"/>
      <c r="N26" s="640"/>
      <c r="O26" s="642"/>
      <c r="P26" s="644" t="s">
        <v>751</v>
      </c>
      <c r="Q26" s="641"/>
    </row>
    <row r="27" spans="1:17" s="297" customFormat="1" ht="3.75" customHeight="1">
      <c r="A27" s="528"/>
      <c r="B27" s="528"/>
      <c r="C27" s="528"/>
      <c r="D27" s="528"/>
      <c r="E27" s="528"/>
      <c r="F27" s="528"/>
      <c r="G27" s="528"/>
      <c r="H27" s="528"/>
      <c r="I27" s="528"/>
      <c r="J27" s="528"/>
      <c r="K27" s="528"/>
      <c r="L27" s="528"/>
      <c r="M27" s="528"/>
      <c r="N27" s="645"/>
      <c r="O27" s="530"/>
      <c r="P27" s="646"/>
      <c r="Q27" s="529"/>
    </row>
    <row r="28" spans="1:17" s="297" customFormat="1" ht="16.5" customHeight="1">
      <c r="A28" s="528"/>
      <c r="B28" s="528"/>
      <c r="C28" s="528"/>
      <c r="D28" s="528"/>
      <c r="E28" s="528"/>
      <c r="F28" s="528"/>
      <c r="G28" s="528"/>
      <c r="H28" s="528"/>
      <c r="I28" s="528"/>
      <c r="J28" s="528"/>
      <c r="K28" s="528"/>
      <c r="L28" s="528"/>
      <c r="M28" s="528"/>
      <c r="N28" s="530"/>
      <c r="O28" s="531"/>
      <c r="P28" s="530"/>
      <c r="Q28" s="529"/>
    </row>
    <row r="29" spans="1:17" s="297" customFormat="1" ht="18" hidden="1" customHeight="1">
      <c r="A29" s="1490"/>
      <c r="B29" s="528"/>
      <c r="C29" s="528"/>
      <c r="D29" s="528"/>
      <c r="E29" s="528"/>
      <c r="F29" s="528"/>
      <c r="G29" s="528"/>
      <c r="H29" s="528"/>
      <c r="I29" s="528"/>
      <c r="J29" s="528"/>
      <c r="K29" s="528"/>
      <c r="L29" s="528"/>
      <c r="M29" s="528"/>
      <c r="N29" s="528"/>
      <c r="O29" s="528"/>
      <c r="P29" s="528"/>
      <c r="Q29" s="528"/>
    </row>
    <row r="30" spans="1:17" s="297" customFormat="1" ht="16.5" hidden="1" customHeight="1">
      <c r="A30" s="528"/>
      <c r="B30" s="2539"/>
      <c r="C30" s="2539"/>
      <c r="D30" s="2539"/>
      <c r="E30" s="2539"/>
      <c r="F30" s="2539"/>
      <c r="G30" s="2539"/>
      <c r="H30" s="2539"/>
      <c r="I30" s="2539"/>
      <c r="J30" s="2539"/>
      <c r="K30" s="2542"/>
      <c r="L30" s="2542"/>
      <c r="M30" s="2542"/>
      <c r="N30" s="2542"/>
      <c r="O30" s="2542"/>
      <c r="P30" s="2542"/>
      <c r="Q30" s="2542"/>
    </row>
    <row r="31" spans="1:17" s="297" customFormat="1" ht="16.5" hidden="1" customHeight="1">
      <c r="A31" s="1492"/>
      <c r="B31" s="1493"/>
      <c r="C31" s="1493"/>
      <c r="D31" s="1493"/>
      <c r="E31" s="1493"/>
      <c r="F31" s="1493"/>
      <c r="G31" s="1493"/>
      <c r="H31" s="1493"/>
      <c r="I31" s="1493"/>
      <c r="J31" s="1493"/>
      <c r="K31" s="1493"/>
      <c r="L31" s="1493"/>
      <c r="M31" s="1493"/>
      <c r="N31" s="2539"/>
      <c r="O31" s="2539"/>
      <c r="P31" s="2539"/>
      <c r="Q31" s="2539"/>
    </row>
    <row r="32" spans="1:17" s="297" customFormat="1" ht="16.5" hidden="1" customHeight="1">
      <c r="A32" s="528"/>
      <c r="B32" s="1491"/>
      <c r="C32" s="1491"/>
      <c r="D32" s="1491"/>
      <c r="E32" s="1491"/>
      <c r="F32" s="1491"/>
      <c r="G32" s="1491"/>
      <c r="H32" s="1491"/>
      <c r="I32" s="1491"/>
      <c r="J32" s="1491"/>
      <c r="K32" s="1491"/>
      <c r="L32" s="1491"/>
      <c r="M32" s="1491"/>
      <c r="N32" s="1491"/>
      <c r="O32" s="1491"/>
      <c r="P32" s="1491"/>
      <c r="Q32" s="1491"/>
    </row>
    <row r="33" spans="1:17" s="297" customFormat="1" ht="16.5" hidden="1" customHeight="1">
      <c r="A33" s="528"/>
      <c r="B33" s="1494"/>
      <c r="C33" s="1494"/>
      <c r="D33" s="1494"/>
      <c r="E33" s="1494"/>
      <c r="F33" s="1495"/>
      <c r="G33" s="1495"/>
      <c r="H33" s="1495"/>
      <c r="I33" s="1495"/>
      <c r="J33" s="1496"/>
      <c r="K33" s="1496"/>
      <c r="L33" s="1496"/>
      <c r="M33" s="1496"/>
      <c r="N33" s="1496"/>
      <c r="O33" s="1496"/>
      <c r="P33" s="1496"/>
      <c r="Q33" s="1496"/>
    </row>
    <row r="34" spans="1:17" s="297" customFormat="1" ht="16.5" hidden="1" customHeight="1">
      <c r="A34" s="1497"/>
      <c r="B34" s="1494" t="s">
        <v>1022</v>
      </c>
      <c r="C34" s="1494" t="s">
        <v>1022</v>
      </c>
      <c r="D34" s="1494" t="s">
        <v>1022</v>
      </c>
      <c r="E34" s="1494" t="s">
        <v>1022</v>
      </c>
      <c r="F34" s="1495" t="s">
        <v>1022</v>
      </c>
      <c r="G34" s="1495" t="s">
        <v>1022</v>
      </c>
      <c r="H34" s="1495" t="s">
        <v>1022</v>
      </c>
      <c r="I34" s="1495" t="s">
        <v>1022</v>
      </c>
      <c r="J34" s="1496" t="s">
        <v>1022</v>
      </c>
      <c r="K34" s="1496" t="s">
        <v>1022</v>
      </c>
      <c r="L34" s="1496" t="s">
        <v>1022</v>
      </c>
      <c r="M34" s="1496" t="s">
        <v>1022</v>
      </c>
      <c r="N34" s="1496" t="s">
        <v>1022</v>
      </c>
      <c r="O34" s="1496" t="s">
        <v>1022</v>
      </c>
      <c r="P34" s="1496" t="s">
        <v>1022</v>
      </c>
      <c r="Q34" s="1496" t="s">
        <v>1022</v>
      </c>
    </row>
    <row r="35" spans="1:17" s="297" customFormat="1" ht="16.5" hidden="1" customHeight="1">
      <c r="A35" s="1497"/>
      <c r="B35" s="1498" t="s">
        <v>1022</v>
      </c>
      <c r="C35" s="1498" t="s">
        <v>1022</v>
      </c>
      <c r="D35" s="1498" t="s">
        <v>1022</v>
      </c>
      <c r="E35" s="1498" t="s">
        <v>1022</v>
      </c>
      <c r="F35" s="1498" t="s">
        <v>1022</v>
      </c>
      <c r="G35" s="1498" t="s">
        <v>1022</v>
      </c>
      <c r="H35" s="1498" t="s">
        <v>1022</v>
      </c>
      <c r="I35" s="1499" t="s">
        <v>1022</v>
      </c>
      <c r="J35" s="1500" t="s">
        <v>1022</v>
      </c>
      <c r="K35" s="1500" t="s">
        <v>1022</v>
      </c>
      <c r="L35" s="1500" t="s">
        <v>1022</v>
      </c>
      <c r="M35" s="1500" t="s">
        <v>1022</v>
      </c>
      <c r="N35" s="1500" t="s">
        <v>1022</v>
      </c>
      <c r="O35" s="1500" t="s">
        <v>1022</v>
      </c>
      <c r="P35" s="1500" t="s">
        <v>1022</v>
      </c>
      <c r="Q35" s="1500" t="s">
        <v>1022</v>
      </c>
    </row>
    <row r="36" spans="1:17" s="297" customFormat="1" ht="16.5" hidden="1" customHeight="1">
      <c r="A36" s="1497"/>
      <c r="B36" s="1498" t="s">
        <v>1022</v>
      </c>
      <c r="C36" s="1498" t="s">
        <v>1022</v>
      </c>
      <c r="D36" s="1498" t="s">
        <v>1022</v>
      </c>
      <c r="E36" s="1498" t="s">
        <v>1022</v>
      </c>
      <c r="F36" s="1498" t="s">
        <v>1022</v>
      </c>
      <c r="G36" s="1498" t="s">
        <v>1022</v>
      </c>
      <c r="H36" s="1498" t="s">
        <v>1022</v>
      </c>
      <c r="I36" s="1499" t="s">
        <v>1022</v>
      </c>
      <c r="J36" s="1500" t="s">
        <v>1022</v>
      </c>
      <c r="K36" s="1500" t="s">
        <v>1022</v>
      </c>
      <c r="L36" s="1500" t="s">
        <v>1022</v>
      </c>
      <c r="M36" s="1500" t="s">
        <v>1022</v>
      </c>
      <c r="N36" s="1500" t="s">
        <v>1022</v>
      </c>
      <c r="O36" s="1500" t="s">
        <v>1022</v>
      </c>
      <c r="P36" s="1500" t="s">
        <v>1022</v>
      </c>
      <c r="Q36" s="1500" t="s">
        <v>1022</v>
      </c>
    </row>
    <row r="37" spans="1:17" s="297" customFormat="1" ht="16.5" hidden="1" customHeight="1">
      <c r="A37" s="1497"/>
      <c r="B37" s="1498" t="s">
        <v>1022</v>
      </c>
      <c r="C37" s="1498" t="s">
        <v>1022</v>
      </c>
      <c r="D37" s="1498" t="s">
        <v>1022</v>
      </c>
      <c r="E37" s="1498" t="s">
        <v>1022</v>
      </c>
      <c r="F37" s="1498" t="s">
        <v>1022</v>
      </c>
      <c r="G37" s="1498" t="s">
        <v>1022</v>
      </c>
      <c r="H37" s="1498" t="s">
        <v>1022</v>
      </c>
      <c r="I37" s="1499" t="s">
        <v>1022</v>
      </c>
      <c r="J37" s="1500" t="s">
        <v>1022</v>
      </c>
      <c r="K37" s="1500" t="s">
        <v>1022</v>
      </c>
      <c r="L37" s="1500" t="s">
        <v>1022</v>
      </c>
      <c r="M37" s="1500" t="s">
        <v>1022</v>
      </c>
      <c r="N37" s="1500" t="s">
        <v>1022</v>
      </c>
      <c r="O37" s="1500" t="s">
        <v>1022</v>
      </c>
      <c r="P37" s="1500" t="s">
        <v>1022</v>
      </c>
      <c r="Q37" s="1500" t="s">
        <v>1022</v>
      </c>
    </row>
    <row r="38" spans="1:17" s="297" customFormat="1" ht="16.5" hidden="1" customHeight="1">
      <c r="A38" s="1497"/>
      <c r="B38" s="1501" t="s">
        <v>1022</v>
      </c>
      <c r="C38" s="1501" t="s">
        <v>1022</v>
      </c>
      <c r="D38" s="1501" t="s">
        <v>1022</v>
      </c>
      <c r="E38" s="1501" t="s">
        <v>1022</v>
      </c>
      <c r="F38" s="1501" t="s">
        <v>1022</v>
      </c>
      <c r="G38" s="1501" t="s">
        <v>1022</v>
      </c>
      <c r="H38" s="1501" t="s">
        <v>1022</v>
      </c>
      <c r="I38" s="1501" t="s">
        <v>1022</v>
      </c>
      <c r="J38" s="1501" t="s">
        <v>1022</v>
      </c>
      <c r="K38" s="1501" t="s">
        <v>1022</v>
      </c>
      <c r="L38" s="1501" t="s">
        <v>1022</v>
      </c>
      <c r="M38" s="1501" t="s">
        <v>1022</v>
      </c>
      <c r="N38" s="1501" t="s">
        <v>1022</v>
      </c>
      <c r="O38" s="1501" t="s">
        <v>1022</v>
      </c>
      <c r="P38" s="1501" t="s">
        <v>1022</v>
      </c>
      <c r="Q38" s="1501" t="s">
        <v>1022</v>
      </c>
    </row>
    <row r="39" spans="1:17" s="297" customFormat="1" ht="16.5" hidden="1" customHeight="1">
      <c r="A39" s="528"/>
      <c r="B39" s="528"/>
      <c r="C39" s="528"/>
      <c r="D39" s="528"/>
      <c r="E39" s="528"/>
      <c r="F39" s="528"/>
      <c r="G39" s="528"/>
      <c r="H39" s="528"/>
      <c r="I39" s="528"/>
      <c r="J39" s="528"/>
      <c r="K39" s="528"/>
      <c r="L39" s="528"/>
      <c r="M39" s="528"/>
      <c r="N39" s="530"/>
      <c r="O39" s="530"/>
      <c r="P39" s="1502"/>
      <c r="Q39" s="528"/>
    </row>
    <row r="40" spans="1:17" s="297" customFormat="1" ht="3" customHeight="1">
      <c r="A40" s="528"/>
      <c r="B40" s="528"/>
      <c r="C40" s="528"/>
      <c r="D40" s="528"/>
      <c r="E40" s="528"/>
      <c r="F40" s="528"/>
      <c r="G40" s="528"/>
      <c r="H40" s="528"/>
      <c r="I40" s="528"/>
      <c r="J40" s="528"/>
      <c r="K40" s="528"/>
      <c r="L40" s="528"/>
      <c r="M40" s="528"/>
      <c r="N40" s="530"/>
      <c r="O40" s="647"/>
      <c r="P40" s="646"/>
      <c r="Q40" s="528"/>
    </row>
    <row r="41" spans="1:17" s="297" customFormat="1" ht="16.5" customHeight="1">
      <c r="A41" s="528"/>
      <c r="B41" s="528"/>
      <c r="C41" s="528"/>
      <c r="D41" s="528"/>
      <c r="E41" s="528"/>
      <c r="F41" s="528"/>
      <c r="G41" s="528"/>
      <c r="H41" s="528"/>
      <c r="I41" s="528"/>
      <c r="J41" s="528"/>
      <c r="K41" s="528"/>
      <c r="L41" s="528"/>
      <c r="M41" s="528"/>
      <c r="N41" s="528"/>
      <c r="O41" s="528"/>
      <c r="P41" s="528"/>
      <c r="Q41" s="528"/>
    </row>
    <row r="42" spans="1:17" s="297" customFormat="1" ht="18" customHeight="1" thickBot="1">
      <c r="A42" s="532" t="s">
        <v>749</v>
      </c>
      <c r="B42" s="533"/>
      <c r="C42" s="533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33"/>
      <c r="O42" s="533"/>
      <c r="P42" s="533"/>
      <c r="Q42" s="533"/>
    </row>
    <row r="43" spans="1:17" s="297" customFormat="1" ht="16.5" customHeight="1">
      <c r="A43" s="298"/>
      <c r="B43" s="2537" t="s">
        <v>128</v>
      </c>
      <c r="C43" s="2535"/>
      <c r="D43" s="2535"/>
      <c r="E43" s="2535"/>
      <c r="F43" s="2535"/>
      <c r="G43" s="2535"/>
      <c r="H43" s="2535"/>
      <c r="I43" s="2538"/>
      <c r="J43" s="2537" t="s">
        <v>128</v>
      </c>
      <c r="K43" s="2535"/>
      <c r="L43" s="2535"/>
      <c r="M43" s="2535"/>
      <c r="N43" s="2535"/>
      <c r="O43" s="2535"/>
      <c r="P43" s="2535"/>
      <c r="Q43" s="2538"/>
    </row>
    <row r="44" spans="1:17" s="297" customFormat="1" ht="16.5" customHeight="1">
      <c r="A44" s="611" t="s">
        <v>126</v>
      </c>
      <c r="B44" s="308" t="s">
        <v>744</v>
      </c>
      <c r="C44" s="300"/>
      <c r="D44" s="300"/>
      <c r="E44" s="300"/>
      <c r="F44" s="301" t="s">
        <v>745</v>
      </c>
      <c r="G44" s="300"/>
      <c r="H44" s="300"/>
      <c r="I44" s="309"/>
      <c r="J44" s="308" t="s">
        <v>746</v>
      </c>
      <c r="K44" s="300"/>
      <c r="L44" s="300"/>
      <c r="M44" s="300"/>
      <c r="N44" s="2531" t="s">
        <v>747</v>
      </c>
      <c r="O44" s="2532"/>
      <c r="P44" s="2532"/>
      <c r="Q44" s="2533"/>
    </row>
    <row r="45" spans="1:17" s="297" customFormat="1" ht="16.5" customHeight="1" thickBot="1">
      <c r="A45" s="631"/>
      <c r="B45" s="310" t="s">
        <v>414</v>
      </c>
      <c r="C45" s="303" t="s">
        <v>415</v>
      </c>
      <c r="D45" s="303" t="s">
        <v>416</v>
      </c>
      <c r="E45" s="303" t="s">
        <v>392</v>
      </c>
      <c r="F45" s="303" t="s">
        <v>414</v>
      </c>
      <c r="G45" s="303" t="s">
        <v>415</v>
      </c>
      <c r="H45" s="303" t="s">
        <v>416</v>
      </c>
      <c r="I45" s="304" t="s">
        <v>392</v>
      </c>
      <c r="J45" s="310" t="s">
        <v>414</v>
      </c>
      <c r="K45" s="303" t="s">
        <v>415</v>
      </c>
      <c r="L45" s="303" t="s">
        <v>416</v>
      </c>
      <c r="M45" s="303" t="s">
        <v>392</v>
      </c>
      <c r="N45" s="303" t="s">
        <v>414</v>
      </c>
      <c r="O45" s="303" t="s">
        <v>415</v>
      </c>
      <c r="P45" s="303" t="s">
        <v>416</v>
      </c>
      <c r="Q45" s="304" t="s">
        <v>392</v>
      </c>
    </row>
    <row r="46" spans="1:17" s="297" customFormat="1" ht="16.5" customHeight="1">
      <c r="A46" s="292"/>
      <c r="B46" s="318"/>
      <c r="C46" s="312"/>
      <c r="D46" s="312"/>
      <c r="E46" s="312"/>
      <c r="F46" s="313"/>
      <c r="G46" s="313"/>
      <c r="H46" s="313"/>
      <c r="I46" s="314"/>
      <c r="J46" s="315"/>
      <c r="K46" s="316"/>
      <c r="L46" s="316"/>
      <c r="M46" s="316"/>
      <c r="N46" s="316"/>
      <c r="O46" s="316"/>
      <c r="P46" s="316"/>
      <c r="Q46" s="317"/>
    </row>
    <row r="47" spans="1:17" s="297" customFormat="1" ht="16.5" customHeight="1">
      <c r="A47" s="281" t="s">
        <v>1002</v>
      </c>
      <c r="B47" s="616">
        <v>18.448</v>
      </c>
      <c r="C47" s="616">
        <v>787.65599999999995</v>
      </c>
      <c r="D47" s="616">
        <v>192.80500000000001</v>
      </c>
      <c r="E47" s="616">
        <v>998.90800000000002</v>
      </c>
      <c r="F47" s="618">
        <v>14.61</v>
      </c>
      <c r="G47" s="618">
        <v>1.58</v>
      </c>
      <c r="H47" s="618">
        <v>1.88</v>
      </c>
      <c r="I47" s="633">
        <v>1.88</v>
      </c>
      <c r="J47" s="634">
        <v>38138</v>
      </c>
      <c r="K47" s="621">
        <v>9119</v>
      </c>
      <c r="L47" s="621">
        <v>6428</v>
      </c>
      <c r="M47" s="621">
        <v>12760</v>
      </c>
      <c r="N47" s="621">
        <v>102764</v>
      </c>
      <c r="O47" s="621">
        <v>113649</v>
      </c>
      <c r="P47" s="621">
        <v>23350</v>
      </c>
      <c r="Q47" s="622">
        <v>239763</v>
      </c>
    </row>
    <row r="48" spans="1:17" s="297" customFormat="1" ht="16.5" customHeight="1">
      <c r="A48" s="281" t="s">
        <v>1004</v>
      </c>
      <c r="B48" s="616">
        <v>18.77</v>
      </c>
      <c r="C48" s="616">
        <v>791.71900000000005</v>
      </c>
      <c r="D48" s="616">
        <v>196.16900000000001</v>
      </c>
      <c r="E48" s="616">
        <v>1006.658</v>
      </c>
      <c r="F48" s="618">
        <v>14.74</v>
      </c>
      <c r="G48" s="618">
        <v>1.56</v>
      </c>
      <c r="H48" s="618">
        <v>1.85</v>
      </c>
      <c r="I48" s="633">
        <v>1.86</v>
      </c>
      <c r="J48" s="634">
        <v>38664</v>
      </c>
      <c r="K48" s="621">
        <v>9421</v>
      </c>
      <c r="L48" s="621">
        <v>6460</v>
      </c>
      <c r="M48" s="621">
        <v>13172</v>
      </c>
      <c r="N48" s="621">
        <v>106964</v>
      </c>
      <c r="O48" s="621">
        <v>116034</v>
      </c>
      <c r="P48" s="621">
        <v>23411</v>
      </c>
      <c r="Q48" s="622">
        <v>246408</v>
      </c>
    </row>
    <row r="49" spans="1:17" s="297" customFormat="1" ht="16.5" customHeight="1">
      <c r="A49" s="281" t="s">
        <v>1006</v>
      </c>
      <c r="B49" s="616">
        <v>18.824999999999999</v>
      </c>
      <c r="C49" s="616">
        <v>797.86800000000005</v>
      </c>
      <c r="D49" s="616">
        <v>198.22200000000001</v>
      </c>
      <c r="E49" s="616">
        <v>1014.915</v>
      </c>
      <c r="F49" s="618">
        <v>14.74</v>
      </c>
      <c r="G49" s="618">
        <v>1.54</v>
      </c>
      <c r="H49" s="618">
        <v>1.81</v>
      </c>
      <c r="I49" s="633">
        <v>1.84</v>
      </c>
      <c r="J49" s="634">
        <v>39283</v>
      </c>
      <c r="K49" s="621">
        <v>9677</v>
      </c>
      <c r="L49" s="621">
        <v>6544</v>
      </c>
      <c r="M49" s="621">
        <v>13482</v>
      </c>
      <c r="N49" s="621">
        <v>108970</v>
      </c>
      <c r="O49" s="621">
        <v>118834</v>
      </c>
      <c r="P49" s="621">
        <v>23445</v>
      </c>
      <c r="Q49" s="622">
        <v>251248</v>
      </c>
    </row>
    <row r="50" spans="1:17" s="297" customFormat="1" ht="16.5" customHeight="1">
      <c r="A50" s="281" t="s">
        <v>999</v>
      </c>
      <c r="B50" s="616">
        <v>18.72</v>
      </c>
      <c r="C50" s="616">
        <v>798.029</v>
      </c>
      <c r="D50" s="616">
        <v>203.797</v>
      </c>
      <c r="E50" s="616">
        <v>1020.546</v>
      </c>
      <c r="F50" s="618">
        <v>14.95</v>
      </c>
      <c r="G50" s="618">
        <v>1.53</v>
      </c>
      <c r="H50" s="618">
        <v>1.76</v>
      </c>
      <c r="I50" s="633">
        <v>1.82</v>
      </c>
      <c r="J50" s="634">
        <v>39675</v>
      </c>
      <c r="K50" s="621">
        <v>9971</v>
      </c>
      <c r="L50" s="621">
        <v>6640</v>
      </c>
      <c r="M50" s="621">
        <v>13808</v>
      </c>
      <c r="N50" s="621">
        <v>111069</v>
      </c>
      <c r="O50" s="621">
        <v>121383</v>
      </c>
      <c r="P50" s="621">
        <v>23818</v>
      </c>
      <c r="Q50" s="622">
        <v>256271</v>
      </c>
    </row>
    <row r="51" spans="1:17" s="297" customFormat="1" ht="16.5" customHeight="1" thickBot="1">
      <c r="A51" s="282" t="s">
        <v>1009</v>
      </c>
      <c r="B51" s="624">
        <v>17.873000000000001</v>
      </c>
      <c r="C51" s="624">
        <v>721.17700000000002</v>
      </c>
      <c r="D51" s="624">
        <v>180.06399999999999</v>
      </c>
      <c r="E51" s="624">
        <v>919.11400000000003</v>
      </c>
      <c r="F51" s="626">
        <v>15.1</v>
      </c>
      <c r="G51" s="626">
        <v>1.52</v>
      </c>
      <c r="H51" s="626">
        <v>1.78</v>
      </c>
      <c r="I51" s="636">
        <v>1.84</v>
      </c>
      <c r="J51" s="637">
        <v>40598</v>
      </c>
      <c r="K51" s="629">
        <v>10566</v>
      </c>
      <c r="L51" s="629">
        <v>7035</v>
      </c>
      <c r="M51" s="629">
        <v>14698</v>
      </c>
      <c r="N51" s="629">
        <v>109571</v>
      </c>
      <c r="O51" s="629">
        <v>116014</v>
      </c>
      <c r="P51" s="629">
        <v>22517</v>
      </c>
      <c r="Q51" s="630">
        <v>248102</v>
      </c>
    </row>
    <row r="52" spans="1:17" s="648" customFormat="1" ht="16.5" customHeight="1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</row>
    <row r="53" spans="1:17" s="297" customFormat="1" ht="16.5" customHeigh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</row>
    <row r="54" spans="1:17" s="297" customFormat="1" ht="16.5" customHeigh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</row>
    <row r="55" spans="1:17" s="297" customFormat="1" ht="16.5" customHeigh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</row>
    <row r="56" spans="1:17" s="297" customFormat="1" ht="16.5" customHeigh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1:17" s="297" customFormat="1" ht="16.5" customHeigh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</row>
    <row r="58" spans="1:17" s="297" customFormat="1" ht="16.5" customHeigh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</row>
    <row r="59" spans="1:17" s="297" customFormat="1" ht="16.5" customHeigh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</row>
    <row r="60" spans="1:17" s="297" customFormat="1" ht="16.5" customHeigh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</row>
    <row r="61" spans="1:17" s="297" customFormat="1" ht="16.5" customHeight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</row>
    <row r="62" spans="1:17" s="297" customFormat="1" ht="16.5" customHeight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</row>
    <row r="63" spans="1:17" s="297" customFormat="1" ht="16.5" customHeight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</row>
    <row r="64" spans="1:17" s="297" customFormat="1" ht="16.5" customHeight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</row>
    <row r="65" spans="1:17" s="297" customFormat="1" ht="16.5" customHeight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</row>
    <row r="66" spans="1:17" s="297" customFormat="1" ht="16.5" customHeight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</row>
    <row r="67" spans="1:17" s="297" customFormat="1" ht="16.5" customHeight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</row>
    <row r="68" spans="1:17" s="297" customFormat="1" ht="16.5" customHeight="1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</row>
    <row r="69" spans="1:17" s="297" customFormat="1" ht="16.5" customHeight="1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</row>
    <row r="70" spans="1:17" s="297" customFormat="1" ht="16.5" customHeight="1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</row>
    <row r="71" spans="1:17" s="297" customFormat="1" ht="16.5" customHeight="1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</row>
    <row r="72" spans="1:17" s="297" customFormat="1" ht="16.5" customHeight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</row>
    <row r="73" spans="1:17" s="297" customFormat="1" ht="16.5" customHeight="1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</row>
    <row r="74" spans="1:17" s="297" customFormat="1" ht="16.5" customHeight="1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</row>
    <row r="75" spans="1:17" s="297" customFormat="1" ht="16.5" customHeight="1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</row>
    <row r="76" spans="1:17" s="297" customFormat="1" ht="16.5" customHeight="1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</row>
    <row r="77" spans="1:17" s="297" customFormat="1" ht="16.5" customHeigh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</row>
    <row r="78" spans="1:17" s="297" customFormat="1" ht="16.5" customHeight="1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</row>
    <row r="79" spans="1:17" s="297" customFormat="1" ht="16.5" customHeight="1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</row>
    <row r="80" spans="1:17" s="297" customFormat="1" ht="16.5" customHeight="1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</row>
    <row r="81" spans="1:17" s="297" customFormat="1" ht="16.5" customHeight="1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</row>
    <row r="82" spans="1:17" s="297" customFormat="1" ht="16.5" customHeight="1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</row>
    <row r="83" spans="1:17" s="297" customFormat="1" ht="16.5" customHeight="1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</row>
    <row r="84" spans="1:17" s="297" customFormat="1" ht="16.5" customHeight="1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</row>
    <row r="85" spans="1:17" s="297" customFormat="1" ht="16.5" customHeight="1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</row>
    <row r="86" spans="1:17" s="297" customFormat="1" ht="16.5" customHeight="1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</row>
    <row r="87" spans="1:17" s="297" customFormat="1" ht="16.5" customHeight="1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</row>
    <row r="88" spans="1:17" s="297" customFormat="1" ht="16.5" customHeight="1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</row>
    <row r="89" spans="1:17" s="297" customFormat="1" ht="16.5" customHeight="1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</row>
    <row r="90" spans="1:17" s="297" customFormat="1" ht="16.5" customHeight="1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</row>
    <row r="91" spans="1:17" s="297" customFormat="1" ht="16.5" customHeight="1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</row>
    <row r="92" spans="1:17" s="297" customFormat="1" ht="16.5" customHeight="1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</row>
    <row r="93" spans="1:17" s="297" customFormat="1" ht="16.5" customHeight="1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</row>
    <row r="94" spans="1:17" s="297" customFormat="1" ht="16.5" customHeight="1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</row>
    <row r="95" spans="1:17" s="297" customFormat="1" ht="16.5" customHeight="1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</row>
    <row r="96" spans="1:17" s="297" customFormat="1" ht="16.5" customHeight="1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</row>
    <row r="97" spans="1:17" s="297" customFormat="1" ht="16.5" customHeight="1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</row>
    <row r="98" spans="1:17" s="297" customFormat="1" ht="16.5" customHeight="1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</row>
    <row r="99" spans="1:17" s="297" customFormat="1" ht="16.5" customHeight="1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</row>
    <row r="100" spans="1:17" s="297" customFormat="1" ht="16.5" customHeight="1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</row>
    <row r="101" spans="1:17" s="297" customFormat="1" ht="16.5" customHeight="1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</row>
    <row r="102" spans="1:17" s="297" customFormat="1" ht="16.5" customHeight="1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</row>
    <row r="103" spans="1:17" s="297" customFormat="1" ht="16.5" customHeight="1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</row>
    <row r="104" spans="1:17" s="297" customFormat="1" ht="16.5" customHeight="1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</row>
    <row r="105" spans="1:17" s="297" customFormat="1" ht="16.5" customHeight="1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</row>
    <row r="106" spans="1:17" s="297" customFormat="1" ht="16.5" customHeight="1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</row>
    <row r="107" spans="1:17" s="297" customFormat="1" ht="16.5" customHeight="1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</row>
    <row r="108" spans="1:17" s="297" customFormat="1" ht="16.5" customHeight="1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</row>
    <row r="109" spans="1:17" s="297" customFormat="1" ht="16.5" customHeight="1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</row>
    <row r="110" spans="1:17" s="297" customFormat="1" ht="16.5" customHeight="1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</row>
    <row r="111" spans="1:17" s="297" customFormat="1" ht="16.5" customHeight="1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</row>
    <row r="112" spans="1:17" s="297" customFormat="1" ht="16.5" customHeight="1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</row>
    <row r="113" spans="1:17" s="297" customFormat="1" ht="16.5" customHeight="1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</row>
    <row r="114" spans="1:17" s="297" customFormat="1" ht="16.5" customHeight="1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</row>
    <row r="115" spans="1:17" s="297" customFormat="1" ht="16.5" customHeight="1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</row>
    <row r="116" spans="1:17" s="297" customFormat="1" ht="16.5" customHeight="1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</row>
    <row r="117" spans="1:17" s="297" customFormat="1" ht="16.5" customHeight="1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</row>
    <row r="118" spans="1:17" s="297" customFormat="1" ht="16.5" customHeight="1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</row>
    <row r="119" spans="1:17" s="297" customFormat="1" ht="16.5" customHeight="1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</row>
    <row r="120" spans="1:17" s="297" customFormat="1" ht="16.5" customHeight="1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</row>
    <row r="121" spans="1:17" s="297" customFormat="1" ht="16.5" customHeight="1">
      <c r="A121" s="164"/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</row>
    <row r="122" spans="1:17" s="297" customFormat="1" ht="16.5" customHeight="1">
      <c r="A122" s="164"/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</row>
    <row r="123" spans="1:17" s="297" customFormat="1" ht="16.5" customHeight="1">
      <c r="A123" s="164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</row>
    <row r="124" spans="1:17" s="297" customFormat="1" ht="16.5" customHeight="1">
      <c r="A124" s="164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</row>
    <row r="125" spans="1:17" s="297" customFormat="1" ht="16.5" customHeight="1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</row>
    <row r="126" spans="1:17" s="297" customFormat="1" ht="16.5" customHeight="1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</row>
    <row r="127" spans="1:17" s="297" customFormat="1" ht="16.5" customHeight="1">
      <c r="A127" s="164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</row>
    <row r="128" spans="1:17" s="297" customFormat="1" ht="16.5" customHeight="1">
      <c r="A128" s="164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</row>
    <row r="129" spans="1:17" s="297" customFormat="1" ht="16.5" customHeight="1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</row>
    <row r="130" spans="1:17" s="297" customFormat="1" ht="16.5" customHeight="1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</row>
    <row r="131" spans="1:17" s="297" customFormat="1" ht="16.5" customHeight="1">
      <c r="A131" s="164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</row>
    <row r="132" spans="1:17" s="297" customFormat="1" ht="16.5" customHeight="1">
      <c r="A132" s="164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</row>
    <row r="133" spans="1:17" s="297" customFormat="1" ht="16.5" customHeight="1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</row>
    <row r="134" spans="1:17" s="297" customFormat="1" ht="16.5" customHeight="1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</row>
    <row r="135" spans="1:17" s="297" customFormat="1" ht="16.5" customHeight="1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</row>
    <row r="136" spans="1:17" s="297" customFormat="1" ht="16.5" customHeight="1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</row>
    <row r="137" spans="1:17" s="297" customFormat="1" ht="16.5" customHeight="1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</row>
    <row r="138" spans="1:17" s="297" customFormat="1" ht="16.5" customHeight="1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</row>
    <row r="139" spans="1:17" s="297" customFormat="1" ht="16.5" customHeight="1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</row>
    <row r="140" spans="1:17" s="297" customFormat="1" ht="16.5" customHeight="1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</row>
    <row r="141" spans="1:17" s="297" customFormat="1" ht="16.5" customHeight="1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</row>
    <row r="142" spans="1:17" s="297" customFormat="1" ht="16.5" customHeight="1">
      <c r="A142" s="164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</row>
    <row r="143" spans="1:17" s="297" customFormat="1" ht="16.5" customHeight="1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</row>
    <row r="144" spans="1:17" s="297" customFormat="1" ht="16.5" customHeight="1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</row>
    <row r="145" spans="1:17" s="297" customFormat="1" ht="16.5" customHeight="1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</row>
    <row r="146" spans="1:17" s="297" customFormat="1" ht="16.5" customHeight="1">
      <c r="A146" s="164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</row>
    <row r="147" spans="1:17" s="297" customFormat="1" ht="16.5" customHeight="1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</row>
    <row r="148" spans="1:17" s="297" customFormat="1" ht="16.5" customHeight="1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</row>
    <row r="149" spans="1:17" s="297" customFormat="1" ht="16.5" customHeight="1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</row>
    <row r="150" spans="1:17" s="297" customFormat="1" ht="16.5" customHeight="1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</row>
    <row r="151" spans="1:17" s="297" customFormat="1" ht="16.5" customHeight="1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</row>
    <row r="152" spans="1:17" s="297" customFormat="1" ht="16.5" customHeight="1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</row>
    <row r="153" spans="1:17" s="297" customFormat="1" ht="16.5" customHeight="1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</row>
    <row r="154" spans="1:17" s="297" customFormat="1" ht="16.5" customHeight="1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</row>
    <row r="155" spans="1:17" s="297" customFormat="1" ht="16.5" customHeight="1">
      <c r="A155" s="164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</row>
    <row r="156" spans="1:17" s="297" customFormat="1" ht="16.5" customHeight="1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</row>
    <row r="157" spans="1:17" s="297" customFormat="1" ht="16.5" customHeight="1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</row>
    <row r="158" spans="1:17" s="297" customFormat="1" ht="16.5" customHeight="1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</row>
    <row r="159" spans="1:17" s="297" customFormat="1" ht="16.5" customHeight="1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</row>
    <row r="160" spans="1:17" s="297" customFormat="1" ht="16.5" customHeight="1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</row>
    <row r="161" spans="1:17" s="297" customFormat="1" ht="16.5" customHeight="1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</row>
    <row r="162" spans="1:17" s="297" customFormat="1" ht="16.5" customHeight="1">
      <c r="A162" s="164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</row>
    <row r="163" spans="1:17" s="297" customFormat="1" ht="16.5" customHeight="1">
      <c r="A163" s="164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</row>
    <row r="164" spans="1:17" s="297" customFormat="1" ht="16.5" customHeight="1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</row>
    <row r="165" spans="1:17" s="297" customFormat="1" ht="16.5" customHeight="1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</row>
    <row r="166" spans="1:17" s="297" customFormat="1" ht="16.5" customHeight="1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</row>
    <row r="167" spans="1:17" s="297" customFormat="1" ht="16.5" customHeight="1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</row>
    <row r="168" spans="1:17" s="297" customFormat="1" ht="16.5" customHeight="1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</row>
    <row r="169" spans="1:17" s="297" customFormat="1" ht="16.5" customHeight="1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</row>
    <row r="170" spans="1:17" s="297" customFormat="1" ht="16.5" customHeight="1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</row>
    <row r="171" spans="1:17" s="297" customFormat="1" ht="16.5" customHeight="1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</row>
    <row r="172" spans="1:17" s="297" customFormat="1" ht="16.5" customHeight="1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</row>
    <row r="173" spans="1:17" s="297" customFormat="1" ht="16.5" customHeight="1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</row>
    <row r="174" spans="1:17" s="297" customFormat="1" ht="16.5" customHeight="1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</row>
    <row r="175" spans="1:17" s="297" customFormat="1" ht="16.5" customHeight="1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</row>
    <row r="176" spans="1:17" s="297" customFormat="1" ht="16.5" customHeight="1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</row>
    <row r="177" spans="1:17" s="297" customFormat="1" ht="16.5" customHeight="1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</row>
    <row r="178" spans="1:17" s="297" customFormat="1" ht="16.5" customHeight="1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</row>
    <row r="179" spans="1:17" s="297" customFormat="1" ht="16.5" customHeight="1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</row>
    <row r="180" spans="1:17" s="297" customFormat="1" ht="16.5" customHeight="1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</row>
    <row r="181" spans="1:17" s="297" customFormat="1" ht="16.5" customHeight="1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</row>
    <row r="182" spans="1:17" s="297" customFormat="1" ht="16.5" customHeight="1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</row>
    <row r="183" spans="1:17" s="297" customFormat="1" ht="16.5" customHeight="1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</row>
    <row r="184" spans="1:17" s="297" customFormat="1" ht="16.5" customHeight="1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</row>
    <row r="185" spans="1:17" s="297" customFormat="1" ht="16.5" customHeight="1">
      <c r="A185" s="164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</row>
    <row r="186" spans="1:17" s="297" customFormat="1" ht="16.5" customHeight="1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</row>
    <row r="187" spans="1:17" s="297" customFormat="1" ht="16.5" customHeight="1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</row>
    <row r="188" spans="1:17" s="297" customFormat="1" ht="16.5" customHeight="1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</row>
    <row r="189" spans="1:17" s="297" customFormat="1" ht="16.5" customHeight="1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</row>
    <row r="190" spans="1:17" s="297" customFormat="1" ht="16.5" customHeight="1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</row>
    <row r="191" spans="1:17" s="297" customFormat="1" ht="16.5" customHeight="1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</row>
    <row r="192" spans="1:17" s="297" customFormat="1" ht="16.5" customHeight="1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</row>
    <row r="193" spans="1:17" s="297" customFormat="1" ht="16.5" customHeight="1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</row>
    <row r="194" spans="1:17" s="297" customFormat="1" ht="16.5" customHeight="1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</row>
    <row r="195" spans="1:17" s="297" customFormat="1" ht="16.5" customHeight="1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</row>
    <row r="196" spans="1:17" s="297" customFormat="1" ht="16.5" customHeight="1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</row>
    <row r="197" spans="1:17" s="297" customFormat="1" ht="16.5" customHeight="1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</row>
    <row r="198" spans="1:17" s="297" customFormat="1" ht="16.5" customHeight="1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</row>
    <row r="199" spans="1:17" s="297" customFormat="1" ht="16.5" customHeight="1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</row>
    <row r="200" spans="1:17" s="297" customFormat="1" ht="16.5" customHeight="1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</row>
    <row r="201" spans="1:17" s="297" customFormat="1" ht="16.5" customHeight="1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</row>
    <row r="202" spans="1:17" s="297" customFormat="1" ht="16.5" customHeight="1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</row>
    <row r="203" spans="1:17" s="297" customFormat="1" ht="16.5" customHeight="1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</row>
    <row r="204" spans="1:17" s="297" customFormat="1" ht="16.5" customHeight="1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</row>
    <row r="205" spans="1:17" s="297" customFormat="1" ht="16.5" customHeight="1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</row>
    <row r="206" spans="1:17" s="297" customFormat="1" ht="16.5" customHeight="1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</row>
    <row r="207" spans="1:17" s="297" customFormat="1" ht="16.5" customHeight="1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</row>
    <row r="208" spans="1:17" s="297" customFormat="1" ht="16.5" customHeight="1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</row>
    <row r="209" spans="1:17" s="297" customFormat="1" ht="16.5" customHeight="1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</row>
    <row r="210" spans="1:17" s="297" customFormat="1" ht="16.5" customHeight="1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</row>
    <row r="211" spans="1:17" s="297" customFormat="1" ht="16.5" customHeight="1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</row>
    <row r="212" spans="1:17" s="297" customFormat="1" ht="16.5" customHeight="1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</row>
    <row r="213" spans="1:17" s="297" customFormat="1" ht="16.5" customHeight="1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</row>
    <row r="214" spans="1:17" s="297" customFormat="1" ht="16.5" customHeight="1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</row>
    <row r="215" spans="1:17" s="297" customFormat="1" ht="16.5" customHeight="1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</row>
    <row r="216" spans="1:17" s="297" customFormat="1" ht="16.5" customHeight="1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</row>
    <row r="217" spans="1:17" s="297" customFormat="1" ht="16.5" customHeight="1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</row>
    <row r="218" spans="1:17" s="297" customFormat="1" ht="16.5" customHeight="1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</row>
    <row r="219" spans="1:17" s="297" customFormat="1" ht="16.5" customHeight="1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</row>
    <row r="220" spans="1:17" s="297" customFormat="1" ht="16.5" customHeight="1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</row>
    <row r="221" spans="1:17" s="297" customFormat="1" ht="16.5" customHeight="1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</row>
    <row r="222" spans="1:17" s="297" customFormat="1" ht="16.5" customHeight="1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</row>
    <row r="223" spans="1:17" s="297" customFormat="1" ht="16.5" customHeight="1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</row>
    <row r="224" spans="1:17" s="297" customFormat="1" ht="16.5" customHeight="1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</row>
    <row r="225" spans="1:17" s="297" customFormat="1" ht="16.5" customHeight="1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</row>
    <row r="226" spans="1:17" s="297" customFormat="1" ht="16.5" customHeight="1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</row>
    <row r="227" spans="1:17" s="297" customFormat="1" ht="16.5" customHeight="1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</row>
    <row r="228" spans="1:17" s="297" customFormat="1" ht="16.5" customHeight="1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</row>
    <row r="229" spans="1:17" s="297" customFormat="1" ht="16.5" customHeight="1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</row>
    <row r="230" spans="1:17" s="297" customFormat="1" ht="16.5" customHeight="1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</row>
    <row r="231" spans="1:17" s="297" customFormat="1" ht="16.5" customHeight="1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</row>
    <row r="232" spans="1:17" s="297" customFormat="1" ht="16.5" customHeight="1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</row>
    <row r="233" spans="1:17" s="297" customFormat="1" ht="16.5" customHeight="1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</row>
    <row r="234" spans="1:17" s="297" customFormat="1" ht="16.5" customHeight="1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</row>
    <row r="235" spans="1:17" s="297" customFormat="1" ht="16.5" customHeight="1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</row>
    <row r="236" spans="1:17" s="297" customFormat="1" ht="16.5" customHeight="1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</row>
    <row r="237" spans="1:17" s="297" customFormat="1" ht="16.5" customHeight="1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</row>
    <row r="238" spans="1:17" s="297" customFormat="1" ht="16.5" customHeight="1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</row>
    <row r="239" spans="1:17" s="297" customFormat="1" ht="16.5" customHeight="1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</row>
    <row r="240" spans="1:17" s="297" customFormat="1" ht="16.5" customHeight="1">
      <c r="A240" s="164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</row>
    <row r="241" spans="1:17" s="297" customFormat="1" ht="16.5" customHeight="1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</row>
    <row r="242" spans="1:17" s="297" customFormat="1" ht="16.5" customHeight="1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</row>
    <row r="243" spans="1:17" s="297" customFormat="1" ht="16.5" customHeight="1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</row>
    <row r="244" spans="1:17" s="297" customFormat="1" ht="16.5" customHeight="1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</row>
    <row r="245" spans="1:17" s="297" customFormat="1" ht="16.5" customHeight="1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</row>
    <row r="246" spans="1:17" s="297" customFormat="1" ht="16.5" customHeight="1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</row>
    <row r="247" spans="1:17" s="297" customFormat="1" ht="16.5" customHeight="1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</row>
    <row r="248" spans="1:17" s="297" customFormat="1" ht="16.5" customHeight="1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</row>
    <row r="249" spans="1:17" s="297" customFormat="1" ht="16.5" customHeight="1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</row>
    <row r="250" spans="1:17" s="297" customFormat="1" ht="16.5" customHeight="1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</row>
    <row r="251" spans="1:17" s="297" customFormat="1" ht="16.5" customHeight="1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</row>
    <row r="252" spans="1:17" s="297" customFormat="1" ht="16.5" customHeight="1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</row>
    <row r="253" spans="1:17" s="297" customFormat="1" ht="16.5" customHeight="1">
      <c r="A253" s="164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</row>
    <row r="254" spans="1:17" s="297" customFormat="1" ht="16.5" customHeight="1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</row>
  </sheetData>
  <mergeCells count="12"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  <mergeCell ref="N18:Q18"/>
    <mergeCell ref="N31:Q31"/>
  </mergeCells>
  <phoneticPr fontId="2"/>
  <pageMargins left="0.87" right="0.78740157480314965" top="0.59055118110236227" bottom="0.59055118110236227" header="0.51181102362204722" footer="0.51181102362204722"/>
  <pageSetup paperSize="9" scale="97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2"/>
  <dimension ref="A1:AA108"/>
  <sheetViews>
    <sheetView showGridLines="0" view="pageBreakPreview" zoomScale="60" zoomScaleNormal="75" workbookViewId="0">
      <pane ySplit="12" topLeftCell="A64" activePane="bottomLeft" state="frozen"/>
      <selection pane="bottomLeft"/>
    </sheetView>
  </sheetViews>
  <sheetFormatPr defaultRowHeight="23.1" customHeight="1"/>
  <cols>
    <col min="1" max="1" width="5.875" style="8" customWidth="1"/>
    <col min="2" max="2" width="17.5" style="6" bestFit="1" customWidth="1"/>
    <col min="3" max="5" width="10.625" style="103" customWidth="1"/>
    <col min="6" max="7" width="5.625" style="103" customWidth="1"/>
    <col min="8" max="9" width="9.625" style="103" customWidth="1"/>
    <col min="10" max="10" width="8.5" style="103" customWidth="1"/>
    <col min="11" max="12" width="5.625" style="103" customWidth="1"/>
    <col min="13" max="14" width="13.625" style="103" customWidth="1"/>
    <col min="15" max="17" width="10.625" style="103" customWidth="1"/>
    <col min="18" max="19" width="15.125" style="103" customWidth="1"/>
    <col min="20" max="20" width="6.625" style="103" customWidth="1"/>
    <col min="21" max="22" width="15.125" style="103" customWidth="1"/>
    <col min="23" max="23" width="6.625" style="103" customWidth="1"/>
    <col min="24" max="25" width="15.125" style="103" customWidth="1"/>
    <col min="26" max="26" width="6.625" style="103" customWidth="1"/>
    <col min="27" max="27" width="5.875" style="134" customWidth="1"/>
    <col min="28" max="16384" width="9" style="6"/>
  </cols>
  <sheetData>
    <row r="1" spans="1:27" ht="30.95" customHeight="1">
      <c r="A1" s="363" t="s">
        <v>231</v>
      </c>
      <c r="B1" s="99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AA1" s="190"/>
    </row>
    <row r="2" spans="1:27" s="82" customFormat="1" ht="22.5" customHeight="1" thickBot="1">
      <c r="C2" s="118"/>
      <c r="D2" s="118"/>
      <c r="E2" s="118"/>
      <c r="F2" s="118"/>
      <c r="G2" s="104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04" t="s">
        <v>542</v>
      </c>
    </row>
    <row r="3" spans="1:27" s="108" customFormat="1" ht="24.95" customHeight="1">
      <c r="A3" s="1188" t="s">
        <v>423</v>
      </c>
      <c r="B3" s="1189"/>
      <c r="C3" s="2926" t="s">
        <v>330</v>
      </c>
      <c r="D3" s="2927"/>
      <c r="E3" s="2927"/>
      <c r="F3" s="2927"/>
      <c r="G3" s="2927"/>
      <c r="H3" s="1190" t="s">
        <v>673</v>
      </c>
      <c r="I3" s="1191"/>
      <c r="J3" s="1191"/>
      <c r="K3" s="1191"/>
      <c r="L3" s="1192"/>
      <c r="M3" s="2926" t="s">
        <v>21</v>
      </c>
      <c r="N3" s="2931"/>
      <c r="O3" s="2931"/>
      <c r="P3" s="2931"/>
      <c r="Q3" s="2932"/>
      <c r="R3" s="1190" t="s">
        <v>928</v>
      </c>
      <c r="S3" s="1191"/>
      <c r="T3" s="1192"/>
      <c r="U3" s="1190" t="s">
        <v>929</v>
      </c>
      <c r="V3" s="1191"/>
      <c r="W3" s="1192"/>
      <c r="X3" s="1190" t="s">
        <v>674</v>
      </c>
      <c r="Y3" s="1191"/>
      <c r="Z3" s="1191"/>
      <c r="AA3" s="1193" t="s">
        <v>423</v>
      </c>
    </row>
    <row r="4" spans="1:27" s="111" customFormat="1" ht="24.95" customHeight="1">
      <c r="A4" s="1181" t="s">
        <v>424</v>
      </c>
      <c r="B4" s="1182"/>
      <c r="C4" s="671"/>
      <c r="D4" s="671"/>
      <c r="E4" s="1639"/>
      <c r="F4" s="1212"/>
      <c r="G4" s="1213"/>
      <c r="H4" s="671"/>
      <c r="I4" s="671"/>
      <c r="J4" s="1218"/>
      <c r="K4" s="1212"/>
      <c r="L4" s="1213"/>
      <c r="M4" s="671"/>
      <c r="N4" s="671"/>
      <c r="O4" s="671"/>
      <c r="P4" s="673"/>
      <c r="Q4" s="674"/>
      <c r="R4" s="671"/>
      <c r="S4" s="671"/>
      <c r="T4" s="674"/>
      <c r="U4" s="671"/>
      <c r="V4" s="671"/>
      <c r="W4" s="674"/>
      <c r="X4" s="671"/>
      <c r="Y4" s="671"/>
      <c r="Z4" s="674"/>
      <c r="AA4" s="1186" t="s">
        <v>424</v>
      </c>
    </row>
    <row r="5" spans="1:27" s="111" customFormat="1" ht="24.95" customHeight="1">
      <c r="A5" s="1181" t="s">
        <v>425</v>
      </c>
      <c r="B5" s="1182" t="s">
        <v>393</v>
      </c>
      <c r="C5" s="675" t="s">
        <v>675</v>
      </c>
      <c r="D5" s="675" t="s">
        <v>676</v>
      </c>
      <c r="E5" s="1642" t="s">
        <v>930</v>
      </c>
      <c r="F5" s="1214" t="s">
        <v>14</v>
      </c>
      <c r="G5" s="1214" t="s">
        <v>15</v>
      </c>
      <c r="H5" s="675" t="s">
        <v>675</v>
      </c>
      <c r="I5" s="675" t="s">
        <v>676</v>
      </c>
      <c r="J5" s="1219" t="s">
        <v>930</v>
      </c>
      <c r="K5" s="1214" t="s">
        <v>14</v>
      </c>
      <c r="L5" s="1214" t="s">
        <v>15</v>
      </c>
      <c r="M5" s="675" t="s">
        <v>675</v>
      </c>
      <c r="N5" s="675" t="s">
        <v>676</v>
      </c>
      <c r="O5" s="675" t="s">
        <v>677</v>
      </c>
      <c r="P5" s="676" t="s">
        <v>80</v>
      </c>
      <c r="Q5" s="675" t="s">
        <v>81</v>
      </c>
      <c r="R5" s="675" t="s">
        <v>675</v>
      </c>
      <c r="S5" s="675" t="s">
        <v>676</v>
      </c>
      <c r="T5" s="676" t="s">
        <v>81</v>
      </c>
      <c r="U5" s="675" t="s">
        <v>675</v>
      </c>
      <c r="V5" s="675" t="s">
        <v>676</v>
      </c>
      <c r="W5" s="676" t="s">
        <v>81</v>
      </c>
      <c r="X5" s="675" t="s">
        <v>675</v>
      </c>
      <c r="Y5" s="675" t="s">
        <v>676</v>
      </c>
      <c r="Z5" s="676" t="s">
        <v>81</v>
      </c>
      <c r="AA5" s="1186" t="s">
        <v>425</v>
      </c>
    </row>
    <row r="6" spans="1:27" s="111" customFormat="1" ht="24.95" customHeight="1">
      <c r="A6" s="1181" t="s">
        <v>426</v>
      </c>
      <c r="B6" s="1182"/>
      <c r="C6" s="675"/>
      <c r="D6" s="675"/>
      <c r="E6" s="1640"/>
      <c r="F6" s="1214" t="s">
        <v>16</v>
      </c>
      <c r="G6" s="1215"/>
      <c r="H6" s="675"/>
      <c r="I6" s="675"/>
      <c r="J6" s="1219"/>
      <c r="K6" s="1214" t="s">
        <v>16</v>
      </c>
      <c r="L6" s="1215"/>
      <c r="M6" s="675"/>
      <c r="N6" s="675"/>
      <c r="O6" s="675"/>
      <c r="P6" s="676" t="s">
        <v>82</v>
      </c>
      <c r="Q6" s="677"/>
      <c r="R6" s="675"/>
      <c r="S6" s="675"/>
      <c r="T6" s="677"/>
      <c r="U6" s="675"/>
      <c r="V6" s="675"/>
      <c r="W6" s="677"/>
      <c r="X6" s="675"/>
      <c r="Y6" s="675"/>
      <c r="Z6" s="677"/>
      <c r="AA6" s="1186" t="s">
        <v>426</v>
      </c>
    </row>
    <row r="7" spans="1:27" s="111" customFormat="1" ht="24.95" customHeight="1" thickBot="1">
      <c r="A7" s="1183" t="s">
        <v>427</v>
      </c>
      <c r="B7" s="1184"/>
      <c r="C7" s="678"/>
      <c r="D7" s="678"/>
      <c r="E7" s="1641"/>
      <c r="F7" s="1216"/>
      <c r="G7" s="1217"/>
      <c r="H7" s="678"/>
      <c r="I7" s="678"/>
      <c r="J7" s="1220"/>
      <c r="K7" s="1216"/>
      <c r="L7" s="1217"/>
      <c r="M7" s="678"/>
      <c r="N7" s="678"/>
      <c r="O7" s="678"/>
      <c r="P7" s="680"/>
      <c r="Q7" s="681"/>
      <c r="R7" s="678"/>
      <c r="S7" s="678"/>
      <c r="T7" s="681"/>
      <c r="U7" s="678"/>
      <c r="V7" s="678"/>
      <c r="W7" s="681"/>
      <c r="X7" s="678"/>
      <c r="Y7" s="678"/>
      <c r="Z7" s="681"/>
      <c r="AA7" s="1187" t="s">
        <v>427</v>
      </c>
    </row>
    <row r="8" spans="1:27" s="108" customFormat="1" ht="30" customHeight="1">
      <c r="A8" s="22"/>
      <c r="B8" s="29" t="s">
        <v>6</v>
      </c>
      <c r="C8" s="1093">
        <v>57943951</v>
      </c>
      <c r="D8" s="1093">
        <v>57954503</v>
      </c>
      <c r="E8" s="1093">
        <v>10552</v>
      </c>
      <c r="F8" s="1093">
        <v>0</v>
      </c>
      <c r="G8" s="1093">
        <v>0</v>
      </c>
      <c r="H8" s="1093">
        <v>509195</v>
      </c>
      <c r="I8" s="1093">
        <v>509195</v>
      </c>
      <c r="J8" s="1093">
        <v>0</v>
      </c>
      <c r="K8" s="1093">
        <v>0</v>
      </c>
      <c r="L8" s="1093">
        <v>0</v>
      </c>
      <c r="M8" s="1093">
        <v>3832708188</v>
      </c>
      <c r="N8" s="1093">
        <v>3845651045</v>
      </c>
      <c r="O8" s="1093">
        <v>13859787</v>
      </c>
      <c r="P8" s="1093">
        <v>3225868</v>
      </c>
      <c r="Q8" s="1093">
        <v>4142798</v>
      </c>
      <c r="R8" s="1093">
        <v>10020686906</v>
      </c>
      <c r="S8" s="1093">
        <v>10020686906</v>
      </c>
      <c r="T8" s="1093">
        <v>0</v>
      </c>
      <c r="U8" s="1093">
        <v>3366652554</v>
      </c>
      <c r="V8" s="1093">
        <v>3366652554</v>
      </c>
      <c r="W8" s="1093">
        <v>0</v>
      </c>
      <c r="X8" s="1093">
        <v>4802902480</v>
      </c>
      <c r="Y8" s="1093">
        <v>4802902480</v>
      </c>
      <c r="Z8" s="1093">
        <v>0</v>
      </c>
      <c r="AA8" s="1202"/>
    </row>
    <row r="9" spans="1:27" s="108" customFormat="1" ht="30" customHeight="1">
      <c r="A9" s="22"/>
      <c r="B9" s="29" t="s">
        <v>1023</v>
      </c>
      <c r="C9" s="1093">
        <v>57935915</v>
      </c>
      <c r="D9" s="1093">
        <v>57946467</v>
      </c>
      <c r="E9" s="1093">
        <v>10552</v>
      </c>
      <c r="F9" s="1093">
        <v>0</v>
      </c>
      <c r="G9" s="1093">
        <v>0</v>
      </c>
      <c r="H9" s="1093">
        <v>397295</v>
      </c>
      <c r="I9" s="1093">
        <v>397295</v>
      </c>
      <c r="J9" s="1093">
        <v>0</v>
      </c>
      <c r="K9" s="1093">
        <v>0</v>
      </c>
      <c r="L9" s="1093">
        <v>0</v>
      </c>
      <c r="M9" s="1093">
        <v>2366269709</v>
      </c>
      <c r="N9" s="1093">
        <v>2373763681</v>
      </c>
      <c r="O9" s="1093">
        <v>8417850</v>
      </c>
      <c r="P9" s="1093">
        <v>2940000</v>
      </c>
      <c r="Q9" s="1093">
        <v>3863878</v>
      </c>
      <c r="R9" s="1093">
        <v>0</v>
      </c>
      <c r="S9" s="1093">
        <v>0</v>
      </c>
      <c r="T9" s="1093">
        <v>0</v>
      </c>
      <c r="U9" s="1093">
        <v>0</v>
      </c>
      <c r="V9" s="1093">
        <v>0</v>
      </c>
      <c r="W9" s="1093">
        <v>0</v>
      </c>
      <c r="X9" s="1093">
        <v>0</v>
      </c>
      <c r="Y9" s="1093">
        <v>0</v>
      </c>
      <c r="Z9" s="1093">
        <v>0</v>
      </c>
      <c r="AA9" s="1203"/>
    </row>
    <row r="10" spans="1:27" s="108" customFormat="1" ht="30" customHeight="1">
      <c r="A10" s="22"/>
      <c r="B10" s="29" t="s">
        <v>1024</v>
      </c>
      <c r="C10" s="1093">
        <v>8036</v>
      </c>
      <c r="D10" s="1093">
        <v>8036</v>
      </c>
      <c r="E10" s="1093">
        <v>0</v>
      </c>
      <c r="F10" s="1093">
        <v>0</v>
      </c>
      <c r="G10" s="1093">
        <v>0</v>
      </c>
      <c r="H10" s="1093">
        <v>111900</v>
      </c>
      <c r="I10" s="1093">
        <v>111900</v>
      </c>
      <c r="J10" s="1093">
        <v>0</v>
      </c>
      <c r="K10" s="1093">
        <v>0</v>
      </c>
      <c r="L10" s="1093">
        <v>0</v>
      </c>
      <c r="M10" s="1093">
        <v>1466438479</v>
      </c>
      <c r="N10" s="1093">
        <v>1471887364</v>
      </c>
      <c r="O10" s="1093">
        <v>5441937</v>
      </c>
      <c r="P10" s="1093">
        <v>285868</v>
      </c>
      <c r="Q10" s="1093">
        <v>278920</v>
      </c>
      <c r="R10" s="1093">
        <v>10020686906</v>
      </c>
      <c r="S10" s="1093">
        <v>10020686906</v>
      </c>
      <c r="T10" s="1093">
        <v>0</v>
      </c>
      <c r="U10" s="1093">
        <v>3366652554</v>
      </c>
      <c r="V10" s="1093">
        <v>3366652554</v>
      </c>
      <c r="W10" s="1093">
        <v>0</v>
      </c>
      <c r="X10" s="1093">
        <v>4802902480</v>
      </c>
      <c r="Y10" s="1093">
        <v>4802902480</v>
      </c>
      <c r="Z10" s="1093">
        <v>0</v>
      </c>
      <c r="AA10" s="1203"/>
    </row>
    <row r="11" spans="1:27" s="108" customFormat="1" ht="30" customHeight="1">
      <c r="A11" s="22"/>
      <c r="B11" s="29" t="s">
        <v>1025</v>
      </c>
      <c r="C11" s="1093">
        <v>54266512</v>
      </c>
      <c r="D11" s="1093">
        <v>54277064</v>
      </c>
      <c r="E11" s="1093">
        <v>10552</v>
      </c>
      <c r="F11" s="1093">
        <v>0</v>
      </c>
      <c r="G11" s="1093">
        <v>0</v>
      </c>
      <c r="H11" s="1093">
        <v>351480</v>
      </c>
      <c r="I11" s="1093">
        <v>351480</v>
      </c>
      <c r="J11" s="1093">
        <v>0</v>
      </c>
      <c r="K11" s="1093">
        <v>0</v>
      </c>
      <c r="L11" s="1093">
        <v>0</v>
      </c>
      <c r="M11" s="1093">
        <v>2245525018</v>
      </c>
      <c r="N11" s="1093">
        <v>2252598990</v>
      </c>
      <c r="O11" s="1093">
        <v>7997850</v>
      </c>
      <c r="P11" s="1093">
        <v>2940000</v>
      </c>
      <c r="Q11" s="1093">
        <v>3863878</v>
      </c>
      <c r="R11" s="1093">
        <v>0</v>
      </c>
      <c r="S11" s="1093">
        <v>0</v>
      </c>
      <c r="T11" s="1093">
        <v>0</v>
      </c>
      <c r="U11" s="1093">
        <v>0</v>
      </c>
      <c r="V11" s="1093">
        <v>0</v>
      </c>
      <c r="W11" s="1093">
        <v>0</v>
      </c>
      <c r="X11" s="1093">
        <v>0</v>
      </c>
      <c r="Y11" s="1093">
        <v>0</v>
      </c>
      <c r="Z11" s="1093">
        <v>0</v>
      </c>
      <c r="AA11" s="1203"/>
    </row>
    <row r="12" spans="1:27" s="108" customFormat="1" ht="30" customHeight="1">
      <c r="A12" s="109"/>
      <c r="B12" s="133" t="s">
        <v>1026</v>
      </c>
      <c r="C12" s="1098">
        <v>3669403</v>
      </c>
      <c r="D12" s="1098">
        <v>3669403</v>
      </c>
      <c r="E12" s="1098">
        <v>0</v>
      </c>
      <c r="F12" s="1098">
        <v>0</v>
      </c>
      <c r="G12" s="1098">
        <v>0</v>
      </c>
      <c r="H12" s="1098">
        <v>45815</v>
      </c>
      <c r="I12" s="1098">
        <v>45815</v>
      </c>
      <c r="J12" s="1098">
        <v>0</v>
      </c>
      <c r="K12" s="1098">
        <v>0</v>
      </c>
      <c r="L12" s="1098">
        <v>0</v>
      </c>
      <c r="M12" s="1098">
        <v>120744691</v>
      </c>
      <c r="N12" s="1098">
        <v>121164691</v>
      </c>
      <c r="O12" s="1098">
        <v>420000</v>
      </c>
      <c r="P12" s="1098">
        <v>0</v>
      </c>
      <c r="Q12" s="1098">
        <v>0</v>
      </c>
      <c r="R12" s="1098">
        <v>0</v>
      </c>
      <c r="S12" s="1098">
        <v>0</v>
      </c>
      <c r="T12" s="1098">
        <v>0</v>
      </c>
      <c r="U12" s="1098">
        <v>0</v>
      </c>
      <c r="V12" s="1098">
        <v>0</v>
      </c>
      <c r="W12" s="1098">
        <v>0</v>
      </c>
      <c r="X12" s="1098">
        <v>0</v>
      </c>
      <c r="Y12" s="1098">
        <v>0</v>
      </c>
      <c r="Z12" s="1098">
        <v>0</v>
      </c>
      <c r="AA12" s="1204"/>
    </row>
    <row r="13" spans="1:27" ht="23.1" customHeight="1">
      <c r="A13" s="57">
        <v>1</v>
      </c>
      <c r="B13" s="92" t="s">
        <v>1027</v>
      </c>
      <c r="C13" s="1087">
        <v>2061547</v>
      </c>
      <c r="D13" s="1087">
        <v>2061547</v>
      </c>
      <c r="E13" s="1195">
        <v>0</v>
      </c>
      <c r="F13" s="1087">
        <v>0</v>
      </c>
      <c r="G13" s="1087">
        <v>0</v>
      </c>
      <c r="H13" s="1087">
        <v>0</v>
      </c>
      <c r="I13" s="1087">
        <v>0</v>
      </c>
      <c r="J13" s="1088">
        <v>0</v>
      </c>
      <c r="K13" s="1088">
        <v>0</v>
      </c>
      <c r="L13" s="1088">
        <v>0</v>
      </c>
      <c r="M13" s="1087">
        <v>109609804</v>
      </c>
      <c r="N13" s="1087">
        <v>109609804</v>
      </c>
      <c r="O13" s="1087">
        <v>0</v>
      </c>
      <c r="P13" s="1087">
        <v>0</v>
      </c>
      <c r="Q13" s="1087">
        <v>0</v>
      </c>
      <c r="R13" s="1087">
        <v>0</v>
      </c>
      <c r="S13" s="1087">
        <v>0</v>
      </c>
      <c r="T13" s="1087">
        <v>0</v>
      </c>
      <c r="U13" s="1087">
        <v>0</v>
      </c>
      <c r="V13" s="1087">
        <v>0</v>
      </c>
      <c r="W13" s="1087">
        <v>0</v>
      </c>
      <c r="X13" s="1087">
        <v>0</v>
      </c>
      <c r="Y13" s="1087">
        <v>0</v>
      </c>
      <c r="Z13" s="1195">
        <v>0</v>
      </c>
      <c r="AA13" s="1205">
        <v>1</v>
      </c>
    </row>
    <row r="14" spans="1:27" ht="23.1" customHeight="1">
      <c r="A14" s="60">
        <v>2</v>
      </c>
      <c r="B14" s="93" t="s">
        <v>1028</v>
      </c>
      <c r="C14" s="1092">
        <v>2464887</v>
      </c>
      <c r="D14" s="1092">
        <v>2464887</v>
      </c>
      <c r="E14" s="1196">
        <v>0</v>
      </c>
      <c r="F14" s="1092">
        <v>0</v>
      </c>
      <c r="G14" s="1092">
        <v>0</v>
      </c>
      <c r="H14" s="1092">
        <v>29680</v>
      </c>
      <c r="I14" s="1092">
        <v>29680</v>
      </c>
      <c r="J14" s="1093">
        <v>0</v>
      </c>
      <c r="K14" s="1093">
        <v>0</v>
      </c>
      <c r="L14" s="1093">
        <v>0</v>
      </c>
      <c r="M14" s="1092">
        <v>53983952</v>
      </c>
      <c r="N14" s="1092">
        <v>54395932</v>
      </c>
      <c r="O14" s="1092">
        <v>420000</v>
      </c>
      <c r="P14" s="1092">
        <v>0</v>
      </c>
      <c r="Q14" s="1092">
        <v>8020</v>
      </c>
      <c r="R14" s="1092">
        <v>0</v>
      </c>
      <c r="S14" s="1092">
        <v>0</v>
      </c>
      <c r="T14" s="1092">
        <v>0</v>
      </c>
      <c r="U14" s="1092">
        <v>0</v>
      </c>
      <c r="V14" s="1092">
        <v>0</v>
      </c>
      <c r="W14" s="1092">
        <v>0</v>
      </c>
      <c r="X14" s="1092">
        <v>0</v>
      </c>
      <c r="Y14" s="1092">
        <v>0</v>
      </c>
      <c r="Z14" s="1196">
        <v>0</v>
      </c>
      <c r="AA14" s="1203">
        <v>2</v>
      </c>
    </row>
    <row r="15" spans="1:27" ht="23.1" customHeight="1">
      <c r="A15" s="60">
        <v>3</v>
      </c>
      <c r="B15" s="93" t="s">
        <v>1029</v>
      </c>
      <c r="C15" s="1092">
        <v>5899094</v>
      </c>
      <c r="D15" s="1092">
        <v>5899094</v>
      </c>
      <c r="E15" s="1196">
        <v>0</v>
      </c>
      <c r="F15" s="1092">
        <v>0</v>
      </c>
      <c r="G15" s="1092">
        <v>0</v>
      </c>
      <c r="H15" s="1092">
        <v>0</v>
      </c>
      <c r="I15" s="1092">
        <v>0</v>
      </c>
      <c r="J15" s="1093">
        <v>0</v>
      </c>
      <c r="K15" s="1093">
        <v>0</v>
      </c>
      <c r="L15" s="1093">
        <v>0</v>
      </c>
      <c r="M15" s="1092">
        <v>294317268</v>
      </c>
      <c r="N15" s="1092">
        <v>294317268</v>
      </c>
      <c r="O15" s="1092">
        <v>0</v>
      </c>
      <c r="P15" s="1092">
        <v>0</v>
      </c>
      <c r="Q15" s="1092">
        <v>0</v>
      </c>
      <c r="R15" s="1092">
        <v>0</v>
      </c>
      <c r="S15" s="1092">
        <v>0</v>
      </c>
      <c r="T15" s="1092">
        <v>0</v>
      </c>
      <c r="U15" s="1092">
        <v>0</v>
      </c>
      <c r="V15" s="1092">
        <v>0</v>
      </c>
      <c r="W15" s="1092">
        <v>0</v>
      </c>
      <c r="X15" s="1092">
        <v>0</v>
      </c>
      <c r="Y15" s="1092">
        <v>0</v>
      </c>
      <c r="Z15" s="1196">
        <v>0</v>
      </c>
      <c r="AA15" s="1203">
        <v>3</v>
      </c>
    </row>
    <row r="16" spans="1:27" ht="23.1" customHeight="1">
      <c r="A16" s="60">
        <v>6</v>
      </c>
      <c r="B16" s="93" t="s">
        <v>1030</v>
      </c>
      <c r="C16" s="1092">
        <v>419063</v>
      </c>
      <c r="D16" s="1092">
        <v>419063</v>
      </c>
      <c r="E16" s="1196">
        <v>0</v>
      </c>
      <c r="F16" s="1092">
        <v>0</v>
      </c>
      <c r="G16" s="1092">
        <v>0</v>
      </c>
      <c r="H16" s="1092">
        <v>3763</v>
      </c>
      <c r="I16" s="1092">
        <v>3763</v>
      </c>
      <c r="J16" s="1093">
        <v>0</v>
      </c>
      <c r="K16" s="1093">
        <v>0</v>
      </c>
      <c r="L16" s="1093">
        <v>0</v>
      </c>
      <c r="M16" s="1092">
        <v>25819566</v>
      </c>
      <c r="N16" s="1092">
        <v>25819566</v>
      </c>
      <c r="O16" s="1092">
        <v>0</v>
      </c>
      <c r="P16" s="1092">
        <v>0</v>
      </c>
      <c r="Q16" s="1092">
        <v>0</v>
      </c>
      <c r="R16" s="1092">
        <v>0</v>
      </c>
      <c r="S16" s="1092">
        <v>0</v>
      </c>
      <c r="T16" s="1092">
        <v>0</v>
      </c>
      <c r="U16" s="1092">
        <v>0</v>
      </c>
      <c r="V16" s="1092">
        <v>0</v>
      </c>
      <c r="W16" s="1092">
        <v>0</v>
      </c>
      <c r="X16" s="1092">
        <v>0</v>
      </c>
      <c r="Y16" s="1092">
        <v>0</v>
      </c>
      <c r="Z16" s="1196">
        <v>0</v>
      </c>
      <c r="AA16" s="1203">
        <v>6</v>
      </c>
    </row>
    <row r="17" spans="1:27" ht="23.1" customHeight="1">
      <c r="A17" s="60">
        <v>7</v>
      </c>
      <c r="B17" s="93" t="s">
        <v>1031</v>
      </c>
      <c r="C17" s="1097">
        <v>443015</v>
      </c>
      <c r="D17" s="1097">
        <v>443015</v>
      </c>
      <c r="E17" s="1197">
        <v>0</v>
      </c>
      <c r="F17" s="1097">
        <v>0</v>
      </c>
      <c r="G17" s="1097">
        <v>0</v>
      </c>
      <c r="H17" s="1097">
        <v>0</v>
      </c>
      <c r="I17" s="1097">
        <v>0</v>
      </c>
      <c r="J17" s="1098">
        <v>0</v>
      </c>
      <c r="K17" s="1098">
        <v>0</v>
      </c>
      <c r="L17" s="1098">
        <v>0</v>
      </c>
      <c r="M17" s="1097">
        <v>15896000</v>
      </c>
      <c r="N17" s="1097">
        <v>15896000</v>
      </c>
      <c r="O17" s="1097">
        <v>0</v>
      </c>
      <c r="P17" s="1097">
        <v>0</v>
      </c>
      <c r="Q17" s="1097">
        <v>0</v>
      </c>
      <c r="R17" s="1097">
        <v>0</v>
      </c>
      <c r="S17" s="1097">
        <v>0</v>
      </c>
      <c r="T17" s="1097">
        <v>0</v>
      </c>
      <c r="U17" s="1097">
        <v>0</v>
      </c>
      <c r="V17" s="1097">
        <v>0</v>
      </c>
      <c r="W17" s="1097">
        <v>0</v>
      </c>
      <c r="X17" s="1097">
        <v>0</v>
      </c>
      <c r="Y17" s="1097">
        <v>0</v>
      </c>
      <c r="Z17" s="1197">
        <v>0</v>
      </c>
      <c r="AA17" s="1203">
        <v>7</v>
      </c>
    </row>
    <row r="18" spans="1:27" ht="23.1" customHeight="1">
      <c r="A18" s="57">
        <v>8</v>
      </c>
      <c r="B18" s="92" t="s">
        <v>1032</v>
      </c>
      <c r="C18" s="1087">
        <v>3652610</v>
      </c>
      <c r="D18" s="1087">
        <v>3652610</v>
      </c>
      <c r="E18" s="1195">
        <v>0</v>
      </c>
      <c r="F18" s="1087">
        <v>0</v>
      </c>
      <c r="G18" s="1087">
        <v>0</v>
      </c>
      <c r="H18" s="1087">
        <v>0</v>
      </c>
      <c r="I18" s="1087">
        <v>0</v>
      </c>
      <c r="J18" s="1088">
        <v>0</v>
      </c>
      <c r="K18" s="1088">
        <v>0</v>
      </c>
      <c r="L18" s="1088">
        <v>0</v>
      </c>
      <c r="M18" s="1087">
        <v>98594365</v>
      </c>
      <c r="N18" s="1087">
        <v>98029808</v>
      </c>
      <c r="O18" s="1087">
        <v>0</v>
      </c>
      <c r="P18" s="1087">
        <v>0</v>
      </c>
      <c r="Q18" s="1087">
        <v>564557</v>
      </c>
      <c r="R18" s="1087">
        <v>0</v>
      </c>
      <c r="S18" s="1087">
        <v>0</v>
      </c>
      <c r="T18" s="1087">
        <v>0</v>
      </c>
      <c r="U18" s="1087">
        <v>0</v>
      </c>
      <c r="V18" s="1087">
        <v>0</v>
      </c>
      <c r="W18" s="1087">
        <v>0</v>
      </c>
      <c r="X18" s="1087">
        <v>0</v>
      </c>
      <c r="Y18" s="1087">
        <v>0</v>
      </c>
      <c r="Z18" s="1195">
        <v>0</v>
      </c>
      <c r="AA18" s="1205">
        <v>8</v>
      </c>
    </row>
    <row r="19" spans="1:27" ht="23.1" customHeight="1">
      <c r="A19" s="60">
        <v>9</v>
      </c>
      <c r="B19" s="93" t="s">
        <v>1033</v>
      </c>
      <c r="C19" s="1092">
        <v>569334</v>
      </c>
      <c r="D19" s="1092">
        <v>569334</v>
      </c>
      <c r="E19" s="1196">
        <v>0</v>
      </c>
      <c r="F19" s="1092">
        <v>0</v>
      </c>
      <c r="G19" s="1092">
        <v>0</v>
      </c>
      <c r="H19" s="1092">
        <v>0</v>
      </c>
      <c r="I19" s="1092">
        <v>0</v>
      </c>
      <c r="J19" s="1093">
        <v>0</v>
      </c>
      <c r="K19" s="1093">
        <v>0</v>
      </c>
      <c r="L19" s="1093">
        <v>0</v>
      </c>
      <c r="M19" s="1092">
        <v>19884880</v>
      </c>
      <c r="N19" s="1092">
        <v>19884880</v>
      </c>
      <c r="O19" s="1092">
        <v>0</v>
      </c>
      <c r="P19" s="1092">
        <v>0</v>
      </c>
      <c r="Q19" s="1092">
        <v>0</v>
      </c>
      <c r="R19" s="1092">
        <v>0</v>
      </c>
      <c r="S19" s="1092">
        <v>0</v>
      </c>
      <c r="T19" s="1092">
        <v>0</v>
      </c>
      <c r="U19" s="1092">
        <v>0</v>
      </c>
      <c r="V19" s="1092">
        <v>0</v>
      </c>
      <c r="W19" s="1092">
        <v>0</v>
      </c>
      <c r="X19" s="1092">
        <v>0</v>
      </c>
      <c r="Y19" s="1092">
        <v>0</v>
      </c>
      <c r="Z19" s="1196">
        <v>0</v>
      </c>
      <c r="AA19" s="1203">
        <v>9</v>
      </c>
    </row>
    <row r="20" spans="1:27" ht="23.1" customHeight="1">
      <c r="A20" s="60">
        <v>10</v>
      </c>
      <c r="B20" s="93" t="s">
        <v>1034</v>
      </c>
      <c r="C20" s="1092">
        <v>867572</v>
      </c>
      <c r="D20" s="1092">
        <v>867572</v>
      </c>
      <c r="E20" s="1196">
        <v>0</v>
      </c>
      <c r="F20" s="1092">
        <v>0</v>
      </c>
      <c r="G20" s="1092">
        <v>0</v>
      </c>
      <c r="H20" s="1092">
        <v>0</v>
      </c>
      <c r="I20" s="1092">
        <v>0</v>
      </c>
      <c r="J20" s="1093">
        <v>0</v>
      </c>
      <c r="K20" s="1093">
        <v>0</v>
      </c>
      <c r="L20" s="1093">
        <v>0</v>
      </c>
      <c r="M20" s="1092">
        <v>30218000</v>
      </c>
      <c r="N20" s="1092">
        <v>31058000</v>
      </c>
      <c r="O20" s="1092">
        <v>840000</v>
      </c>
      <c r="P20" s="1092">
        <v>0</v>
      </c>
      <c r="Q20" s="1092">
        <v>0</v>
      </c>
      <c r="R20" s="1092">
        <v>0</v>
      </c>
      <c r="S20" s="1092">
        <v>0</v>
      </c>
      <c r="T20" s="1092">
        <v>0</v>
      </c>
      <c r="U20" s="1092">
        <v>0</v>
      </c>
      <c r="V20" s="1092">
        <v>0</v>
      </c>
      <c r="W20" s="1092">
        <v>0</v>
      </c>
      <c r="X20" s="1092">
        <v>0</v>
      </c>
      <c r="Y20" s="1092">
        <v>0</v>
      </c>
      <c r="Z20" s="1196">
        <v>0</v>
      </c>
      <c r="AA20" s="1203">
        <v>10</v>
      </c>
    </row>
    <row r="21" spans="1:27" s="99" customFormat="1" ht="23.1" customHeight="1">
      <c r="A21" s="62">
        <v>11</v>
      </c>
      <c r="B21" s="61" t="s">
        <v>1035</v>
      </c>
      <c r="C21" s="1102">
        <v>586337</v>
      </c>
      <c r="D21" s="1102">
        <v>586337</v>
      </c>
      <c r="E21" s="1198">
        <v>0</v>
      </c>
      <c r="F21" s="1102">
        <v>0</v>
      </c>
      <c r="G21" s="1102">
        <v>0</v>
      </c>
      <c r="H21" s="1102">
        <v>0</v>
      </c>
      <c r="I21" s="1102">
        <v>0</v>
      </c>
      <c r="J21" s="1103">
        <v>0</v>
      </c>
      <c r="K21" s="1103">
        <v>0</v>
      </c>
      <c r="L21" s="1103">
        <v>0</v>
      </c>
      <c r="M21" s="1102">
        <v>27118444</v>
      </c>
      <c r="N21" s="1102">
        <v>27958444</v>
      </c>
      <c r="O21" s="1102">
        <v>840000</v>
      </c>
      <c r="P21" s="1102">
        <v>0</v>
      </c>
      <c r="Q21" s="1102">
        <v>0</v>
      </c>
      <c r="R21" s="1102">
        <v>0</v>
      </c>
      <c r="S21" s="1102">
        <v>0</v>
      </c>
      <c r="T21" s="1102">
        <v>0</v>
      </c>
      <c r="U21" s="1102">
        <v>0</v>
      </c>
      <c r="V21" s="1102">
        <v>0</v>
      </c>
      <c r="W21" s="1102">
        <v>0</v>
      </c>
      <c r="X21" s="1102">
        <v>0</v>
      </c>
      <c r="Y21" s="1102">
        <v>0</v>
      </c>
      <c r="Z21" s="1198">
        <v>0</v>
      </c>
      <c r="AA21" s="1206">
        <v>11</v>
      </c>
    </row>
    <row r="22" spans="1:27" s="99" customFormat="1" ht="23.1" customHeight="1">
      <c r="A22" s="62">
        <v>12</v>
      </c>
      <c r="B22" s="61" t="s">
        <v>1036</v>
      </c>
      <c r="C22" s="1107">
        <v>892419</v>
      </c>
      <c r="D22" s="1107">
        <v>902971</v>
      </c>
      <c r="E22" s="1199">
        <v>10552</v>
      </c>
      <c r="F22" s="1107">
        <v>0</v>
      </c>
      <c r="G22" s="1107">
        <v>0</v>
      </c>
      <c r="H22" s="1107">
        <v>0</v>
      </c>
      <c r="I22" s="1107">
        <v>0</v>
      </c>
      <c r="J22" s="1108">
        <v>0</v>
      </c>
      <c r="K22" s="1108">
        <v>0</v>
      </c>
      <c r="L22" s="1108">
        <v>0</v>
      </c>
      <c r="M22" s="1107">
        <v>28371755</v>
      </c>
      <c r="N22" s="1107">
        <v>28336555</v>
      </c>
      <c r="O22" s="1107">
        <v>0</v>
      </c>
      <c r="P22" s="1107">
        <v>0</v>
      </c>
      <c r="Q22" s="1107">
        <v>35200</v>
      </c>
      <c r="R22" s="1107">
        <v>0</v>
      </c>
      <c r="S22" s="1107">
        <v>0</v>
      </c>
      <c r="T22" s="1107">
        <v>0</v>
      </c>
      <c r="U22" s="1107">
        <v>0</v>
      </c>
      <c r="V22" s="1107">
        <v>0</v>
      </c>
      <c r="W22" s="1107">
        <v>0</v>
      </c>
      <c r="X22" s="1107">
        <v>0</v>
      </c>
      <c r="Y22" s="1107">
        <v>0</v>
      </c>
      <c r="Z22" s="1199">
        <v>0</v>
      </c>
      <c r="AA22" s="1206">
        <v>12</v>
      </c>
    </row>
    <row r="23" spans="1:27" s="99" customFormat="1" ht="23.1" customHeight="1">
      <c r="A23" s="66">
        <v>14</v>
      </c>
      <c r="B23" s="58" t="s">
        <v>1037</v>
      </c>
      <c r="C23" s="1112">
        <v>2228471</v>
      </c>
      <c r="D23" s="1112">
        <v>2228471</v>
      </c>
      <c r="E23" s="1200">
        <v>0</v>
      </c>
      <c r="F23" s="1112">
        <v>0</v>
      </c>
      <c r="G23" s="1112">
        <v>0</v>
      </c>
      <c r="H23" s="1112">
        <v>13494</v>
      </c>
      <c r="I23" s="1112">
        <v>13494</v>
      </c>
      <c r="J23" s="1113">
        <v>0</v>
      </c>
      <c r="K23" s="1113">
        <v>0</v>
      </c>
      <c r="L23" s="1113">
        <v>0</v>
      </c>
      <c r="M23" s="1112">
        <v>74229249</v>
      </c>
      <c r="N23" s="1112">
        <v>75162799</v>
      </c>
      <c r="O23" s="1112">
        <v>404000</v>
      </c>
      <c r="P23" s="1112">
        <v>0</v>
      </c>
      <c r="Q23" s="1112">
        <v>-529550</v>
      </c>
      <c r="R23" s="1112">
        <v>0</v>
      </c>
      <c r="S23" s="1112">
        <v>0</v>
      </c>
      <c r="T23" s="1112">
        <v>0</v>
      </c>
      <c r="U23" s="1112">
        <v>0</v>
      </c>
      <c r="V23" s="1112">
        <v>0</v>
      </c>
      <c r="W23" s="1112">
        <v>0</v>
      </c>
      <c r="X23" s="1112">
        <v>0</v>
      </c>
      <c r="Y23" s="1112">
        <v>0</v>
      </c>
      <c r="Z23" s="1200">
        <v>0</v>
      </c>
      <c r="AA23" s="1207">
        <v>14</v>
      </c>
    </row>
    <row r="24" spans="1:27" s="99" customFormat="1" ht="23.1" customHeight="1">
      <c r="A24" s="62">
        <v>15</v>
      </c>
      <c r="B24" s="61" t="s">
        <v>1038</v>
      </c>
      <c r="C24" s="1102">
        <v>729308</v>
      </c>
      <c r="D24" s="1102">
        <v>729308</v>
      </c>
      <c r="E24" s="1198">
        <v>0</v>
      </c>
      <c r="F24" s="1102">
        <v>0</v>
      </c>
      <c r="G24" s="1102">
        <v>0</v>
      </c>
      <c r="H24" s="1102">
        <v>0</v>
      </c>
      <c r="I24" s="1102">
        <v>0</v>
      </c>
      <c r="J24" s="1103">
        <v>0</v>
      </c>
      <c r="K24" s="1103">
        <v>0</v>
      </c>
      <c r="L24" s="1103">
        <v>0</v>
      </c>
      <c r="M24" s="1102">
        <v>44708803</v>
      </c>
      <c r="N24" s="1102">
        <v>44708803</v>
      </c>
      <c r="O24" s="1102">
        <v>0</v>
      </c>
      <c r="P24" s="1102">
        <v>0</v>
      </c>
      <c r="Q24" s="1102">
        <v>0</v>
      </c>
      <c r="R24" s="1102">
        <v>0</v>
      </c>
      <c r="S24" s="1102">
        <v>0</v>
      </c>
      <c r="T24" s="1102">
        <v>0</v>
      </c>
      <c r="U24" s="1102">
        <v>0</v>
      </c>
      <c r="V24" s="1102">
        <v>0</v>
      </c>
      <c r="W24" s="1102">
        <v>0</v>
      </c>
      <c r="X24" s="1102">
        <v>0</v>
      </c>
      <c r="Y24" s="1102">
        <v>0</v>
      </c>
      <c r="Z24" s="1198">
        <v>0</v>
      </c>
      <c r="AA24" s="1206">
        <v>15</v>
      </c>
    </row>
    <row r="25" spans="1:27" s="99" customFormat="1" ht="23.1" customHeight="1">
      <c r="A25" s="62">
        <v>16</v>
      </c>
      <c r="B25" s="61" t="s">
        <v>1039</v>
      </c>
      <c r="C25" s="1102">
        <v>462883</v>
      </c>
      <c r="D25" s="1102">
        <v>462883</v>
      </c>
      <c r="E25" s="1198">
        <v>0</v>
      </c>
      <c r="F25" s="1102">
        <v>0</v>
      </c>
      <c r="G25" s="1102">
        <v>0</v>
      </c>
      <c r="H25" s="1102">
        <v>0</v>
      </c>
      <c r="I25" s="1102">
        <v>0</v>
      </c>
      <c r="J25" s="1103">
        <v>0</v>
      </c>
      <c r="K25" s="1103">
        <v>0</v>
      </c>
      <c r="L25" s="1103">
        <v>0</v>
      </c>
      <c r="M25" s="1102">
        <v>14977368</v>
      </c>
      <c r="N25" s="1102">
        <v>14977368</v>
      </c>
      <c r="O25" s="1102">
        <v>0</v>
      </c>
      <c r="P25" s="1102">
        <v>0</v>
      </c>
      <c r="Q25" s="1102">
        <v>0</v>
      </c>
      <c r="R25" s="1102">
        <v>0</v>
      </c>
      <c r="S25" s="1102">
        <v>0</v>
      </c>
      <c r="T25" s="1102">
        <v>0</v>
      </c>
      <c r="U25" s="1102">
        <v>0</v>
      </c>
      <c r="V25" s="1102">
        <v>0</v>
      </c>
      <c r="W25" s="1102">
        <v>0</v>
      </c>
      <c r="X25" s="1102">
        <v>0</v>
      </c>
      <c r="Y25" s="1102">
        <v>0</v>
      </c>
      <c r="Z25" s="1198">
        <v>0</v>
      </c>
      <c r="AA25" s="1206">
        <v>16</v>
      </c>
    </row>
    <row r="26" spans="1:27" s="99" customFormat="1" ht="23.1" customHeight="1">
      <c r="A26" s="62">
        <v>17</v>
      </c>
      <c r="B26" s="61" t="s">
        <v>1040</v>
      </c>
      <c r="C26" s="1102">
        <v>809826</v>
      </c>
      <c r="D26" s="1102">
        <v>809826</v>
      </c>
      <c r="E26" s="1198">
        <v>0</v>
      </c>
      <c r="F26" s="1102">
        <v>0</v>
      </c>
      <c r="G26" s="1102">
        <v>0</v>
      </c>
      <c r="H26" s="1102">
        <v>36880</v>
      </c>
      <c r="I26" s="1102">
        <v>36880</v>
      </c>
      <c r="J26" s="1103">
        <v>0</v>
      </c>
      <c r="K26" s="1103">
        <v>0</v>
      </c>
      <c r="L26" s="1103">
        <v>0</v>
      </c>
      <c r="M26" s="1102">
        <v>26822252</v>
      </c>
      <c r="N26" s="1102">
        <v>26822252</v>
      </c>
      <c r="O26" s="1102">
        <v>0</v>
      </c>
      <c r="P26" s="1102">
        <v>0</v>
      </c>
      <c r="Q26" s="1102">
        <v>0</v>
      </c>
      <c r="R26" s="1102">
        <v>0</v>
      </c>
      <c r="S26" s="1102">
        <v>0</v>
      </c>
      <c r="T26" s="1102">
        <v>0</v>
      </c>
      <c r="U26" s="1102">
        <v>0</v>
      </c>
      <c r="V26" s="1102">
        <v>0</v>
      </c>
      <c r="W26" s="1102">
        <v>0</v>
      </c>
      <c r="X26" s="1102">
        <v>0</v>
      </c>
      <c r="Y26" s="1102">
        <v>0</v>
      </c>
      <c r="Z26" s="1198">
        <v>0</v>
      </c>
      <c r="AA26" s="1206">
        <v>17</v>
      </c>
    </row>
    <row r="27" spans="1:27" s="99" customFormat="1" ht="23.1" customHeight="1">
      <c r="A27" s="62">
        <v>18</v>
      </c>
      <c r="B27" s="61" t="s">
        <v>1041</v>
      </c>
      <c r="C27" s="1107">
        <v>964354</v>
      </c>
      <c r="D27" s="1107">
        <v>964354</v>
      </c>
      <c r="E27" s="1199">
        <v>0</v>
      </c>
      <c r="F27" s="1107">
        <v>0</v>
      </c>
      <c r="G27" s="1107">
        <v>0</v>
      </c>
      <c r="H27" s="1107">
        <v>0</v>
      </c>
      <c r="I27" s="1107">
        <v>0</v>
      </c>
      <c r="J27" s="1108">
        <v>0</v>
      </c>
      <c r="K27" s="1108">
        <v>0</v>
      </c>
      <c r="L27" s="1108">
        <v>0</v>
      </c>
      <c r="M27" s="1107">
        <v>50717509</v>
      </c>
      <c r="N27" s="1107">
        <v>51137509</v>
      </c>
      <c r="O27" s="1107">
        <v>420000</v>
      </c>
      <c r="P27" s="1107">
        <v>0</v>
      </c>
      <c r="Q27" s="1107">
        <v>0</v>
      </c>
      <c r="R27" s="1107">
        <v>0</v>
      </c>
      <c r="S27" s="1107">
        <v>0</v>
      </c>
      <c r="T27" s="1107">
        <v>0</v>
      </c>
      <c r="U27" s="1107">
        <v>0</v>
      </c>
      <c r="V27" s="1107">
        <v>0</v>
      </c>
      <c r="W27" s="1107">
        <v>0</v>
      </c>
      <c r="X27" s="1107">
        <v>0</v>
      </c>
      <c r="Y27" s="1107">
        <v>0</v>
      </c>
      <c r="Z27" s="1199">
        <v>0</v>
      </c>
      <c r="AA27" s="1206">
        <v>18</v>
      </c>
    </row>
    <row r="28" spans="1:27" s="99" customFormat="1" ht="23.1" customHeight="1">
      <c r="A28" s="68">
        <v>19</v>
      </c>
      <c r="B28" s="58" t="s">
        <v>1042</v>
      </c>
      <c r="C28" s="1112">
        <v>1596414</v>
      </c>
      <c r="D28" s="1112">
        <v>1596414</v>
      </c>
      <c r="E28" s="1200">
        <v>0</v>
      </c>
      <c r="F28" s="1112">
        <v>0</v>
      </c>
      <c r="G28" s="1112">
        <v>0</v>
      </c>
      <c r="H28" s="1112">
        <v>7450</v>
      </c>
      <c r="I28" s="1112">
        <v>7450</v>
      </c>
      <c r="J28" s="1113">
        <v>0</v>
      </c>
      <c r="K28" s="1113">
        <v>0</v>
      </c>
      <c r="L28" s="1113">
        <v>0</v>
      </c>
      <c r="M28" s="1112">
        <v>64577553</v>
      </c>
      <c r="N28" s="1112">
        <v>64476507</v>
      </c>
      <c r="O28" s="1112">
        <v>0</v>
      </c>
      <c r="P28" s="1112">
        <v>0</v>
      </c>
      <c r="Q28" s="1112">
        <v>101046</v>
      </c>
      <c r="R28" s="1112">
        <v>0</v>
      </c>
      <c r="S28" s="1112">
        <v>0</v>
      </c>
      <c r="T28" s="1112">
        <v>0</v>
      </c>
      <c r="U28" s="1112">
        <v>0</v>
      </c>
      <c r="V28" s="1112">
        <v>0</v>
      </c>
      <c r="W28" s="1112">
        <v>0</v>
      </c>
      <c r="X28" s="1112">
        <v>0</v>
      </c>
      <c r="Y28" s="1112">
        <v>0</v>
      </c>
      <c r="Z28" s="1200">
        <v>0</v>
      </c>
      <c r="AA28" s="1208">
        <v>19</v>
      </c>
    </row>
    <row r="29" spans="1:27" s="99" customFormat="1" ht="23.1" customHeight="1">
      <c r="A29" s="62">
        <v>21</v>
      </c>
      <c r="B29" s="61" t="s">
        <v>1043</v>
      </c>
      <c r="C29" s="1102">
        <v>2689060</v>
      </c>
      <c r="D29" s="1102">
        <v>2689060</v>
      </c>
      <c r="E29" s="1198">
        <v>0</v>
      </c>
      <c r="F29" s="1102">
        <v>0</v>
      </c>
      <c r="G29" s="1102">
        <v>0</v>
      </c>
      <c r="H29" s="1102">
        <v>0</v>
      </c>
      <c r="I29" s="1102">
        <v>0</v>
      </c>
      <c r="J29" s="1103">
        <v>0</v>
      </c>
      <c r="K29" s="1103">
        <v>0</v>
      </c>
      <c r="L29" s="1103">
        <v>0</v>
      </c>
      <c r="M29" s="1102">
        <v>100087911</v>
      </c>
      <c r="N29" s="1102">
        <v>100700461</v>
      </c>
      <c r="O29" s="1102">
        <v>840000</v>
      </c>
      <c r="P29" s="1102">
        <v>0</v>
      </c>
      <c r="Q29" s="1102">
        <v>227450</v>
      </c>
      <c r="R29" s="1102">
        <v>0</v>
      </c>
      <c r="S29" s="1102">
        <v>0</v>
      </c>
      <c r="T29" s="1102">
        <v>0</v>
      </c>
      <c r="U29" s="1102">
        <v>0</v>
      </c>
      <c r="V29" s="1102">
        <v>0</v>
      </c>
      <c r="W29" s="1102">
        <v>0</v>
      </c>
      <c r="X29" s="1102">
        <v>0</v>
      </c>
      <c r="Y29" s="1102">
        <v>0</v>
      </c>
      <c r="Z29" s="1198">
        <v>0</v>
      </c>
      <c r="AA29" s="1206">
        <v>21</v>
      </c>
    </row>
    <row r="30" spans="1:27" s="99" customFormat="1" ht="23.1" customHeight="1">
      <c r="A30" s="62">
        <v>22</v>
      </c>
      <c r="B30" s="61" t="s">
        <v>1044</v>
      </c>
      <c r="C30" s="1102">
        <v>2385209</v>
      </c>
      <c r="D30" s="1102">
        <v>2385209</v>
      </c>
      <c r="E30" s="1198">
        <v>0</v>
      </c>
      <c r="F30" s="1102">
        <v>0</v>
      </c>
      <c r="G30" s="1102">
        <v>0</v>
      </c>
      <c r="H30" s="1102">
        <v>0</v>
      </c>
      <c r="I30" s="1102">
        <v>0</v>
      </c>
      <c r="J30" s="1103">
        <v>0</v>
      </c>
      <c r="K30" s="1103">
        <v>0</v>
      </c>
      <c r="L30" s="1103">
        <v>0</v>
      </c>
      <c r="M30" s="1102">
        <v>121836345</v>
      </c>
      <c r="N30" s="1102">
        <v>122290195</v>
      </c>
      <c r="O30" s="1102">
        <v>453850</v>
      </c>
      <c r="P30" s="1102">
        <v>0</v>
      </c>
      <c r="Q30" s="1102">
        <v>0</v>
      </c>
      <c r="R30" s="1102">
        <v>0</v>
      </c>
      <c r="S30" s="1102">
        <v>0</v>
      </c>
      <c r="T30" s="1102">
        <v>0</v>
      </c>
      <c r="U30" s="1102">
        <v>0</v>
      </c>
      <c r="V30" s="1102">
        <v>0</v>
      </c>
      <c r="W30" s="1102">
        <v>0</v>
      </c>
      <c r="X30" s="1102">
        <v>0</v>
      </c>
      <c r="Y30" s="1102">
        <v>0</v>
      </c>
      <c r="Z30" s="1198">
        <v>0</v>
      </c>
      <c r="AA30" s="1206">
        <v>22</v>
      </c>
    </row>
    <row r="31" spans="1:27" s="99" customFormat="1" ht="23.1" customHeight="1">
      <c r="A31" s="62">
        <v>23</v>
      </c>
      <c r="B31" s="61" t="s">
        <v>1045</v>
      </c>
      <c r="C31" s="1102">
        <v>79471</v>
      </c>
      <c r="D31" s="1102">
        <v>79471</v>
      </c>
      <c r="E31" s="1198">
        <v>0</v>
      </c>
      <c r="F31" s="1102">
        <v>0</v>
      </c>
      <c r="G31" s="1102">
        <v>0</v>
      </c>
      <c r="H31" s="1102">
        <v>0</v>
      </c>
      <c r="I31" s="1102">
        <v>0</v>
      </c>
      <c r="J31" s="1103">
        <v>0</v>
      </c>
      <c r="K31" s="1103">
        <v>0</v>
      </c>
      <c r="L31" s="1103">
        <v>0</v>
      </c>
      <c r="M31" s="1102">
        <v>40325740</v>
      </c>
      <c r="N31" s="1102">
        <v>40694410</v>
      </c>
      <c r="O31" s="1102">
        <v>840000</v>
      </c>
      <c r="P31" s="1102">
        <v>0</v>
      </c>
      <c r="Q31" s="1102">
        <v>471330</v>
      </c>
      <c r="R31" s="1102">
        <v>0</v>
      </c>
      <c r="S31" s="1102">
        <v>0</v>
      </c>
      <c r="T31" s="1102">
        <v>0</v>
      </c>
      <c r="U31" s="1102">
        <v>0</v>
      </c>
      <c r="V31" s="1102">
        <v>0</v>
      </c>
      <c r="W31" s="1102">
        <v>0</v>
      </c>
      <c r="X31" s="1102">
        <v>0</v>
      </c>
      <c r="Y31" s="1102">
        <v>0</v>
      </c>
      <c r="Z31" s="1198">
        <v>0</v>
      </c>
      <c r="AA31" s="1206">
        <v>23</v>
      </c>
    </row>
    <row r="32" spans="1:27" s="99" customFormat="1" ht="23.1" customHeight="1">
      <c r="A32" s="62">
        <v>24</v>
      </c>
      <c r="B32" s="61" t="s">
        <v>1046</v>
      </c>
      <c r="C32" s="1107">
        <v>1106189</v>
      </c>
      <c r="D32" s="1107">
        <v>1106189</v>
      </c>
      <c r="E32" s="1199">
        <v>0</v>
      </c>
      <c r="F32" s="1107">
        <v>0</v>
      </c>
      <c r="G32" s="1107">
        <v>0</v>
      </c>
      <c r="H32" s="1107">
        <v>0</v>
      </c>
      <c r="I32" s="1107">
        <v>0</v>
      </c>
      <c r="J32" s="1108">
        <v>0</v>
      </c>
      <c r="K32" s="1108">
        <v>0</v>
      </c>
      <c r="L32" s="1108">
        <v>0</v>
      </c>
      <c r="M32" s="1107">
        <v>61282234</v>
      </c>
      <c r="N32" s="1107">
        <v>61128817</v>
      </c>
      <c r="O32" s="1107">
        <v>0</v>
      </c>
      <c r="P32" s="1107">
        <v>0</v>
      </c>
      <c r="Q32" s="1107">
        <v>153417</v>
      </c>
      <c r="R32" s="1107">
        <v>0</v>
      </c>
      <c r="S32" s="1107">
        <v>0</v>
      </c>
      <c r="T32" s="1107">
        <v>0</v>
      </c>
      <c r="U32" s="1107">
        <v>0</v>
      </c>
      <c r="V32" s="1107">
        <v>0</v>
      </c>
      <c r="W32" s="1107">
        <v>0</v>
      </c>
      <c r="X32" s="1107">
        <v>0</v>
      </c>
      <c r="Y32" s="1107">
        <v>0</v>
      </c>
      <c r="Z32" s="1199">
        <v>0</v>
      </c>
      <c r="AA32" s="1206">
        <v>24</v>
      </c>
    </row>
    <row r="33" spans="1:27" s="99" customFormat="1" ht="23.1" customHeight="1">
      <c r="A33" s="66">
        <v>25</v>
      </c>
      <c r="B33" s="58" t="s">
        <v>1047</v>
      </c>
      <c r="C33" s="1112">
        <v>2050338</v>
      </c>
      <c r="D33" s="1112">
        <v>2050338</v>
      </c>
      <c r="E33" s="1200">
        <v>0</v>
      </c>
      <c r="F33" s="1112">
        <v>0</v>
      </c>
      <c r="G33" s="1112">
        <v>0</v>
      </c>
      <c r="H33" s="1112">
        <v>52625</v>
      </c>
      <c r="I33" s="1112">
        <v>52625</v>
      </c>
      <c r="J33" s="1113">
        <v>0</v>
      </c>
      <c r="K33" s="1113">
        <v>0</v>
      </c>
      <c r="L33" s="1113">
        <v>0</v>
      </c>
      <c r="M33" s="1112">
        <v>43696520</v>
      </c>
      <c r="N33" s="1112">
        <v>43680886</v>
      </c>
      <c r="O33" s="1112">
        <v>0</v>
      </c>
      <c r="P33" s="1112">
        <v>0</v>
      </c>
      <c r="Q33" s="1112">
        <v>15634</v>
      </c>
      <c r="R33" s="1112">
        <v>0</v>
      </c>
      <c r="S33" s="1112">
        <v>0</v>
      </c>
      <c r="T33" s="1112">
        <v>0</v>
      </c>
      <c r="U33" s="1112">
        <v>0</v>
      </c>
      <c r="V33" s="1112">
        <v>0</v>
      </c>
      <c r="W33" s="1112">
        <v>0</v>
      </c>
      <c r="X33" s="1112">
        <v>0</v>
      </c>
      <c r="Y33" s="1112">
        <v>0</v>
      </c>
      <c r="Z33" s="1200">
        <v>0</v>
      </c>
      <c r="AA33" s="1207">
        <v>25</v>
      </c>
    </row>
    <row r="34" spans="1:27" s="99" customFormat="1" ht="23.1" customHeight="1">
      <c r="A34" s="62">
        <v>27</v>
      </c>
      <c r="B34" s="61" t="s">
        <v>1048</v>
      </c>
      <c r="C34" s="1102">
        <v>1533829</v>
      </c>
      <c r="D34" s="1102">
        <v>1533829</v>
      </c>
      <c r="E34" s="1198">
        <v>0</v>
      </c>
      <c r="F34" s="1102">
        <v>0</v>
      </c>
      <c r="G34" s="1102">
        <v>0</v>
      </c>
      <c r="H34" s="1102">
        <v>0</v>
      </c>
      <c r="I34" s="1102">
        <v>0</v>
      </c>
      <c r="J34" s="1103">
        <v>0</v>
      </c>
      <c r="K34" s="1103">
        <v>0</v>
      </c>
      <c r="L34" s="1103">
        <v>0</v>
      </c>
      <c r="M34" s="1102">
        <v>50604421</v>
      </c>
      <c r="N34" s="1102">
        <v>50604421</v>
      </c>
      <c r="O34" s="1102">
        <v>0</v>
      </c>
      <c r="P34" s="1102">
        <v>0</v>
      </c>
      <c r="Q34" s="1102">
        <v>0</v>
      </c>
      <c r="R34" s="1102">
        <v>0</v>
      </c>
      <c r="S34" s="1102">
        <v>0</v>
      </c>
      <c r="T34" s="1102">
        <v>0</v>
      </c>
      <c r="U34" s="1102">
        <v>0</v>
      </c>
      <c r="V34" s="1102">
        <v>0</v>
      </c>
      <c r="W34" s="1102">
        <v>0</v>
      </c>
      <c r="X34" s="1102">
        <v>0</v>
      </c>
      <c r="Y34" s="1102">
        <v>0</v>
      </c>
      <c r="Z34" s="1198">
        <v>0</v>
      </c>
      <c r="AA34" s="1206">
        <v>27</v>
      </c>
    </row>
    <row r="35" spans="1:27" s="99" customFormat="1" ht="23.1" customHeight="1">
      <c r="A35" s="62">
        <v>28</v>
      </c>
      <c r="B35" s="61" t="s">
        <v>1049</v>
      </c>
      <c r="C35" s="1102">
        <v>502950</v>
      </c>
      <c r="D35" s="1102">
        <v>502950</v>
      </c>
      <c r="E35" s="1198">
        <v>0</v>
      </c>
      <c r="F35" s="1102">
        <v>0</v>
      </c>
      <c r="G35" s="1102">
        <v>0</v>
      </c>
      <c r="H35" s="1102">
        <v>0</v>
      </c>
      <c r="I35" s="1102">
        <v>0</v>
      </c>
      <c r="J35" s="1103">
        <v>0</v>
      </c>
      <c r="K35" s="1103">
        <v>0</v>
      </c>
      <c r="L35" s="1103">
        <v>0</v>
      </c>
      <c r="M35" s="1102">
        <v>26038062</v>
      </c>
      <c r="N35" s="1102">
        <v>26878062</v>
      </c>
      <c r="O35" s="1102">
        <v>840000</v>
      </c>
      <c r="P35" s="1102">
        <v>0</v>
      </c>
      <c r="Q35" s="1102">
        <v>0</v>
      </c>
      <c r="R35" s="1102">
        <v>0</v>
      </c>
      <c r="S35" s="1102">
        <v>0</v>
      </c>
      <c r="T35" s="1102">
        <v>0</v>
      </c>
      <c r="U35" s="1102">
        <v>0</v>
      </c>
      <c r="V35" s="1102">
        <v>0</v>
      </c>
      <c r="W35" s="1102">
        <v>0</v>
      </c>
      <c r="X35" s="1102">
        <v>0</v>
      </c>
      <c r="Y35" s="1102">
        <v>0</v>
      </c>
      <c r="Z35" s="1198">
        <v>0</v>
      </c>
      <c r="AA35" s="1206">
        <v>28</v>
      </c>
    </row>
    <row r="36" spans="1:27" s="99" customFormat="1" ht="23.1" customHeight="1">
      <c r="A36" s="62">
        <v>29</v>
      </c>
      <c r="B36" s="61" t="s">
        <v>1050</v>
      </c>
      <c r="C36" s="1102">
        <v>276179</v>
      </c>
      <c r="D36" s="1102">
        <v>276179</v>
      </c>
      <c r="E36" s="1198">
        <v>0</v>
      </c>
      <c r="F36" s="1102">
        <v>0</v>
      </c>
      <c r="G36" s="1102">
        <v>0</v>
      </c>
      <c r="H36" s="1102">
        <v>0</v>
      </c>
      <c r="I36" s="1102">
        <v>0</v>
      </c>
      <c r="J36" s="1103">
        <v>0</v>
      </c>
      <c r="K36" s="1103">
        <v>0</v>
      </c>
      <c r="L36" s="1103">
        <v>0</v>
      </c>
      <c r="M36" s="1102">
        <v>27768170</v>
      </c>
      <c r="N36" s="1102">
        <v>28214906</v>
      </c>
      <c r="O36" s="1102">
        <v>420000</v>
      </c>
      <c r="P36" s="1102">
        <v>0</v>
      </c>
      <c r="Q36" s="1102">
        <v>-26736</v>
      </c>
      <c r="R36" s="1102">
        <v>0</v>
      </c>
      <c r="S36" s="1102">
        <v>0</v>
      </c>
      <c r="T36" s="1102">
        <v>0</v>
      </c>
      <c r="U36" s="1102">
        <v>0</v>
      </c>
      <c r="V36" s="1102">
        <v>0</v>
      </c>
      <c r="W36" s="1102">
        <v>0</v>
      </c>
      <c r="X36" s="1102">
        <v>0</v>
      </c>
      <c r="Y36" s="1102">
        <v>0</v>
      </c>
      <c r="Z36" s="1198">
        <v>0</v>
      </c>
      <c r="AA36" s="1206">
        <v>29</v>
      </c>
    </row>
    <row r="37" spans="1:27" s="99" customFormat="1" ht="23.1" customHeight="1">
      <c r="A37" s="62">
        <v>30</v>
      </c>
      <c r="B37" s="61" t="s">
        <v>1051</v>
      </c>
      <c r="C37" s="1107">
        <v>1761348</v>
      </c>
      <c r="D37" s="1107">
        <v>1761348</v>
      </c>
      <c r="E37" s="1199">
        <v>0</v>
      </c>
      <c r="F37" s="1107">
        <v>0</v>
      </c>
      <c r="G37" s="1107">
        <v>0</v>
      </c>
      <c r="H37" s="1107">
        <v>207588</v>
      </c>
      <c r="I37" s="1107">
        <v>207588</v>
      </c>
      <c r="J37" s="1108">
        <v>0</v>
      </c>
      <c r="K37" s="1108">
        <v>0</v>
      </c>
      <c r="L37" s="1108">
        <v>0</v>
      </c>
      <c r="M37" s="1107">
        <v>56720138</v>
      </c>
      <c r="N37" s="1107">
        <v>57124138</v>
      </c>
      <c r="O37" s="1107">
        <v>420000</v>
      </c>
      <c r="P37" s="1107">
        <v>0</v>
      </c>
      <c r="Q37" s="1107">
        <v>16000</v>
      </c>
      <c r="R37" s="1107">
        <v>0</v>
      </c>
      <c r="S37" s="1107">
        <v>0</v>
      </c>
      <c r="T37" s="1107">
        <v>0</v>
      </c>
      <c r="U37" s="1107">
        <v>0</v>
      </c>
      <c r="V37" s="1107">
        <v>0</v>
      </c>
      <c r="W37" s="1107">
        <v>0</v>
      </c>
      <c r="X37" s="1107">
        <v>0</v>
      </c>
      <c r="Y37" s="1107">
        <v>0</v>
      </c>
      <c r="Z37" s="1199">
        <v>0</v>
      </c>
      <c r="AA37" s="1206">
        <v>30</v>
      </c>
    </row>
    <row r="38" spans="1:27" s="99" customFormat="1" ht="23.1" customHeight="1">
      <c r="A38" s="66">
        <v>31</v>
      </c>
      <c r="B38" s="58" t="s">
        <v>1052</v>
      </c>
      <c r="C38" s="1112">
        <v>708888</v>
      </c>
      <c r="D38" s="1112">
        <v>708888</v>
      </c>
      <c r="E38" s="1200">
        <v>0</v>
      </c>
      <c r="F38" s="1112">
        <v>0</v>
      </c>
      <c r="G38" s="1112">
        <v>0</v>
      </c>
      <c r="H38" s="1112">
        <v>0</v>
      </c>
      <c r="I38" s="1112">
        <v>0</v>
      </c>
      <c r="J38" s="1113">
        <v>0</v>
      </c>
      <c r="K38" s="1113">
        <v>0</v>
      </c>
      <c r="L38" s="1113">
        <v>0</v>
      </c>
      <c r="M38" s="1112">
        <v>19143389</v>
      </c>
      <c r="N38" s="1112">
        <v>19143389</v>
      </c>
      <c r="O38" s="1112">
        <v>0</v>
      </c>
      <c r="P38" s="1112">
        <v>0</v>
      </c>
      <c r="Q38" s="1112">
        <v>0</v>
      </c>
      <c r="R38" s="1112">
        <v>0</v>
      </c>
      <c r="S38" s="1112">
        <v>0</v>
      </c>
      <c r="T38" s="1112">
        <v>0</v>
      </c>
      <c r="U38" s="1112">
        <v>0</v>
      </c>
      <c r="V38" s="1112">
        <v>0</v>
      </c>
      <c r="W38" s="1112">
        <v>0</v>
      </c>
      <c r="X38" s="1112">
        <v>0</v>
      </c>
      <c r="Y38" s="1112">
        <v>0</v>
      </c>
      <c r="Z38" s="1200">
        <v>0</v>
      </c>
      <c r="AA38" s="1207">
        <v>31</v>
      </c>
    </row>
    <row r="39" spans="1:27" s="99" customFormat="1" ht="23.1" customHeight="1">
      <c r="A39" s="62">
        <v>32</v>
      </c>
      <c r="B39" s="61" t="s">
        <v>1053</v>
      </c>
      <c r="C39" s="1102">
        <v>1202104</v>
      </c>
      <c r="D39" s="1102">
        <v>1202104</v>
      </c>
      <c r="E39" s="1198">
        <v>0</v>
      </c>
      <c r="F39" s="1102">
        <v>0</v>
      </c>
      <c r="G39" s="1102">
        <v>0</v>
      </c>
      <c r="H39" s="1102">
        <v>0</v>
      </c>
      <c r="I39" s="1102">
        <v>0</v>
      </c>
      <c r="J39" s="1103">
        <v>0</v>
      </c>
      <c r="K39" s="1103">
        <v>0</v>
      </c>
      <c r="L39" s="1103">
        <v>0</v>
      </c>
      <c r="M39" s="1102">
        <v>43196735</v>
      </c>
      <c r="N39" s="1102">
        <v>43535735</v>
      </c>
      <c r="O39" s="1102">
        <v>420000</v>
      </c>
      <c r="P39" s="1102">
        <v>0</v>
      </c>
      <c r="Q39" s="1102">
        <v>81000</v>
      </c>
      <c r="R39" s="1102">
        <v>0</v>
      </c>
      <c r="S39" s="1102">
        <v>0</v>
      </c>
      <c r="T39" s="1102">
        <v>0</v>
      </c>
      <c r="U39" s="1102">
        <v>0</v>
      </c>
      <c r="V39" s="1102">
        <v>0</v>
      </c>
      <c r="W39" s="1102">
        <v>0</v>
      </c>
      <c r="X39" s="1102">
        <v>0</v>
      </c>
      <c r="Y39" s="1102">
        <v>0</v>
      </c>
      <c r="Z39" s="1198">
        <v>0</v>
      </c>
      <c r="AA39" s="1206">
        <v>32</v>
      </c>
    </row>
    <row r="40" spans="1:27" s="99" customFormat="1" ht="23.1" customHeight="1">
      <c r="A40" s="62">
        <v>33</v>
      </c>
      <c r="B40" s="61" t="s">
        <v>1054</v>
      </c>
      <c r="C40" s="1102">
        <v>431522</v>
      </c>
      <c r="D40" s="1102">
        <v>431522</v>
      </c>
      <c r="E40" s="1198">
        <v>0</v>
      </c>
      <c r="F40" s="1102">
        <v>0</v>
      </c>
      <c r="G40" s="1102">
        <v>0</v>
      </c>
      <c r="H40" s="1102">
        <v>0</v>
      </c>
      <c r="I40" s="1102">
        <v>0</v>
      </c>
      <c r="J40" s="1103">
        <v>0</v>
      </c>
      <c r="K40" s="1103">
        <v>0</v>
      </c>
      <c r="L40" s="1103">
        <v>0</v>
      </c>
      <c r="M40" s="1102">
        <v>19268055</v>
      </c>
      <c r="N40" s="1102">
        <v>19268055</v>
      </c>
      <c r="O40" s="1102">
        <v>0</v>
      </c>
      <c r="P40" s="1102">
        <v>0</v>
      </c>
      <c r="Q40" s="1102">
        <v>0</v>
      </c>
      <c r="R40" s="1102">
        <v>0</v>
      </c>
      <c r="S40" s="1102">
        <v>0</v>
      </c>
      <c r="T40" s="1102">
        <v>0</v>
      </c>
      <c r="U40" s="1102">
        <v>0</v>
      </c>
      <c r="V40" s="1102">
        <v>0</v>
      </c>
      <c r="W40" s="1102">
        <v>0</v>
      </c>
      <c r="X40" s="1102">
        <v>0</v>
      </c>
      <c r="Y40" s="1102">
        <v>0</v>
      </c>
      <c r="Z40" s="1198">
        <v>0</v>
      </c>
      <c r="AA40" s="1206">
        <v>33</v>
      </c>
    </row>
    <row r="41" spans="1:27" s="99" customFormat="1" ht="23.1" customHeight="1">
      <c r="A41" s="62">
        <v>34</v>
      </c>
      <c r="B41" s="61" t="s">
        <v>1055</v>
      </c>
      <c r="C41" s="1102">
        <v>1358030</v>
      </c>
      <c r="D41" s="1102">
        <v>1358030</v>
      </c>
      <c r="E41" s="1198">
        <v>0</v>
      </c>
      <c r="F41" s="1102">
        <v>0</v>
      </c>
      <c r="G41" s="1102">
        <v>0</v>
      </c>
      <c r="H41" s="1102">
        <v>0</v>
      </c>
      <c r="I41" s="1102">
        <v>0</v>
      </c>
      <c r="J41" s="1103">
        <v>0</v>
      </c>
      <c r="K41" s="1103">
        <v>0</v>
      </c>
      <c r="L41" s="1103">
        <v>0</v>
      </c>
      <c r="M41" s="1102">
        <v>39822868</v>
      </c>
      <c r="N41" s="1102">
        <v>40242868</v>
      </c>
      <c r="O41" s="1102">
        <v>420000</v>
      </c>
      <c r="P41" s="1102">
        <v>0</v>
      </c>
      <c r="Q41" s="1102">
        <v>0</v>
      </c>
      <c r="R41" s="1102">
        <v>0</v>
      </c>
      <c r="S41" s="1102">
        <v>0</v>
      </c>
      <c r="T41" s="1102">
        <v>0</v>
      </c>
      <c r="U41" s="1102">
        <v>0</v>
      </c>
      <c r="V41" s="1102">
        <v>0</v>
      </c>
      <c r="W41" s="1102">
        <v>0</v>
      </c>
      <c r="X41" s="1102">
        <v>0</v>
      </c>
      <c r="Y41" s="1102">
        <v>0</v>
      </c>
      <c r="Z41" s="1198">
        <v>0</v>
      </c>
      <c r="AA41" s="1206">
        <v>34</v>
      </c>
    </row>
    <row r="42" spans="1:27" s="99" customFormat="1" ht="23.1" customHeight="1">
      <c r="A42" s="62">
        <v>35</v>
      </c>
      <c r="B42" s="72" t="s">
        <v>1056</v>
      </c>
      <c r="C42" s="1107">
        <v>1101701</v>
      </c>
      <c r="D42" s="1107">
        <v>1101701</v>
      </c>
      <c r="E42" s="1199">
        <v>0</v>
      </c>
      <c r="F42" s="1107">
        <v>0</v>
      </c>
      <c r="G42" s="1107">
        <v>0</v>
      </c>
      <c r="H42" s="1107">
        <v>0</v>
      </c>
      <c r="I42" s="1107">
        <v>0</v>
      </c>
      <c r="J42" s="1108">
        <v>0</v>
      </c>
      <c r="K42" s="1108">
        <v>0</v>
      </c>
      <c r="L42" s="1108">
        <v>0</v>
      </c>
      <c r="M42" s="1107">
        <v>38860000</v>
      </c>
      <c r="N42" s="1107">
        <v>38860000</v>
      </c>
      <c r="O42" s="1107">
        <v>0</v>
      </c>
      <c r="P42" s="1107">
        <v>0</v>
      </c>
      <c r="Q42" s="1107">
        <v>0</v>
      </c>
      <c r="R42" s="1107">
        <v>0</v>
      </c>
      <c r="S42" s="1107">
        <v>0</v>
      </c>
      <c r="T42" s="1107">
        <v>0</v>
      </c>
      <c r="U42" s="1107">
        <v>0</v>
      </c>
      <c r="V42" s="1107">
        <v>0</v>
      </c>
      <c r="W42" s="1107">
        <v>0</v>
      </c>
      <c r="X42" s="1107">
        <v>0</v>
      </c>
      <c r="Y42" s="1107">
        <v>0</v>
      </c>
      <c r="Z42" s="1199">
        <v>0</v>
      </c>
      <c r="AA42" s="1206">
        <v>35</v>
      </c>
    </row>
    <row r="43" spans="1:27" s="99" customFormat="1" ht="23.1" customHeight="1">
      <c r="A43" s="66">
        <v>36</v>
      </c>
      <c r="B43" s="58" t="s">
        <v>1057</v>
      </c>
      <c r="C43" s="1112">
        <v>902727</v>
      </c>
      <c r="D43" s="1112">
        <v>902727</v>
      </c>
      <c r="E43" s="1200">
        <v>0</v>
      </c>
      <c r="F43" s="1112">
        <v>0</v>
      </c>
      <c r="G43" s="1112">
        <v>0</v>
      </c>
      <c r="H43" s="1112">
        <v>0</v>
      </c>
      <c r="I43" s="1112">
        <v>0</v>
      </c>
      <c r="J43" s="1113">
        <v>0</v>
      </c>
      <c r="K43" s="1113">
        <v>0</v>
      </c>
      <c r="L43" s="1113">
        <v>0</v>
      </c>
      <c r="M43" s="1112">
        <v>36927530</v>
      </c>
      <c r="N43" s="1112">
        <v>36927530</v>
      </c>
      <c r="O43" s="1112">
        <v>0</v>
      </c>
      <c r="P43" s="1112">
        <v>0</v>
      </c>
      <c r="Q43" s="1112">
        <v>0</v>
      </c>
      <c r="R43" s="1112">
        <v>0</v>
      </c>
      <c r="S43" s="1112">
        <v>0</v>
      </c>
      <c r="T43" s="1112">
        <v>0</v>
      </c>
      <c r="U43" s="1112">
        <v>0</v>
      </c>
      <c r="V43" s="1112">
        <v>0</v>
      </c>
      <c r="W43" s="1112">
        <v>0</v>
      </c>
      <c r="X43" s="1112">
        <v>0</v>
      </c>
      <c r="Y43" s="1112">
        <v>0</v>
      </c>
      <c r="Z43" s="1200">
        <v>0</v>
      </c>
      <c r="AA43" s="1207">
        <v>36</v>
      </c>
    </row>
    <row r="44" spans="1:27" s="99" customFormat="1" ht="23.1" customHeight="1">
      <c r="A44" s="62">
        <v>37</v>
      </c>
      <c r="B44" s="61" t="s">
        <v>1058</v>
      </c>
      <c r="C44" s="1102">
        <v>2426241</v>
      </c>
      <c r="D44" s="1102">
        <v>2426241</v>
      </c>
      <c r="E44" s="1198">
        <v>0</v>
      </c>
      <c r="F44" s="1102">
        <v>0</v>
      </c>
      <c r="G44" s="1102">
        <v>0</v>
      </c>
      <c r="H44" s="1102">
        <v>0</v>
      </c>
      <c r="I44" s="1102">
        <v>0</v>
      </c>
      <c r="J44" s="1103">
        <v>0</v>
      </c>
      <c r="K44" s="1103">
        <v>0</v>
      </c>
      <c r="L44" s="1103">
        <v>0</v>
      </c>
      <c r="M44" s="1102">
        <v>58256479</v>
      </c>
      <c r="N44" s="1102">
        <v>58256479</v>
      </c>
      <c r="O44" s="1102">
        <v>0</v>
      </c>
      <c r="P44" s="1102">
        <v>0</v>
      </c>
      <c r="Q44" s="1102">
        <v>0</v>
      </c>
      <c r="R44" s="1102">
        <v>0</v>
      </c>
      <c r="S44" s="1102">
        <v>0</v>
      </c>
      <c r="T44" s="1102">
        <v>0</v>
      </c>
      <c r="U44" s="1102">
        <v>0</v>
      </c>
      <c r="V44" s="1102">
        <v>0</v>
      </c>
      <c r="W44" s="1102">
        <v>0</v>
      </c>
      <c r="X44" s="1102">
        <v>0</v>
      </c>
      <c r="Y44" s="1102">
        <v>0</v>
      </c>
      <c r="Z44" s="1198">
        <v>0</v>
      </c>
      <c r="AA44" s="1206">
        <v>37</v>
      </c>
    </row>
    <row r="45" spans="1:27" s="99" customFormat="1" ht="23.1" customHeight="1">
      <c r="A45" s="62">
        <v>38</v>
      </c>
      <c r="B45" s="61" t="s">
        <v>1059</v>
      </c>
      <c r="C45" s="1102">
        <v>531178</v>
      </c>
      <c r="D45" s="1102">
        <v>531178</v>
      </c>
      <c r="E45" s="1198">
        <v>0</v>
      </c>
      <c r="F45" s="1102">
        <v>0</v>
      </c>
      <c r="G45" s="1102">
        <v>0</v>
      </c>
      <c r="H45" s="1102">
        <v>0</v>
      </c>
      <c r="I45" s="1102">
        <v>0</v>
      </c>
      <c r="J45" s="1103">
        <v>0</v>
      </c>
      <c r="K45" s="1103">
        <v>0</v>
      </c>
      <c r="L45" s="1103">
        <v>0</v>
      </c>
      <c r="M45" s="1102">
        <v>13084000</v>
      </c>
      <c r="N45" s="1102">
        <v>13084000</v>
      </c>
      <c r="O45" s="1102">
        <v>0</v>
      </c>
      <c r="P45" s="1102">
        <v>0</v>
      </c>
      <c r="Q45" s="1102">
        <v>0</v>
      </c>
      <c r="R45" s="1102">
        <v>0</v>
      </c>
      <c r="S45" s="1102">
        <v>0</v>
      </c>
      <c r="T45" s="1102">
        <v>0</v>
      </c>
      <c r="U45" s="1102">
        <v>0</v>
      </c>
      <c r="V45" s="1102">
        <v>0</v>
      </c>
      <c r="W45" s="1102">
        <v>0</v>
      </c>
      <c r="X45" s="1102">
        <v>0</v>
      </c>
      <c r="Y45" s="1102">
        <v>0</v>
      </c>
      <c r="Z45" s="1198">
        <v>0</v>
      </c>
      <c r="AA45" s="1206">
        <v>38</v>
      </c>
    </row>
    <row r="46" spans="1:27" s="99" customFormat="1" ht="23.1" customHeight="1">
      <c r="A46" s="62">
        <v>39</v>
      </c>
      <c r="B46" s="61" t="s">
        <v>1060</v>
      </c>
      <c r="C46" s="1102">
        <v>77418</v>
      </c>
      <c r="D46" s="1102">
        <v>77418</v>
      </c>
      <c r="E46" s="1198">
        <v>0</v>
      </c>
      <c r="F46" s="1102">
        <v>0</v>
      </c>
      <c r="G46" s="1102">
        <v>0</v>
      </c>
      <c r="H46" s="1102">
        <v>0</v>
      </c>
      <c r="I46" s="1102">
        <v>0</v>
      </c>
      <c r="J46" s="1103">
        <v>0</v>
      </c>
      <c r="K46" s="1103">
        <v>0</v>
      </c>
      <c r="L46" s="1103">
        <v>0</v>
      </c>
      <c r="M46" s="1102">
        <v>10330000</v>
      </c>
      <c r="N46" s="1102">
        <v>10330000</v>
      </c>
      <c r="O46" s="1102">
        <v>0</v>
      </c>
      <c r="P46" s="1102">
        <v>0</v>
      </c>
      <c r="Q46" s="1102">
        <v>0</v>
      </c>
      <c r="R46" s="1102">
        <v>0</v>
      </c>
      <c r="S46" s="1102">
        <v>0</v>
      </c>
      <c r="T46" s="1102">
        <v>0</v>
      </c>
      <c r="U46" s="1102">
        <v>0</v>
      </c>
      <c r="V46" s="1102">
        <v>0</v>
      </c>
      <c r="W46" s="1102">
        <v>0</v>
      </c>
      <c r="X46" s="1102">
        <v>0</v>
      </c>
      <c r="Y46" s="1102">
        <v>0</v>
      </c>
      <c r="Z46" s="1198">
        <v>0</v>
      </c>
      <c r="AA46" s="1206">
        <v>39</v>
      </c>
    </row>
    <row r="47" spans="1:27" s="99" customFormat="1" ht="23.1" customHeight="1">
      <c r="A47" s="62">
        <v>42</v>
      </c>
      <c r="B47" s="61" t="s">
        <v>1061</v>
      </c>
      <c r="C47" s="1107">
        <v>366341</v>
      </c>
      <c r="D47" s="1107">
        <v>366341</v>
      </c>
      <c r="E47" s="1199">
        <v>0</v>
      </c>
      <c r="F47" s="1107">
        <v>0</v>
      </c>
      <c r="G47" s="1107">
        <v>0</v>
      </c>
      <c r="H47" s="1107">
        <v>0</v>
      </c>
      <c r="I47" s="1107">
        <v>0</v>
      </c>
      <c r="J47" s="1108">
        <v>0</v>
      </c>
      <c r="K47" s="1108">
        <v>0</v>
      </c>
      <c r="L47" s="1108">
        <v>0</v>
      </c>
      <c r="M47" s="1107">
        <v>10330940</v>
      </c>
      <c r="N47" s="1107">
        <v>10330940</v>
      </c>
      <c r="O47" s="1107">
        <v>0</v>
      </c>
      <c r="P47" s="1107">
        <v>0</v>
      </c>
      <c r="Q47" s="1107">
        <v>0</v>
      </c>
      <c r="R47" s="1107">
        <v>0</v>
      </c>
      <c r="S47" s="1107">
        <v>0</v>
      </c>
      <c r="T47" s="1107">
        <v>0</v>
      </c>
      <c r="U47" s="1107">
        <v>0</v>
      </c>
      <c r="V47" s="1107">
        <v>0</v>
      </c>
      <c r="W47" s="1107">
        <v>0</v>
      </c>
      <c r="X47" s="1107">
        <v>0</v>
      </c>
      <c r="Y47" s="1107">
        <v>0</v>
      </c>
      <c r="Z47" s="1199">
        <v>0</v>
      </c>
      <c r="AA47" s="1206">
        <v>42</v>
      </c>
    </row>
    <row r="48" spans="1:27" s="99" customFormat="1" ht="23.1" customHeight="1">
      <c r="A48" s="68">
        <v>43</v>
      </c>
      <c r="B48" s="58" t="s">
        <v>1062</v>
      </c>
      <c r="C48" s="1112">
        <v>328496</v>
      </c>
      <c r="D48" s="1112">
        <v>328496</v>
      </c>
      <c r="E48" s="1200">
        <v>0</v>
      </c>
      <c r="F48" s="1112">
        <v>0</v>
      </c>
      <c r="G48" s="1112">
        <v>0</v>
      </c>
      <c r="H48" s="1112">
        <v>0</v>
      </c>
      <c r="I48" s="1112">
        <v>0</v>
      </c>
      <c r="J48" s="1113">
        <v>0</v>
      </c>
      <c r="K48" s="1113">
        <v>0</v>
      </c>
      <c r="L48" s="1113">
        <v>0</v>
      </c>
      <c r="M48" s="1112">
        <v>30000161</v>
      </c>
      <c r="N48" s="1112">
        <v>30420161</v>
      </c>
      <c r="O48" s="1112">
        <v>420000</v>
      </c>
      <c r="P48" s="1112">
        <v>0</v>
      </c>
      <c r="Q48" s="1112">
        <v>0</v>
      </c>
      <c r="R48" s="1112">
        <v>0</v>
      </c>
      <c r="S48" s="1112">
        <v>0</v>
      </c>
      <c r="T48" s="1112">
        <v>0</v>
      </c>
      <c r="U48" s="1112">
        <v>0</v>
      </c>
      <c r="V48" s="1112">
        <v>0</v>
      </c>
      <c r="W48" s="1112">
        <v>0</v>
      </c>
      <c r="X48" s="1112">
        <v>0</v>
      </c>
      <c r="Y48" s="1112">
        <v>0</v>
      </c>
      <c r="Z48" s="1200">
        <v>0</v>
      </c>
      <c r="AA48" s="1208">
        <v>43</v>
      </c>
    </row>
    <row r="49" spans="1:27" s="99" customFormat="1" ht="23.1" customHeight="1">
      <c r="A49" s="62">
        <v>44</v>
      </c>
      <c r="B49" s="61" t="s">
        <v>1063</v>
      </c>
      <c r="C49" s="1102">
        <v>230124</v>
      </c>
      <c r="D49" s="1102">
        <v>230124</v>
      </c>
      <c r="E49" s="1198">
        <v>0</v>
      </c>
      <c r="F49" s="1102">
        <v>0</v>
      </c>
      <c r="G49" s="1102">
        <v>0</v>
      </c>
      <c r="H49" s="1102">
        <v>0</v>
      </c>
      <c r="I49" s="1102">
        <v>0</v>
      </c>
      <c r="J49" s="1103">
        <v>0</v>
      </c>
      <c r="K49" s="1103">
        <v>0</v>
      </c>
      <c r="L49" s="1103">
        <v>0</v>
      </c>
      <c r="M49" s="1102">
        <v>9506837</v>
      </c>
      <c r="N49" s="1102">
        <v>9506837</v>
      </c>
      <c r="O49" s="1102">
        <v>0</v>
      </c>
      <c r="P49" s="1102">
        <v>0</v>
      </c>
      <c r="Q49" s="1102">
        <v>0</v>
      </c>
      <c r="R49" s="1102">
        <v>0</v>
      </c>
      <c r="S49" s="1102">
        <v>0</v>
      </c>
      <c r="T49" s="1102">
        <v>0</v>
      </c>
      <c r="U49" s="1102">
        <v>0</v>
      </c>
      <c r="V49" s="1102">
        <v>0</v>
      </c>
      <c r="W49" s="1102">
        <v>0</v>
      </c>
      <c r="X49" s="1102">
        <v>0</v>
      </c>
      <c r="Y49" s="1102">
        <v>0</v>
      </c>
      <c r="Z49" s="1198">
        <v>0</v>
      </c>
      <c r="AA49" s="1206">
        <v>44</v>
      </c>
    </row>
    <row r="50" spans="1:27" s="99" customFormat="1" ht="23.1" customHeight="1">
      <c r="A50" s="62">
        <v>45</v>
      </c>
      <c r="B50" s="61" t="s">
        <v>1064</v>
      </c>
      <c r="C50" s="1102">
        <v>157809</v>
      </c>
      <c r="D50" s="1102">
        <v>157809</v>
      </c>
      <c r="E50" s="1198">
        <v>0</v>
      </c>
      <c r="F50" s="1102">
        <v>0</v>
      </c>
      <c r="G50" s="1102">
        <v>0</v>
      </c>
      <c r="H50" s="1102">
        <v>32670</v>
      </c>
      <c r="I50" s="1102">
        <v>32670</v>
      </c>
      <c r="J50" s="1103">
        <v>0</v>
      </c>
      <c r="K50" s="1103">
        <v>0</v>
      </c>
      <c r="L50" s="1103">
        <v>0</v>
      </c>
      <c r="M50" s="1102">
        <v>2110000</v>
      </c>
      <c r="N50" s="1102">
        <v>2110000</v>
      </c>
      <c r="O50" s="1102">
        <v>0</v>
      </c>
      <c r="P50" s="1102">
        <v>0</v>
      </c>
      <c r="Q50" s="1102">
        <v>0</v>
      </c>
      <c r="R50" s="1102">
        <v>0</v>
      </c>
      <c r="S50" s="1102">
        <v>0</v>
      </c>
      <c r="T50" s="1102">
        <v>0</v>
      </c>
      <c r="U50" s="1102">
        <v>0</v>
      </c>
      <c r="V50" s="1102">
        <v>0</v>
      </c>
      <c r="W50" s="1102">
        <v>0</v>
      </c>
      <c r="X50" s="1102">
        <v>0</v>
      </c>
      <c r="Y50" s="1102">
        <v>0</v>
      </c>
      <c r="Z50" s="1198">
        <v>0</v>
      </c>
      <c r="AA50" s="1206">
        <v>45</v>
      </c>
    </row>
    <row r="51" spans="1:27" s="99" customFormat="1" ht="23.1" customHeight="1">
      <c r="A51" s="62">
        <v>46</v>
      </c>
      <c r="B51" s="61" t="s">
        <v>1065</v>
      </c>
      <c r="C51" s="1102">
        <v>790571</v>
      </c>
      <c r="D51" s="1102">
        <v>790571</v>
      </c>
      <c r="E51" s="1198">
        <v>0</v>
      </c>
      <c r="F51" s="1102">
        <v>0</v>
      </c>
      <c r="G51" s="1102">
        <v>0</v>
      </c>
      <c r="H51" s="1102">
        <v>0</v>
      </c>
      <c r="I51" s="1102">
        <v>0</v>
      </c>
      <c r="J51" s="1103">
        <v>0</v>
      </c>
      <c r="K51" s="1103">
        <v>0</v>
      </c>
      <c r="L51" s="1103">
        <v>0</v>
      </c>
      <c r="M51" s="1102">
        <v>21753730</v>
      </c>
      <c r="N51" s="1102">
        <v>21753730</v>
      </c>
      <c r="O51" s="1102">
        <v>0</v>
      </c>
      <c r="P51" s="1102">
        <v>0</v>
      </c>
      <c r="Q51" s="1102">
        <v>0</v>
      </c>
      <c r="R51" s="1102">
        <v>0</v>
      </c>
      <c r="S51" s="1102">
        <v>0</v>
      </c>
      <c r="T51" s="1102">
        <v>0</v>
      </c>
      <c r="U51" s="1102">
        <v>0</v>
      </c>
      <c r="V51" s="1102">
        <v>0</v>
      </c>
      <c r="W51" s="1102">
        <v>0</v>
      </c>
      <c r="X51" s="1102">
        <v>0</v>
      </c>
      <c r="Y51" s="1102">
        <v>0</v>
      </c>
      <c r="Z51" s="1198">
        <v>0</v>
      </c>
      <c r="AA51" s="1206">
        <v>46</v>
      </c>
    </row>
    <row r="52" spans="1:27" s="99" customFormat="1" ht="23.1" customHeight="1">
      <c r="A52" s="62">
        <v>47</v>
      </c>
      <c r="B52" s="61" t="s">
        <v>1066</v>
      </c>
      <c r="C52" s="1107">
        <v>1125987</v>
      </c>
      <c r="D52" s="1107">
        <v>1125987</v>
      </c>
      <c r="E52" s="1199">
        <v>0</v>
      </c>
      <c r="F52" s="1107">
        <v>0</v>
      </c>
      <c r="G52" s="1107">
        <v>0</v>
      </c>
      <c r="H52" s="1107">
        <v>0</v>
      </c>
      <c r="I52" s="1107">
        <v>0</v>
      </c>
      <c r="J52" s="1108">
        <v>0</v>
      </c>
      <c r="K52" s="1108">
        <v>0</v>
      </c>
      <c r="L52" s="1108">
        <v>0</v>
      </c>
      <c r="M52" s="1107">
        <v>21532262</v>
      </c>
      <c r="N52" s="1107">
        <v>21532262</v>
      </c>
      <c r="O52" s="1107">
        <v>0</v>
      </c>
      <c r="P52" s="1107">
        <v>0</v>
      </c>
      <c r="Q52" s="1107">
        <v>0</v>
      </c>
      <c r="R52" s="1107">
        <v>0</v>
      </c>
      <c r="S52" s="1107">
        <v>0</v>
      </c>
      <c r="T52" s="1107">
        <v>0</v>
      </c>
      <c r="U52" s="1107">
        <v>0</v>
      </c>
      <c r="V52" s="1107">
        <v>0</v>
      </c>
      <c r="W52" s="1107">
        <v>0</v>
      </c>
      <c r="X52" s="1107">
        <v>0</v>
      </c>
      <c r="Y52" s="1107">
        <v>0</v>
      </c>
      <c r="Z52" s="1199">
        <v>0</v>
      </c>
      <c r="AA52" s="1206">
        <v>47</v>
      </c>
    </row>
    <row r="53" spans="1:27" s="99" customFormat="1" ht="23.1" customHeight="1">
      <c r="A53" s="66">
        <v>49</v>
      </c>
      <c r="B53" s="58" t="s">
        <v>1067</v>
      </c>
      <c r="C53" s="1112">
        <v>56999</v>
      </c>
      <c r="D53" s="1112">
        <v>56999</v>
      </c>
      <c r="E53" s="1200">
        <v>0</v>
      </c>
      <c r="F53" s="1112">
        <v>0</v>
      </c>
      <c r="G53" s="1112">
        <v>0</v>
      </c>
      <c r="H53" s="1112">
        <v>0</v>
      </c>
      <c r="I53" s="1112">
        <v>0</v>
      </c>
      <c r="J53" s="1113">
        <v>0</v>
      </c>
      <c r="K53" s="1113">
        <v>0</v>
      </c>
      <c r="L53" s="1113">
        <v>0</v>
      </c>
      <c r="M53" s="1112">
        <v>6020000</v>
      </c>
      <c r="N53" s="1112">
        <v>6020000</v>
      </c>
      <c r="O53" s="1112">
        <v>0</v>
      </c>
      <c r="P53" s="1112">
        <v>0</v>
      </c>
      <c r="Q53" s="1112">
        <v>0</v>
      </c>
      <c r="R53" s="1112">
        <v>0</v>
      </c>
      <c r="S53" s="1112">
        <v>0</v>
      </c>
      <c r="T53" s="1112">
        <v>0</v>
      </c>
      <c r="U53" s="1112">
        <v>0</v>
      </c>
      <c r="V53" s="1112">
        <v>0</v>
      </c>
      <c r="W53" s="1112">
        <v>0</v>
      </c>
      <c r="X53" s="1112">
        <v>0</v>
      </c>
      <c r="Y53" s="1112">
        <v>0</v>
      </c>
      <c r="Z53" s="1200">
        <v>0</v>
      </c>
      <c r="AA53" s="1207">
        <v>49</v>
      </c>
    </row>
    <row r="54" spans="1:27" s="99" customFormat="1" ht="23.1" customHeight="1">
      <c r="A54" s="62">
        <v>50</v>
      </c>
      <c r="B54" s="61" t="s">
        <v>1068</v>
      </c>
      <c r="C54" s="1102">
        <v>144466</v>
      </c>
      <c r="D54" s="1102">
        <v>144466</v>
      </c>
      <c r="E54" s="1198">
        <v>0</v>
      </c>
      <c r="F54" s="1102">
        <v>0</v>
      </c>
      <c r="G54" s="1102">
        <v>0</v>
      </c>
      <c r="H54" s="1102">
        <v>0</v>
      </c>
      <c r="I54" s="1102">
        <v>0</v>
      </c>
      <c r="J54" s="1103">
        <v>0</v>
      </c>
      <c r="K54" s="1103">
        <v>0</v>
      </c>
      <c r="L54" s="1103">
        <v>0</v>
      </c>
      <c r="M54" s="1102">
        <v>3080000</v>
      </c>
      <c r="N54" s="1102">
        <v>3080000</v>
      </c>
      <c r="O54" s="1102">
        <v>0</v>
      </c>
      <c r="P54" s="1102">
        <v>0</v>
      </c>
      <c r="Q54" s="1102">
        <v>0</v>
      </c>
      <c r="R54" s="1102">
        <v>0</v>
      </c>
      <c r="S54" s="1102">
        <v>0</v>
      </c>
      <c r="T54" s="1102">
        <v>0</v>
      </c>
      <c r="U54" s="1102">
        <v>0</v>
      </c>
      <c r="V54" s="1102">
        <v>0</v>
      </c>
      <c r="W54" s="1102">
        <v>0</v>
      </c>
      <c r="X54" s="1102">
        <v>0</v>
      </c>
      <c r="Y54" s="1102">
        <v>0</v>
      </c>
      <c r="Z54" s="1198">
        <v>0</v>
      </c>
      <c r="AA54" s="1206">
        <v>50</v>
      </c>
    </row>
    <row r="55" spans="1:27" s="99" customFormat="1" ht="23.1" customHeight="1">
      <c r="A55" s="62">
        <v>51</v>
      </c>
      <c r="B55" s="61" t="s">
        <v>1069</v>
      </c>
      <c r="C55" s="1102">
        <v>52828</v>
      </c>
      <c r="D55" s="1102">
        <v>52828</v>
      </c>
      <c r="E55" s="1198">
        <v>0</v>
      </c>
      <c r="F55" s="1102">
        <v>0</v>
      </c>
      <c r="G55" s="1102">
        <v>0</v>
      </c>
      <c r="H55" s="1102">
        <v>0</v>
      </c>
      <c r="I55" s="1102">
        <v>0</v>
      </c>
      <c r="J55" s="1103">
        <v>0</v>
      </c>
      <c r="K55" s="1103">
        <v>0</v>
      </c>
      <c r="L55" s="1103">
        <v>0</v>
      </c>
      <c r="M55" s="1102">
        <v>5879260</v>
      </c>
      <c r="N55" s="1102">
        <v>6299260</v>
      </c>
      <c r="O55" s="1102">
        <v>420000</v>
      </c>
      <c r="P55" s="1102">
        <v>0</v>
      </c>
      <c r="Q55" s="1102">
        <v>0</v>
      </c>
      <c r="R55" s="1102">
        <v>0</v>
      </c>
      <c r="S55" s="1102">
        <v>0</v>
      </c>
      <c r="T55" s="1102">
        <v>0</v>
      </c>
      <c r="U55" s="1102">
        <v>0</v>
      </c>
      <c r="V55" s="1102">
        <v>0</v>
      </c>
      <c r="W55" s="1102">
        <v>0</v>
      </c>
      <c r="X55" s="1102">
        <v>0</v>
      </c>
      <c r="Y55" s="1102">
        <v>0</v>
      </c>
      <c r="Z55" s="1198">
        <v>0</v>
      </c>
      <c r="AA55" s="1206">
        <v>51</v>
      </c>
    </row>
    <row r="56" spans="1:27" s="99" customFormat="1" ht="23.1" customHeight="1">
      <c r="A56" s="62">
        <v>52</v>
      </c>
      <c r="B56" s="61" t="s">
        <v>1070</v>
      </c>
      <c r="C56" s="1102">
        <v>61906</v>
      </c>
      <c r="D56" s="1102">
        <v>61906</v>
      </c>
      <c r="E56" s="1198">
        <v>0</v>
      </c>
      <c r="F56" s="1102">
        <v>0</v>
      </c>
      <c r="G56" s="1102">
        <v>0</v>
      </c>
      <c r="H56" s="1102">
        <v>0</v>
      </c>
      <c r="I56" s="1102">
        <v>0</v>
      </c>
      <c r="J56" s="1103">
        <v>0</v>
      </c>
      <c r="K56" s="1103">
        <v>0</v>
      </c>
      <c r="L56" s="1103">
        <v>0</v>
      </c>
      <c r="M56" s="1102">
        <v>3770000</v>
      </c>
      <c r="N56" s="1102">
        <v>3770000</v>
      </c>
      <c r="O56" s="1102">
        <v>0</v>
      </c>
      <c r="P56" s="1102">
        <v>0</v>
      </c>
      <c r="Q56" s="1102">
        <v>0</v>
      </c>
      <c r="R56" s="1102">
        <v>0</v>
      </c>
      <c r="S56" s="1102">
        <v>0</v>
      </c>
      <c r="T56" s="1102">
        <v>0</v>
      </c>
      <c r="U56" s="1102">
        <v>0</v>
      </c>
      <c r="V56" s="1102">
        <v>0</v>
      </c>
      <c r="W56" s="1102">
        <v>0</v>
      </c>
      <c r="X56" s="1102">
        <v>0</v>
      </c>
      <c r="Y56" s="1102">
        <v>0</v>
      </c>
      <c r="Z56" s="1198">
        <v>0</v>
      </c>
      <c r="AA56" s="1206">
        <v>52</v>
      </c>
    </row>
    <row r="57" spans="1:27" s="99" customFormat="1" ht="23.1" customHeight="1" thickBot="1">
      <c r="A57" s="77">
        <v>54</v>
      </c>
      <c r="B57" s="78" t="s">
        <v>1071</v>
      </c>
      <c r="C57" s="1117">
        <v>256378</v>
      </c>
      <c r="D57" s="1117">
        <v>256378</v>
      </c>
      <c r="E57" s="1201">
        <v>0</v>
      </c>
      <c r="F57" s="1117">
        <v>0</v>
      </c>
      <c r="G57" s="1117">
        <v>0</v>
      </c>
      <c r="H57" s="1117">
        <v>0</v>
      </c>
      <c r="I57" s="1117">
        <v>0</v>
      </c>
      <c r="J57" s="1118">
        <v>0</v>
      </c>
      <c r="K57" s="1118">
        <v>0</v>
      </c>
      <c r="L57" s="1118">
        <v>0</v>
      </c>
      <c r="M57" s="1117">
        <v>4750930</v>
      </c>
      <c r="N57" s="1117">
        <v>4750930</v>
      </c>
      <c r="O57" s="1117">
        <v>0</v>
      </c>
      <c r="P57" s="1117">
        <v>0</v>
      </c>
      <c r="Q57" s="1117">
        <v>0</v>
      </c>
      <c r="R57" s="1117">
        <v>0</v>
      </c>
      <c r="S57" s="1117">
        <v>0</v>
      </c>
      <c r="T57" s="1117">
        <v>0</v>
      </c>
      <c r="U57" s="1117">
        <v>0</v>
      </c>
      <c r="V57" s="1117">
        <v>0</v>
      </c>
      <c r="W57" s="1117">
        <v>0</v>
      </c>
      <c r="X57" s="1117">
        <v>0</v>
      </c>
      <c r="Y57" s="1117">
        <v>0</v>
      </c>
      <c r="Z57" s="1201">
        <v>0</v>
      </c>
      <c r="AA57" s="1211">
        <v>54</v>
      </c>
    </row>
    <row r="58" spans="1:27" s="99" customFormat="1" ht="23.1" customHeight="1">
      <c r="A58" s="62">
        <v>55</v>
      </c>
      <c r="B58" s="61" t="s">
        <v>1072</v>
      </c>
      <c r="C58" s="1102">
        <v>69152</v>
      </c>
      <c r="D58" s="1102">
        <v>69152</v>
      </c>
      <c r="E58" s="1198">
        <v>0</v>
      </c>
      <c r="F58" s="1102">
        <v>0</v>
      </c>
      <c r="G58" s="1102">
        <v>0</v>
      </c>
      <c r="H58" s="1102">
        <v>0</v>
      </c>
      <c r="I58" s="1102">
        <v>0</v>
      </c>
      <c r="J58" s="1103">
        <v>0</v>
      </c>
      <c r="K58" s="1103">
        <v>0</v>
      </c>
      <c r="L58" s="1103">
        <v>0</v>
      </c>
      <c r="M58" s="1102">
        <v>6120000</v>
      </c>
      <c r="N58" s="1102">
        <v>6120000</v>
      </c>
      <c r="O58" s="1102">
        <v>0</v>
      </c>
      <c r="P58" s="1102">
        <v>0</v>
      </c>
      <c r="Q58" s="1102">
        <v>0</v>
      </c>
      <c r="R58" s="1102">
        <v>0</v>
      </c>
      <c r="S58" s="1102">
        <v>0</v>
      </c>
      <c r="T58" s="1102">
        <v>0</v>
      </c>
      <c r="U58" s="1102">
        <v>0</v>
      </c>
      <c r="V58" s="1102">
        <v>0</v>
      </c>
      <c r="W58" s="1102">
        <v>0</v>
      </c>
      <c r="X58" s="1102">
        <v>0</v>
      </c>
      <c r="Y58" s="1102">
        <v>0</v>
      </c>
      <c r="Z58" s="1198">
        <v>0</v>
      </c>
      <c r="AA58" s="1206">
        <v>55</v>
      </c>
    </row>
    <row r="59" spans="1:27" s="99" customFormat="1" ht="23.1" customHeight="1">
      <c r="A59" s="62">
        <v>56</v>
      </c>
      <c r="B59" s="61" t="s">
        <v>1073</v>
      </c>
      <c r="C59" s="1102">
        <v>195305</v>
      </c>
      <c r="D59" s="1102">
        <v>195305</v>
      </c>
      <c r="E59" s="1198">
        <v>0</v>
      </c>
      <c r="F59" s="1102">
        <v>0</v>
      </c>
      <c r="G59" s="1102">
        <v>0</v>
      </c>
      <c r="H59" s="1102">
        <v>0</v>
      </c>
      <c r="I59" s="1102">
        <v>0</v>
      </c>
      <c r="J59" s="1103">
        <v>0</v>
      </c>
      <c r="K59" s="1103">
        <v>0</v>
      </c>
      <c r="L59" s="1103">
        <v>0</v>
      </c>
      <c r="M59" s="1102">
        <v>2510000</v>
      </c>
      <c r="N59" s="1102">
        <v>2510000</v>
      </c>
      <c r="O59" s="1102">
        <v>0</v>
      </c>
      <c r="P59" s="1102">
        <v>0</v>
      </c>
      <c r="Q59" s="1102">
        <v>0</v>
      </c>
      <c r="R59" s="1102">
        <v>0</v>
      </c>
      <c r="S59" s="1102">
        <v>0</v>
      </c>
      <c r="T59" s="1102">
        <v>0</v>
      </c>
      <c r="U59" s="1102">
        <v>0</v>
      </c>
      <c r="V59" s="1102">
        <v>0</v>
      </c>
      <c r="W59" s="1102">
        <v>0</v>
      </c>
      <c r="X59" s="1102">
        <v>0</v>
      </c>
      <c r="Y59" s="1102">
        <v>0</v>
      </c>
      <c r="Z59" s="1198">
        <v>0</v>
      </c>
      <c r="AA59" s="1206">
        <v>56</v>
      </c>
    </row>
    <row r="60" spans="1:27" s="99" customFormat="1" ht="23.1" customHeight="1">
      <c r="A60" s="62">
        <v>57</v>
      </c>
      <c r="B60" s="61" t="s">
        <v>1074</v>
      </c>
      <c r="C60" s="1102">
        <v>0</v>
      </c>
      <c r="D60" s="1102">
        <v>0</v>
      </c>
      <c r="E60" s="1198">
        <v>0</v>
      </c>
      <c r="F60" s="1102">
        <v>0</v>
      </c>
      <c r="G60" s="1102">
        <v>0</v>
      </c>
      <c r="H60" s="1102">
        <v>0</v>
      </c>
      <c r="I60" s="1102">
        <v>0</v>
      </c>
      <c r="J60" s="1103">
        <v>0</v>
      </c>
      <c r="K60" s="1103">
        <v>0</v>
      </c>
      <c r="L60" s="1103">
        <v>0</v>
      </c>
      <c r="M60" s="1102">
        <v>2460000</v>
      </c>
      <c r="N60" s="1102">
        <v>2460000</v>
      </c>
      <c r="O60" s="1102">
        <v>0</v>
      </c>
      <c r="P60" s="1102">
        <v>0</v>
      </c>
      <c r="Q60" s="1102">
        <v>0</v>
      </c>
      <c r="R60" s="1102">
        <v>0</v>
      </c>
      <c r="S60" s="1102">
        <v>0</v>
      </c>
      <c r="T60" s="1102">
        <v>0</v>
      </c>
      <c r="U60" s="1102">
        <v>0</v>
      </c>
      <c r="V60" s="1102">
        <v>0</v>
      </c>
      <c r="W60" s="1102">
        <v>0</v>
      </c>
      <c r="X60" s="1102">
        <v>0</v>
      </c>
      <c r="Y60" s="1102">
        <v>0</v>
      </c>
      <c r="Z60" s="1198">
        <v>0</v>
      </c>
      <c r="AA60" s="1206">
        <v>57</v>
      </c>
    </row>
    <row r="61" spans="1:27" s="99" customFormat="1" ht="23.1" customHeight="1">
      <c r="A61" s="62">
        <v>58</v>
      </c>
      <c r="B61" s="61" t="s">
        <v>1075</v>
      </c>
      <c r="C61" s="1102">
        <v>222987</v>
      </c>
      <c r="D61" s="1102">
        <v>222987</v>
      </c>
      <c r="E61" s="1198">
        <v>0</v>
      </c>
      <c r="F61" s="1102">
        <v>0</v>
      </c>
      <c r="G61" s="1102">
        <v>0</v>
      </c>
      <c r="H61" s="1102">
        <v>0</v>
      </c>
      <c r="I61" s="1102">
        <v>0</v>
      </c>
      <c r="J61" s="1103">
        <v>0</v>
      </c>
      <c r="K61" s="1103">
        <v>0</v>
      </c>
      <c r="L61" s="1103">
        <v>0</v>
      </c>
      <c r="M61" s="1102">
        <v>1790000</v>
      </c>
      <c r="N61" s="1102">
        <v>1790000</v>
      </c>
      <c r="O61" s="1102">
        <v>0</v>
      </c>
      <c r="P61" s="1102">
        <v>0</v>
      </c>
      <c r="Q61" s="1102">
        <v>0</v>
      </c>
      <c r="R61" s="1102">
        <v>0</v>
      </c>
      <c r="S61" s="1102">
        <v>0</v>
      </c>
      <c r="T61" s="1102">
        <v>0</v>
      </c>
      <c r="U61" s="1102">
        <v>0</v>
      </c>
      <c r="V61" s="1102">
        <v>0</v>
      </c>
      <c r="W61" s="1102">
        <v>0</v>
      </c>
      <c r="X61" s="1102">
        <v>0</v>
      </c>
      <c r="Y61" s="1102">
        <v>0</v>
      </c>
      <c r="Z61" s="1198">
        <v>0</v>
      </c>
      <c r="AA61" s="1206">
        <v>58</v>
      </c>
    </row>
    <row r="62" spans="1:27" s="99" customFormat="1" ht="23.1" customHeight="1">
      <c r="A62" s="62">
        <v>59</v>
      </c>
      <c r="B62" s="72" t="s">
        <v>1076</v>
      </c>
      <c r="C62" s="1107">
        <v>24839</v>
      </c>
      <c r="D62" s="1107">
        <v>24839</v>
      </c>
      <c r="E62" s="1199">
        <v>0</v>
      </c>
      <c r="F62" s="1107">
        <v>0</v>
      </c>
      <c r="G62" s="1107">
        <v>0</v>
      </c>
      <c r="H62" s="1107">
        <v>0</v>
      </c>
      <c r="I62" s="1107">
        <v>0</v>
      </c>
      <c r="J62" s="1108">
        <v>0</v>
      </c>
      <c r="K62" s="1108">
        <v>0</v>
      </c>
      <c r="L62" s="1108">
        <v>0</v>
      </c>
      <c r="M62" s="1107">
        <v>970000</v>
      </c>
      <c r="N62" s="1107">
        <v>970000</v>
      </c>
      <c r="O62" s="1107">
        <v>0</v>
      </c>
      <c r="P62" s="1107">
        <v>0</v>
      </c>
      <c r="Q62" s="1107">
        <v>0</v>
      </c>
      <c r="R62" s="1107">
        <v>0</v>
      </c>
      <c r="S62" s="1107">
        <v>0</v>
      </c>
      <c r="T62" s="1107">
        <v>0</v>
      </c>
      <c r="U62" s="1107">
        <v>0</v>
      </c>
      <c r="V62" s="1107">
        <v>0</v>
      </c>
      <c r="W62" s="1107">
        <v>0</v>
      </c>
      <c r="X62" s="1107">
        <v>0</v>
      </c>
      <c r="Y62" s="1107">
        <v>0</v>
      </c>
      <c r="Z62" s="1199">
        <v>0</v>
      </c>
      <c r="AA62" s="1206">
        <v>59</v>
      </c>
    </row>
    <row r="63" spans="1:27" s="99" customFormat="1" ht="23.1" customHeight="1">
      <c r="A63" s="66">
        <v>61</v>
      </c>
      <c r="B63" s="61" t="s">
        <v>1077</v>
      </c>
      <c r="C63" s="1112">
        <v>237144</v>
      </c>
      <c r="D63" s="1112">
        <v>237144</v>
      </c>
      <c r="E63" s="1200">
        <v>0</v>
      </c>
      <c r="F63" s="1112">
        <v>0</v>
      </c>
      <c r="G63" s="1112">
        <v>0</v>
      </c>
      <c r="H63" s="1112">
        <v>0</v>
      </c>
      <c r="I63" s="1112">
        <v>0</v>
      </c>
      <c r="J63" s="1113">
        <v>0</v>
      </c>
      <c r="K63" s="1113">
        <v>0</v>
      </c>
      <c r="L63" s="1113">
        <v>0</v>
      </c>
      <c r="M63" s="1112">
        <v>2480000</v>
      </c>
      <c r="N63" s="1112">
        <v>2480000</v>
      </c>
      <c r="O63" s="1112">
        <v>0</v>
      </c>
      <c r="P63" s="1112">
        <v>0</v>
      </c>
      <c r="Q63" s="1112">
        <v>0</v>
      </c>
      <c r="R63" s="1112">
        <v>0</v>
      </c>
      <c r="S63" s="1112">
        <v>0</v>
      </c>
      <c r="T63" s="1112">
        <v>0</v>
      </c>
      <c r="U63" s="1112">
        <v>0</v>
      </c>
      <c r="V63" s="1112">
        <v>0</v>
      </c>
      <c r="W63" s="1112">
        <v>0</v>
      </c>
      <c r="X63" s="1112">
        <v>0</v>
      </c>
      <c r="Y63" s="1112">
        <v>0</v>
      </c>
      <c r="Z63" s="1200">
        <v>0</v>
      </c>
      <c r="AA63" s="1207">
        <v>61</v>
      </c>
    </row>
    <row r="64" spans="1:27" s="99" customFormat="1" ht="23.1" customHeight="1">
      <c r="A64" s="62">
        <v>65</v>
      </c>
      <c r="B64" s="61" t="s">
        <v>1078</v>
      </c>
      <c r="C64" s="1102">
        <v>0</v>
      </c>
      <c r="D64" s="1102">
        <v>0</v>
      </c>
      <c r="E64" s="1198">
        <v>0</v>
      </c>
      <c r="F64" s="1102">
        <v>0</v>
      </c>
      <c r="G64" s="1102">
        <v>0</v>
      </c>
      <c r="H64" s="1102">
        <v>0</v>
      </c>
      <c r="I64" s="1102">
        <v>0</v>
      </c>
      <c r="J64" s="1103">
        <v>0</v>
      </c>
      <c r="K64" s="1103">
        <v>0</v>
      </c>
      <c r="L64" s="1103">
        <v>0</v>
      </c>
      <c r="M64" s="1102">
        <v>970000</v>
      </c>
      <c r="N64" s="1102">
        <v>970000</v>
      </c>
      <c r="O64" s="1102">
        <v>0</v>
      </c>
      <c r="P64" s="1102">
        <v>0</v>
      </c>
      <c r="Q64" s="1102">
        <v>0</v>
      </c>
      <c r="R64" s="1102">
        <v>0</v>
      </c>
      <c r="S64" s="1102">
        <v>0</v>
      </c>
      <c r="T64" s="1102">
        <v>0</v>
      </c>
      <c r="U64" s="1102">
        <v>0</v>
      </c>
      <c r="V64" s="1102">
        <v>0</v>
      </c>
      <c r="W64" s="1102">
        <v>0</v>
      </c>
      <c r="X64" s="1102">
        <v>0</v>
      </c>
      <c r="Y64" s="1102">
        <v>0</v>
      </c>
      <c r="Z64" s="1198">
        <v>0</v>
      </c>
      <c r="AA64" s="1206">
        <v>65</v>
      </c>
    </row>
    <row r="65" spans="1:27" s="99" customFormat="1" ht="23.1" customHeight="1">
      <c r="A65" s="62">
        <v>66</v>
      </c>
      <c r="B65" s="61" t="s">
        <v>1079</v>
      </c>
      <c r="C65" s="1102">
        <v>64174</v>
      </c>
      <c r="D65" s="1102">
        <v>64174</v>
      </c>
      <c r="E65" s="1198">
        <v>0</v>
      </c>
      <c r="F65" s="1102">
        <v>0</v>
      </c>
      <c r="G65" s="1102">
        <v>0</v>
      </c>
      <c r="H65" s="1102">
        <v>0</v>
      </c>
      <c r="I65" s="1102">
        <v>0</v>
      </c>
      <c r="J65" s="1103">
        <v>0</v>
      </c>
      <c r="K65" s="1103">
        <v>0</v>
      </c>
      <c r="L65" s="1103">
        <v>0</v>
      </c>
      <c r="M65" s="1102">
        <v>3064000</v>
      </c>
      <c r="N65" s="1102">
        <v>3064000</v>
      </c>
      <c r="O65" s="1102">
        <v>0</v>
      </c>
      <c r="P65" s="1102">
        <v>0</v>
      </c>
      <c r="Q65" s="1102">
        <v>0</v>
      </c>
      <c r="R65" s="1102">
        <v>0</v>
      </c>
      <c r="S65" s="1102">
        <v>0</v>
      </c>
      <c r="T65" s="1102">
        <v>0</v>
      </c>
      <c r="U65" s="1102">
        <v>0</v>
      </c>
      <c r="V65" s="1102">
        <v>0</v>
      </c>
      <c r="W65" s="1102">
        <v>0</v>
      </c>
      <c r="X65" s="1102">
        <v>0</v>
      </c>
      <c r="Y65" s="1102">
        <v>0</v>
      </c>
      <c r="Z65" s="1198">
        <v>0</v>
      </c>
      <c r="AA65" s="1206">
        <v>66</v>
      </c>
    </row>
    <row r="66" spans="1:27" s="99" customFormat="1" ht="23.1" customHeight="1">
      <c r="A66" s="62">
        <v>68</v>
      </c>
      <c r="B66" s="61" t="s">
        <v>1080</v>
      </c>
      <c r="C66" s="1102">
        <v>31219</v>
      </c>
      <c r="D66" s="1102">
        <v>31219</v>
      </c>
      <c r="E66" s="1198">
        <v>0</v>
      </c>
      <c r="F66" s="1102">
        <v>0</v>
      </c>
      <c r="G66" s="1102">
        <v>0</v>
      </c>
      <c r="H66" s="1102">
        <v>0</v>
      </c>
      <c r="I66" s="1102">
        <v>0</v>
      </c>
      <c r="J66" s="1103">
        <v>0</v>
      </c>
      <c r="K66" s="1103">
        <v>0</v>
      </c>
      <c r="L66" s="1103">
        <v>0</v>
      </c>
      <c r="M66" s="1102">
        <v>3570000</v>
      </c>
      <c r="N66" s="1102">
        <v>3570000</v>
      </c>
      <c r="O66" s="1102">
        <v>0</v>
      </c>
      <c r="P66" s="1102">
        <v>0</v>
      </c>
      <c r="Q66" s="1102">
        <v>0</v>
      </c>
      <c r="R66" s="1102">
        <v>0</v>
      </c>
      <c r="S66" s="1102">
        <v>0</v>
      </c>
      <c r="T66" s="1102">
        <v>0</v>
      </c>
      <c r="U66" s="1102">
        <v>0</v>
      </c>
      <c r="V66" s="1102">
        <v>0</v>
      </c>
      <c r="W66" s="1102">
        <v>0</v>
      </c>
      <c r="X66" s="1102">
        <v>0</v>
      </c>
      <c r="Y66" s="1102">
        <v>0</v>
      </c>
      <c r="Z66" s="1198">
        <v>0</v>
      </c>
      <c r="AA66" s="1206">
        <v>68</v>
      </c>
    </row>
    <row r="67" spans="1:27" s="99" customFormat="1" ht="23.1" customHeight="1">
      <c r="A67" s="71">
        <v>70</v>
      </c>
      <c r="B67" s="72" t="s">
        <v>1081</v>
      </c>
      <c r="C67" s="1107">
        <v>90001</v>
      </c>
      <c r="D67" s="1107">
        <v>90001</v>
      </c>
      <c r="E67" s="1199">
        <v>0</v>
      </c>
      <c r="F67" s="1107">
        <v>0</v>
      </c>
      <c r="G67" s="1107">
        <v>0</v>
      </c>
      <c r="H67" s="1107">
        <v>13145</v>
      </c>
      <c r="I67" s="1107">
        <v>13145</v>
      </c>
      <c r="J67" s="1108">
        <v>0</v>
      </c>
      <c r="K67" s="1108">
        <v>0</v>
      </c>
      <c r="L67" s="1108">
        <v>0</v>
      </c>
      <c r="M67" s="1107">
        <v>6451354</v>
      </c>
      <c r="N67" s="1107">
        <v>6451354</v>
      </c>
      <c r="O67" s="1107">
        <v>0</v>
      </c>
      <c r="P67" s="1107">
        <v>0</v>
      </c>
      <c r="Q67" s="1107">
        <v>0</v>
      </c>
      <c r="R67" s="1107">
        <v>0</v>
      </c>
      <c r="S67" s="1107">
        <v>0</v>
      </c>
      <c r="T67" s="1107">
        <v>0</v>
      </c>
      <c r="U67" s="1107">
        <v>0</v>
      </c>
      <c r="V67" s="1107">
        <v>0</v>
      </c>
      <c r="W67" s="1107">
        <v>0</v>
      </c>
      <c r="X67" s="1107">
        <v>0</v>
      </c>
      <c r="Y67" s="1107">
        <v>0</v>
      </c>
      <c r="Z67" s="1199">
        <v>0</v>
      </c>
      <c r="AA67" s="1209">
        <v>70</v>
      </c>
    </row>
    <row r="68" spans="1:27" s="111" customFormat="1" ht="23.1" customHeight="1">
      <c r="A68" s="74">
        <v>78</v>
      </c>
      <c r="B68" s="61" t="s">
        <v>1082</v>
      </c>
      <c r="C68" s="1112">
        <v>429664</v>
      </c>
      <c r="D68" s="1112">
        <v>429664</v>
      </c>
      <c r="E68" s="1200">
        <v>0</v>
      </c>
      <c r="F68" s="1112">
        <v>0</v>
      </c>
      <c r="G68" s="1112">
        <v>0</v>
      </c>
      <c r="H68" s="1112">
        <v>0</v>
      </c>
      <c r="I68" s="1112">
        <v>0</v>
      </c>
      <c r="J68" s="1113">
        <v>0</v>
      </c>
      <c r="K68" s="1113">
        <v>0</v>
      </c>
      <c r="L68" s="1113">
        <v>0</v>
      </c>
      <c r="M68" s="1112">
        <v>8260000</v>
      </c>
      <c r="N68" s="1112">
        <v>8260000</v>
      </c>
      <c r="O68" s="1112">
        <v>0</v>
      </c>
      <c r="P68" s="1112">
        <v>0</v>
      </c>
      <c r="Q68" s="1112">
        <v>0</v>
      </c>
      <c r="R68" s="1112">
        <v>0</v>
      </c>
      <c r="S68" s="1112">
        <v>0</v>
      </c>
      <c r="T68" s="1112">
        <v>0</v>
      </c>
      <c r="U68" s="1112">
        <v>0</v>
      </c>
      <c r="V68" s="1112">
        <v>0</v>
      </c>
      <c r="W68" s="1112">
        <v>0</v>
      </c>
      <c r="X68" s="1112">
        <v>0</v>
      </c>
      <c r="Y68" s="1112">
        <v>0</v>
      </c>
      <c r="Z68" s="1200">
        <v>0</v>
      </c>
      <c r="AA68" s="1210">
        <v>78</v>
      </c>
    </row>
    <row r="69" spans="1:27" s="111" customFormat="1" ht="23.1" customHeight="1">
      <c r="A69" s="62">
        <v>84</v>
      </c>
      <c r="B69" s="61" t="s">
        <v>1083</v>
      </c>
      <c r="C69" s="1102">
        <v>183699</v>
      </c>
      <c r="D69" s="1102">
        <v>183699</v>
      </c>
      <c r="E69" s="1198">
        <v>0</v>
      </c>
      <c r="F69" s="1102">
        <v>0</v>
      </c>
      <c r="G69" s="1102">
        <v>0</v>
      </c>
      <c r="H69" s="1102">
        <v>0</v>
      </c>
      <c r="I69" s="1102">
        <v>0</v>
      </c>
      <c r="J69" s="1103">
        <v>0</v>
      </c>
      <c r="K69" s="1103">
        <v>0</v>
      </c>
      <c r="L69" s="1103">
        <v>0</v>
      </c>
      <c r="M69" s="1102">
        <v>9458038</v>
      </c>
      <c r="N69" s="1102">
        <v>9458038</v>
      </c>
      <c r="O69" s="1102">
        <v>0</v>
      </c>
      <c r="P69" s="1102">
        <v>0</v>
      </c>
      <c r="Q69" s="1102">
        <v>0</v>
      </c>
      <c r="R69" s="1102">
        <v>0</v>
      </c>
      <c r="S69" s="1102">
        <v>0</v>
      </c>
      <c r="T69" s="1102">
        <v>0</v>
      </c>
      <c r="U69" s="1102">
        <v>0</v>
      </c>
      <c r="V69" s="1102">
        <v>0</v>
      </c>
      <c r="W69" s="1102">
        <v>0</v>
      </c>
      <c r="X69" s="1102">
        <v>0</v>
      </c>
      <c r="Y69" s="1102">
        <v>0</v>
      </c>
      <c r="Z69" s="1198">
        <v>0</v>
      </c>
      <c r="AA69" s="1206">
        <v>84</v>
      </c>
    </row>
    <row r="70" spans="1:27" s="111" customFormat="1" ht="23.1" customHeight="1">
      <c r="A70" s="62">
        <v>85</v>
      </c>
      <c r="B70" s="61" t="s">
        <v>1084</v>
      </c>
      <c r="C70" s="1102">
        <v>403634</v>
      </c>
      <c r="D70" s="1102">
        <v>403634</v>
      </c>
      <c r="E70" s="1198">
        <v>0</v>
      </c>
      <c r="F70" s="1102">
        <v>0</v>
      </c>
      <c r="G70" s="1102">
        <v>0</v>
      </c>
      <c r="H70" s="1102">
        <v>0</v>
      </c>
      <c r="I70" s="1102">
        <v>0</v>
      </c>
      <c r="J70" s="1103">
        <v>0</v>
      </c>
      <c r="K70" s="1103">
        <v>0</v>
      </c>
      <c r="L70" s="1103">
        <v>0</v>
      </c>
      <c r="M70" s="1102">
        <v>12170136</v>
      </c>
      <c r="N70" s="1102">
        <v>12590136</v>
      </c>
      <c r="O70" s="1102">
        <v>0</v>
      </c>
      <c r="P70" s="1102">
        <v>420000</v>
      </c>
      <c r="Q70" s="1102">
        <v>0</v>
      </c>
      <c r="R70" s="1102">
        <v>0</v>
      </c>
      <c r="S70" s="1102">
        <v>0</v>
      </c>
      <c r="T70" s="1102">
        <v>0</v>
      </c>
      <c r="U70" s="1102">
        <v>0</v>
      </c>
      <c r="V70" s="1102">
        <v>0</v>
      </c>
      <c r="W70" s="1102">
        <v>0</v>
      </c>
      <c r="X70" s="1102">
        <v>0</v>
      </c>
      <c r="Y70" s="1102">
        <v>0</v>
      </c>
      <c r="Z70" s="1198">
        <v>0</v>
      </c>
      <c r="AA70" s="1206">
        <v>85</v>
      </c>
    </row>
    <row r="71" spans="1:27" s="111" customFormat="1" ht="23.1" customHeight="1">
      <c r="A71" s="62">
        <v>89</v>
      </c>
      <c r="B71" s="61" t="s">
        <v>1085</v>
      </c>
      <c r="C71" s="1102">
        <v>425215</v>
      </c>
      <c r="D71" s="1102">
        <v>425215</v>
      </c>
      <c r="E71" s="1198">
        <v>0</v>
      </c>
      <c r="F71" s="1102">
        <v>0</v>
      </c>
      <c r="G71" s="1102">
        <v>0</v>
      </c>
      <c r="H71" s="1102">
        <v>0</v>
      </c>
      <c r="I71" s="1102">
        <v>0</v>
      </c>
      <c r="J71" s="1103">
        <v>0</v>
      </c>
      <c r="K71" s="1103">
        <v>0</v>
      </c>
      <c r="L71" s="1103">
        <v>0</v>
      </c>
      <c r="M71" s="1102">
        <v>17987635</v>
      </c>
      <c r="N71" s="1102">
        <v>17907635</v>
      </c>
      <c r="O71" s="1102">
        <v>0</v>
      </c>
      <c r="P71" s="1102">
        <v>0</v>
      </c>
      <c r="Q71" s="1102">
        <v>80000</v>
      </c>
      <c r="R71" s="1102">
        <v>0</v>
      </c>
      <c r="S71" s="1102">
        <v>0</v>
      </c>
      <c r="T71" s="1102">
        <v>0</v>
      </c>
      <c r="U71" s="1102">
        <v>0</v>
      </c>
      <c r="V71" s="1102">
        <v>0</v>
      </c>
      <c r="W71" s="1102">
        <v>0</v>
      </c>
      <c r="X71" s="1102">
        <v>0</v>
      </c>
      <c r="Y71" s="1102">
        <v>0</v>
      </c>
      <c r="Z71" s="1198">
        <v>0</v>
      </c>
      <c r="AA71" s="1206">
        <v>89</v>
      </c>
    </row>
    <row r="72" spans="1:27" s="111" customFormat="1" ht="23.1" customHeight="1">
      <c r="A72" s="71">
        <v>90</v>
      </c>
      <c r="B72" s="72" t="s">
        <v>1086</v>
      </c>
      <c r="C72" s="1107">
        <v>567661</v>
      </c>
      <c r="D72" s="1107">
        <v>567661</v>
      </c>
      <c r="E72" s="1199">
        <v>0</v>
      </c>
      <c r="F72" s="1107">
        <v>0</v>
      </c>
      <c r="G72" s="1107">
        <v>0</v>
      </c>
      <c r="H72" s="1107">
        <v>0</v>
      </c>
      <c r="I72" s="1107">
        <v>0</v>
      </c>
      <c r="J72" s="1108">
        <v>0</v>
      </c>
      <c r="K72" s="1108">
        <v>0</v>
      </c>
      <c r="L72" s="1108">
        <v>0</v>
      </c>
      <c r="M72" s="1107">
        <v>8363332</v>
      </c>
      <c r="N72" s="1107">
        <v>8363332</v>
      </c>
      <c r="O72" s="1107">
        <v>0</v>
      </c>
      <c r="P72" s="1107">
        <v>0</v>
      </c>
      <c r="Q72" s="1107">
        <v>0</v>
      </c>
      <c r="R72" s="1107">
        <v>0</v>
      </c>
      <c r="S72" s="1107">
        <v>0</v>
      </c>
      <c r="T72" s="1107">
        <v>0</v>
      </c>
      <c r="U72" s="1107">
        <v>0</v>
      </c>
      <c r="V72" s="1107">
        <v>0</v>
      </c>
      <c r="W72" s="1107">
        <v>0</v>
      </c>
      <c r="X72" s="1107">
        <v>0</v>
      </c>
      <c r="Y72" s="1107">
        <v>0</v>
      </c>
      <c r="Z72" s="1199">
        <v>0</v>
      </c>
      <c r="AA72" s="1209">
        <v>90</v>
      </c>
    </row>
    <row r="73" spans="1:27" ht="23.1" customHeight="1">
      <c r="A73" s="60">
        <v>91</v>
      </c>
      <c r="B73" s="93" t="s">
        <v>1087</v>
      </c>
      <c r="C73" s="1092">
        <v>149289</v>
      </c>
      <c r="D73" s="1092">
        <v>149289</v>
      </c>
      <c r="E73" s="1196">
        <v>0</v>
      </c>
      <c r="F73" s="1092">
        <v>0</v>
      </c>
      <c r="G73" s="1092">
        <v>0</v>
      </c>
      <c r="H73" s="1092">
        <v>0</v>
      </c>
      <c r="I73" s="1092">
        <v>0</v>
      </c>
      <c r="J73" s="1093">
        <v>0</v>
      </c>
      <c r="K73" s="1093">
        <v>0</v>
      </c>
      <c r="L73" s="1093">
        <v>0</v>
      </c>
      <c r="M73" s="1092">
        <v>8500000</v>
      </c>
      <c r="N73" s="1092">
        <v>8500000</v>
      </c>
      <c r="O73" s="1092">
        <v>0</v>
      </c>
      <c r="P73" s="1092">
        <v>0</v>
      </c>
      <c r="Q73" s="1092">
        <v>0</v>
      </c>
      <c r="R73" s="1092">
        <v>0</v>
      </c>
      <c r="S73" s="1092">
        <v>0</v>
      </c>
      <c r="T73" s="1092">
        <v>0</v>
      </c>
      <c r="U73" s="1092">
        <v>0</v>
      </c>
      <c r="V73" s="1092">
        <v>0</v>
      </c>
      <c r="W73" s="1092">
        <v>0</v>
      </c>
      <c r="X73" s="1092">
        <v>0</v>
      </c>
      <c r="Y73" s="1092">
        <v>0</v>
      </c>
      <c r="Z73" s="1196">
        <v>0</v>
      </c>
      <c r="AA73" s="1203">
        <v>91</v>
      </c>
    </row>
    <row r="74" spans="1:27" ht="23.1" customHeight="1">
      <c r="A74" s="60">
        <v>92</v>
      </c>
      <c r="B74" s="93" t="s">
        <v>1088</v>
      </c>
      <c r="C74" s="1092">
        <v>434826</v>
      </c>
      <c r="D74" s="1092">
        <v>434826</v>
      </c>
      <c r="E74" s="1196">
        <v>0</v>
      </c>
      <c r="F74" s="1092">
        <v>0</v>
      </c>
      <c r="G74" s="1092">
        <v>0</v>
      </c>
      <c r="H74" s="1092">
        <v>0</v>
      </c>
      <c r="I74" s="1092">
        <v>0</v>
      </c>
      <c r="J74" s="1093">
        <v>0</v>
      </c>
      <c r="K74" s="1093">
        <v>0</v>
      </c>
      <c r="L74" s="1093">
        <v>0</v>
      </c>
      <c r="M74" s="1092">
        <v>22489417</v>
      </c>
      <c r="N74" s="1092">
        <v>22462397</v>
      </c>
      <c r="O74" s="1092">
        <v>0</v>
      </c>
      <c r="P74" s="1092">
        <v>0</v>
      </c>
      <c r="Q74" s="1092">
        <v>27020</v>
      </c>
      <c r="R74" s="1092">
        <v>0</v>
      </c>
      <c r="S74" s="1092">
        <v>0</v>
      </c>
      <c r="T74" s="1092">
        <v>0</v>
      </c>
      <c r="U74" s="1092">
        <v>0</v>
      </c>
      <c r="V74" s="1092">
        <v>0</v>
      </c>
      <c r="W74" s="1092">
        <v>0</v>
      </c>
      <c r="X74" s="1092">
        <v>0</v>
      </c>
      <c r="Y74" s="1092">
        <v>0</v>
      </c>
      <c r="Z74" s="1196">
        <v>0</v>
      </c>
      <c r="AA74" s="1203">
        <v>92</v>
      </c>
    </row>
    <row r="75" spans="1:27" ht="23.1" customHeight="1">
      <c r="A75" s="60">
        <v>94</v>
      </c>
      <c r="B75" s="93" t="s">
        <v>1089</v>
      </c>
      <c r="C75" s="1092">
        <v>5063685</v>
      </c>
      <c r="D75" s="1092">
        <v>5063685</v>
      </c>
      <c r="E75" s="1196">
        <v>0</v>
      </c>
      <c r="F75" s="1092">
        <v>0</v>
      </c>
      <c r="G75" s="1092">
        <v>0</v>
      </c>
      <c r="H75" s="1092">
        <v>0</v>
      </c>
      <c r="I75" s="1092">
        <v>0</v>
      </c>
      <c r="J75" s="1093">
        <v>0</v>
      </c>
      <c r="K75" s="1093">
        <v>0</v>
      </c>
      <c r="L75" s="1093">
        <v>0</v>
      </c>
      <c r="M75" s="1092">
        <v>342826312</v>
      </c>
      <c r="N75" s="1092">
        <v>342706822</v>
      </c>
      <c r="O75" s="1092">
        <v>0</v>
      </c>
      <c r="P75" s="1092">
        <v>2520000</v>
      </c>
      <c r="Q75" s="1092">
        <v>2639490</v>
      </c>
      <c r="R75" s="1092">
        <v>0</v>
      </c>
      <c r="S75" s="1092">
        <v>0</v>
      </c>
      <c r="T75" s="1092">
        <v>0</v>
      </c>
      <c r="U75" s="1092">
        <v>0</v>
      </c>
      <c r="V75" s="1092">
        <v>0</v>
      </c>
      <c r="W75" s="1092">
        <v>0</v>
      </c>
      <c r="X75" s="1092">
        <v>0</v>
      </c>
      <c r="Y75" s="1092">
        <v>0</v>
      </c>
      <c r="Z75" s="1196">
        <v>0</v>
      </c>
      <c r="AA75" s="1203">
        <v>94</v>
      </c>
    </row>
    <row r="76" spans="1:27" ht="23.1" customHeight="1">
      <c r="A76" s="60">
        <v>301</v>
      </c>
      <c r="B76" s="93" t="s">
        <v>1090</v>
      </c>
      <c r="C76" s="1092">
        <v>0</v>
      </c>
      <c r="D76" s="1092">
        <v>0</v>
      </c>
      <c r="E76" s="1196">
        <v>0</v>
      </c>
      <c r="F76" s="1092">
        <v>0</v>
      </c>
      <c r="G76" s="1092">
        <v>0</v>
      </c>
      <c r="H76" s="1092">
        <v>0</v>
      </c>
      <c r="I76" s="1092">
        <v>0</v>
      </c>
      <c r="J76" s="1093">
        <v>0</v>
      </c>
      <c r="K76" s="1093">
        <v>0</v>
      </c>
      <c r="L76" s="1093">
        <v>0</v>
      </c>
      <c r="M76" s="1092">
        <v>56921241</v>
      </c>
      <c r="N76" s="1092">
        <v>56921241</v>
      </c>
      <c r="O76" s="1092">
        <v>0</v>
      </c>
      <c r="P76" s="1092">
        <v>0</v>
      </c>
      <c r="Q76" s="1092">
        <v>0</v>
      </c>
      <c r="R76" s="1092">
        <v>758998393</v>
      </c>
      <c r="S76" s="1092">
        <v>758998393</v>
      </c>
      <c r="T76" s="1092">
        <v>0</v>
      </c>
      <c r="U76" s="1092">
        <v>285072320</v>
      </c>
      <c r="V76" s="1092">
        <v>285072320</v>
      </c>
      <c r="W76" s="1092">
        <v>0</v>
      </c>
      <c r="X76" s="1092">
        <v>455970446</v>
      </c>
      <c r="Y76" s="1092">
        <v>455970446</v>
      </c>
      <c r="Z76" s="1196">
        <v>0</v>
      </c>
      <c r="AA76" s="1203">
        <v>301</v>
      </c>
    </row>
    <row r="77" spans="1:27" ht="23.1" customHeight="1">
      <c r="A77" s="60">
        <v>302</v>
      </c>
      <c r="B77" s="93" t="s">
        <v>1091</v>
      </c>
      <c r="C77" s="1097">
        <v>0</v>
      </c>
      <c r="D77" s="1097">
        <v>0</v>
      </c>
      <c r="E77" s="1197">
        <v>0</v>
      </c>
      <c r="F77" s="1097">
        <v>0</v>
      </c>
      <c r="G77" s="1097">
        <v>0</v>
      </c>
      <c r="H77" s="1097">
        <v>0</v>
      </c>
      <c r="I77" s="1097">
        <v>0</v>
      </c>
      <c r="J77" s="1098">
        <v>0</v>
      </c>
      <c r="K77" s="1098">
        <v>0</v>
      </c>
      <c r="L77" s="1098">
        <v>0</v>
      </c>
      <c r="M77" s="1097">
        <v>78513297</v>
      </c>
      <c r="N77" s="1097">
        <v>78513297</v>
      </c>
      <c r="O77" s="1097">
        <v>0</v>
      </c>
      <c r="P77" s="1097">
        <v>0</v>
      </c>
      <c r="Q77" s="1097">
        <v>0</v>
      </c>
      <c r="R77" s="1097">
        <v>695413911</v>
      </c>
      <c r="S77" s="1097">
        <v>695413911</v>
      </c>
      <c r="T77" s="1097">
        <v>0</v>
      </c>
      <c r="U77" s="1097">
        <v>307087401</v>
      </c>
      <c r="V77" s="1097">
        <v>307087401</v>
      </c>
      <c r="W77" s="1097">
        <v>0</v>
      </c>
      <c r="X77" s="1097">
        <v>335960364</v>
      </c>
      <c r="Y77" s="1097">
        <v>335960364</v>
      </c>
      <c r="Z77" s="1197">
        <v>0</v>
      </c>
      <c r="AA77" s="1203">
        <v>302</v>
      </c>
    </row>
    <row r="78" spans="1:27" ht="23.1" customHeight="1">
      <c r="A78" s="57">
        <v>303</v>
      </c>
      <c r="B78" s="92" t="s">
        <v>1092</v>
      </c>
      <c r="C78" s="1087">
        <v>0</v>
      </c>
      <c r="D78" s="1087">
        <v>0</v>
      </c>
      <c r="E78" s="1195">
        <v>0</v>
      </c>
      <c r="F78" s="1087">
        <v>0</v>
      </c>
      <c r="G78" s="1087">
        <v>0</v>
      </c>
      <c r="H78" s="1087">
        <v>0</v>
      </c>
      <c r="I78" s="1087">
        <v>0</v>
      </c>
      <c r="J78" s="1088">
        <v>0</v>
      </c>
      <c r="K78" s="1088">
        <v>0</v>
      </c>
      <c r="L78" s="1088">
        <v>0</v>
      </c>
      <c r="M78" s="1087">
        <v>7808321</v>
      </c>
      <c r="N78" s="1087">
        <v>7808321</v>
      </c>
      <c r="O78" s="1087">
        <v>0</v>
      </c>
      <c r="P78" s="1087">
        <v>0</v>
      </c>
      <c r="Q78" s="1087">
        <v>0</v>
      </c>
      <c r="R78" s="1087">
        <v>143200866</v>
      </c>
      <c r="S78" s="1087">
        <v>143200866</v>
      </c>
      <c r="T78" s="1087">
        <v>0</v>
      </c>
      <c r="U78" s="1087">
        <v>48758365</v>
      </c>
      <c r="V78" s="1087">
        <v>48758365</v>
      </c>
      <c r="W78" s="1087">
        <v>0</v>
      </c>
      <c r="X78" s="1087">
        <v>80565922</v>
      </c>
      <c r="Y78" s="1087">
        <v>80565922</v>
      </c>
      <c r="Z78" s="1195">
        <v>0</v>
      </c>
      <c r="AA78" s="1205">
        <v>303</v>
      </c>
    </row>
    <row r="79" spans="1:27" ht="23.1" customHeight="1">
      <c r="A79" s="60">
        <v>304</v>
      </c>
      <c r="B79" s="93" t="s">
        <v>1093</v>
      </c>
      <c r="C79" s="1092">
        <v>0</v>
      </c>
      <c r="D79" s="1092">
        <v>0</v>
      </c>
      <c r="E79" s="1196">
        <v>0</v>
      </c>
      <c r="F79" s="1092">
        <v>0</v>
      </c>
      <c r="G79" s="1092">
        <v>0</v>
      </c>
      <c r="H79" s="1092">
        <v>0</v>
      </c>
      <c r="I79" s="1092">
        <v>0</v>
      </c>
      <c r="J79" s="1093">
        <v>0</v>
      </c>
      <c r="K79" s="1093">
        <v>0</v>
      </c>
      <c r="L79" s="1093">
        <v>0</v>
      </c>
      <c r="M79" s="1092">
        <v>70855760</v>
      </c>
      <c r="N79" s="1092">
        <v>70855760</v>
      </c>
      <c r="O79" s="1092">
        <v>0</v>
      </c>
      <c r="P79" s="1092">
        <v>0</v>
      </c>
      <c r="Q79" s="1092">
        <v>0</v>
      </c>
      <c r="R79" s="1092">
        <v>1143291530</v>
      </c>
      <c r="S79" s="1092">
        <v>1143291530</v>
      </c>
      <c r="T79" s="1092">
        <v>0</v>
      </c>
      <c r="U79" s="1092">
        <v>36007376</v>
      </c>
      <c r="V79" s="1092">
        <v>36007376</v>
      </c>
      <c r="W79" s="1092">
        <v>0</v>
      </c>
      <c r="X79" s="1092">
        <v>622873307</v>
      </c>
      <c r="Y79" s="1092">
        <v>622873307</v>
      </c>
      <c r="Z79" s="1196">
        <v>0</v>
      </c>
      <c r="AA79" s="1203">
        <v>304</v>
      </c>
    </row>
    <row r="80" spans="1:27" ht="23.1" customHeight="1">
      <c r="A80" s="60">
        <v>305</v>
      </c>
      <c r="B80" s="93" t="s">
        <v>1094</v>
      </c>
      <c r="C80" s="1092">
        <v>8036</v>
      </c>
      <c r="D80" s="1092">
        <v>8036</v>
      </c>
      <c r="E80" s="1196">
        <v>0</v>
      </c>
      <c r="F80" s="1092">
        <v>0</v>
      </c>
      <c r="G80" s="1092">
        <v>0</v>
      </c>
      <c r="H80" s="1092">
        <v>0</v>
      </c>
      <c r="I80" s="1092">
        <v>0</v>
      </c>
      <c r="J80" s="1093">
        <v>0</v>
      </c>
      <c r="K80" s="1093">
        <v>0</v>
      </c>
      <c r="L80" s="1093">
        <v>0</v>
      </c>
      <c r="M80" s="1092">
        <v>232451870</v>
      </c>
      <c r="N80" s="1092">
        <v>233519454</v>
      </c>
      <c r="O80" s="1092">
        <v>1345627</v>
      </c>
      <c r="P80" s="1092">
        <v>0</v>
      </c>
      <c r="Q80" s="1092">
        <v>278043</v>
      </c>
      <c r="R80" s="1092">
        <v>1688920062</v>
      </c>
      <c r="S80" s="1092">
        <v>1688920062</v>
      </c>
      <c r="T80" s="1092">
        <v>0</v>
      </c>
      <c r="U80" s="1092">
        <v>514248476</v>
      </c>
      <c r="V80" s="1092">
        <v>514248476</v>
      </c>
      <c r="W80" s="1092">
        <v>0</v>
      </c>
      <c r="X80" s="1092">
        <v>843073988</v>
      </c>
      <c r="Y80" s="1092">
        <v>843073988</v>
      </c>
      <c r="Z80" s="1196">
        <v>0</v>
      </c>
      <c r="AA80" s="1203">
        <v>305</v>
      </c>
    </row>
    <row r="81" spans="1:27" s="99" customFormat="1" ht="23.1" customHeight="1">
      <c r="A81" s="62">
        <v>306</v>
      </c>
      <c r="B81" s="61" t="s">
        <v>1095</v>
      </c>
      <c r="C81" s="1102">
        <v>0</v>
      </c>
      <c r="D81" s="1102">
        <v>0</v>
      </c>
      <c r="E81" s="1198">
        <v>0</v>
      </c>
      <c r="F81" s="1102">
        <v>0</v>
      </c>
      <c r="G81" s="1102">
        <v>0</v>
      </c>
      <c r="H81" s="1102">
        <v>111900</v>
      </c>
      <c r="I81" s="1102">
        <v>111900</v>
      </c>
      <c r="J81" s="1103">
        <v>0</v>
      </c>
      <c r="K81" s="1103">
        <v>0</v>
      </c>
      <c r="L81" s="1103">
        <v>0</v>
      </c>
      <c r="M81" s="1102">
        <v>1019887990</v>
      </c>
      <c r="N81" s="1102">
        <v>1024269291</v>
      </c>
      <c r="O81" s="1102">
        <v>4096310</v>
      </c>
      <c r="P81" s="1102">
        <v>285868</v>
      </c>
      <c r="Q81" s="1102">
        <v>877</v>
      </c>
      <c r="R81" s="1102">
        <v>5590862144</v>
      </c>
      <c r="S81" s="1102">
        <v>5590862144</v>
      </c>
      <c r="T81" s="1102">
        <v>0</v>
      </c>
      <c r="U81" s="1102">
        <v>2175478616</v>
      </c>
      <c r="V81" s="1102">
        <v>2175478616</v>
      </c>
      <c r="W81" s="1102">
        <v>0</v>
      </c>
      <c r="X81" s="1102">
        <v>2464458453</v>
      </c>
      <c r="Y81" s="1102">
        <v>2464458453</v>
      </c>
      <c r="Z81" s="1198">
        <v>0</v>
      </c>
      <c r="AA81" s="1206">
        <v>306</v>
      </c>
    </row>
    <row r="82" spans="1:27" s="99" customFormat="1" ht="23.1" customHeight="1">
      <c r="A82" s="62"/>
      <c r="B82" s="61"/>
      <c r="C82" s="1107"/>
      <c r="D82" s="1107"/>
      <c r="E82" s="1199"/>
      <c r="F82" s="1107"/>
      <c r="G82" s="1107"/>
      <c r="H82" s="1107"/>
      <c r="I82" s="1107"/>
      <c r="J82" s="1108"/>
      <c r="K82" s="1108"/>
      <c r="L82" s="1108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99"/>
      <c r="AA82" s="1206"/>
    </row>
    <row r="83" spans="1:27" s="99" customFormat="1" ht="23.1" customHeight="1">
      <c r="A83" s="66"/>
      <c r="B83" s="58"/>
      <c r="C83" s="1112"/>
      <c r="D83" s="1112"/>
      <c r="E83" s="1200"/>
      <c r="F83" s="1112"/>
      <c r="G83" s="1112"/>
      <c r="H83" s="1112"/>
      <c r="I83" s="1112"/>
      <c r="J83" s="1113"/>
      <c r="K83" s="1113"/>
      <c r="L83" s="1113"/>
      <c r="M83" s="1112"/>
      <c r="N83" s="1112"/>
      <c r="O83" s="1112"/>
      <c r="P83" s="1112"/>
      <c r="Q83" s="1112"/>
      <c r="R83" s="1112"/>
      <c r="S83" s="1112"/>
      <c r="T83" s="1112"/>
      <c r="U83" s="1112"/>
      <c r="V83" s="1112"/>
      <c r="W83" s="1112"/>
      <c r="X83" s="1112"/>
      <c r="Y83" s="1112"/>
      <c r="Z83" s="1200"/>
      <c r="AA83" s="1207"/>
    </row>
    <row r="84" spans="1:27" s="99" customFormat="1" ht="23.1" customHeight="1">
      <c r="A84" s="62"/>
      <c r="B84" s="61"/>
      <c r="C84" s="1102"/>
      <c r="D84" s="1102"/>
      <c r="E84" s="1198"/>
      <c r="F84" s="1102"/>
      <c r="G84" s="1102"/>
      <c r="H84" s="1102"/>
      <c r="I84" s="1102"/>
      <c r="J84" s="1103"/>
      <c r="K84" s="1103"/>
      <c r="L84" s="1103"/>
      <c r="M84" s="1102"/>
      <c r="N84" s="1102"/>
      <c r="O84" s="1102"/>
      <c r="P84" s="1102"/>
      <c r="Q84" s="1102"/>
      <c r="R84" s="1102"/>
      <c r="S84" s="1102"/>
      <c r="T84" s="1102"/>
      <c r="U84" s="1102"/>
      <c r="V84" s="1102"/>
      <c r="W84" s="1102"/>
      <c r="X84" s="1102"/>
      <c r="Y84" s="1102"/>
      <c r="Z84" s="1198"/>
      <c r="AA84" s="1206"/>
    </row>
    <row r="85" spans="1:27" s="99" customFormat="1" ht="23.1" customHeight="1">
      <c r="A85" s="62"/>
      <c r="B85" s="61"/>
      <c r="C85" s="1102"/>
      <c r="D85" s="1102"/>
      <c r="E85" s="1198"/>
      <c r="F85" s="1102"/>
      <c r="G85" s="1102"/>
      <c r="H85" s="1102"/>
      <c r="I85" s="1102"/>
      <c r="J85" s="1103"/>
      <c r="K85" s="1103"/>
      <c r="L85" s="1103"/>
      <c r="M85" s="1102"/>
      <c r="N85" s="1102"/>
      <c r="O85" s="1102"/>
      <c r="P85" s="1102"/>
      <c r="Q85" s="1102"/>
      <c r="R85" s="1102"/>
      <c r="S85" s="1102"/>
      <c r="T85" s="1102"/>
      <c r="U85" s="1102"/>
      <c r="V85" s="1102"/>
      <c r="W85" s="1102"/>
      <c r="X85" s="1102"/>
      <c r="Y85" s="1102"/>
      <c r="Z85" s="1198"/>
      <c r="AA85" s="1206"/>
    </row>
    <row r="86" spans="1:27" s="99" customFormat="1" ht="23.1" customHeight="1">
      <c r="A86" s="62"/>
      <c r="B86" s="61"/>
      <c r="C86" s="1102"/>
      <c r="D86" s="1102"/>
      <c r="E86" s="1198"/>
      <c r="F86" s="1102"/>
      <c r="G86" s="1102"/>
      <c r="H86" s="1102"/>
      <c r="I86" s="1102"/>
      <c r="J86" s="1103"/>
      <c r="K86" s="1103"/>
      <c r="L86" s="1103"/>
      <c r="M86" s="1102"/>
      <c r="N86" s="1102"/>
      <c r="O86" s="1102"/>
      <c r="P86" s="1102"/>
      <c r="Q86" s="1102"/>
      <c r="R86" s="1102"/>
      <c r="S86" s="1102"/>
      <c r="T86" s="1102"/>
      <c r="U86" s="1102"/>
      <c r="V86" s="1102"/>
      <c r="W86" s="1102"/>
      <c r="X86" s="1102"/>
      <c r="Y86" s="1102"/>
      <c r="Z86" s="1198"/>
      <c r="AA86" s="1206"/>
    </row>
    <row r="87" spans="1:27" s="99" customFormat="1" ht="23.1" customHeight="1">
      <c r="A87" s="62"/>
      <c r="B87" s="61"/>
      <c r="C87" s="1107"/>
      <c r="D87" s="1107"/>
      <c r="E87" s="1199"/>
      <c r="F87" s="1107"/>
      <c r="G87" s="1107"/>
      <c r="H87" s="1107"/>
      <c r="I87" s="1107"/>
      <c r="J87" s="1108"/>
      <c r="K87" s="1108"/>
      <c r="L87" s="1108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99"/>
      <c r="AA87" s="1206"/>
    </row>
    <row r="88" spans="1:27" s="99" customFormat="1" ht="23.1" customHeight="1">
      <c r="A88" s="68"/>
      <c r="B88" s="58"/>
      <c r="C88" s="1112"/>
      <c r="D88" s="1112"/>
      <c r="E88" s="1200"/>
      <c r="F88" s="1112"/>
      <c r="G88" s="1112"/>
      <c r="H88" s="1112"/>
      <c r="I88" s="1112"/>
      <c r="J88" s="1113"/>
      <c r="K88" s="1113"/>
      <c r="L88" s="1113"/>
      <c r="M88" s="1112"/>
      <c r="N88" s="1112"/>
      <c r="O88" s="1112"/>
      <c r="P88" s="1112"/>
      <c r="Q88" s="1112"/>
      <c r="R88" s="1112"/>
      <c r="S88" s="1112"/>
      <c r="T88" s="1112"/>
      <c r="U88" s="1112"/>
      <c r="V88" s="1112"/>
      <c r="W88" s="1112"/>
      <c r="X88" s="1112"/>
      <c r="Y88" s="1112"/>
      <c r="Z88" s="1200"/>
      <c r="AA88" s="1208"/>
    </row>
    <row r="89" spans="1:27" s="99" customFormat="1" ht="23.1" customHeight="1">
      <c r="A89" s="62"/>
      <c r="B89" s="61"/>
      <c r="C89" s="1102"/>
      <c r="D89" s="1102"/>
      <c r="E89" s="1198"/>
      <c r="F89" s="1102"/>
      <c r="G89" s="1102"/>
      <c r="H89" s="1102"/>
      <c r="I89" s="1102"/>
      <c r="J89" s="1103"/>
      <c r="K89" s="1103"/>
      <c r="L89" s="1103"/>
      <c r="M89" s="1102"/>
      <c r="N89" s="1102"/>
      <c r="O89" s="1102"/>
      <c r="P89" s="1102"/>
      <c r="Q89" s="1102"/>
      <c r="R89" s="1102"/>
      <c r="S89" s="1102"/>
      <c r="T89" s="1102"/>
      <c r="U89" s="1102"/>
      <c r="V89" s="1102"/>
      <c r="W89" s="1102"/>
      <c r="X89" s="1102"/>
      <c r="Y89" s="1102"/>
      <c r="Z89" s="1198"/>
      <c r="AA89" s="1206"/>
    </row>
    <row r="90" spans="1:27" s="99" customFormat="1" ht="23.1" customHeight="1">
      <c r="A90" s="62"/>
      <c r="B90" s="61"/>
      <c r="C90" s="1102"/>
      <c r="D90" s="1102"/>
      <c r="E90" s="1198"/>
      <c r="F90" s="1102"/>
      <c r="G90" s="1102"/>
      <c r="H90" s="1102"/>
      <c r="I90" s="1102"/>
      <c r="J90" s="1103"/>
      <c r="K90" s="1103"/>
      <c r="L90" s="1103"/>
      <c r="M90" s="1102"/>
      <c r="N90" s="1102"/>
      <c r="O90" s="1102"/>
      <c r="P90" s="1102"/>
      <c r="Q90" s="1102"/>
      <c r="R90" s="1102"/>
      <c r="S90" s="1102"/>
      <c r="T90" s="1102"/>
      <c r="U90" s="1102"/>
      <c r="V90" s="1102"/>
      <c r="W90" s="1102"/>
      <c r="X90" s="1102"/>
      <c r="Y90" s="1102"/>
      <c r="Z90" s="1198"/>
      <c r="AA90" s="1206"/>
    </row>
    <row r="91" spans="1:27" s="99" customFormat="1" ht="23.1" customHeight="1">
      <c r="A91" s="62"/>
      <c r="B91" s="61"/>
      <c r="C91" s="1102"/>
      <c r="D91" s="1102"/>
      <c r="E91" s="1198"/>
      <c r="F91" s="1102"/>
      <c r="G91" s="1102"/>
      <c r="H91" s="1102"/>
      <c r="I91" s="1102"/>
      <c r="J91" s="1103"/>
      <c r="K91" s="1103"/>
      <c r="L91" s="1103"/>
      <c r="M91" s="1102"/>
      <c r="N91" s="1102"/>
      <c r="O91" s="1102"/>
      <c r="P91" s="1102"/>
      <c r="Q91" s="1102"/>
      <c r="R91" s="1102"/>
      <c r="S91" s="1102"/>
      <c r="T91" s="1102"/>
      <c r="U91" s="1102"/>
      <c r="V91" s="1102"/>
      <c r="W91" s="1102"/>
      <c r="X91" s="1102"/>
      <c r="Y91" s="1102"/>
      <c r="Z91" s="1198"/>
      <c r="AA91" s="1206"/>
    </row>
    <row r="92" spans="1:27" s="99" customFormat="1" ht="23.1" customHeight="1">
      <c r="A92" s="62"/>
      <c r="B92" s="61"/>
      <c r="C92" s="1107"/>
      <c r="D92" s="1107"/>
      <c r="E92" s="1199"/>
      <c r="F92" s="1107"/>
      <c r="G92" s="1107"/>
      <c r="H92" s="1107"/>
      <c r="I92" s="1107"/>
      <c r="J92" s="1108"/>
      <c r="K92" s="1108"/>
      <c r="L92" s="1108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99"/>
      <c r="AA92" s="1206"/>
    </row>
    <row r="93" spans="1:27" s="99" customFormat="1" ht="23.1" customHeight="1">
      <c r="A93" s="66"/>
      <c r="B93" s="58"/>
      <c r="C93" s="1112"/>
      <c r="D93" s="1112"/>
      <c r="E93" s="1200"/>
      <c r="F93" s="1112"/>
      <c r="G93" s="1112"/>
      <c r="H93" s="1112"/>
      <c r="I93" s="1112"/>
      <c r="J93" s="1113"/>
      <c r="K93" s="1113"/>
      <c r="L93" s="1113"/>
      <c r="M93" s="1112"/>
      <c r="N93" s="1112"/>
      <c r="O93" s="1112"/>
      <c r="P93" s="1112"/>
      <c r="Q93" s="1112"/>
      <c r="R93" s="1112"/>
      <c r="S93" s="1112"/>
      <c r="T93" s="1112"/>
      <c r="U93" s="1112"/>
      <c r="V93" s="1112"/>
      <c r="W93" s="1112"/>
      <c r="X93" s="1112"/>
      <c r="Y93" s="1112"/>
      <c r="Z93" s="1200"/>
      <c r="AA93" s="1207"/>
    </row>
    <row r="94" spans="1:27" s="99" customFormat="1" ht="23.1" customHeight="1">
      <c r="A94" s="62"/>
      <c r="B94" s="61"/>
      <c r="C94" s="1102"/>
      <c r="D94" s="1102"/>
      <c r="E94" s="1198"/>
      <c r="F94" s="1102"/>
      <c r="G94" s="1102"/>
      <c r="H94" s="1102"/>
      <c r="I94" s="1102"/>
      <c r="J94" s="1103"/>
      <c r="K94" s="1103"/>
      <c r="L94" s="1103"/>
      <c r="M94" s="1102"/>
      <c r="N94" s="1102"/>
      <c r="O94" s="1102"/>
      <c r="P94" s="1102"/>
      <c r="Q94" s="1102"/>
      <c r="R94" s="1102"/>
      <c r="S94" s="1102"/>
      <c r="T94" s="1102"/>
      <c r="U94" s="1102"/>
      <c r="V94" s="1102"/>
      <c r="W94" s="1102"/>
      <c r="X94" s="1102"/>
      <c r="Y94" s="1102"/>
      <c r="Z94" s="1198"/>
      <c r="AA94" s="1206"/>
    </row>
    <row r="95" spans="1:27" s="99" customFormat="1" ht="23.1" customHeight="1">
      <c r="A95" s="62"/>
      <c r="B95" s="61"/>
      <c r="C95" s="1102"/>
      <c r="D95" s="1102"/>
      <c r="E95" s="1198"/>
      <c r="F95" s="1102"/>
      <c r="G95" s="1102"/>
      <c r="H95" s="1102"/>
      <c r="I95" s="1102"/>
      <c r="J95" s="1103"/>
      <c r="K95" s="1103"/>
      <c r="L95" s="1103"/>
      <c r="M95" s="1102"/>
      <c r="N95" s="1102"/>
      <c r="O95" s="1102"/>
      <c r="P95" s="1102"/>
      <c r="Q95" s="1102"/>
      <c r="R95" s="1102"/>
      <c r="S95" s="1102"/>
      <c r="T95" s="1102"/>
      <c r="U95" s="1102"/>
      <c r="V95" s="1102"/>
      <c r="W95" s="1102"/>
      <c r="X95" s="1102"/>
      <c r="Y95" s="1102"/>
      <c r="Z95" s="1198"/>
      <c r="AA95" s="1206"/>
    </row>
    <row r="96" spans="1:27" s="99" customFormat="1" ht="23.1" customHeight="1">
      <c r="A96" s="62"/>
      <c r="B96" s="61"/>
      <c r="C96" s="1102"/>
      <c r="D96" s="1102"/>
      <c r="E96" s="1198"/>
      <c r="F96" s="1102"/>
      <c r="G96" s="1102"/>
      <c r="H96" s="1102"/>
      <c r="I96" s="1102"/>
      <c r="J96" s="1103"/>
      <c r="K96" s="1103"/>
      <c r="L96" s="1103"/>
      <c r="M96" s="1102"/>
      <c r="N96" s="1102"/>
      <c r="O96" s="1102"/>
      <c r="P96" s="1102"/>
      <c r="Q96" s="1102"/>
      <c r="R96" s="1102"/>
      <c r="S96" s="1102"/>
      <c r="T96" s="1102"/>
      <c r="U96" s="1102"/>
      <c r="V96" s="1102"/>
      <c r="W96" s="1102"/>
      <c r="X96" s="1102"/>
      <c r="Y96" s="1102"/>
      <c r="Z96" s="1198"/>
      <c r="AA96" s="1206"/>
    </row>
    <row r="97" spans="1:27" s="99" customFormat="1" ht="23.1" customHeight="1">
      <c r="A97" s="62"/>
      <c r="B97" s="61"/>
      <c r="C97" s="1107"/>
      <c r="D97" s="1107"/>
      <c r="E97" s="1199"/>
      <c r="F97" s="1107"/>
      <c r="G97" s="1107"/>
      <c r="H97" s="1107"/>
      <c r="I97" s="1107"/>
      <c r="J97" s="1108"/>
      <c r="K97" s="1108"/>
      <c r="L97" s="1108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99"/>
      <c r="AA97" s="1206"/>
    </row>
    <row r="98" spans="1:27" s="99" customFormat="1" ht="23.1" customHeight="1">
      <c r="A98" s="66"/>
      <c r="B98" s="58"/>
      <c r="C98" s="1112"/>
      <c r="D98" s="1112"/>
      <c r="E98" s="1200"/>
      <c r="F98" s="1112"/>
      <c r="G98" s="1112"/>
      <c r="H98" s="1112"/>
      <c r="I98" s="1112"/>
      <c r="J98" s="1113"/>
      <c r="K98" s="1113"/>
      <c r="L98" s="1113"/>
      <c r="M98" s="1112"/>
      <c r="N98" s="1112"/>
      <c r="O98" s="1112"/>
      <c r="P98" s="1112"/>
      <c r="Q98" s="1112"/>
      <c r="R98" s="1112"/>
      <c r="S98" s="1112"/>
      <c r="T98" s="1112"/>
      <c r="U98" s="1112"/>
      <c r="V98" s="1112"/>
      <c r="W98" s="1112"/>
      <c r="X98" s="1112"/>
      <c r="Y98" s="1112"/>
      <c r="Z98" s="1200"/>
      <c r="AA98" s="1207"/>
    </row>
    <row r="99" spans="1:27" s="99" customFormat="1" ht="23.1" customHeight="1">
      <c r="A99" s="62"/>
      <c r="B99" s="61"/>
      <c r="C99" s="1102"/>
      <c r="D99" s="1102"/>
      <c r="E99" s="1198"/>
      <c r="F99" s="1102"/>
      <c r="G99" s="1102"/>
      <c r="H99" s="1102"/>
      <c r="I99" s="1102"/>
      <c r="J99" s="1103"/>
      <c r="K99" s="1103"/>
      <c r="L99" s="1103"/>
      <c r="M99" s="1102"/>
      <c r="N99" s="1102"/>
      <c r="O99" s="1102"/>
      <c r="P99" s="1102"/>
      <c r="Q99" s="1102"/>
      <c r="R99" s="1102"/>
      <c r="S99" s="1102"/>
      <c r="T99" s="1102"/>
      <c r="U99" s="1102"/>
      <c r="V99" s="1102"/>
      <c r="W99" s="1102"/>
      <c r="X99" s="1102"/>
      <c r="Y99" s="1102"/>
      <c r="Z99" s="1198"/>
      <c r="AA99" s="1206"/>
    </row>
    <row r="100" spans="1:27" s="99" customFormat="1" ht="23.1" customHeight="1">
      <c r="A100" s="62"/>
      <c r="B100" s="61"/>
      <c r="C100" s="1102"/>
      <c r="D100" s="1102"/>
      <c r="E100" s="1198"/>
      <c r="F100" s="1102"/>
      <c r="G100" s="1102"/>
      <c r="H100" s="1102"/>
      <c r="I100" s="1102"/>
      <c r="J100" s="1103"/>
      <c r="K100" s="1103"/>
      <c r="L100" s="1103"/>
      <c r="M100" s="1102"/>
      <c r="N100" s="1102"/>
      <c r="O100" s="1102"/>
      <c r="P100" s="1102"/>
      <c r="Q100" s="1102"/>
      <c r="R100" s="1102"/>
      <c r="S100" s="1102"/>
      <c r="T100" s="1102"/>
      <c r="U100" s="1102"/>
      <c r="V100" s="1102"/>
      <c r="W100" s="1102"/>
      <c r="X100" s="1102"/>
      <c r="Y100" s="1102"/>
      <c r="Z100" s="1198"/>
      <c r="AA100" s="1206"/>
    </row>
    <row r="101" spans="1:27" s="99" customFormat="1" ht="23.1" customHeight="1">
      <c r="A101" s="62"/>
      <c r="B101" s="61"/>
      <c r="C101" s="1102"/>
      <c r="D101" s="1102"/>
      <c r="E101" s="1198"/>
      <c r="F101" s="1102"/>
      <c r="G101" s="1102"/>
      <c r="H101" s="1102"/>
      <c r="I101" s="1102"/>
      <c r="J101" s="1103"/>
      <c r="K101" s="1103"/>
      <c r="L101" s="1103"/>
      <c r="M101" s="1102"/>
      <c r="N101" s="1102"/>
      <c r="O101" s="1102"/>
      <c r="P101" s="1102"/>
      <c r="Q101" s="1102"/>
      <c r="R101" s="1102"/>
      <c r="S101" s="1102"/>
      <c r="T101" s="1102"/>
      <c r="U101" s="1102"/>
      <c r="V101" s="1102"/>
      <c r="W101" s="1102"/>
      <c r="X101" s="1102"/>
      <c r="Y101" s="1102"/>
      <c r="Z101" s="1198"/>
      <c r="AA101" s="1206"/>
    </row>
    <row r="102" spans="1:27" s="99" customFormat="1" ht="23.1" customHeight="1">
      <c r="A102" s="62"/>
      <c r="B102" s="72"/>
      <c r="C102" s="1107"/>
      <c r="D102" s="1107"/>
      <c r="E102" s="1199"/>
      <c r="F102" s="1107"/>
      <c r="G102" s="1107"/>
      <c r="H102" s="1107"/>
      <c r="I102" s="1107"/>
      <c r="J102" s="1108"/>
      <c r="K102" s="1108"/>
      <c r="L102" s="1108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99"/>
      <c r="AA102" s="1206"/>
    </row>
    <row r="103" spans="1:27" s="99" customFormat="1" ht="23.1" customHeight="1">
      <c r="A103" s="66"/>
      <c r="B103" s="58"/>
      <c r="C103" s="1112"/>
      <c r="D103" s="1112"/>
      <c r="E103" s="1200"/>
      <c r="F103" s="1112"/>
      <c r="G103" s="1112"/>
      <c r="H103" s="1112"/>
      <c r="I103" s="1112"/>
      <c r="J103" s="1113"/>
      <c r="K103" s="1113"/>
      <c r="L103" s="1113"/>
      <c r="M103" s="1112"/>
      <c r="N103" s="1112"/>
      <c r="O103" s="1112"/>
      <c r="P103" s="1112"/>
      <c r="Q103" s="1112"/>
      <c r="R103" s="1112"/>
      <c r="S103" s="1112"/>
      <c r="T103" s="1112"/>
      <c r="U103" s="1112"/>
      <c r="V103" s="1112"/>
      <c r="W103" s="1112"/>
      <c r="X103" s="1112"/>
      <c r="Y103" s="1112"/>
      <c r="Z103" s="1200"/>
      <c r="AA103" s="1207"/>
    </row>
    <row r="104" spans="1:27" s="99" customFormat="1" ht="23.1" customHeight="1">
      <c r="A104" s="62"/>
      <c r="B104" s="61"/>
      <c r="C104" s="1102"/>
      <c r="D104" s="1102"/>
      <c r="E104" s="1198"/>
      <c r="F104" s="1102"/>
      <c r="G104" s="1102"/>
      <c r="H104" s="1102"/>
      <c r="I104" s="1102"/>
      <c r="J104" s="1103"/>
      <c r="K104" s="1103"/>
      <c r="L104" s="1103"/>
      <c r="M104" s="1102"/>
      <c r="N104" s="1102"/>
      <c r="O104" s="1102"/>
      <c r="P104" s="1102"/>
      <c r="Q104" s="1102"/>
      <c r="R104" s="1102"/>
      <c r="S104" s="1102"/>
      <c r="T104" s="1102"/>
      <c r="U104" s="1102"/>
      <c r="V104" s="1102"/>
      <c r="W104" s="1102"/>
      <c r="X104" s="1102"/>
      <c r="Y104" s="1102"/>
      <c r="Z104" s="1198"/>
      <c r="AA104" s="1206"/>
    </row>
    <row r="105" spans="1:27" s="99" customFormat="1" ht="23.1" customHeight="1">
      <c r="A105" s="62"/>
      <c r="B105" s="61"/>
      <c r="C105" s="1102"/>
      <c r="D105" s="1102"/>
      <c r="E105" s="1198"/>
      <c r="F105" s="1102"/>
      <c r="G105" s="1102"/>
      <c r="H105" s="1102"/>
      <c r="I105" s="1102"/>
      <c r="J105" s="1103"/>
      <c r="K105" s="1103"/>
      <c r="L105" s="1103"/>
      <c r="M105" s="1102"/>
      <c r="N105" s="1102"/>
      <c r="O105" s="1102"/>
      <c r="P105" s="1102"/>
      <c r="Q105" s="1102"/>
      <c r="R105" s="1102"/>
      <c r="S105" s="1102"/>
      <c r="T105" s="1102"/>
      <c r="U105" s="1102"/>
      <c r="V105" s="1102"/>
      <c r="W105" s="1102"/>
      <c r="X105" s="1102"/>
      <c r="Y105" s="1102"/>
      <c r="Z105" s="1198"/>
      <c r="AA105" s="1206"/>
    </row>
    <row r="106" spans="1:27" s="99" customFormat="1" ht="23.1" customHeight="1">
      <c r="A106" s="62"/>
      <c r="B106" s="61"/>
      <c r="C106" s="1102"/>
      <c r="D106" s="1102"/>
      <c r="E106" s="1198"/>
      <c r="F106" s="1102"/>
      <c r="G106" s="1102"/>
      <c r="H106" s="1102"/>
      <c r="I106" s="1102"/>
      <c r="J106" s="1103"/>
      <c r="K106" s="1103"/>
      <c r="L106" s="1103"/>
      <c r="M106" s="1102"/>
      <c r="N106" s="1102"/>
      <c r="O106" s="1102"/>
      <c r="P106" s="1102"/>
      <c r="Q106" s="1102"/>
      <c r="R106" s="1102"/>
      <c r="S106" s="1102"/>
      <c r="T106" s="1102"/>
      <c r="U106" s="1102"/>
      <c r="V106" s="1102"/>
      <c r="W106" s="1102"/>
      <c r="X106" s="1102"/>
      <c r="Y106" s="1102"/>
      <c r="Z106" s="1198"/>
      <c r="AA106" s="1206"/>
    </row>
    <row r="107" spans="1:27" s="99" customFormat="1" ht="23.1" customHeight="1" thickBot="1">
      <c r="A107" s="77"/>
      <c r="B107" s="78"/>
      <c r="C107" s="1117"/>
      <c r="D107" s="1117"/>
      <c r="E107" s="1201"/>
      <c r="F107" s="1117"/>
      <c r="G107" s="1117"/>
      <c r="H107" s="1117"/>
      <c r="I107" s="1117"/>
      <c r="J107" s="1118"/>
      <c r="K107" s="1118"/>
      <c r="L107" s="1118"/>
      <c r="M107" s="1117"/>
      <c r="N107" s="1117"/>
      <c r="O107" s="1117"/>
      <c r="P107" s="1117"/>
      <c r="Q107" s="1117"/>
      <c r="R107" s="1117"/>
      <c r="S107" s="1117"/>
      <c r="T107" s="1117"/>
      <c r="U107" s="1117"/>
      <c r="V107" s="1117"/>
      <c r="W107" s="1117"/>
      <c r="X107" s="1117"/>
      <c r="Y107" s="1117"/>
      <c r="Z107" s="1201"/>
      <c r="AA107" s="1211"/>
    </row>
    <row r="108" spans="1:27" s="99" customFormat="1" ht="23.1" customHeight="1">
      <c r="A108" s="65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5"/>
    </row>
  </sheetData>
  <mergeCells count="2">
    <mergeCell ref="C3:G3"/>
    <mergeCell ref="M3:Q3"/>
  </mergeCells>
  <phoneticPr fontId="2"/>
  <pageMargins left="0.78740157480314965" right="0.59055118110236227" top="0.59055118110236227" bottom="0.39370078740157483" header="0.51181102362204722" footer="0.51181102362204722"/>
  <pageSetup paperSize="9" scale="61" pageOrder="overThenDown" orientation="portrait" r:id="rId1"/>
  <headerFooter alignWithMargins="0"/>
  <rowBreaks count="1" manualBreakCount="1">
    <brk id="57" max="29" man="1"/>
  </rowBreaks>
  <colBreaks count="1" manualBreakCount="1">
    <brk id="15" max="106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1"/>
  <dimension ref="A1:W107"/>
  <sheetViews>
    <sheetView showGridLines="0" view="pageBreakPreview" zoomScale="60" zoomScaleNormal="85" workbookViewId="0">
      <pane xSplit="2" ySplit="12" topLeftCell="C13" activePane="bottomRight" state="frozen"/>
      <selection pane="topRight"/>
      <selection pane="bottomLeft"/>
      <selection pane="bottomRight" activeCell="AB70" sqref="AB70"/>
    </sheetView>
  </sheetViews>
  <sheetFormatPr defaultRowHeight="23.1" customHeight="1"/>
  <cols>
    <col min="1" max="1" width="5.875" style="8" customWidth="1"/>
    <col min="2" max="2" width="18.625" style="6" customWidth="1"/>
    <col min="3" max="4" width="16.625" style="103" customWidth="1"/>
    <col min="5" max="5" width="12.625" style="103" customWidth="1"/>
    <col min="6" max="7" width="7.625" style="103" customWidth="1"/>
    <col min="8" max="9" width="16.625" style="103" customWidth="1"/>
    <col min="10" max="10" width="12.625" style="103" customWidth="1"/>
    <col min="11" max="12" width="7.625" style="103" customWidth="1"/>
    <col min="13" max="14" width="16.625" style="103" customWidth="1"/>
    <col min="15" max="15" width="13.625" style="103" customWidth="1"/>
    <col min="16" max="17" width="12.125" style="103" customWidth="1"/>
    <col min="18" max="19" width="16.625" style="103" customWidth="1"/>
    <col min="20" max="20" width="13.625" style="103" customWidth="1"/>
    <col min="21" max="22" width="12.125" style="103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>
      <c r="A1" s="4" t="s">
        <v>183</v>
      </c>
      <c r="M1" s="1"/>
      <c r="N1" s="1"/>
      <c r="O1" s="1"/>
      <c r="P1" s="1"/>
      <c r="Q1" s="1"/>
      <c r="R1" s="1"/>
      <c r="S1" s="1"/>
      <c r="T1" s="1"/>
      <c r="W1" s="102"/>
    </row>
    <row r="2" spans="1:23" s="82" customFormat="1" ht="22.5" customHeight="1" thickBot="1">
      <c r="C2" s="118"/>
      <c r="D2" s="118"/>
      <c r="E2" s="118"/>
      <c r="F2" s="118"/>
      <c r="G2" s="104"/>
      <c r="H2" s="118"/>
      <c r="I2" s="118"/>
      <c r="J2" s="118"/>
      <c r="K2" s="118"/>
      <c r="L2" s="104"/>
      <c r="M2" s="118"/>
      <c r="N2" s="118"/>
      <c r="O2" s="118"/>
      <c r="P2" s="118"/>
      <c r="Q2" s="118"/>
      <c r="R2" s="118"/>
      <c r="S2" s="118"/>
      <c r="T2" s="118"/>
      <c r="U2" s="118"/>
      <c r="V2" s="104" t="s">
        <v>542</v>
      </c>
      <c r="W2" s="83"/>
    </row>
    <row r="3" spans="1:23" s="108" customFormat="1" ht="24.95" customHeight="1">
      <c r="A3" s="2936" t="s">
        <v>541</v>
      </c>
      <c r="B3" s="14"/>
      <c r="C3" s="1271" t="s">
        <v>185</v>
      </c>
      <c r="D3" s="242"/>
      <c r="E3" s="242"/>
      <c r="F3" s="651"/>
      <c r="G3" s="242" t="s">
        <v>11</v>
      </c>
      <c r="H3" s="242"/>
      <c r="I3" s="242"/>
      <c r="J3" s="242"/>
      <c r="K3" s="651"/>
      <c r="L3" s="651"/>
      <c r="M3" s="336"/>
      <c r="N3" s="336"/>
      <c r="O3" s="2949" t="s">
        <v>182</v>
      </c>
      <c r="P3" s="2950"/>
      <c r="Q3" s="2950"/>
      <c r="R3" s="2950"/>
      <c r="S3" s="2950"/>
      <c r="T3" s="2950"/>
      <c r="U3" s="357"/>
      <c r="V3" s="360"/>
      <c r="W3" s="20" t="s">
        <v>423</v>
      </c>
    </row>
    <row r="4" spans="1:23" s="108" customFormat="1" ht="24.95" customHeight="1">
      <c r="A4" s="2937"/>
      <c r="B4" s="23"/>
      <c r="C4" s="2944" t="s">
        <v>247</v>
      </c>
      <c r="D4" s="2378"/>
      <c r="E4" s="2378"/>
      <c r="F4" s="2378"/>
      <c r="G4" s="2378"/>
      <c r="H4" s="2378"/>
      <c r="I4" s="2378"/>
      <c r="J4" s="2378"/>
      <c r="K4" s="2378"/>
      <c r="L4" s="2379"/>
      <c r="M4" s="2941" t="s">
        <v>315</v>
      </c>
      <c r="N4" s="2378"/>
      <c r="O4" s="2378"/>
      <c r="P4" s="2378"/>
      <c r="Q4" s="2378"/>
      <c r="R4" s="2378"/>
      <c r="S4" s="2378"/>
      <c r="T4" s="2378"/>
      <c r="U4" s="2378"/>
      <c r="V4" s="2956"/>
      <c r="W4" s="25" t="s">
        <v>424</v>
      </c>
    </row>
    <row r="5" spans="1:23" s="111" customFormat="1" ht="24.95" customHeight="1">
      <c r="A5" s="2937"/>
      <c r="B5" s="27" t="s">
        <v>393</v>
      </c>
      <c r="C5" s="2945" t="s">
        <v>511</v>
      </c>
      <c r="D5" s="2946"/>
      <c r="E5" s="2946"/>
      <c r="F5" s="2946"/>
      <c r="G5" s="2947"/>
      <c r="H5" s="2941" t="s">
        <v>316</v>
      </c>
      <c r="I5" s="2942"/>
      <c r="J5" s="2942"/>
      <c r="K5" s="2942"/>
      <c r="L5" s="2943"/>
      <c r="M5" s="2951" t="s">
        <v>511</v>
      </c>
      <c r="N5" s="2946"/>
      <c r="O5" s="2946"/>
      <c r="P5" s="2946"/>
      <c r="Q5" s="2946"/>
      <c r="R5" s="2941" t="s">
        <v>316</v>
      </c>
      <c r="S5" s="2942"/>
      <c r="T5" s="2942"/>
      <c r="U5" s="2942"/>
      <c r="V5" s="2952"/>
      <c r="W5" s="25" t="s">
        <v>425</v>
      </c>
    </row>
    <row r="6" spans="1:23" s="111" customFormat="1" ht="24.95" customHeight="1">
      <c r="A6" s="2937"/>
      <c r="B6" s="27"/>
      <c r="C6" s="2948" t="s">
        <v>675</v>
      </c>
      <c r="D6" s="2933" t="s">
        <v>676</v>
      </c>
      <c r="E6" s="2933" t="s">
        <v>677</v>
      </c>
      <c r="F6" s="2934" t="s">
        <v>12</v>
      </c>
      <c r="G6" s="2939" t="s">
        <v>13</v>
      </c>
      <c r="H6" s="2933" t="s">
        <v>675</v>
      </c>
      <c r="I6" s="2933" t="s">
        <v>676</v>
      </c>
      <c r="J6" s="2933" t="s">
        <v>677</v>
      </c>
      <c r="K6" s="2934" t="s">
        <v>124</v>
      </c>
      <c r="L6" s="2934" t="s">
        <v>15</v>
      </c>
      <c r="M6" s="2933" t="s">
        <v>675</v>
      </c>
      <c r="N6" s="2933" t="s">
        <v>676</v>
      </c>
      <c r="O6" s="2933" t="s">
        <v>677</v>
      </c>
      <c r="P6" s="2953" t="s">
        <v>317</v>
      </c>
      <c r="Q6" s="2953" t="s">
        <v>318</v>
      </c>
      <c r="R6" s="2933" t="s">
        <v>675</v>
      </c>
      <c r="S6" s="2933" t="s">
        <v>676</v>
      </c>
      <c r="T6" s="2933" t="s">
        <v>677</v>
      </c>
      <c r="U6" s="2953" t="s">
        <v>317</v>
      </c>
      <c r="V6" s="2954" t="s">
        <v>318</v>
      </c>
      <c r="W6" s="25" t="s">
        <v>426</v>
      </c>
    </row>
    <row r="7" spans="1:23" s="111" customFormat="1" ht="24.95" customHeight="1" thickBot="1">
      <c r="A7" s="2938"/>
      <c r="B7" s="46"/>
      <c r="C7" s="2819"/>
      <c r="D7" s="2557"/>
      <c r="E7" s="2557"/>
      <c r="F7" s="2935"/>
      <c r="G7" s="2940"/>
      <c r="H7" s="2557"/>
      <c r="I7" s="2557"/>
      <c r="J7" s="2557"/>
      <c r="K7" s="2935"/>
      <c r="L7" s="2935"/>
      <c r="M7" s="2557"/>
      <c r="N7" s="2557"/>
      <c r="O7" s="2557"/>
      <c r="P7" s="2557"/>
      <c r="Q7" s="2557"/>
      <c r="R7" s="2557"/>
      <c r="S7" s="2557"/>
      <c r="T7" s="2557"/>
      <c r="U7" s="2557"/>
      <c r="V7" s="2955"/>
      <c r="W7" s="44" t="s">
        <v>427</v>
      </c>
    </row>
    <row r="8" spans="1:23" s="108" customFormat="1" ht="30" customHeight="1">
      <c r="A8" s="22"/>
      <c r="B8" s="29" t="s">
        <v>6</v>
      </c>
      <c r="C8" s="1221" t="s">
        <v>572</v>
      </c>
      <c r="D8" s="1222" t="s">
        <v>572</v>
      </c>
      <c r="E8" s="1222" t="s">
        <v>572</v>
      </c>
      <c r="F8" s="1222" t="s">
        <v>572</v>
      </c>
      <c r="G8" s="1223" t="s">
        <v>572</v>
      </c>
      <c r="H8" s="1222" t="s">
        <v>572</v>
      </c>
      <c r="I8" s="1222" t="s">
        <v>572</v>
      </c>
      <c r="J8" s="1222" t="s">
        <v>572</v>
      </c>
      <c r="K8" s="1222" t="s">
        <v>572</v>
      </c>
      <c r="L8" s="1222" t="s">
        <v>572</v>
      </c>
      <c r="M8" s="1222" t="s">
        <v>572</v>
      </c>
      <c r="N8" s="1222" t="s">
        <v>572</v>
      </c>
      <c r="O8" s="1222" t="s">
        <v>572</v>
      </c>
      <c r="P8" s="1222" t="s">
        <v>572</v>
      </c>
      <c r="Q8" s="1222" t="s">
        <v>572</v>
      </c>
      <c r="R8" s="1222" t="s">
        <v>572</v>
      </c>
      <c r="S8" s="1222" t="s">
        <v>572</v>
      </c>
      <c r="T8" s="1222" t="s">
        <v>572</v>
      </c>
      <c r="U8" s="1222" t="s">
        <v>572</v>
      </c>
      <c r="V8" s="1224" t="s">
        <v>572</v>
      </c>
      <c r="W8" s="28"/>
    </row>
    <row r="9" spans="1:23" s="108" customFormat="1" ht="30" customHeight="1">
      <c r="A9" s="22"/>
      <c r="B9" s="29" t="s">
        <v>1023</v>
      </c>
      <c r="C9" s="1225">
        <v>12336415</v>
      </c>
      <c r="D9" s="1226">
        <v>13200674</v>
      </c>
      <c r="E9" s="1226">
        <v>871238</v>
      </c>
      <c r="F9" s="1226">
        <v>0</v>
      </c>
      <c r="G9" s="1226">
        <v>6979</v>
      </c>
      <c r="H9" s="1227">
        <v>12213331</v>
      </c>
      <c r="I9" s="1227">
        <v>13033759</v>
      </c>
      <c r="J9" s="1227">
        <v>807443</v>
      </c>
      <c r="K9" s="1227">
        <v>0</v>
      </c>
      <c r="L9" s="1227">
        <v>-12985</v>
      </c>
      <c r="M9" s="1226">
        <v>360425</v>
      </c>
      <c r="N9" s="1226">
        <v>360425</v>
      </c>
      <c r="O9" s="1226">
        <v>8967</v>
      </c>
      <c r="P9" s="1226">
        <v>0</v>
      </c>
      <c r="Q9" s="1226">
        <v>8967</v>
      </c>
      <c r="R9" s="1226">
        <v>360425</v>
      </c>
      <c r="S9" s="1226">
        <v>360425</v>
      </c>
      <c r="T9" s="1226">
        <v>8967</v>
      </c>
      <c r="U9" s="1226">
        <v>0</v>
      </c>
      <c r="V9" s="1228">
        <v>8967</v>
      </c>
      <c r="W9" s="28"/>
    </row>
    <row r="10" spans="1:23" s="108" customFormat="1" ht="30" customHeight="1">
      <c r="A10" s="22"/>
      <c r="B10" s="29" t="s">
        <v>1024</v>
      </c>
      <c r="C10" s="1221" t="s">
        <v>572</v>
      </c>
      <c r="D10" s="1222" t="s">
        <v>572</v>
      </c>
      <c r="E10" s="1222" t="s">
        <v>572</v>
      </c>
      <c r="F10" s="1222" t="s">
        <v>572</v>
      </c>
      <c r="G10" s="1223" t="s">
        <v>572</v>
      </c>
      <c r="H10" s="1222" t="s">
        <v>572</v>
      </c>
      <c r="I10" s="1222" t="s">
        <v>572</v>
      </c>
      <c r="J10" s="1222" t="s">
        <v>572</v>
      </c>
      <c r="K10" s="1222" t="s">
        <v>572</v>
      </c>
      <c r="L10" s="1222" t="s">
        <v>572</v>
      </c>
      <c r="M10" s="1222" t="s">
        <v>572</v>
      </c>
      <c r="N10" s="1222" t="s">
        <v>572</v>
      </c>
      <c r="O10" s="1222" t="s">
        <v>572</v>
      </c>
      <c r="P10" s="1222" t="s">
        <v>572</v>
      </c>
      <c r="Q10" s="1222" t="s">
        <v>572</v>
      </c>
      <c r="R10" s="1222" t="s">
        <v>572</v>
      </c>
      <c r="S10" s="1222" t="s">
        <v>572</v>
      </c>
      <c r="T10" s="1222" t="s">
        <v>572</v>
      </c>
      <c r="U10" s="1222" t="s">
        <v>572</v>
      </c>
      <c r="V10" s="1224" t="s">
        <v>572</v>
      </c>
      <c r="W10" s="28"/>
    </row>
    <row r="11" spans="1:23" s="108" customFormat="1" ht="30" customHeight="1">
      <c r="A11" s="22"/>
      <c r="B11" s="29" t="s">
        <v>1025</v>
      </c>
      <c r="C11" s="1229">
        <v>11674113</v>
      </c>
      <c r="D11" s="1230">
        <v>12521169</v>
      </c>
      <c r="E11" s="1230">
        <v>854035</v>
      </c>
      <c r="F11" s="1230">
        <v>0</v>
      </c>
      <c r="G11" s="1231">
        <v>6979</v>
      </c>
      <c r="H11" s="1230">
        <v>11551634</v>
      </c>
      <c r="I11" s="1230">
        <v>12360190</v>
      </c>
      <c r="J11" s="1230">
        <v>795571</v>
      </c>
      <c r="K11" s="1230">
        <v>0</v>
      </c>
      <c r="L11" s="1230">
        <v>-12985</v>
      </c>
      <c r="M11" s="1230">
        <v>352746</v>
      </c>
      <c r="N11" s="1230">
        <v>352746</v>
      </c>
      <c r="O11" s="1230">
        <v>0</v>
      </c>
      <c r="P11" s="1230">
        <v>0</v>
      </c>
      <c r="Q11" s="1230">
        <v>0</v>
      </c>
      <c r="R11" s="1230">
        <v>352746</v>
      </c>
      <c r="S11" s="1230">
        <v>352746</v>
      </c>
      <c r="T11" s="1230">
        <v>0</v>
      </c>
      <c r="U11" s="1230">
        <v>0</v>
      </c>
      <c r="V11" s="1232">
        <v>0</v>
      </c>
      <c r="W11" s="28"/>
    </row>
    <row r="12" spans="1:23" s="108" customFormat="1" ht="30" customHeight="1">
      <c r="A12" s="109"/>
      <c r="B12" s="133" t="s">
        <v>1026</v>
      </c>
      <c r="C12" s="1233">
        <v>662302</v>
      </c>
      <c r="D12" s="1234">
        <v>679505</v>
      </c>
      <c r="E12" s="1234">
        <v>17203</v>
      </c>
      <c r="F12" s="1234">
        <v>0</v>
      </c>
      <c r="G12" s="1235">
        <v>0</v>
      </c>
      <c r="H12" s="1234">
        <v>661697</v>
      </c>
      <c r="I12" s="1234">
        <v>673569</v>
      </c>
      <c r="J12" s="1234">
        <v>11872</v>
      </c>
      <c r="K12" s="1234">
        <v>0</v>
      </c>
      <c r="L12" s="1234">
        <v>0</v>
      </c>
      <c r="M12" s="1234">
        <v>7679</v>
      </c>
      <c r="N12" s="1234">
        <v>7679</v>
      </c>
      <c r="O12" s="1234">
        <v>8967</v>
      </c>
      <c r="P12" s="1234">
        <v>0</v>
      </c>
      <c r="Q12" s="1234">
        <v>8967</v>
      </c>
      <c r="R12" s="1234">
        <v>7679</v>
      </c>
      <c r="S12" s="1234">
        <v>7679</v>
      </c>
      <c r="T12" s="1234">
        <v>8967</v>
      </c>
      <c r="U12" s="1234">
        <v>0</v>
      </c>
      <c r="V12" s="1236">
        <v>8967</v>
      </c>
      <c r="W12" s="110"/>
    </row>
    <row r="13" spans="1:23" ht="23.1" customHeight="1">
      <c r="A13" s="57">
        <v>1</v>
      </c>
      <c r="B13" s="92" t="s">
        <v>1027</v>
      </c>
      <c r="C13" s="1237">
        <v>33019</v>
      </c>
      <c r="D13" s="1238">
        <v>33019</v>
      </c>
      <c r="E13" s="1238">
        <v>0</v>
      </c>
      <c r="F13" s="882">
        <v>0</v>
      </c>
      <c r="G13" s="1239">
        <v>0</v>
      </c>
      <c r="H13" s="1238">
        <v>0</v>
      </c>
      <c r="I13" s="1238">
        <v>0</v>
      </c>
      <c r="J13" s="1238">
        <v>0</v>
      </c>
      <c r="K13" s="882">
        <v>0</v>
      </c>
      <c r="L13" s="882">
        <v>0</v>
      </c>
      <c r="M13" s="882">
        <v>0</v>
      </c>
      <c r="N13" s="882">
        <v>0</v>
      </c>
      <c r="O13" s="882">
        <v>0</v>
      </c>
      <c r="P13" s="882">
        <v>0</v>
      </c>
      <c r="Q13" s="882">
        <v>0</v>
      </c>
      <c r="R13" s="882">
        <v>0</v>
      </c>
      <c r="S13" s="882">
        <v>0</v>
      </c>
      <c r="T13" s="882">
        <v>0</v>
      </c>
      <c r="U13" s="882">
        <v>0</v>
      </c>
      <c r="V13" s="1240">
        <v>0</v>
      </c>
      <c r="W13" s="59">
        <v>1</v>
      </c>
    </row>
    <row r="14" spans="1:23" ht="23.1" customHeight="1">
      <c r="A14" s="60">
        <v>2</v>
      </c>
      <c r="B14" s="93" t="s">
        <v>1028</v>
      </c>
      <c r="C14" s="1241">
        <v>381147</v>
      </c>
      <c r="D14" s="871">
        <v>388882</v>
      </c>
      <c r="E14" s="871">
        <v>7735</v>
      </c>
      <c r="F14" s="867">
        <v>0</v>
      </c>
      <c r="G14" s="868">
        <v>0</v>
      </c>
      <c r="H14" s="871">
        <v>381147</v>
      </c>
      <c r="I14" s="871">
        <v>388882</v>
      </c>
      <c r="J14" s="871">
        <v>7735</v>
      </c>
      <c r="K14" s="867">
        <v>0</v>
      </c>
      <c r="L14" s="867">
        <v>0</v>
      </c>
      <c r="M14" s="867">
        <v>0</v>
      </c>
      <c r="N14" s="867">
        <v>0</v>
      </c>
      <c r="O14" s="867">
        <v>0</v>
      </c>
      <c r="P14" s="867">
        <v>0</v>
      </c>
      <c r="Q14" s="867">
        <v>0</v>
      </c>
      <c r="R14" s="867">
        <v>0</v>
      </c>
      <c r="S14" s="867">
        <v>0</v>
      </c>
      <c r="T14" s="867">
        <v>0</v>
      </c>
      <c r="U14" s="867">
        <v>0</v>
      </c>
      <c r="V14" s="870">
        <v>0</v>
      </c>
      <c r="W14" s="55">
        <v>2</v>
      </c>
    </row>
    <row r="15" spans="1:23" ht="23.1" customHeight="1">
      <c r="A15" s="60">
        <v>3</v>
      </c>
      <c r="B15" s="93" t="s">
        <v>1029</v>
      </c>
      <c r="C15" s="1241">
        <v>120449</v>
      </c>
      <c r="D15" s="871">
        <v>120449</v>
      </c>
      <c r="E15" s="871">
        <v>0</v>
      </c>
      <c r="F15" s="867">
        <v>0</v>
      </c>
      <c r="G15" s="868">
        <v>0</v>
      </c>
      <c r="H15" s="871">
        <v>120449</v>
      </c>
      <c r="I15" s="871">
        <v>120449</v>
      </c>
      <c r="J15" s="871">
        <v>0</v>
      </c>
      <c r="K15" s="867">
        <v>0</v>
      </c>
      <c r="L15" s="867">
        <v>0</v>
      </c>
      <c r="M15" s="867">
        <v>17414</v>
      </c>
      <c r="N15" s="867">
        <v>17414</v>
      </c>
      <c r="O15" s="867">
        <v>0</v>
      </c>
      <c r="P15" s="867">
        <v>0</v>
      </c>
      <c r="Q15" s="867">
        <v>0</v>
      </c>
      <c r="R15" s="867">
        <v>17414</v>
      </c>
      <c r="S15" s="867">
        <v>17414</v>
      </c>
      <c r="T15" s="867">
        <v>0</v>
      </c>
      <c r="U15" s="867">
        <v>0</v>
      </c>
      <c r="V15" s="870">
        <v>0</v>
      </c>
      <c r="W15" s="55">
        <v>3</v>
      </c>
    </row>
    <row r="16" spans="1:23" ht="23.1" customHeight="1">
      <c r="A16" s="60">
        <v>6</v>
      </c>
      <c r="B16" s="93" t="s">
        <v>1030</v>
      </c>
      <c r="C16" s="1241">
        <v>168028</v>
      </c>
      <c r="D16" s="871">
        <v>168028</v>
      </c>
      <c r="E16" s="871">
        <v>0</v>
      </c>
      <c r="F16" s="867">
        <v>0</v>
      </c>
      <c r="G16" s="868">
        <v>0</v>
      </c>
      <c r="H16" s="871">
        <v>168028</v>
      </c>
      <c r="I16" s="871">
        <v>168028</v>
      </c>
      <c r="J16" s="871">
        <v>0</v>
      </c>
      <c r="K16" s="867">
        <v>0</v>
      </c>
      <c r="L16" s="867">
        <v>0</v>
      </c>
      <c r="M16" s="867">
        <v>11535</v>
      </c>
      <c r="N16" s="867">
        <v>11535</v>
      </c>
      <c r="O16" s="867">
        <v>0</v>
      </c>
      <c r="P16" s="867">
        <v>0</v>
      </c>
      <c r="Q16" s="867">
        <v>0</v>
      </c>
      <c r="R16" s="867">
        <v>11535</v>
      </c>
      <c r="S16" s="867">
        <v>11535</v>
      </c>
      <c r="T16" s="867">
        <v>0</v>
      </c>
      <c r="U16" s="867">
        <v>0</v>
      </c>
      <c r="V16" s="870">
        <v>0</v>
      </c>
      <c r="W16" s="55">
        <v>6</v>
      </c>
    </row>
    <row r="17" spans="1:23" ht="23.1" customHeight="1">
      <c r="A17" s="60">
        <v>7</v>
      </c>
      <c r="B17" s="93" t="s">
        <v>1031</v>
      </c>
      <c r="C17" s="1242">
        <v>0</v>
      </c>
      <c r="D17" s="874">
        <v>0</v>
      </c>
      <c r="E17" s="874">
        <v>0</v>
      </c>
      <c r="F17" s="1243">
        <v>0</v>
      </c>
      <c r="G17" s="1244">
        <v>0</v>
      </c>
      <c r="H17" s="874">
        <v>0</v>
      </c>
      <c r="I17" s="874">
        <v>0</v>
      </c>
      <c r="J17" s="874">
        <v>0</v>
      </c>
      <c r="K17" s="1243">
        <v>0</v>
      </c>
      <c r="L17" s="1243">
        <v>0</v>
      </c>
      <c r="M17" s="1243">
        <v>0</v>
      </c>
      <c r="N17" s="1243">
        <v>0</v>
      </c>
      <c r="O17" s="1243">
        <v>0</v>
      </c>
      <c r="P17" s="1243">
        <v>0</v>
      </c>
      <c r="Q17" s="1243">
        <v>0</v>
      </c>
      <c r="R17" s="1243">
        <v>0</v>
      </c>
      <c r="S17" s="1243">
        <v>0</v>
      </c>
      <c r="T17" s="1243">
        <v>0</v>
      </c>
      <c r="U17" s="1243">
        <v>0</v>
      </c>
      <c r="V17" s="1245">
        <v>0</v>
      </c>
      <c r="W17" s="55">
        <v>7</v>
      </c>
    </row>
    <row r="18" spans="1:23" ht="23.1" customHeight="1">
      <c r="A18" s="57">
        <v>8</v>
      </c>
      <c r="B18" s="92" t="s">
        <v>1032</v>
      </c>
      <c r="C18" s="1237">
        <v>78813</v>
      </c>
      <c r="D18" s="1238">
        <v>78813</v>
      </c>
      <c r="E18" s="1238">
        <v>0</v>
      </c>
      <c r="F18" s="882">
        <v>0</v>
      </c>
      <c r="G18" s="1239">
        <v>0</v>
      </c>
      <c r="H18" s="1238">
        <v>78813</v>
      </c>
      <c r="I18" s="1238">
        <v>78813</v>
      </c>
      <c r="J18" s="1238">
        <v>0</v>
      </c>
      <c r="K18" s="882">
        <v>0</v>
      </c>
      <c r="L18" s="882">
        <v>0</v>
      </c>
      <c r="M18" s="882">
        <v>15344</v>
      </c>
      <c r="N18" s="882">
        <v>15344</v>
      </c>
      <c r="O18" s="882">
        <v>0</v>
      </c>
      <c r="P18" s="882">
        <v>0</v>
      </c>
      <c r="Q18" s="882">
        <v>0</v>
      </c>
      <c r="R18" s="882">
        <v>15344</v>
      </c>
      <c r="S18" s="882">
        <v>15344</v>
      </c>
      <c r="T18" s="882">
        <v>0</v>
      </c>
      <c r="U18" s="882">
        <v>0</v>
      </c>
      <c r="V18" s="1240">
        <v>0</v>
      </c>
      <c r="W18" s="59">
        <v>8</v>
      </c>
    </row>
    <row r="19" spans="1:23" ht="23.1" customHeight="1">
      <c r="A19" s="60">
        <v>9</v>
      </c>
      <c r="B19" s="93" t="s">
        <v>1033</v>
      </c>
      <c r="C19" s="1241">
        <v>60809</v>
      </c>
      <c r="D19" s="871">
        <v>60809</v>
      </c>
      <c r="E19" s="871">
        <v>0</v>
      </c>
      <c r="F19" s="867">
        <v>0</v>
      </c>
      <c r="G19" s="868">
        <v>0</v>
      </c>
      <c r="H19" s="871">
        <v>60809</v>
      </c>
      <c r="I19" s="871">
        <v>60809</v>
      </c>
      <c r="J19" s="871">
        <v>0</v>
      </c>
      <c r="K19" s="867">
        <v>0</v>
      </c>
      <c r="L19" s="867">
        <v>0</v>
      </c>
      <c r="M19" s="867">
        <v>0</v>
      </c>
      <c r="N19" s="867">
        <v>0</v>
      </c>
      <c r="O19" s="867">
        <v>0</v>
      </c>
      <c r="P19" s="867">
        <v>0</v>
      </c>
      <c r="Q19" s="867">
        <v>0</v>
      </c>
      <c r="R19" s="867">
        <v>0</v>
      </c>
      <c r="S19" s="867">
        <v>0</v>
      </c>
      <c r="T19" s="867">
        <v>0</v>
      </c>
      <c r="U19" s="867">
        <v>0</v>
      </c>
      <c r="V19" s="870">
        <v>0</v>
      </c>
      <c r="W19" s="55">
        <v>9</v>
      </c>
    </row>
    <row r="20" spans="1:23" ht="23.1" customHeight="1">
      <c r="A20" s="60">
        <v>10</v>
      </c>
      <c r="B20" s="93" t="s">
        <v>1034</v>
      </c>
      <c r="C20" s="1241">
        <v>15176</v>
      </c>
      <c r="D20" s="871">
        <v>15176</v>
      </c>
      <c r="E20" s="871">
        <v>0</v>
      </c>
      <c r="F20" s="867">
        <v>0</v>
      </c>
      <c r="G20" s="868">
        <v>0</v>
      </c>
      <c r="H20" s="871">
        <v>15176</v>
      </c>
      <c r="I20" s="871">
        <v>15176</v>
      </c>
      <c r="J20" s="871">
        <v>0</v>
      </c>
      <c r="K20" s="867">
        <v>0</v>
      </c>
      <c r="L20" s="867">
        <v>0</v>
      </c>
      <c r="M20" s="867">
        <v>0</v>
      </c>
      <c r="N20" s="867">
        <v>0</v>
      </c>
      <c r="O20" s="867">
        <v>0</v>
      </c>
      <c r="P20" s="867">
        <v>0</v>
      </c>
      <c r="Q20" s="867">
        <v>0</v>
      </c>
      <c r="R20" s="867">
        <v>0</v>
      </c>
      <c r="S20" s="867">
        <v>0</v>
      </c>
      <c r="T20" s="867">
        <v>0</v>
      </c>
      <c r="U20" s="867">
        <v>0</v>
      </c>
      <c r="V20" s="870">
        <v>0</v>
      </c>
      <c r="W20" s="55">
        <v>10</v>
      </c>
    </row>
    <row r="21" spans="1:23" s="99" customFormat="1" ht="23.1" customHeight="1">
      <c r="A21" s="62">
        <v>11</v>
      </c>
      <c r="B21" s="61" t="s">
        <v>1035</v>
      </c>
      <c r="C21" s="1246">
        <v>9695</v>
      </c>
      <c r="D21" s="1247">
        <v>9695</v>
      </c>
      <c r="E21" s="1247">
        <v>0</v>
      </c>
      <c r="F21" s="879">
        <v>0</v>
      </c>
      <c r="G21" s="1248">
        <v>0</v>
      </c>
      <c r="H21" s="1247">
        <v>9695</v>
      </c>
      <c r="I21" s="1247">
        <v>9695</v>
      </c>
      <c r="J21" s="1247">
        <v>0</v>
      </c>
      <c r="K21" s="879">
        <v>0</v>
      </c>
      <c r="L21" s="879">
        <v>0</v>
      </c>
      <c r="M21" s="879">
        <v>22991</v>
      </c>
      <c r="N21" s="879">
        <v>22991</v>
      </c>
      <c r="O21" s="879">
        <v>0</v>
      </c>
      <c r="P21" s="879">
        <v>0</v>
      </c>
      <c r="Q21" s="879">
        <v>0</v>
      </c>
      <c r="R21" s="879">
        <v>22991</v>
      </c>
      <c r="S21" s="879">
        <v>22991</v>
      </c>
      <c r="T21" s="879">
        <v>0</v>
      </c>
      <c r="U21" s="879">
        <v>0</v>
      </c>
      <c r="V21" s="1249">
        <v>0</v>
      </c>
      <c r="W21" s="63">
        <v>11</v>
      </c>
    </row>
    <row r="22" spans="1:23" s="99" customFormat="1" ht="23.1" customHeight="1">
      <c r="A22" s="62">
        <v>12</v>
      </c>
      <c r="B22" s="61" t="s">
        <v>1036</v>
      </c>
      <c r="C22" s="1250">
        <v>-3269</v>
      </c>
      <c r="D22" s="1251">
        <v>-2296</v>
      </c>
      <c r="E22" s="1251">
        <v>973</v>
      </c>
      <c r="F22" s="881">
        <v>0</v>
      </c>
      <c r="G22" s="1252">
        <v>0</v>
      </c>
      <c r="H22" s="1251">
        <v>-3269</v>
      </c>
      <c r="I22" s="1251">
        <v>-2296</v>
      </c>
      <c r="J22" s="1251">
        <v>973</v>
      </c>
      <c r="K22" s="881">
        <v>0</v>
      </c>
      <c r="L22" s="881">
        <v>0</v>
      </c>
      <c r="M22" s="881">
        <v>2296</v>
      </c>
      <c r="N22" s="881">
        <v>2296</v>
      </c>
      <c r="O22" s="881">
        <v>0</v>
      </c>
      <c r="P22" s="881">
        <v>0</v>
      </c>
      <c r="Q22" s="881">
        <v>0</v>
      </c>
      <c r="R22" s="881">
        <v>2296</v>
      </c>
      <c r="S22" s="881">
        <v>2296</v>
      </c>
      <c r="T22" s="881">
        <v>0</v>
      </c>
      <c r="U22" s="881">
        <v>0</v>
      </c>
      <c r="V22" s="1253">
        <v>0</v>
      </c>
      <c r="W22" s="63">
        <v>12</v>
      </c>
    </row>
    <row r="23" spans="1:23" s="99" customFormat="1" ht="23.1" customHeight="1">
      <c r="A23" s="66">
        <v>14</v>
      </c>
      <c r="B23" s="58" t="s">
        <v>1037</v>
      </c>
      <c r="C23" s="1254">
        <v>26572</v>
      </c>
      <c r="D23" s="1255">
        <v>26572</v>
      </c>
      <c r="E23" s="1255">
        <v>0</v>
      </c>
      <c r="F23" s="877">
        <v>0</v>
      </c>
      <c r="G23" s="1256">
        <v>0</v>
      </c>
      <c r="H23" s="1255">
        <v>26572</v>
      </c>
      <c r="I23" s="1255">
        <v>26572</v>
      </c>
      <c r="J23" s="1255">
        <v>0</v>
      </c>
      <c r="K23" s="877">
        <v>0</v>
      </c>
      <c r="L23" s="877">
        <v>0</v>
      </c>
      <c r="M23" s="877">
        <v>5288</v>
      </c>
      <c r="N23" s="877">
        <v>5288</v>
      </c>
      <c r="O23" s="877">
        <v>0</v>
      </c>
      <c r="P23" s="877">
        <v>0</v>
      </c>
      <c r="Q23" s="877">
        <v>0</v>
      </c>
      <c r="R23" s="877">
        <v>5288</v>
      </c>
      <c r="S23" s="877">
        <v>5288</v>
      </c>
      <c r="T23" s="877">
        <v>0</v>
      </c>
      <c r="U23" s="877">
        <v>0</v>
      </c>
      <c r="V23" s="1257">
        <v>0</v>
      </c>
      <c r="W23" s="67">
        <v>14</v>
      </c>
    </row>
    <row r="24" spans="1:23" s="99" customFormat="1" ht="23.1" customHeight="1">
      <c r="A24" s="62">
        <v>15</v>
      </c>
      <c r="B24" s="61" t="s">
        <v>1038</v>
      </c>
      <c r="C24" s="1246">
        <v>18508</v>
      </c>
      <c r="D24" s="1247">
        <v>57008</v>
      </c>
      <c r="E24" s="1247">
        <v>38500</v>
      </c>
      <c r="F24" s="879">
        <v>0</v>
      </c>
      <c r="G24" s="1248">
        <v>0</v>
      </c>
      <c r="H24" s="1247">
        <v>18508</v>
      </c>
      <c r="I24" s="1247">
        <v>18508</v>
      </c>
      <c r="J24" s="1247">
        <v>0</v>
      </c>
      <c r="K24" s="879">
        <v>0</v>
      </c>
      <c r="L24" s="879">
        <v>0</v>
      </c>
      <c r="M24" s="879">
        <v>0</v>
      </c>
      <c r="N24" s="879">
        <v>0</v>
      </c>
      <c r="O24" s="879">
        <v>0</v>
      </c>
      <c r="P24" s="879">
        <v>0</v>
      </c>
      <c r="Q24" s="879">
        <v>0</v>
      </c>
      <c r="R24" s="879">
        <v>0</v>
      </c>
      <c r="S24" s="879">
        <v>0</v>
      </c>
      <c r="T24" s="879">
        <v>0</v>
      </c>
      <c r="U24" s="879">
        <v>0</v>
      </c>
      <c r="V24" s="1249">
        <v>0</v>
      </c>
      <c r="W24" s="63">
        <v>15</v>
      </c>
    </row>
    <row r="25" spans="1:23" s="99" customFormat="1" ht="23.1" customHeight="1">
      <c r="A25" s="62">
        <v>16</v>
      </c>
      <c r="B25" s="61" t="s">
        <v>1039</v>
      </c>
      <c r="C25" s="1246">
        <v>-17752</v>
      </c>
      <c r="D25" s="1247">
        <v>-17752</v>
      </c>
      <c r="E25" s="1247">
        <v>0</v>
      </c>
      <c r="F25" s="879">
        <v>0</v>
      </c>
      <c r="G25" s="1248">
        <v>0</v>
      </c>
      <c r="H25" s="1247">
        <v>-17752</v>
      </c>
      <c r="I25" s="1247">
        <v>-17752</v>
      </c>
      <c r="J25" s="1247">
        <v>0</v>
      </c>
      <c r="K25" s="879">
        <v>0</v>
      </c>
      <c r="L25" s="879">
        <v>0</v>
      </c>
      <c r="M25" s="879">
        <v>0</v>
      </c>
      <c r="N25" s="879">
        <v>0</v>
      </c>
      <c r="O25" s="879">
        <v>0</v>
      </c>
      <c r="P25" s="879">
        <v>0</v>
      </c>
      <c r="Q25" s="879">
        <v>0</v>
      </c>
      <c r="R25" s="879">
        <v>0</v>
      </c>
      <c r="S25" s="879">
        <v>0</v>
      </c>
      <c r="T25" s="879">
        <v>0</v>
      </c>
      <c r="U25" s="879">
        <v>0</v>
      </c>
      <c r="V25" s="1249">
        <v>0</v>
      </c>
      <c r="W25" s="63">
        <v>16</v>
      </c>
    </row>
    <row r="26" spans="1:23" s="99" customFormat="1" ht="23.1" customHeight="1">
      <c r="A26" s="62">
        <v>17</v>
      </c>
      <c r="B26" s="61" t="s">
        <v>1040</v>
      </c>
      <c r="C26" s="1246">
        <v>42945</v>
      </c>
      <c r="D26" s="1247">
        <v>42945</v>
      </c>
      <c r="E26" s="1247">
        <v>0</v>
      </c>
      <c r="F26" s="879">
        <v>0</v>
      </c>
      <c r="G26" s="1248">
        <v>0</v>
      </c>
      <c r="H26" s="1247">
        <v>42945</v>
      </c>
      <c r="I26" s="1247">
        <v>42945</v>
      </c>
      <c r="J26" s="1247">
        <v>0</v>
      </c>
      <c r="K26" s="879">
        <v>0</v>
      </c>
      <c r="L26" s="879">
        <v>0</v>
      </c>
      <c r="M26" s="879">
        <v>0</v>
      </c>
      <c r="N26" s="879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  <c r="T26" s="879">
        <v>0</v>
      </c>
      <c r="U26" s="879">
        <v>0</v>
      </c>
      <c r="V26" s="1249">
        <v>0</v>
      </c>
      <c r="W26" s="63">
        <v>17</v>
      </c>
    </row>
    <row r="27" spans="1:23" s="99" customFormat="1" ht="23.1" customHeight="1">
      <c r="A27" s="62">
        <v>18</v>
      </c>
      <c r="B27" s="61" t="s">
        <v>1041</v>
      </c>
      <c r="C27" s="1250">
        <v>-504553</v>
      </c>
      <c r="D27" s="1251">
        <v>188818</v>
      </c>
      <c r="E27" s="1251">
        <v>693371</v>
      </c>
      <c r="F27" s="881">
        <v>0</v>
      </c>
      <c r="G27" s="1252">
        <v>0</v>
      </c>
      <c r="H27" s="1251">
        <v>-504553</v>
      </c>
      <c r="I27" s="1251">
        <v>188818</v>
      </c>
      <c r="J27" s="1251">
        <v>693371</v>
      </c>
      <c r="K27" s="881">
        <v>0</v>
      </c>
      <c r="L27" s="881">
        <v>0</v>
      </c>
      <c r="M27" s="881">
        <v>74648</v>
      </c>
      <c r="N27" s="881">
        <v>74648</v>
      </c>
      <c r="O27" s="881">
        <v>0</v>
      </c>
      <c r="P27" s="881">
        <v>0</v>
      </c>
      <c r="Q27" s="881">
        <v>0</v>
      </c>
      <c r="R27" s="881">
        <v>74648</v>
      </c>
      <c r="S27" s="881">
        <v>74648</v>
      </c>
      <c r="T27" s="881">
        <v>0</v>
      </c>
      <c r="U27" s="881">
        <v>0</v>
      </c>
      <c r="V27" s="1253">
        <v>0</v>
      </c>
      <c r="W27" s="63">
        <v>18</v>
      </c>
    </row>
    <row r="28" spans="1:23" s="99" customFormat="1" ht="23.1" customHeight="1">
      <c r="A28" s="68">
        <v>19</v>
      </c>
      <c r="B28" s="58" t="s">
        <v>1042</v>
      </c>
      <c r="C28" s="1254">
        <v>31372</v>
      </c>
      <c r="D28" s="1255">
        <v>38892</v>
      </c>
      <c r="E28" s="1255">
        <v>7520</v>
      </c>
      <c r="F28" s="877">
        <v>0</v>
      </c>
      <c r="G28" s="1256">
        <v>0</v>
      </c>
      <c r="H28" s="1255">
        <v>31372</v>
      </c>
      <c r="I28" s="1255">
        <v>38892</v>
      </c>
      <c r="J28" s="1255">
        <v>7520</v>
      </c>
      <c r="K28" s="877">
        <v>0</v>
      </c>
      <c r="L28" s="877">
        <v>0</v>
      </c>
      <c r="M28" s="877">
        <v>11629</v>
      </c>
      <c r="N28" s="877">
        <v>11629</v>
      </c>
      <c r="O28" s="877">
        <v>0</v>
      </c>
      <c r="P28" s="877">
        <v>0</v>
      </c>
      <c r="Q28" s="877">
        <v>0</v>
      </c>
      <c r="R28" s="877">
        <v>11629</v>
      </c>
      <c r="S28" s="877">
        <v>11629</v>
      </c>
      <c r="T28" s="877">
        <v>0</v>
      </c>
      <c r="U28" s="877">
        <v>0</v>
      </c>
      <c r="V28" s="1257">
        <v>0</v>
      </c>
      <c r="W28" s="69">
        <v>19</v>
      </c>
    </row>
    <row r="29" spans="1:23" s="99" customFormat="1" ht="23.1" customHeight="1">
      <c r="A29" s="62">
        <v>21</v>
      </c>
      <c r="B29" s="61" t="s">
        <v>1043</v>
      </c>
      <c r="C29" s="1246">
        <v>1953</v>
      </c>
      <c r="D29" s="1247">
        <v>1953</v>
      </c>
      <c r="E29" s="1247">
        <v>0</v>
      </c>
      <c r="F29" s="879">
        <v>0</v>
      </c>
      <c r="G29" s="1248">
        <v>0</v>
      </c>
      <c r="H29" s="1247">
        <v>1953</v>
      </c>
      <c r="I29" s="1247">
        <v>1953</v>
      </c>
      <c r="J29" s="1247">
        <v>0</v>
      </c>
      <c r="K29" s="879">
        <v>0</v>
      </c>
      <c r="L29" s="879">
        <v>0</v>
      </c>
      <c r="M29" s="879">
        <v>0</v>
      </c>
      <c r="N29" s="879">
        <v>0</v>
      </c>
      <c r="O29" s="879">
        <v>0</v>
      </c>
      <c r="P29" s="879">
        <v>0</v>
      </c>
      <c r="Q29" s="879">
        <v>0</v>
      </c>
      <c r="R29" s="879">
        <v>0</v>
      </c>
      <c r="S29" s="879">
        <v>0</v>
      </c>
      <c r="T29" s="879">
        <v>0</v>
      </c>
      <c r="U29" s="879">
        <v>0</v>
      </c>
      <c r="V29" s="1249">
        <v>0</v>
      </c>
      <c r="W29" s="63">
        <v>21</v>
      </c>
    </row>
    <row r="30" spans="1:23" s="99" customFormat="1" ht="23.1" customHeight="1">
      <c r="A30" s="62">
        <v>22</v>
      </c>
      <c r="B30" s="61" t="s">
        <v>1044</v>
      </c>
      <c r="C30" s="1246">
        <v>699284</v>
      </c>
      <c r="D30" s="1247">
        <v>699284</v>
      </c>
      <c r="E30" s="1247">
        <v>0</v>
      </c>
      <c r="F30" s="879">
        <v>0</v>
      </c>
      <c r="G30" s="1248">
        <v>0</v>
      </c>
      <c r="H30" s="1247">
        <v>699284</v>
      </c>
      <c r="I30" s="1247">
        <v>699284</v>
      </c>
      <c r="J30" s="1247">
        <v>0</v>
      </c>
      <c r="K30" s="879">
        <v>0</v>
      </c>
      <c r="L30" s="879">
        <v>0</v>
      </c>
      <c r="M30" s="879">
        <v>38207</v>
      </c>
      <c r="N30" s="879">
        <v>38207</v>
      </c>
      <c r="O30" s="879">
        <v>0</v>
      </c>
      <c r="P30" s="879">
        <v>0</v>
      </c>
      <c r="Q30" s="879">
        <v>0</v>
      </c>
      <c r="R30" s="879">
        <v>38207</v>
      </c>
      <c r="S30" s="879">
        <v>38207</v>
      </c>
      <c r="T30" s="879">
        <v>0</v>
      </c>
      <c r="U30" s="879">
        <v>0</v>
      </c>
      <c r="V30" s="1249">
        <v>0</v>
      </c>
      <c r="W30" s="63">
        <v>22</v>
      </c>
    </row>
    <row r="31" spans="1:23" s="99" customFormat="1" ht="23.1" customHeight="1">
      <c r="A31" s="62">
        <v>23</v>
      </c>
      <c r="B31" s="61" t="s">
        <v>1045</v>
      </c>
      <c r="C31" s="1246">
        <v>2403373</v>
      </c>
      <c r="D31" s="1247">
        <v>2403373</v>
      </c>
      <c r="E31" s="1247">
        <v>0</v>
      </c>
      <c r="F31" s="879">
        <v>0</v>
      </c>
      <c r="G31" s="1248">
        <v>0</v>
      </c>
      <c r="H31" s="1247">
        <v>2403373</v>
      </c>
      <c r="I31" s="1247">
        <v>2403373</v>
      </c>
      <c r="J31" s="1247">
        <v>0</v>
      </c>
      <c r="K31" s="879">
        <v>0</v>
      </c>
      <c r="L31" s="879">
        <v>0</v>
      </c>
      <c r="M31" s="879">
        <v>0</v>
      </c>
      <c r="N31" s="879">
        <v>0</v>
      </c>
      <c r="O31" s="879">
        <v>0</v>
      </c>
      <c r="P31" s="879">
        <v>0</v>
      </c>
      <c r="Q31" s="879">
        <v>0</v>
      </c>
      <c r="R31" s="879">
        <v>0</v>
      </c>
      <c r="S31" s="879">
        <v>0</v>
      </c>
      <c r="T31" s="879">
        <v>0</v>
      </c>
      <c r="U31" s="879">
        <v>0</v>
      </c>
      <c r="V31" s="1249">
        <v>0</v>
      </c>
      <c r="W31" s="63">
        <v>23</v>
      </c>
    </row>
    <row r="32" spans="1:23" s="99" customFormat="1" ht="23.1" customHeight="1">
      <c r="A32" s="62">
        <v>24</v>
      </c>
      <c r="B32" s="61" t="s">
        <v>1046</v>
      </c>
      <c r="C32" s="1250">
        <v>4683</v>
      </c>
      <c r="D32" s="1251">
        <v>4683</v>
      </c>
      <c r="E32" s="1251">
        <v>0</v>
      </c>
      <c r="F32" s="881">
        <v>0</v>
      </c>
      <c r="G32" s="1252">
        <v>0</v>
      </c>
      <c r="H32" s="1251">
        <v>4683</v>
      </c>
      <c r="I32" s="1251">
        <v>4683</v>
      </c>
      <c r="J32" s="1251">
        <v>0</v>
      </c>
      <c r="K32" s="881">
        <v>0</v>
      </c>
      <c r="L32" s="881">
        <v>0</v>
      </c>
      <c r="M32" s="881">
        <v>13506</v>
      </c>
      <c r="N32" s="881">
        <v>13506</v>
      </c>
      <c r="O32" s="881">
        <v>0</v>
      </c>
      <c r="P32" s="881">
        <v>0</v>
      </c>
      <c r="Q32" s="881">
        <v>0</v>
      </c>
      <c r="R32" s="881">
        <v>13506</v>
      </c>
      <c r="S32" s="881">
        <v>13506</v>
      </c>
      <c r="T32" s="881">
        <v>0</v>
      </c>
      <c r="U32" s="881">
        <v>0</v>
      </c>
      <c r="V32" s="1253">
        <v>0</v>
      </c>
      <c r="W32" s="63">
        <v>24</v>
      </c>
    </row>
    <row r="33" spans="1:23" s="99" customFormat="1" ht="23.1" customHeight="1">
      <c r="A33" s="66">
        <v>25</v>
      </c>
      <c r="B33" s="58" t="s">
        <v>1047</v>
      </c>
      <c r="C33" s="1254">
        <v>127645</v>
      </c>
      <c r="D33" s="1255">
        <v>127645</v>
      </c>
      <c r="E33" s="1255">
        <v>0</v>
      </c>
      <c r="F33" s="877">
        <v>0</v>
      </c>
      <c r="G33" s="1256">
        <v>0</v>
      </c>
      <c r="H33" s="1255">
        <v>127645</v>
      </c>
      <c r="I33" s="1255">
        <v>127645</v>
      </c>
      <c r="J33" s="1255">
        <v>0</v>
      </c>
      <c r="K33" s="877">
        <v>0</v>
      </c>
      <c r="L33" s="877">
        <v>0</v>
      </c>
      <c r="M33" s="877">
        <v>4935</v>
      </c>
      <c r="N33" s="877">
        <v>4935</v>
      </c>
      <c r="O33" s="877">
        <v>0</v>
      </c>
      <c r="P33" s="877">
        <v>0</v>
      </c>
      <c r="Q33" s="877">
        <v>0</v>
      </c>
      <c r="R33" s="877">
        <v>4935</v>
      </c>
      <c r="S33" s="877">
        <v>4935</v>
      </c>
      <c r="T33" s="877">
        <v>0</v>
      </c>
      <c r="U33" s="877">
        <v>0</v>
      </c>
      <c r="V33" s="1257">
        <v>0</v>
      </c>
      <c r="W33" s="67">
        <v>25</v>
      </c>
    </row>
    <row r="34" spans="1:23" s="99" customFormat="1" ht="23.1" customHeight="1">
      <c r="A34" s="62">
        <v>27</v>
      </c>
      <c r="B34" s="61" t="s">
        <v>1048</v>
      </c>
      <c r="C34" s="1246">
        <v>198156</v>
      </c>
      <c r="D34" s="1247">
        <v>198156</v>
      </c>
      <c r="E34" s="1247">
        <v>0</v>
      </c>
      <c r="F34" s="879">
        <v>0</v>
      </c>
      <c r="G34" s="1248">
        <v>0</v>
      </c>
      <c r="H34" s="1247">
        <v>198156</v>
      </c>
      <c r="I34" s="1247">
        <v>198156</v>
      </c>
      <c r="J34" s="1247">
        <v>0</v>
      </c>
      <c r="K34" s="879">
        <v>0</v>
      </c>
      <c r="L34" s="879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1249">
        <v>0</v>
      </c>
      <c r="W34" s="63">
        <v>27</v>
      </c>
    </row>
    <row r="35" spans="1:23" s="99" customFormat="1" ht="23.1" customHeight="1">
      <c r="A35" s="62">
        <v>28</v>
      </c>
      <c r="B35" s="61" t="s">
        <v>1049</v>
      </c>
      <c r="C35" s="1246">
        <v>-9695</v>
      </c>
      <c r="D35" s="1247">
        <v>-9695</v>
      </c>
      <c r="E35" s="1247">
        <v>0</v>
      </c>
      <c r="F35" s="879">
        <v>0</v>
      </c>
      <c r="G35" s="1248">
        <v>0</v>
      </c>
      <c r="H35" s="1247">
        <v>-9695</v>
      </c>
      <c r="I35" s="1247">
        <v>-9695</v>
      </c>
      <c r="J35" s="1247">
        <v>0</v>
      </c>
      <c r="K35" s="879">
        <v>0</v>
      </c>
      <c r="L35" s="879">
        <v>0</v>
      </c>
      <c r="M35" s="879">
        <v>0</v>
      </c>
      <c r="N35" s="879">
        <v>0</v>
      </c>
      <c r="O35" s="879">
        <v>0</v>
      </c>
      <c r="P35" s="879">
        <v>0</v>
      </c>
      <c r="Q35" s="879">
        <v>0</v>
      </c>
      <c r="R35" s="879">
        <v>0</v>
      </c>
      <c r="S35" s="879">
        <v>0</v>
      </c>
      <c r="T35" s="879">
        <v>0</v>
      </c>
      <c r="U35" s="879">
        <v>0</v>
      </c>
      <c r="V35" s="1249">
        <v>0</v>
      </c>
      <c r="W35" s="63">
        <v>28</v>
      </c>
    </row>
    <row r="36" spans="1:23" s="99" customFormat="1" ht="23.1" customHeight="1">
      <c r="A36" s="62">
        <v>29</v>
      </c>
      <c r="B36" s="61" t="s">
        <v>1050</v>
      </c>
      <c r="C36" s="1246">
        <v>65114</v>
      </c>
      <c r="D36" s="1247">
        <v>65114</v>
      </c>
      <c r="E36" s="1247">
        <v>0</v>
      </c>
      <c r="F36" s="879">
        <v>0</v>
      </c>
      <c r="G36" s="1248">
        <v>0</v>
      </c>
      <c r="H36" s="1247">
        <v>65114</v>
      </c>
      <c r="I36" s="1247">
        <v>65114</v>
      </c>
      <c r="J36" s="1247">
        <v>0</v>
      </c>
      <c r="K36" s="879">
        <v>0</v>
      </c>
      <c r="L36" s="879">
        <v>0</v>
      </c>
      <c r="M36" s="879">
        <v>13622</v>
      </c>
      <c r="N36" s="879">
        <v>13622</v>
      </c>
      <c r="O36" s="879">
        <v>0</v>
      </c>
      <c r="P36" s="879">
        <v>0</v>
      </c>
      <c r="Q36" s="879">
        <v>0</v>
      </c>
      <c r="R36" s="879">
        <v>13622</v>
      </c>
      <c r="S36" s="879">
        <v>13622</v>
      </c>
      <c r="T36" s="879">
        <v>0</v>
      </c>
      <c r="U36" s="879">
        <v>0</v>
      </c>
      <c r="V36" s="1249">
        <v>0</v>
      </c>
      <c r="W36" s="63">
        <v>29</v>
      </c>
    </row>
    <row r="37" spans="1:23" s="99" customFormat="1" ht="23.1" customHeight="1">
      <c r="A37" s="62">
        <v>30</v>
      </c>
      <c r="B37" s="61" t="s">
        <v>1051</v>
      </c>
      <c r="C37" s="1250">
        <v>-25648</v>
      </c>
      <c r="D37" s="1251">
        <v>-25648</v>
      </c>
      <c r="E37" s="1251">
        <v>0</v>
      </c>
      <c r="F37" s="881">
        <v>0</v>
      </c>
      <c r="G37" s="1252">
        <v>0</v>
      </c>
      <c r="H37" s="1251">
        <v>-25648</v>
      </c>
      <c r="I37" s="1251">
        <v>-25648</v>
      </c>
      <c r="J37" s="1251">
        <v>0</v>
      </c>
      <c r="K37" s="881">
        <v>0</v>
      </c>
      <c r="L37" s="881">
        <v>0</v>
      </c>
      <c r="M37" s="881">
        <v>-4984</v>
      </c>
      <c r="N37" s="881">
        <v>-4984</v>
      </c>
      <c r="O37" s="881">
        <v>0</v>
      </c>
      <c r="P37" s="881">
        <v>0</v>
      </c>
      <c r="Q37" s="881">
        <v>0</v>
      </c>
      <c r="R37" s="881">
        <v>-4984</v>
      </c>
      <c r="S37" s="881">
        <v>-4984</v>
      </c>
      <c r="T37" s="881">
        <v>0</v>
      </c>
      <c r="U37" s="881">
        <v>0</v>
      </c>
      <c r="V37" s="1253">
        <v>0</v>
      </c>
      <c r="W37" s="63">
        <v>30</v>
      </c>
    </row>
    <row r="38" spans="1:23" ht="23.1" customHeight="1">
      <c r="A38" s="57">
        <v>31</v>
      </c>
      <c r="B38" s="92" t="s">
        <v>1052</v>
      </c>
      <c r="C38" s="1237">
        <v>0</v>
      </c>
      <c r="D38" s="1238">
        <v>0</v>
      </c>
      <c r="E38" s="1238">
        <v>0</v>
      </c>
      <c r="F38" s="882">
        <v>0</v>
      </c>
      <c r="G38" s="1239">
        <v>0</v>
      </c>
      <c r="H38" s="1238">
        <v>0</v>
      </c>
      <c r="I38" s="1238">
        <v>0</v>
      </c>
      <c r="J38" s="1238">
        <v>0</v>
      </c>
      <c r="K38" s="882">
        <v>0</v>
      </c>
      <c r="L38" s="882">
        <v>0</v>
      </c>
      <c r="M38" s="882">
        <v>0</v>
      </c>
      <c r="N38" s="882">
        <v>0</v>
      </c>
      <c r="O38" s="882">
        <v>0</v>
      </c>
      <c r="P38" s="882">
        <v>0</v>
      </c>
      <c r="Q38" s="882">
        <v>0</v>
      </c>
      <c r="R38" s="882">
        <v>0</v>
      </c>
      <c r="S38" s="882">
        <v>0</v>
      </c>
      <c r="T38" s="882">
        <v>0</v>
      </c>
      <c r="U38" s="882">
        <v>0</v>
      </c>
      <c r="V38" s="1240">
        <v>0</v>
      </c>
      <c r="W38" s="59">
        <v>31</v>
      </c>
    </row>
    <row r="39" spans="1:23" ht="23.1" customHeight="1">
      <c r="A39" s="60">
        <v>32</v>
      </c>
      <c r="B39" s="93" t="s">
        <v>1053</v>
      </c>
      <c r="C39" s="1241">
        <v>19943</v>
      </c>
      <c r="D39" s="871">
        <v>35294</v>
      </c>
      <c r="E39" s="871">
        <v>15351</v>
      </c>
      <c r="F39" s="867">
        <v>0</v>
      </c>
      <c r="G39" s="868">
        <v>0</v>
      </c>
      <c r="H39" s="871">
        <v>19943</v>
      </c>
      <c r="I39" s="871">
        <v>35294</v>
      </c>
      <c r="J39" s="871">
        <v>15351</v>
      </c>
      <c r="K39" s="867">
        <v>0</v>
      </c>
      <c r="L39" s="867">
        <v>0</v>
      </c>
      <c r="M39" s="867">
        <v>3416</v>
      </c>
      <c r="N39" s="867">
        <v>3416</v>
      </c>
      <c r="O39" s="867">
        <v>0</v>
      </c>
      <c r="P39" s="867">
        <v>0</v>
      </c>
      <c r="Q39" s="867">
        <v>0</v>
      </c>
      <c r="R39" s="867">
        <v>3416</v>
      </c>
      <c r="S39" s="867">
        <v>3416</v>
      </c>
      <c r="T39" s="867">
        <v>0</v>
      </c>
      <c r="U39" s="867">
        <v>0</v>
      </c>
      <c r="V39" s="870">
        <v>0</v>
      </c>
      <c r="W39" s="55">
        <v>32</v>
      </c>
    </row>
    <row r="40" spans="1:23" ht="23.1" customHeight="1">
      <c r="A40" s="60">
        <v>33</v>
      </c>
      <c r="B40" s="93" t="s">
        <v>1054</v>
      </c>
      <c r="C40" s="1241">
        <v>0</v>
      </c>
      <c r="D40" s="871">
        <v>0</v>
      </c>
      <c r="E40" s="871">
        <v>0</v>
      </c>
      <c r="F40" s="867">
        <v>0</v>
      </c>
      <c r="G40" s="868">
        <v>0</v>
      </c>
      <c r="H40" s="871">
        <v>0</v>
      </c>
      <c r="I40" s="871">
        <v>0</v>
      </c>
      <c r="J40" s="871">
        <v>0</v>
      </c>
      <c r="K40" s="867">
        <v>0</v>
      </c>
      <c r="L40" s="867">
        <v>0</v>
      </c>
      <c r="M40" s="867">
        <v>0</v>
      </c>
      <c r="N40" s="867">
        <v>0</v>
      </c>
      <c r="O40" s="867">
        <v>0</v>
      </c>
      <c r="P40" s="867">
        <v>0</v>
      </c>
      <c r="Q40" s="867">
        <v>0</v>
      </c>
      <c r="R40" s="867">
        <v>0</v>
      </c>
      <c r="S40" s="867">
        <v>0</v>
      </c>
      <c r="T40" s="867">
        <v>0</v>
      </c>
      <c r="U40" s="867">
        <v>0</v>
      </c>
      <c r="V40" s="870">
        <v>0</v>
      </c>
      <c r="W40" s="55">
        <v>33</v>
      </c>
    </row>
    <row r="41" spans="1:23" s="99" customFormat="1" ht="23.1" customHeight="1">
      <c r="A41" s="62">
        <v>34</v>
      </c>
      <c r="B41" s="61" t="s">
        <v>1055</v>
      </c>
      <c r="C41" s="1246">
        <v>-8386</v>
      </c>
      <c r="D41" s="1247">
        <v>0</v>
      </c>
      <c r="E41" s="1247">
        <v>8386</v>
      </c>
      <c r="F41" s="879">
        <v>0</v>
      </c>
      <c r="G41" s="1248">
        <v>0</v>
      </c>
      <c r="H41" s="1247">
        <v>-8386</v>
      </c>
      <c r="I41" s="1247">
        <v>0</v>
      </c>
      <c r="J41" s="1247">
        <v>8386</v>
      </c>
      <c r="K41" s="879">
        <v>0</v>
      </c>
      <c r="L41" s="879">
        <v>0</v>
      </c>
      <c r="M41" s="879">
        <v>0</v>
      </c>
      <c r="N41" s="879">
        <v>0</v>
      </c>
      <c r="O41" s="879">
        <v>0</v>
      </c>
      <c r="P41" s="879">
        <v>0</v>
      </c>
      <c r="Q41" s="879">
        <v>0</v>
      </c>
      <c r="R41" s="879">
        <v>0</v>
      </c>
      <c r="S41" s="879">
        <v>0</v>
      </c>
      <c r="T41" s="879">
        <v>0</v>
      </c>
      <c r="U41" s="879">
        <v>0</v>
      </c>
      <c r="V41" s="1249">
        <v>0</v>
      </c>
      <c r="W41" s="63">
        <v>34</v>
      </c>
    </row>
    <row r="42" spans="1:23" s="99" customFormat="1" ht="23.1" customHeight="1">
      <c r="A42" s="62">
        <v>35</v>
      </c>
      <c r="B42" s="61" t="s">
        <v>1056</v>
      </c>
      <c r="C42" s="1250">
        <v>4214</v>
      </c>
      <c r="D42" s="1251">
        <v>4214</v>
      </c>
      <c r="E42" s="1251">
        <v>0</v>
      </c>
      <c r="F42" s="881">
        <v>0</v>
      </c>
      <c r="G42" s="1252">
        <v>0</v>
      </c>
      <c r="H42" s="1251">
        <v>4214</v>
      </c>
      <c r="I42" s="1251">
        <v>4214</v>
      </c>
      <c r="J42" s="1251">
        <v>0</v>
      </c>
      <c r="K42" s="881">
        <v>0</v>
      </c>
      <c r="L42" s="881">
        <v>0</v>
      </c>
      <c r="M42" s="881">
        <v>0</v>
      </c>
      <c r="N42" s="881">
        <v>0</v>
      </c>
      <c r="O42" s="881">
        <v>0</v>
      </c>
      <c r="P42" s="881">
        <v>0</v>
      </c>
      <c r="Q42" s="881">
        <v>0</v>
      </c>
      <c r="R42" s="881">
        <v>0</v>
      </c>
      <c r="S42" s="881">
        <v>0</v>
      </c>
      <c r="T42" s="881">
        <v>0</v>
      </c>
      <c r="U42" s="881">
        <v>0</v>
      </c>
      <c r="V42" s="1253">
        <v>0</v>
      </c>
      <c r="W42" s="63">
        <v>35</v>
      </c>
    </row>
    <row r="43" spans="1:23" s="99" customFormat="1" ht="23.1" customHeight="1">
      <c r="A43" s="66">
        <v>36</v>
      </c>
      <c r="B43" s="58" t="s">
        <v>1057</v>
      </c>
      <c r="C43" s="1254">
        <v>-32116</v>
      </c>
      <c r="D43" s="1255">
        <v>-19131</v>
      </c>
      <c r="E43" s="1255">
        <v>0</v>
      </c>
      <c r="F43" s="877">
        <v>0</v>
      </c>
      <c r="G43" s="1256">
        <v>-12985</v>
      </c>
      <c r="H43" s="1255">
        <v>-32116</v>
      </c>
      <c r="I43" s="1255">
        <v>-19131</v>
      </c>
      <c r="J43" s="1255">
        <v>0</v>
      </c>
      <c r="K43" s="877">
        <v>0</v>
      </c>
      <c r="L43" s="877">
        <v>-12985</v>
      </c>
      <c r="M43" s="877">
        <v>0</v>
      </c>
      <c r="N43" s="877">
        <v>0</v>
      </c>
      <c r="O43" s="877">
        <v>0</v>
      </c>
      <c r="P43" s="877">
        <v>0</v>
      </c>
      <c r="Q43" s="877">
        <v>0</v>
      </c>
      <c r="R43" s="877">
        <v>0</v>
      </c>
      <c r="S43" s="877">
        <v>0</v>
      </c>
      <c r="T43" s="877">
        <v>0</v>
      </c>
      <c r="U43" s="877">
        <v>0</v>
      </c>
      <c r="V43" s="1257">
        <v>0</v>
      </c>
      <c r="W43" s="67">
        <v>36</v>
      </c>
    </row>
    <row r="44" spans="1:23" s="99" customFormat="1" ht="23.1" customHeight="1">
      <c r="A44" s="62">
        <v>37</v>
      </c>
      <c r="B44" s="61" t="s">
        <v>1058</v>
      </c>
      <c r="C44" s="1246">
        <v>53557</v>
      </c>
      <c r="D44" s="1247">
        <v>53557</v>
      </c>
      <c r="E44" s="1247">
        <v>0</v>
      </c>
      <c r="F44" s="879">
        <v>0</v>
      </c>
      <c r="G44" s="1248">
        <v>0</v>
      </c>
      <c r="H44" s="1247">
        <v>53557</v>
      </c>
      <c r="I44" s="1247">
        <v>53557</v>
      </c>
      <c r="J44" s="1247">
        <v>0</v>
      </c>
      <c r="K44" s="879">
        <v>0</v>
      </c>
      <c r="L44" s="879">
        <v>0</v>
      </c>
      <c r="M44" s="879">
        <v>9541</v>
      </c>
      <c r="N44" s="879">
        <v>9541</v>
      </c>
      <c r="O44" s="879">
        <v>0</v>
      </c>
      <c r="P44" s="879">
        <v>0</v>
      </c>
      <c r="Q44" s="879">
        <v>0</v>
      </c>
      <c r="R44" s="879">
        <v>9541</v>
      </c>
      <c r="S44" s="879">
        <v>9541</v>
      </c>
      <c r="T44" s="879">
        <v>0</v>
      </c>
      <c r="U44" s="879">
        <v>0</v>
      </c>
      <c r="V44" s="1249">
        <v>0</v>
      </c>
      <c r="W44" s="63">
        <v>37</v>
      </c>
    </row>
    <row r="45" spans="1:23" s="99" customFormat="1" ht="23.1" customHeight="1">
      <c r="A45" s="62">
        <v>38</v>
      </c>
      <c r="B45" s="61" t="s">
        <v>1059</v>
      </c>
      <c r="C45" s="1246">
        <v>514173</v>
      </c>
      <c r="D45" s="1247">
        <v>514173</v>
      </c>
      <c r="E45" s="1247">
        <v>0</v>
      </c>
      <c r="F45" s="879">
        <v>0</v>
      </c>
      <c r="G45" s="1248">
        <v>0</v>
      </c>
      <c r="H45" s="1247">
        <v>514173</v>
      </c>
      <c r="I45" s="1247">
        <v>514173</v>
      </c>
      <c r="J45" s="1247">
        <v>0</v>
      </c>
      <c r="K45" s="879">
        <v>0</v>
      </c>
      <c r="L45" s="879">
        <v>0</v>
      </c>
      <c r="M45" s="879">
        <v>5202</v>
      </c>
      <c r="N45" s="879">
        <v>5202</v>
      </c>
      <c r="O45" s="879">
        <v>0</v>
      </c>
      <c r="P45" s="879">
        <v>0</v>
      </c>
      <c r="Q45" s="879">
        <v>0</v>
      </c>
      <c r="R45" s="879">
        <v>5202</v>
      </c>
      <c r="S45" s="879">
        <v>5202</v>
      </c>
      <c r="T45" s="879">
        <v>0</v>
      </c>
      <c r="U45" s="879">
        <v>0</v>
      </c>
      <c r="V45" s="1249">
        <v>0</v>
      </c>
      <c r="W45" s="63">
        <v>38</v>
      </c>
    </row>
    <row r="46" spans="1:23" s="99" customFormat="1" ht="23.1" customHeight="1">
      <c r="A46" s="62">
        <v>39</v>
      </c>
      <c r="B46" s="61" t="s">
        <v>1060</v>
      </c>
      <c r="C46" s="1246">
        <v>605</v>
      </c>
      <c r="D46" s="1247">
        <v>5936</v>
      </c>
      <c r="E46" s="1247">
        <v>5331</v>
      </c>
      <c r="F46" s="879">
        <v>0</v>
      </c>
      <c r="G46" s="1248">
        <v>0</v>
      </c>
      <c r="H46" s="1247">
        <v>0</v>
      </c>
      <c r="I46" s="1247">
        <v>0</v>
      </c>
      <c r="J46" s="1247">
        <v>0</v>
      </c>
      <c r="K46" s="879">
        <v>0</v>
      </c>
      <c r="L46" s="879">
        <v>0</v>
      </c>
      <c r="M46" s="879">
        <v>0</v>
      </c>
      <c r="N46" s="879">
        <v>0</v>
      </c>
      <c r="O46" s="879">
        <v>0</v>
      </c>
      <c r="P46" s="879">
        <v>0</v>
      </c>
      <c r="Q46" s="879">
        <v>0</v>
      </c>
      <c r="R46" s="879">
        <v>0</v>
      </c>
      <c r="S46" s="879">
        <v>0</v>
      </c>
      <c r="T46" s="879">
        <v>0</v>
      </c>
      <c r="U46" s="879">
        <v>0</v>
      </c>
      <c r="V46" s="1249">
        <v>0</v>
      </c>
      <c r="W46" s="63">
        <v>39</v>
      </c>
    </row>
    <row r="47" spans="1:23" s="99" customFormat="1" ht="23.1" customHeight="1">
      <c r="A47" s="62">
        <v>42</v>
      </c>
      <c r="B47" s="61" t="s">
        <v>1061</v>
      </c>
      <c r="C47" s="1250">
        <v>10157</v>
      </c>
      <c r="D47" s="1251">
        <v>10157</v>
      </c>
      <c r="E47" s="1251">
        <v>0</v>
      </c>
      <c r="F47" s="881">
        <v>0</v>
      </c>
      <c r="G47" s="1252">
        <v>0</v>
      </c>
      <c r="H47" s="1251">
        <v>10157</v>
      </c>
      <c r="I47" s="1251">
        <v>10157</v>
      </c>
      <c r="J47" s="1251">
        <v>0</v>
      </c>
      <c r="K47" s="881">
        <v>0</v>
      </c>
      <c r="L47" s="881">
        <v>0</v>
      </c>
      <c r="M47" s="881">
        <v>0</v>
      </c>
      <c r="N47" s="881">
        <v>0</v>
      </c>
      <c r="O47" s="881">
        <v>0</v>
      </c>
      <c r="P47" s="881">
        <v>0</v>
      </c>
      <c r="Q47" s="881">
        <v>0</v>
      </c>
      <c r="R47" s="881">
        <v>0</v>
      </c>
      <c r="S47" s="881">
        <v>0</v>
      </c>
      <c r="T47" s="881">
        <v>0</v>
      </c>
      <c r="U47" s="881">
        <v>0</v>
      </c>
      <c r="V47" s="1253">
        <v>0</v>
      </c>
      <c r="W47" s="63">
        <v>42</v>
      </c>
    </row>
    <row r="48" spans="1:23" s="99" customFormat="1" ht="23.1" customHeight="1">
      <c r="A48" s="68">
        <v>43</v>
      </c>
      <c r="B48" s="58" t="s">
        <v>1062</v>
      </c>
      <c r="C48" s="1254">
        <v>3353</v>
      </c>
      <c r="D48" s="1255">
        <v>3353</v>
      </c>
      <c r="E48" s="1255">
        <v>0</v>
      </c>
      <c r="F48" s="877">
        <v>0</v>
      </c>
      <c r="G48" s="1256">
        <v>0</v>
      </c>
      <c r="H48" s="1255">
        <v>3353</v>
      </c>
      <c r="I48" s="1255">
        <v>3353</v>
      </c>
      <c r="J48" s="1255">
        <v>0</v>
      </c>
      <c r="K48" s="877">
        <v>0</v>
      </c>
      <c r="L48" s="877">
        <v>0</v>
      </c>
      <c r="M48" s="877">
        <v>70881</v>
      </c>
      <c r="N48" s="877">
        <v>70881</v>
      </c>
      <c r="O48" s="877">
        <v>0</v>
      </c>
      <c r="P48" s="877">
        <v>0</v>
      </c>
      <c r="Q48" s="877">
        <v>0</v>
      </c>
      <c r="R48" s="877">
        <v>70881</v>
      </c>
      <c r="S48" s="877">
        <v>70881</v>
      </c>
      <c r="T48" s="877">
        <v>0</v>
      </c>
      <c r="U48" s="877">
        <v>0</v>
      </c>
      <c r="V48" s="1257">
        <v>0</v>
      </c>
      <c r="W48" s="69">
        <v>43</v>
      </c>
    </row>
    <row r="49" spans="1:23" s="99" customFormat="1" ht="23.1" customHeight="1">
      <c r="A49" s="62">
        <v>44</v>
      </c>
      <c r="B49" s="61" t="s">
        <v>1063</v>
      </c>
      <c r="C49" s="1246">
        <v>-3829</v>
      </c>
      <c r="D49" s="1247">
        <v>497</v>
      </c>
      <c r="E49" s="1247">
        <v>4326</v>
      </c>
      <c r="F49" s="879">
        <v>0</v>
      </c>
      <c r="G49" s="1248">
        <v>0</v>
      </c>
      <c r="H49" s="1247">
        <v>-3829</v>
      </c>
      <c r="I49" s="1247">
        <v>497</v>
      </c>
      <c r="J49" s="1247">
        <v>4326</v>
      </c>
      <c r="K49" s="879">
        <v>0</v>
      </c>
      <c r="L49" s="879">
        <v>0</v>
      </c>
      <c r="M49" s="879">
        <v>0</v>
      </c>
      <c r="N49" s="879">
        <v>0</v>
      </c>
      <c r="O49" s="879">
        <v>0</v>
      </c>
      <c r="P49" s="879">
        <v>0</v>
      </c>
      <c r="Q49" s="879">
        <v>0</v>
      </c>
      <c r="R49" s="879">
        <v>0</v>
      </c>
      <c r="S49" s="879">
        <v>0</v>
      </c>
      <c r="T49" s="879">
        <v>0</v>
      </c>
      <c r="U49" s="879">
        <v>0</v>
      </c>
      <c r="V49" s="1249">
        <v>0</v>
      </c>
      <c r="W49" s="63">
        <v>44</v>
      </c>
    </row>
    <row r="50" spans="1:23" s="99" customFormat="1" ht="23.1" customHeight="1">
      <c r="A50" s="62">
        <v>45</v>
      </c>
      <c r="B50" s="61" t="s">
        <v>1064</v>
      </c>
      <c r="C50" s="1246">
        <v>6328</v>
      </c>
      <c r="D50" s="1247">
        <v>6328</v>
      </c>
      <c r="E50" s="1247">
        <v>0</v>
      </c>
      <c r="F50" s="879">
        <v>0</v>
      </c>
      <c r="G50" s="1248">
        <v>0</v>
      </c>
      <c r="H50" s="1247">
        <v>6328</v>
      </c>
      <c r="I50" s="1247">
        <v>6328</v>
      </c>
      <c r="J50" s="1247">
        <v>0</v>
      </c>
      <c r="K50" s="879">
        <v>0</v>
      </c>
      <c r="L50" s="879">
        <v>0</v>
      </c>
      <c r="M50" s="879">
        <v>0</v>
      </c>
      <c r="N50" s="879">
        <v>0</v>
      </c>
      <c r="O50" s="879">
        <v>0</v>
      </c>
      <c r="P50" s="879">
        <v>0</v>
      </c>
      <c r="Q50" s="879">
        <v>0</v>
      </c>
      <c r="R50" s="879">
        <v>0</v>
      </c>
      <c r="S50" s="879">
        <v>0</v>
      </c>
      <c r="T50" s="879">
        <v>0</v>
      </c>
      <c r="U50" s="879">
        <v>0</v>
      </c>
      <c r="V50" s="1249">
        <v>0</v>
      </c>
      <c r="W50" s="63">
        <v>45</v>
      </c>
    </row>
    <row r="51" spans="1:23" s="99" customFormat="1" ht="23.1" customHeight="1">
      <c r="A51" s="62">
        <v>46</v>
      </c>
      <c r="B51" s="61" t="s">
        <v>1065</v>
      </c>
      <c r="C51" s="1246">
        <v>24654</v>
      </c>
      <c r="D51" s="1247">
        <v>24654</v>
      </c>
      <c r="E51" s="1247">
        <v>19964</v>
      </c>
      <c r="F51" s="879">
        <v>0</v>
      </c>
      <c r="G51" s="1248">
        <v>19964</v>
      </c>
      <c r="H51" s="1247">
        <v>0</v>
      </c>
      <c r="I51" s="1247">
        <v>0</v>
      </c>
      <c r="J51" s="1247">
        <v>0</v>
      </c>
      <c r="K51" s="879">
        <v>0</v>
      </c>
      <c r="L51" s="879">
        <v>0</v>
      </c>
      <c r="M51" s="879">
        <v>0</v>
      </c>
      <c r="N51" s="879">
        <v>0</v>
      </c>
      <c r="O51" s="879">
        <v>0</v>
      </c>
      <c r="P51" s="879">
        <v>0</v>
      </c>
      <c r="Q51" s="879">
        <v>0</v>
      </c>
      <c r="R51" s="879">
        <v>0</v>
      </c>
      <c r="S51" s="879">
        <v>0</v>
      </c>
      <c r="T51" s="879">
        <v>0</v>
      </c>
      <c r="U51" s="879">
        <v>0</v>
      </c>
      <c r="V51" s="1249">
        <v>0</v>
      </c>
      <c r="W51" s="63">
        <v>46</v>
      </c>
    </row>
    <row r="52" spans="1:23" s="99" customFormat="1" ht="23.1" customHeight="1">
      <c r="A52" s="62">
        <v>47</v>
      </c>
      <c r="B52" s="61" t="s">
        <v>1066</v>
      </c>
      <c r="C52" s="1250">
        <v>448</v>
      </c>
      <c r="D52" s="1251">
        <v>448</v>
      </c>
      <c r="E52" s="1251">
        <v>0</v>
      </c>
      <c r="F52" s="881">
        <v>0</v>
      </c>
      <c r="G52" s="1252">
        <v>0</v>
      </c>
      <c r="H52" s="1251">
        <v>448</v>
      </c>
      <c r="I52" s="1251">
        <v>448</v>
      </c>
      <c r="J52" s="1251">
        <v>0</v>
      </c>
      <c r="K52" s="881">
        <v>0</v>
      </c>
      <c r="L52" s="881">
        <v>0</v>
      </c>
      <c r="M52" s="881">
        <v>0</v>
      </c>
      <c r="N52" s="881">
        <v>0</v>
      </c>
      <c r="O52" s="881">
        <v>0</v>
      </c>
      <c r="P52" s="881">
        <v>0</v>
      </c>
      <c r="Q52" s="881">
        <v>0</v>
      </c>
      <c r="R52" s="881">
        <v>0</v>
      </c>
      <c r="S52" s="881">
        <v>0</v>
      </c>
      <c r="T52" s="881">
        <v>0</v>
      </c>
      <c r="U52" s="881">
        <v>0</v>
      </c>
      <c r="V52" s="1253">
        <v>0</v>
      </c>
      <c r="W52" s="63">
        <v>47</v>
      </c>
    </row>
    <row r="53" spans="1:23" s="99" customFormat="1" ht="23.1" customHeight="1">
      <c r="A53" s="66">
        <v>49</v>
      </c>
      <c r="B53" s="58" t="s">
        <v>1067</v>
      </c>
      <c r="C53" s="1254">
        <v>0</v>
      </c>
      <c r="D53" s="1255">
        <v>0</v>
      </c>
      <c r="E53" s="1255">
        <v>0</v>
      </c>
      <c r="F53" s="877">
        <v>0</v>
      </c>
      <c r="G53" s="1256">
        <v>0</v>
      </c>
      <c r="H53" s="1255">
        <v>0</v>
      </c>
      <c r="I53" s="1255">
        <v>0</v>
      </c>
      <c r="J53" s="1255">
        <v>0</v>
      </c>
      <c r="K53" s="877">
        <v>0</v>
      </c>
      <c r="L53" s="877">
        <v>0</v>
      </c>
      <c r="M53" s="877">
        <v>4557</v>
      </c>
      <c r="N53" s="877">
        <v>4557</v>
      </c>
      <c r="O53" s="877">
        <v>0</v>
      </c>
      <c r="P53" s="877">
        <v>0</v>
      </c>
      <c r="Q53" s="877">
        <v>0</v>
      </c>
      <c r="R53" s="877">
        <v>4557</v>
      </c>
      <c r="S53" s="877">
        <v>4557</v>
      </c>
      <c r="T53" s="877">
        <v>0</v>
      </c>
      <c r="U53" s="877">
        <v>0</v>
      </c>
      <c r="V53" s="1257">
        <v>0</v>
      </c>
      <c r="W53" s="67">
        <v>49</v>
      </c>
    </row>
    <row r="54" spans="1:23" s="99" customFormat="1" ht="23.1" customHeight="1">
      <c r="A54" s="62">
        <v>50</v>
      </c>
      <c r="B54" s="61" t="s">
        <v>1068</v>
      </c>
      <c r="C54" s="1246">
        <v>3444</v>
      </c>
      <c r="D54" s="1247">
        <v>3444</v>
      </c>
      <c r="E54" s="1247">
        <v>0</v>
      </c>
      <c r="F54" s="879">
        <v>0</v>
      </c>
      <c r="G54" s="1248">
        <v>0</v>
      </c>
      <c r="H54" s="1247">
        <v>3444</v>
      </c>
      <c r="I54" s="1247">
        <v>3444</v>
      </c>
      <c r="J54" s="1247">
        <v>0</v>
      </c>
      <c r="K54" s="879">
        <v>0</v>
      </c>
      <c r="L54" s="879">
        <v>0</v>
      </c>
      <c r="M54" s="879">
        <v>0</v>
      </c>
      <c r="N54" s="879">
        <v>0</v>
      </c>
      <c r="O54" s="879">
        <v>0</v>
      </c>
      <c r="P54" s="879">
        <v>0</v>
      </c>
      <c r="Q54" s="879">
        <v>0</v>
      </c>
      <c r="R54" s="879">
        <v>0</v>
      </c>
      <c r="S54" s="879">
        <v>0</v>
      </c>
      <c r="T54" s="879">
        <v>0</v>
      </c>
      <c r="U54" s="879">
        <v>0</v>
      </c>
      <c r="V54" s="1249">
        <v>0</v>
      </c>
      <c r="W54" s="63">
        <v>50</v>
      </c>
    </row>
    <row r="55" spans="1:23" s="99" customFormat="1" ht="23.1" customHeight="1">
      <c r="A55" s="62">
        <v>51</v>
      </c>
      <c r="B55" s="61" t="s">
        <v>1069</v>
      </c>
      <c r="C55" s="1246">
        <v>4886</v>
      </c>
      <c r="D55" s="1247">
        <v>4886</v>
      </c>
      <c r="E55" s="1247">
        <v>0</v>
      </c>
      <c r="F55" s="879">
        <v>0</v>
      </c>
      <c r="G55" s="1248">
        <v>0</v>
      </c>
      <c r="H55" s="1247">
        <v>4886</v>
      </c>
      <c r="I55" s="1247">
        <v>4886</v>
      </c>
      <c r="J55" s="1247">
        <v>0</v>
      </c>
      <c r="K55" s="879">
        <v>0</v>
      </c>
      <c r="L55" s="879">
        <v>0</v>
      </c>
      <c r="M55" s="879">
        <v>3122</v>
      </c>
      <c r="N55" s="879">
        <v>3122</v>
      </c>
      <c r="O55" s="879">
        <v>0</v>
      </c>
      <c r="P55" s="879">
        <v>0</v>
      </c>
      <c r="Q55" s="879">
        <v>0</v>
      </c>
      <c r="R55" s="879">
        <v>3122</v>
      </c>
      <c r="S55" s="879">
        <v>3122</v>
      </c>
      <c r="T55" s="879">
        <v>0</v>
      </c>
      <c r="U55" s="879">
        <v>0</v>
      </c>
      <c r="V55" s="1249">
        <v>0</v>
      </c>
      <c r="W55" s="63">
        <v>51</v>
      </c>
    </row>
    <row r="56" spans="1:23" s="99" customFormat="1" ht="23.1" customHeight="1">
      <c r="A56" s="62">
        <v>52</v>
      </c>
      <c r="B56" s="61" t="s">
        <v>1070</v>
      </c>
      <c r="C56" s="1246">
        <v>24199</v>
      </c>
      <c r="D56" s="1247">
        <v>24409</v>
      </c>
      <c r="E56" s="1247">
        <v>210</v>
      </c>
      <c r="F56" s="879">
        <v>0</v>
      </c>
      <c r="G56" s="1248">
        <v>0</v>
      </c>
      <c r="H56" s="1247">
        <v>24199</v>
      </c>
      <c r="I56" s="1247">
        <v>24409</v>
      </c>
      <c r="J56" s="1247">
        <v>210</v>
      </c>
      <c r="K56" s="879">
        <v>0</v>
      </c>
      <c r="L56" s="879">
        <v>0</v>
      </c>
      <c r="M56" s="879">
        <v>0</v>
      </c>
      <c r="N56" s="879">
        <v>0</v>
      </c>
      <c r="O56" s="879">
        <v>0</v>
      </c>
      <c r="P56" s="879">
        <v>0</v>
      </c>
      <c r="Q56" s="879">
        <v>0</v>
      </c>
      <c r="R56" s="879">
        <v>0</v>
      </c>
      <c r="S56" s="879">
        <v>0</v>
      </c>
      <c r="T56" s="879">
        <v>0</v>
      </c>
      <c r="U56" s="879">
        <v>0</v>
      </c>
      <c r="V56" s="1249">
        <v>0</v>
      </c>
      <c r="W56" s="63">
        <v>52</v>
      </c>
    </row>
    <row r="57" spans="1:23" s="99" customFormat="1" ht="23.1" customHeight="1" thickBot="1">
      <c r="A57" s="77">
        <v>54</v>
      </c>
      <c r="B57" s="78" t="s">
        <v>1071</v>
      </c>
      <c r="C57" s="1258">
        <v>0</v>
      </c>
      <c r="D57" s="1259">
        <v>0</v>
      </c>
      <c r="E57" s="1259">
        <v>0</v>
      </c>
      <c r="F57" s="885">
        <v>0</v>
      </c>
      <c r="G57" s="1260">
        <v>0</v>
      </c>
      <c r="H57" s="1259">
        <v>0</v>
      </c>
      <c r="I57" s="1259">
        <v>0</v>
      </c>
      <c r="J57" s="1259">
        <v>0</v>
      </c>
      <c r="K57" s="885">
        <v>0</v>
      </c>
      <c r="L57" s="885">
        <v>0</v>
      </c>
      <c r="M57" s="885">
        <v>0</v>
      </c>
      <c r="N57" s="885">
        <v>0</v>
      </c>
      <c r="O57" s="885">
        <v>0</v>
      </c>
      <c r="P57" s="885">
        <v>0</v>
      </c>
      <c r="Q57" s="885">
        <v>0</v>
      </c>
      <c r="R57" s="885">
        <v>0</v>
      </c>
      <c r="S57" s="885">
        <v>0</v>
      </c>
      <c r="T57" s="885">
        <v>0</v>
      </c>
      <c r="U57" s="885">
        <v>0</v>
      </c>
      <c r="V57" s="1261">
        <v>0</v>
      </c>
      <c r="W57" s="79">
        <v>54</v>
      </c>
    </row>
    <row r="58" spans="1:23" s="99" customFormat="1" ht="23.1" customHeight="1">
      <c r="A58" s="62">
        <v>55</v>
      </c>
      <c r="B58" s="61" t="s">
        <v>1072</v>
      </c>
      <c r="C58" s="1246">
        <v>5733</v>
      </c>
      <c r="D58" s="1247">
        <v>6727</v>
      </c>
      <c r="E58" s="1247">
        <v>994</v>
      </c>
      <c r="F58" s="879">
        <v>0</v>
      </c>
      <c r="G58" s="1248">
        <v>0</v>
      </c>
      <c r="H58" s="1247">
        <v>5733</v>
      </c>
      <c r="I58" s="1247">
        <v>6727</v>
      </c>
      <c r="J58" s="1247">
        <v>994</v>
      </c>
      <c r="K58" s="879">
        <v>0</v>
      </c>
      <c r="L58" s="879">
        <v>0</v>
      </c>
      <c r="M58" s="879">
        <v>0</v>
      </c>
      <c r="N58" s="879">
        <v>0</v>
      </c>
      <c r="O58" s="879">
        <v>0</v>
      </c>
      <c r="P58" s="879">
        <v>0</v>
      </c>
      <c r="Q58" s="879">
        <v>0</v>
      </c>
      <c r="R58" s="879">
        <v>0</v>
      </c>
      <c r="S58" s="879">
        <v>0</v>
      </c>
      <c r="T58" s="879">
        <v>0</v>
      </c>
      <c r="U58" s="879">
        <v>0</v>
      </c>
      <c r="V58" s="1249">
        <v>0</v>
      </c>
      <c r="W58" s="63">
        <v>55</v>
      </c>
    </row>
    <row r="59" spans="1:23" s="99" customFormat="1" ht="23.1" customHeight="1">
      <c r="A59" s="62">
        <v>56</v>
      </c>
      <c r="B59" s="61" t="s">
        <v>1073</v>
      </c>
      <c r="C59" s="1246">
        <v>58835</v>
      </c>
      <c r="D59" s="1247">
        <v>65177</v>
      </c>
      <c r="E59" s="1247">
        <v>6342</v>
      </c>
      <c r="F59" s="879">
        <v>0</v>
      </c>
      <c r="G59" s="1248">
        <v>0</v>
      </c>
      <c r="H59" s="1247">
        <v>58835</v>
      </c>
      <c r="I59" s="1247">
        <v>65177</v>
      </c>
      <c r="J59" s="1247">
        <v>6342</v>
      </c>
      <c r="K59" s="879">
        <v>0</v>
      </c>
      <c r="L59" s="879">
        <v>0</v>
      </c>
      <c r="M59" s="879">
        <v>0</v>
      </c>
      <c r="N59" s="879">
        <v>0</v>
      </c>
      <c r="O59" s="879">
        <v>0</v>
      </c>
      <c r="P59" s="879">
        <v>0</v>
      </c>
      <c r="Q59" s="879">
        <v>0</v>
      </c>
      <c r="R59" s="879">
        <v>0</v>
      </c>
      <c r="S59" s="879">
        <v>0</v>
      </c>
      <c r="T59" s="879">
        <v>0</v>
      </c>
      <c r="U59" s="879">
        <v>0</v>
      </c>
      <c r="V59" s="1249">
        <v>0</v>
      </c>
      <c r="W59" s="63">
        <v>56</v>
      </c>
    </row>
    <row r="60" spans="1:23" s="99" customFormat="1" ht="23.1" customHeight="1">
      <c r="A60" s="62">
        <v>57</v>
      </c>
      <c r="B60" s="61" t="s">
        <v>1074</v>
      </c>
      <c r="C60" s="1246">
        <v>5852</v>
      </c>
      <c r="D60" s="1247">
        <v>5852</v>
      </c>
      <c r="E60" s="1247">
        <v>0</v>
      </c>
      <c r="F60" s="879">
        <v>0</v>
      </c>
      <c r="G60" s="1248">
        <v>0</v>
      </c>
      <c r="H60" s="1247">
        <v>5852</v>
      </c>
      <c r="I60" s="1247">
        <v>5852</v>
      </c>
      <c r="J60" s="1247">
        <v>0</v>
      </c>
      <c r="K60" s="879">
        <v>0</v>
      </c>
      <c r="L60" s="879">
        <v>0</v>
      </c>
      <c r="M60" s="879">
        <v>0</v>
      </c>
      <c r="N60" s="879">
        <v>0</v>
      </c>
      <c r="O60" s="879">
        <v>0</v>
      </c>
      <c r="P60" s="879">
        <v>0</v>
      </c>
      <c r="Q60" s="879">
        <v>0</v>
      </c>
      <c r="R60" s="879">
        <v>0</v>
      </c>
      <c r="S60" s="879">
        <v>0</v>
      </c>
      <c r="T60" s="879">
        <v>0</v>
      </c>
      <c r="U60" s="879">
        <v>0</v>
      </c>
      <c r="V60" s="1249">
        <v>0</v>
      </c>
      <c r="W60" s="63">
        <v>57</v>
      </c>
    </row>
    <row r="61" spans="1:23" s="99" customFormat="1" ht="23.1" customHeight="1">
      <c r="A61" s="62">
        <v>58</v>
      </c>
      <c r="B61" s="61" t="s">
        <v>1075</v>
      </c>
      <c r="C61" s="1246">
        <v>5019</v>
      </c>
      <c r="D61" s="1247">
        <v>5019</v>
      </c>
      <c r="E61" s="1247">
        <v>0</v>
      </c>
      <c r="F61" s="879">
        <v>0</v>
      </c>
      <c r="G61" s="1248">
        <v>0</v>
      </c>
      <c r="H61" s="1247">
        <v>5019</v>
      </c>
      <c r="I61" s="1247">
        <v>5019</v>
      </c>
      <c r="J61" s="1247">
        <v>0</v>
      </c>
      <c r="K61" s="879">
        <v>0</v>
      </c>
      <c r="L61" s="879">
        <v>0</v>
      </c>
      <c r="M61" s="879">
        <v>0</v>
      </c>
      <c r="N61" s="879">
        <v>0</v>
      </c>
      <c r="O61" s="879">
        <v>0</v>
      </c>
      <c r="P61" s="879">
        <v>0</v>
      </c>
      <c r="Q61" s="879">
        <v>0</v>
      </c>
      <c r="R61" s="879">
        <v>0</v>
      </c>
      <c r="S61" s="879">
        <v>0</v>
      </c>
      <c r="T61" s="879">
        <v>0</v>
      </c>
      <c r="U61" s="879">
        <v>0</v>
      </c>
      <c r="V61" s="1249">
        <v>0</v>
      </c>
      <c r="W61" s="63">
        <v>58</v>
      </c>
    </row>
    <row r="62" spans="1:23" s="99" customFormat="1" ht="23.1" customHeight="1">
      <c r="A62" s="62">
        <v>59</v>
      </c>
      <c r="B62" s="72" t="s">
        <v>1076</v>
      </c>
      <c r="C62" s="1250">
        <v>0</v>
      </c>
      <c r="D62" s="1251">
        <v>0</v>
      </c>
      <c r="E62" s="1251">
        <v>0</v>
      </c>
      <c r="F62" s="881">
        <v>0</v>
      </c>
      <c r="G62" s="1252">
        <v>0</v>
      </c>
      <c r="H62" s="1251">
        <v>0</v>
      </c>
      <c r="I62" s="1251">
        <v>0</v>
      </c>
      <c r="J62" s="1251">
        <v>0</v>
      </c>
      <c r="K62" s="881">
        <v>0</v>
      </c>
      <c r="L62" s="881">
        <v>0</v>
      </c>
      <c r="M62" s="881">
        <v>0</v>
      </c>
      <c r="N62" s="881">
        <v>0</v>
      </c>
      <c r="O62" s="881">
        <v>0</v>
      </c>
      <c r="P62" s="881">
        <v>0</v>
      </c>
      <c r="Q62" s="881">
        <v>0</v>
      </c>
      <c r="R62" s="881">
        <v>0</v>
      </c>
      <c r="S62" s="881">
        <v>0</v>
      </c>
      <c r="T62" s="881">
        <v>0</v>
      </c>
      <c r="U62" s="881">
        <v>0</v>
      </c>
      <c r="V62" s="1253">
        <v>0</v>
      </c>
      <c r="W62" s="63">
        <v>59</v>
      </c>
    </row>
    <row r="63" spans="1:23" s="99" customFormat="1" ht="23.1" customHeight="1">
      <c r="A63" s="66">
        <v>61</v>
      </c>
      <c r="B63" s="61" t="s">
        <v>1077</v>
      </c>
      <c r="C63" s="1254">
        <v>0</v>
      </c>
      <c r="D63" s="1255">
        <v>0</v>
      </c>
      <c r="E63" s="1255">
        <v>0</v>
      </c>
      <c r="F63" s="877">
        <v>0</v>
      </c>
      <c r="G63" s="1256">
        <v>0</v>
      </c>
      <c r="H63" s="1255">
        <v>0</v>
      </c>
      <c r="I63" s="1255">
        <v>0</v>
      </c>
      <c r="J63" s="1255">
        <v>0</v>
      </c>
      <c r="K63" s="877">
        <v>0</v>
      </c>
      <c r="L63" s="877">
        <v>0</v>
      </c>
      <c r="M63" s="877">
        <v>0</v>
      </c>
      <c r="N63" s="877">
        <v>0</v>
      </c>
      <c r="O63" s="877">
        <v>0</v>
      </c>
      <c r="P63" s="877">
        <v>0</v>
      </c>
      <c r="Q63" s="877">
        <v>0</v>
      </c>
      <c r="R63" s="877">
        <v>0</v>
      </c>
      <c r="S63" s="877">
        <v>0</v>
      </c>
      <c r="T63" s="877">
        <v>0</v>
      </c>
      <c r="U63" s="877">
        <v>0</v>
      </c>
      <c r="V63" s="1257">
        <v>0</v>
      </c>
      <c r="W63" s="67">
        <v>61</v>
      </c>
    </row>
    <row r="64" spans="1:23" s="99" customFormat="1" ht="23.1" customHeight="1">
      <c r="A64" s="62">
        <v>65</v>
      </c>
      <c r="B64" s="61" t="s">
        <v>1078</v>
      </c>
      <c r="C64" s="1246">
        <v>19901</v>
      </c>
      <c r="D64" s="1247">
        <v>19901</v>
      </c>
      <c r="E64" s="1247">
        <v>0</v>
      </c>
      <c r="F64" s="879">
        <v>0</v>
      </c>
      <c r="G64" s="1248">
        <v>0</v>
      </c>
      <c r="H64" s="1247">
        <v>19901</v>
      </c>
      <c r="I64" s="1247">
        <v>19901</v>
      </c>
      <c r="J64" s="1247">
        <v>0</v>
      </c>
      <c r="K64" s="879">
        <v>0</v>
      </c>
      <c r="L64" s="879">
        <v>0</v>
      </c>
      <c r="M64" s="879">
        <v>0</v>
      </c>
      <c r="N64" s="879">
        <v>0</v>
      </c>
      <c r="O64" s="879">
        <v>0</v>
      </c>
      <c r="P64" s="879">
        <v>0</v>
      </c>
      <c r="Q64" s="879">
        <v>0</v>
      </c>
      <c r="R64" s="879">
        <v>0</v>
      </c>
      <c r="S64" s="879">
        <v>0</v>
      </c>
      <c r="T64" s="879">
        <v>0</v>
      </c>
      <c r="U64" s="879">
        <v>0</v>
      </c>
      <c r="V64" s="1249">
        <v>0</v>
      </c>
      <c r="W64" s="63">
        <v>65</v>
      </c>
    </row>
    <row r="65" spans="1:23" s="99" customFormat="1" ht="23.1" customHeight="1">
      <c r="A65" s="62">
        <v>66</v>
      </c>
      <c r="B65" s="61" t="s">
        <v>1079</v>
      </c>
      <c r="C65" s="1246">
        <v>0</v>
      </c>
      <c r="D65" s="1247">
        <v>0</v>
      </c>
      <c r="E65" s="1247">
        <v>0</v>
      </c>
      <c r="F65" s="879">
        <v>0</v>
      </c>
      <c r="G65" s="1248">
        <v>0</v>
      </c>
      <c r="H65" s="1247">
        <v>0</v>
      </c>
      <c r="I65" s="1247">
        <v>0</v>
      </c>
      <c r="J65" s="1247">
        <v>0</v>
      </c>
      <c r="K65" s="879">
        <v>0</v>
      </c>
      <c r="L65" s="879">
        <v>0</v>
      </c>
      <c r="M65" s="879">
        <v>0</v>
      </c>
      <c r="N65" s="879">
        <v>0</v>
      </c>
      <c r="O65" s="879">
        <v>0</v>
      </c>
      <c r="P65" s="879">
        <v>0</v>
      </c>
      <c r="Q65" s="879">
        <v>0</v>
      </c>
      <c r="R65" s="879">
        <v>0</v>
      </c>
      <c r="S65" s="879">
        <v>0</v>
      </c>
      <c r="T65" s="879">
        <v>0</v>
      </c>
      <c r="U65" s="879">
        <v>0</v>
      </c>
      <c r="V65" s="1249">
        <v>0</v>
      </c>
      <c r="W65" s="63">
        <v>66</v>
      </c>
    </row>
    <row r="66" spans="1:23" s="99" customFormat="1" ht="23.1" customHeight="1">
      <c r="A66" s="62">
        <v>68</v>
      </c>
      <c r="B66" s="61" t="s">
        <v>1080</v>
      </c>
      <c r="C66" s="1246">
        <v>519618</v>
      </c>
      <c r="D66" s="1247">
        <v>519618</v>
      </c>
      <c r="E66" s="1247">
        <v>0</v>
      </c>
      <c r="F66" s="879">
        <v>0</v>
      </c>
      <c r="G66" s="1248">
        <v>0</v>
      </c>
      <c r="H66" s="1247">
        <v>519618</v>
      </c>
      <c r="I66" s="1247">
        <v>519618</v>
      </c>
      <c r="J66" s="1247">
        <v>0</v>
      </c>
      <c r="K66" s="879">
        <v>0</v>
      </c>
      <c r="L66" s="879">
        <v>0</v>
      </c>
      <c r="M66" s="879">
        <v>0</v>
      </c>
      <c r="N66" s="879">
        <v>0</v>
      </c>
      <c r="O66" s="879">
        <v>0</v>
      </c>
      <c r="P66" s="879">
        <v>0</v>
      </c>
      <c r="Q66" s="879">
        <v>0</v>
      </c>
      <c r="R66" s="879">
        <v>0</v>
      </c>
      <c r="S66" s="879">
        <v>0</v>
      </c>
      <c r="T66" s="879">
        <v>0</v>
      </c>
      <c r="U66" s="879">
        <v>0</v>
      </c>
      <c r="V66" s="1249">
        <v>0</v>
      </c>
      <c r="W66" s="63">
        <v>68</v>
      </c>
    </row>
    <row r="67" spans="1:23" s="99" customFormat="1" ht="23.1" customHeight="1">
      <c r="A67" s="71">
        <v>70</v>
      </c>
      <c r="B67" s="72" t="s">
        <v>1081</v>
      </c>
      <c r="C67" s="1250">
        <v>0</v>
      </c>
      <c r="D67" s="1251">
        <v>0</v>
      </c>
      <c r="E67" s="1251">
        <v>0</v>
      </c>
      <c r="F67" s="881">
        <v>0</v>
      </c>
      <c r="G67" s="1252">
        <v>0</v>
      </c>
      <c r="H67" s="1251">
        <v>0</v>
      </c>
      <c r="I67" s="1251">
        <v>0</v>
      </c>
      <c r="J67" s="1251">
        <v>0</v>
      </c>
      <c r="K67" s="881">
        <v>0</v>
      </c>
      <c r="L67" s="881">
        <v>0</v>
      </c>
      <c r="M67" s="881">
        <v>0</v>
      </c>
      <c r="N67" s="881">
        <v>0</v>
      </c>
      <c r="O67" s="881">
        <v>8967</v>
      </c>
      <c r="P67" s="881">
        <v>0</v>
      </c>
      <c r="Q67" s="881">
        <v>8967</v>
      </c>
      <c r="R67" s="881">
        <v>0</v>
      </c>
      <c r="S67" s="881">
        <v>0</v>
      </c>
      <c r="T67" s="881">
        <v>8967</v>
      </c>
      <c r="U67" s="881">
        <v>0</v>
      </c>
      <c r="V67" s="1253">
        <v>8967</v>
      </c>
      <c r="W67" s="73">
        <v>70</v>
      </c>
    </row>
    <row r="68" spans="1:23" s="111" customFormat="1" ht="23.1" customHeight="1">
      <c r="A68" s="74">
        <v>78</v>
      </c>
      <c r="B68" s="61" t="s">
        <v>1082</v>
      </c>
      <c r="C68" s="1254">
        <v>25697</v>
      </c>
      <c r="D68" s="1255">
        <v>25697</v>
      </c>
      <c r="E68" s="1255">
        <v>0</v>
      </c>
      <c r="F68" s="877">
        <v>0</v>
      </c>
      <c r="G68" s="1256">
        <v>0</v>
      </c>
      <c r="H68" s="1255">
        <v>25697</v>
      </c>
      <c r="I68" s="1255">
        <v>25697</v>
      </c>
      <c r="J68" s="1255">
        <v>0</v>
      </c>
      <c r="K68" s="877">
        <v>0</v>
      </c>
      <c r="L68" s="877">
        <v>0</v>
      </c>
      <c r="M68" s="877">
        <v>0</v>
      </c>
      <c r="N68" s="877">
        <v>0</v>
      </c>
      <c r="O68" s="877">
        <v>0</v>
      </c>
      <c r="P68" s="877">
        <v>0</v>
      </c>
      <c r="Q68" s="877">
        <v>0</v>
      </c>
      <c r="R68" s="877">
        <v>0</v>
      </c>
      <c r="S68" s="877">
        <v>0</v>
      </c>
      <c r="T68" s="877">
        <v>0</v>
      </c>
      <c r="U68" s="877">
        <v>0</v>
      </c>
      <c r="V68" s="1257">
        <v>0</v>
      </c>
      <c r="W68" s="75">
        <v>78</v>
      </c>
    </row>
    <row r="69" spans="1:23" s="111" customFormat="1" ht="23.1" customHeight="1">
      <c r="A69" s="62">
        <v>84</v>
      </c>
      <c r="B69" s="61" t="s">
        <v>1083</v>
      </c>
      <c r="C69" s="1246">
        <v>1239</v>
      </c>
      <c r="D69" s="1247">
        <v>1239</v>
      </c>
      <c r="E69" s="1247">
        <v>0</v>
      </c>
      <c r="F69" s="879">
        <v>0</v>
      </c>
      <c r="G69" s="1248">
        <v>0</v>
      </c>
      <c r="H69" s="1247">
        <v>1239</v>
      </c>
      <c r="I69" s="1247">
        <v>1239</v>
      </c>
      <c r="J69" s="1247">
        <v>0</v>
      </c>
      <c r="K69" s="879">
        <v>0</v>
      </c>
      <c r="L69" s="879">
        <v>0</v>
      </c>
      <c r="M69" s="879">
        <v>0</v>
      </c>
      <c r="N69" s="879">
        <v>0</v>
      </c>
      <c r="O69" s="879">
        <v>0</v>
      </c>
      <c r="P69" s="879">
        <v>0</v>
      </c>
      <c r="Q69" s="879">
        <v>0</v>
      </c>
      <c r="R69" s="879">
        <v>0</v>
      </c>
      <c r="S69" s="879">
        <v>0</v>
      </c>
      <c r="T69" s="879">
        <v>0</v>
      </c>
      <c r="U69" s="879">
        <v>0</v>
      </c>
      <c r="V69" s="1249">
        <v>0</v>
      </c>
      <c r="W69" s="63">
        <v>84</v>
      </c>
    </row>
    <row r="70" spans="1:23" s="111" customFormat="1" ht="23.1" customHeight="1">
      <c r="A70" s="62">
        <v>85</v>
      </c>
      <c r="B70" s="61" t="s">
        <v>1084</v>
      </c>
      <c r="C70" s="1246">
        <v>0</v>
      </c>
      <c r="D70" s="1247">
        <v>0</v>
      </c>
      <c r="E70" s="1247">
        <v>0</v>
      </c>
      <c r="F70" s="879">
        <v>0</v>
      </c>
      <c r="G70" s="1248">
        <v>0</v>
      </c>
      <c r="H70" s="1247">
        <v>0</v>
      </c>
      <c r="I70" s="1247">
        <v>0</v>
      </c>
      <c r="J70" s="1247">
        <v>0</v>
      </c>
      <c r="K70" s="879">
        <v>0</v>
      </c>
      <c r="L70" s="879">
        <v>0</v>
      </c>
      <c r="M70" s="879">
        <v>0</v>
      </c>
      <c r="N70" s="879">
        <v>0</v>
      </c>
      <c r="O70" s="879">
        <v>0</v>
      </c>
      <c r="P70" s="879">
        <v>0</v>
      </c>
      <c r="Q70" s="879">
        <v>0</v>
      </c>
      <c r="R70" s="879">
        <v>0</v>
      </c>
      <c r="S70" s="879">
        <v>0</v>
      </c>
      <c r="T70" s="879">
        <v>0</v>
      </c>
      <c r="U70" s="879">
        <v>0</v>
      </c>
      <c r="V70" s="1249">
        <v>0</v>
      </c>
      <c r="W70" s="63">
        <v>85</v>
      </c>
    </row>
    <row r="71" spans="1:23" s="111" customFormat="1" ht="23.1" customHeight="1">
      <c r="A71" s="62">
        <v>89</v>
      </c>
      <c r="B71" s="61" t="s">
        <v>1085</v>
      </c>
      <c r="C71" s="1246">
        <v>199990</v>
      </c>
      <c r="D71" s="1247">
        <v>199990</v>
      </c>
      <c r="E71" s="1247">
        <v>0</v>
      </c>
      <c r="F71" s="879">
        <v>0</v>
      </c>
      <c r="G71" s="1248">
        <v>0</v>
      </c>
      <c r="H71" s="1247">
        <v>199990</v>
      </c>
      <c r="I71" s="1247">
        <v>199990</v>
      </c>
      <c r="J71" s="1247">
        <v>0</v>
      </c>
      <c r="K71" s="879">
        <v>0</v>
      </c>
      <c r="L71" s="879">
        <v>0</v>
      </c>
      <c r="M71" s="879">
        <v>0</v>
      </c>
      <c r="N71" s="879">
        <v>0</v>
      </c>
      <c r="O71" s="879">
        <v>0</v>
      </c>
      <c r="P71" s="879">
        <v>0</v>
      </c>
      <c r="Q71" s="879">
        <v>0</v>
      </c>
      <c r="R71" s="879">
        <v>0</v>
      </c>
      <c r="S71" s="879">
        <v>0</v>
      </c>
      <c r="T71" s="879">
        <v>0</v>
      </c>
      <c r="U71" s="879">
        <v>0</v>
      </c>
      <c r="V71" s="1249">
        <v>0</v>
      </c>
      <c r="W71" s="63">
        <v>89</v>
      </c>
    </row>
    <row r="72" spans="1:23" s="111" customFormat="1" ht="23.1" customHeight="1">
      <c r="A72" s="71">
        <v>90</v>
      </c>
      <c r="B72" s="72" t="s">
        <v>1086</v>
      </c>
      <c r="C72" s="1250">
        <v>-11900</v>
      </c>
      <c r="D72" s="1251">
        <v>-11900</v>
      </c>
      <c r="E72" s="1251">
        <v>0</v>
      </c>
      <c r="F72" s="881">
        <v>0</v>
      </c>
      <c r="G72" s="1252">
        <v>0</v>
      </c>
      <c r="H72" s="1251">
        <v>-11900</v>
      </c>
      <c r="I72" s="1251">
        <v>-11900</v>
      </c>
      <c r="J72" s="1251">
        <v>0</v>
      </c>
      <c r="K72" s="881">
        <v>0</v>
      </c>
      <c r="L72" s="881">
        <v>0</v>
      </c>
      <c r="M72" s="881">
        <v>0</v>
      </c>
      <c r="N72" s="881">
        <v>0</v>
      </c>
      <c r="O72" s="881">
        <v>0</v>
      </c>
      <c r="P72" s="881">
        <v>0</v>
      </c>
      <c r="Q72" s="881">
        <v>0</v>
      </c>
      <c r="R72" s="881">
        <v>0</v>
      </c>
      <c r="S72" s="881">
        <v>0</v>
      </c>
      <c r="T72" s="881">
        <v>0</v>
      </c>
      <c r="U72" s="881">
        <v>0</v>
      </c>
      <c r="V72" s="1253">
        <v>0</v>
      </c>
      <c r="W72" s="73">
        <v>90</v>
      </c>
    </row>
    <row r="73" spans="1:23" ht="23.1" customHeight="1">
      <c r="A73" s="60">
        <v>91</v>
      </c>
      <c r="B73" s="93" t="s">
        <v>1087</v>
      </c>
      <c r="C73" s="1241">
        <v>-13482</v>
      </c>
      <c r="D73" s="871">
        <v>-13482</v>
      </c>
      <c r="E73" s="871">
        <v>0</v>
      </c>
      <c r="F73" s="867">
        <v>0</v>
      </c>
      <c r="G73" s="868">
        <v>0</v>
      </c>
      <c r="H73" s="871">
        <v>-13482</v>
      </c>
      <c r="I73" s="871">
        <v>-13482</v>
      </c>
      <c r="J73" s="871">
        <v>0</v>
      </c>
      <c r="K73" s="867">
        <v>0</v>
      </c>
      <c r="L73" s="867">
        <v>0</v>
      </c>
      <c r="M73" s="867">
        <v>0</v>
      </c>
      <c r="N73" s="867">
        <v>0</v>
      </c>
      <c r="O73" s="867">
        <v>0</v>
      </c>
      <c r="P73" s="867">
        <v>0</v>
      </c>
      <c r="Q73" s="867">
        <v>0</v>
      </c>
      <c r="R73" s="867">
        <v>0</v>
      </c>
      <c r="S73" s="867">
        <v>0</v>
      </c>
      <c r="T73" s="867">
        <v>0</v>
      </c>
      <c r="U73" s="867">
        <v>0</v>
      </c>
      <c r="V73" s="870">
        <v>0</v>
      </c>
      <c r="W73" s="55">
        <v>91</v>
      </c>
    </row>
    <row r="74" spans="1:23" ht="23.1" customHeight="1">
      <c r="A74" s="60">
        <v>92</v>
      </c>
      <c r="B74" s="93" t="s">
        <v>1088</v>
      </c>
      <c r="C74" s="1241">
        <v>64806</v>
      </c>
      <c r="D74" s="871">
        <v>64806</v>
      </c>
      <c r="E74" s="871">
        <v>0</v>
      </c>
      <c r="F74" s="867">
        <v>0</v>
      </c>
      <c r="G74" s="868">
        <v>0</v>
      </c>
      <c r="H74" s="871">
        <v>0</v>
      </c>
      <c r="I74" s="871">
        <v>0</v>
      </c>
      <c r="J74" s="871">
        <v>0</v>
      </c>
      <c r="K74" s="867">
        <v>0</v>
      </c>
      <c r="L74" s="867">
        <v>0</v>
      </c>
      <c r="M74" s="867">
        <v>0</v>
      </c>
      <c r="N74" s="867">
        <v>0</v>
      </c>
      <c r="O74" s="867">
        <v>0</v>
      </c>
      <c r="P74" s="867">
        <v>0</v>
      </c>
      <c r="Q74" s="867">
        <v>0</v>
      </c>
      <c r="R74" s="867">
        <v>0</v>
      </c>
      <c r="S74" s="867">
        <v>0</v>
      </c>
      <c r="T74" s="867">
        <v>0</v>
      </c>
      <c r="U74" s="867">
        <v>0</v>
      </c>
      <c r="V74" s="870">
        <v>0</v>
      </c>
      <c r="W74" s="55">
        <v>92</v>
      </c>
    </row>
    <row r="75" spans="1:23" ht="23.1" customHeight="1">
      <c r="A75" s="60">
        <v>94</v>
      </c>
      <c r="B75" s="93" t="s">
        <v>1089</v>
      </c>
      <c r="C75" s="1241">
        <v>6903653</v>
      </c>
      <c r="D75" s="871">
        <v>6965888</v>
      </c>
      <c r="E75" s="871">
        <v>62235</v>
      </c>
      <c r="F75" s="867">
        <v>0</v>
      </c>
      <c r="G75" s="868">
        <v>0</v>
      </c>
      <c r="H75" s="871">
        <v>6903653</v>
      </c>
      <c r="I75" s="871">
        <v>6965888</v>
      </c>
      <c r="J75" s="871">
        <v>62235</v>
      </c>
      <c r="K75" s="867">
        <v>0</v>
      </c>
      <c r="L75" s="867">
        <v>0</v>
      </c>
      <c r="M75" s="867">
        <v>37275</v>
      </c>
      <c r="N75" s="867">
        <v>37275</v>
      </c>
      <c r="O75" s="867">
        <v>0</v>
      </c>
      <c r="P75" s="867">
        <v>0</v>
      </c>
      <c r="Q75" s="867">
        <v>0</v>
      </c>
      <c r="R75" s="867">
        <v>37275</v>
      </c>
      <c r="S75" s="867">
        <v>37275</v>
      </c>
      <c r="T75" s="867">
        <v>0</v>
      </c>
      <c r="U75" s="867">
        <v>0</v>
      </c>
      <c r="V75" s="870">
        <v>0</v>
      </c>
      <c r="W75" s="55">
        <v>94</v>
      </c>
    </row>
    <row r="76" spans="1:23" ht="23.1" customHeight="1">
      <c r="A76" s="60">
        <v>301</v>
      </c>
      <c r="B76" s="93" t="s">
        <v>1090</v>
      </c>
      <c r="C76" s="1241" t="s">
        <v>572</v>
      </c>
      <c r="D76" s="871" t="s">
        <v>572</v>
      </c>
      <c r="E76" s="871" t="s">
        <v>572</v>
      </c>
      <c r="F76" s="867" t="s">
        <v>572</v>
      </c>
      <c r="G76" s="868" t="s">
        <v>572</v>
      </c>
      <c r="H76" s="871" t="s">
        <v>572</v>
      </c>
      <c r="I76" s="871" t="s">
        <v>572</v>
      </c>
      <c r="J76" s="871" t="s">
        <v>572</v>
      </c>
      <c r="K76" s="867" t="s">
        <v>572</v>
      </c>
      <c r="L76" s="867" t="s">
        <v>572</v>
      </c>
      <c r="M76" s="867" t="s">
        <v>572</v>
      </c>
      <c r="N76" s="867" t="s">
        <v>572</v>
      </c>
      <c r="O76" s="867" t="s">
        <v>572</v>
      </c>
      <c r="P76" s="867" t="s">
        <v>572</v>
      </c>
      <c r="Q76" s="867" t="s">
        <v>572</v>
      </c>
      <c r="R76" s="867" t="s">
        <v>572</v>
      </c>
      <c r="S76" s="867" t="s">
        <v>572</v>
      </c>
      <c r="T76" s="867" t="s">
        <v>572</v>
      </c>
      <c r="U76" s="867" t="s">
        <v>572</v>
      </c>
      <c r="V76" s="870" t="s">
        <v>572</v>
      </c>
      <c r="W76" s="55">
        <v>301</v>
      </c>
    </row>
    <row r="77" spans="1:23" ht="23.1" customHeight="1">
      <c r="A77" s="60">
        <v>302</v>
      </c>
      <c r="B77" s="93" t="s">
        <v>1091</v>
      </c>
      <c r="C77" s="1242" t="s">
        <v>572</v>
      </c>
      <c r="D77" s="874" t="s">
        <v>572</v>
      </c>
      <c r="E77" s="874" t="s">
        <v>572</v>
      </c>
      <c r="F77" s="1243" t="s">
        <v>572</v>
      </c>
      <c r="G77" s="1244" t="s">
        <v>572</v>
      </c>
      <c r="H77" s="874" t="s">
        <v>572</v>
      </c>
      <c r="I77" s="874" t="s">
        <v>572</v>
      </c>
      <c r="J77" s="874" t="s">
        <v>572</v>
      </c>
      <c r="K77" s="1243" t="s">
        <v>572</v>
      </c>
      <c r="L77" s="1243" t="s">
        <v>572</v>
      </c>
      <c r="M77" s="1243" t="s">
        <v>572</v>
      </c>
      <c r="N77" s="1243" t="s">
        <v>572</v>
      </c>
      <c r="O77" s="1243" t="s">
        <v>572</v>
      </c>
      <c r="P77" s="1243" t="s">
        <v>572</v>
      </c>
      <c r="Q77" s="1243" t="s">
        <v>572</v>
      </c>
      <c r="R77" s="1243" t="s">
        <v>572</v>
      </c>
      <c r="S77" s="1243" t="s">
        <v>572</v>
      </c>
      <c r="T77" s="1243" t="s">
        <v>572</v>
      </c>
      <c r="U77" s="1243" t="s">
        <v>572</v>
      </c>
      <c r="V77" s="1245" t="s">
        <v>572</v>
      </c>
      <c r="W77" s="55">
        <v>302</v>
      </c>
    </row>
    <row r="78" spans="1:23" ht="23.1" customHeight="1">
      <c r="A78" s="57">
        <v>303</v>
      </c>
      <c r="B78" s="92" t="s">
        <v>1092</v>
      </c>
      <c r="C78" s="1237" t="s">
        <v>572</v>
      </c>
      <c r="D78" s="1238" t="s">
        <v>572</v>
      </c>
      <c r="E78" s="1238" t="s">
        <v>572</v>
      </c>
      <c r="F78" s="882" t="s">
        <v>572</v>
      </c>
      <c r="G78" s="1239" t="s">
        <v>572</v>
      </c>
      <c r="H78" s="1238" t="s">
        <v>572</v>
      </c>
      <c r="I78" s="1238" t="s">
        <v>572</v>
      </c>
      <c r="J78" s="1238" t="s">
        <v>572</v>
      </c>
      <c r="K78" s="882" t="s">
        <v>572</v>
      </c>
      <c r="L78" s="882" t="s">
        <v>572</v>
      </c>
      <c r="M78" s="882" t="s">
        <v>572</v>
      </c>
      <c r="N78" s="882" t="s">
        <v>572</v>
      </c>
      <c r="O78" s="882" t="s">
        <v>572</v>
      </c>
      <c r="P78" s="882" t="s">
        <v>572</v>
      </c>
      <c r="Q78" s="882" t="s">
        <v>572</v>
      </c>
      <c r="R78" s="882" t="s">
        <v>572</v>
      </c>
      <c r="S78" s="882" t="s">
        <v>572</v>
      </c>
      <c r="T78" s="882" t="s">
        <v>572</v>
      </c>
      <c r="U78" s="882" t="s">
        <v>572</v>
      </c>
      <c r="V78" s="1240" t="s">
        <v>572</v>
      </c>
      <c r="W78" s="59">
        <v>303</v>
      </c>
    </row>
    <row r="79" spans="1:23" ht="23.1" customHeight="1">
      <c r="A79" s="60">
        <v>304</v>
      </c>
      <c r="B79" s="93" t="s">
        <v>1093</v>
      </c>
      <c r="C79" s="1241" t="s">
        <v>572</v>
      </c>
      <c r="D79" s="871" t="s">
        <v>572</v>
      </c>
      <c r="E79" s="871" t="s">
        <v>572</v>
      </c>
      <c r="F79" s="867" t="s">
        <v>572</v>
      </c>
      <c r="G79" s="868" t="s">
        <v>572</v>
      </c>
      <c r="H79" s="871" t="s">
        <v>572</v>
      </c>
      <c r="I79" s="871" t="s">
        <v>572</v>
      </c>
      <c r="J79" s="871" t="s">
        <v>572</v>
      </c>
      <c r="K79" s="867" t="s">
        <v>572</v>
      </c>
      <c r="L79" s="867" t="s">
        <v>572</v>
      </c>
      <c r="M79" s="867" t="s">
        <v>572</v>
      </c>
      <c r="N79" s="867" t="s">
        <v>572</v>
      </c>
      <c r="O79" s="867" t="s">
        <v>572</v>
      </c>
      <c r="P79" s="867" t="s">
        <v>572</v>
      </c>
      <c r="Q79" s="867" t="s">
        <v>572</v>
      </c>
      <c r="R79" s="867" t="s">
        <v>572</v>
      </c>
      <c r="S79" s="867" t="s">
        <v>572</v>
      </c>
      <c r="T79" s="867" t="s">
        <v>572</v>
      </c>
      <c r="U79" s="867" t="s">
        <v>572</v>
      </c>
      <c r="V79" s="870" t="s">
        <v>572</v>
      </c>
      <c r="W79" s="55">
        <v>304</v>
      </c>
    </row>
    <row r="80" spans="1:23" ht="23.1" customHeight="1">
      <c r="A80" s="60">
        <v>305</v>
      </c>
      <c r="B80" s="93" t="s">
        <v>1094</v>
      </c>
      <c r="C80" s="1241" t="s">
        <v>572</v>
      </c>
      <c r="D80" s="871" t="s">
        <v>572</v>
      </c>
      <c r="E80" s="871" t="s">
        <v>572</v>
      </c>
      <c r="F80" s="867" t="s">
        <v>572</v>
      </c>
      <c r="G80" s="868" t="s">
        <v>572</v>
      </c>
      <c r="H80" s="871" t="s">
        <v>572</v>
      </c>
      <c r="I80" s="871" t="s">
        <v>572</v>
      </c>
      <c r="J80" s="871" t="s">
        <v>572</v>
      </c>
      <c r="K80" s="867" t="s">
        <v>572</v>
      </c>
      <c r="L80" s="867" t="s">
        <v>572</v>
      </c>
      <c r="M80" s="867" t="s">
        <v>572</v>
      </c>
      <c r="N80" s="867" t="s">
        <v>572</v>
      </c>
      <c r="O80" s="867" t="s">
        <v>572</v>
      </c>
      <c r="P80" s="867" t="s">
        <v>572</v>
      </c>
      <c r="Q80" s="867" t="s">
        <v>572</v>
      </c>
      <c r="R80" s="867" t="s">
        <v>572</v>
      </c>
      <c r="S80" s="867" t="s">
        <v>572</v>
      </c>
      <c r="T80" s="867" t="s">
        <v>572</v>
      </c>
      <c r="U80" s="867" t="s">
        <v>572</v>
      </c>
      <c r="V80" s="870" t="s">
        <v>572</v>
      </c>
      <c r="W80" s="55">
        <v>305</v>
      </c>
    </row>
    <row r="81" spans="1:23" s="99" customFormat="1" ht="23.1" customHeight="1">
      <c r="A81" s="62">
        <v>306</v>
      </c>
      <c r="B81" s="61" t="s">
        <v>1095</v>
      </c>
      <c r="C81" s="1246" t="s">
        <v>572</v>
      </c>
      <c r="D81" s="1247" t="s">
        <v>572</v>
      </c>
      <c r="E81" s="1247" t="s">
        <v>572</v>
      </c>
      <c r="F81" s="879" t="s">
        <v>572</v>
      </c>
      <c r="G81" s="1248" t="s">
        <v>572</v>
      </c>
      <c r="H81" s="1247" t="s">
        <v>572</v>
      </c>
      <c r="I81" s="1247" t="s">
        <v>572</v>
      </c>
      <c r="J81" s="1247" t="s">
        <v>572</v>
      </c>
      <c r="K81" s="879" t="s">
        <v>572</v>
      </c>
      <c r="L81" s="879" t="s">
        <v>572</v>
      </c>
      <c r="M81" s="879" t="s">
        <v>572</v>
      </c>
      <c r="N81" s="879" t="s">
        <v>572</v>
      </c>
      <c r="O81" s="879" t="s">
        <v>572</v>
      </c>
      <c r="P81" s="879" t="s">
        <v>572</v>
      </c>
      <c r="Q81" s="879" t="s">
        <v>572</v>
      </c>
      <c r="R81" s="879" t="s">
        <v>572</v>
      </c>
      <c r="S81" s="879" t="s">
        <v>572</v>
      </c>
      <c r="T81" s="879" t="s">
        <v>572</v>
      </c>
      <c r="U81" s="879" t="s">
        <v>572</v>
      </c>
      <c r="V81" s="1249" t="s">
        <v>572</v>
      </c>
      <c r="W81" s="63">
        <v>306</v>
      </c>
    </row>
    <row r="82" spans="1:23" s="99" customFormat="1" ht="23.1" customHeight="1">
      <c r="A82" s="62"/>
      <c r="B82" s="61"/>
      <c r="C82" s="1250"/>
      <c r="D82" s="1251"/>
      <c r="E82" s="1251"/>
      <c r="F82" s="881"/>
      <c r="G82" s="1252"/>
      <c r="H82" s="1251"/>
      <c r="I82" s="1251"/>
      <c r="J82" s="1251"/>
      <c r="K82" s="881"/>
      <c r="L82" s="881"/>
      <c r="M82" s="881"/>
      <c r="N82" s="881"/>
      <c r="O82" s="881"/>
      <c r="P82" s="881"/>
      <c r="Q82" s="881"/>
      <c r="R82" s="881"/>
      <c r="S82" s="881"/>
      <c r="T82" s="881"/>
      <c r="U82" s="881"/>
      <c r="V82" s="1253"/>
      <c r="W82" s="63"/>
    </row>
    <row r="83" spans="1:23" s="99" customFormat="1" ht="23.1" customHeight="1">
      <c r="A83" s="66"/>
      <c r="B83" s="58"/>
      <c r="C83" s="1254"/>
      <c r="D83" s="1255"/>
      <c r="E83" s="1255"/>
      <c r="F83" s="877"/>
      <c r="G83" s="1256"/>
      <c r="H83" s="1255"/>
      <c r="I83" s="1255"/>
      <c r="J83" s="1255"/>
      <c r="K83" s="877"/>
      <c r="L83" s="877"/>
      <c r="M83" s="877"/>
      <c r="N83" s="877"/>
      <c r="O83" s="877"/>
      <c r="P83" s="877"/>
      <c r="Q83" s="877"/>
      <c r="R83" s="877"/>
      <c r="S83" s="877"/>
      <c r="T83" s="877"/>
      <c r="U83" s="877"/>
      <c r="V83" s="1257"/>
      <c r="W83" s="67"/>
    </row>
    <row r="84" spans="1:23" s="99" customFormat="1" ht="23.1" customHeight="1">
      <c r="A84" s="62"/>
      <c r="B84" s="61"/>
      <c r="C84" s="1246"/>
      <c r="D84" s="1247"/>
      <c r="E84" s="1247"/>
      <c r="F84" s="879"/>
      <c r="G84" s="1248"/>
      <c r="H84" s="1247"/>
      <c r="I84" s="1247"/>
      <c r="J84" s="1247"/>
      <c r="K84" s="879"/>
      <c r="L84" s="879"/>
      <c r="M84" s="879"/>
      <c r="N84" s="879"/>
      <c r="O84" s="879"/>
      <c r="P84" s="879"/>
      <c r="Q84" s="879"/>
      <c r="R84" s="879"/>
      <c r="S84" s="879"/>
      <c r="T84" s="879"/>
      <c r="U84" s="879"/>
      <c r="V84" s="1249"/>
      <c r="W84" s="63"/>
    </row>
    <row r="85" spans="1:23" s="99" customFormat="1" ht="23.1" customHeight="1">
      <c r="A85" s="62"/>
      <c r="B85" s="61"/>
      <c r="C85" s="1246"/>
      <c r="D85" s="1247"/>
      <c r="E85" s="1247"/>
      <c r="F85" s="879"/>
      <c r="G85" s="1248"/>
      <c r="H85" s="1247"/>
      <c r="I85" s="1247"/>
      <c r="J85" s="1247"/>
      <c r="K85" s="879"/>
      <c r="L85" s="879"/>
      <c r="M85" s="879"/>
      <c r="N85" s="879"/>
      <c r="O85" s="879"/>
      <c r="P85" s="879"/>
      <c r="Q85" s="879"/>
      <c r="R85" s="879"/>
      <c r="S85" s="879"/>
      <c r="T85" s="879"/>
      <c r="U85" s="879"/>
      <c r="V85" s="1249"/>
      <c r="W85" s="63"/>
    </row>
    <row r="86" spans="1:23" s="99" customFormat="1" ht="23.1" customHeight="1">
      <c r="A86" s="62"/>
      <c r="B86" s="61"/>
      <c r="C86" s="1246"/>
      <c r="D86" s="1247"/>
      <c r="E86" s="1247"/>
      <c r="F86" s="879"/>
      <c r="G86" s="1248"/>
      <c r="H86" s="1247"/>
      <c r="I86" s="1247"/>
      <c r="J86" s="1247"/>
      <c r="K86" s="879"/>
      <c r="L86" s="879"/>
      <c r="M86" s="879"/>
      <c r="N86" s="879"/>
      <c r="O86" s="879"/>
      <c r="P86" s="879"/>
      <c r="Q86" s="879"/>
      <c r="R86" s="879"/>
      <c r="S86" s="879"/>
      <c r="T86" s="879"/>
      <c r="U86" s="879"/>
      <c r="V86" s="1249"/>
      <c r="W86" s="63"/>
    </row>
    <row r="87" spans="1:23" s="99" customFormat="1" ht="23.1" customHeight="1">
      <c r="A87" s="62"/>
      <c r="B87" s="61"/>
      <c r="C87" s="1250"/>
      <c r="D87" s="1251"/>
      <c r="E87" s="1251"/>
      <c r="F87" s="881"/>
      <c r="G87" s="1252"/>
      <c r="H87" s="1251"/>
      <c r="I87" s="1251"/>
      <c r="J87" s="1251"/>
      <c r="K87" s="881"/>
      <c r="L87" s="881"/>
      <c r="M87" s="881"/>
      <c r="N87" s="881"/>
      <c r="O87" s="881"/>
      <c r="P87" s="881"/>
      <c r="Q87" s="881"/>
      <c r="R87" s="881"/>
      <c r="S87" s="881"/>
      <c r="T87" s="881"/>
      <c r="U87" s="881"/>
      <c r="V87" s="1253"/>
      <c r="W87" s="63"/>
    </row>
    <row r="88" spans="1:23" s="99" customFormat="1" ht="23.1" customHeight="1">
      <c r="A88" s="68"/>
      <c r="B88" s="58"/>
      <c r="C88" s="1254"/>
      <c r="D88" s="1255"/>
      <c r="E88" s="1255"/>
      <c r="F88" s="877"/>
      <c r="G88" s="1256"/>
      <c r="H88" s="1255"/>
      <c r="I88" s="1255"/>
      <c r="J88" s="1255"/>
      <c r="K88" s="877"/>
      <c r="L88" s="877"/>
      <c r="M88" s="877"/>
      <c r="N88" s="877"/>
      <c r="O88" s="877"/>
      <c r="P88" s="877"/>
      <c r="Q88" s="877"/>
      <c r="R88" s="877"/>
      <c r="S88" s="877"/>
      <c r="T88" s="877"/>
      <c r="U88" s="877"/>
      <c r="V88" s="1257"/>
      <c r="W88" s="69"/>
    </row>
    <row r="89" spans="1:23" s="99" customFormat="1" ht="23.1" customHeight="1">
      <c r="A89" s="62"/>
      <c r="B89" s="61"/>
      <c r="C89" s="1246"/>
      <c r="D89" s="1247"/>
      <c r="E89" s="1247"/>
      <c r="F89" s="879"/>
      <c r="G89" s="1248"/>
      <c r="H89" s="1247"/>
      <c r="I89" s="1247"/>
      <c r="J89" s="1247"/>
      <c r="K89" s="879"/>
      <c r="L89" s="879"/>
      <c r="M89" s="879"/>
      <c r="N89" s="879"/>
      <c r="O89" s="879"/>
      <c r="P89" s="879"/>
      <c r="Q89" s="879"/>
      <c r="R89" s="879"/>
      <c r="S89" s="879"/>
      <c r="T89" s="879"/>
      <c r="U89" s="879"/>
      <c r="V89" s="1249"/>
      <c r="W89" s="63"/>
    </row>
    <row r="90" spans="1:23" s="99" customFormat="1" ht="23.1" customHeight="1">
      <c r="A90" s="62"/>
      <c r="B90" s="61"/>
      <c r="C90" s="1246"/>
      <c r="D90" s="1247"/>
      <c r="E90" s="1247"/>
      <c r="F90" s="879"/>
      <c r="G90" s="1248"/>
      <c r="H90" s="1247"/>
      <c r="I90" s="1247"/>
      <c r="J90" s="1247"/>
      <c r="K90" s="879"/>
      <c r="L90" s="879"/>
      <c r="M90" s="879"/>
      <c r="N90" s="879"/>
      <c r="O90" s="879"/>
      <c r="P90" s="879"/>
      <c r="Q90" s="879"/>
      <c r="R90" s="879"/>
      <c r="S90" s="879"/>
      <c r="T90" s="879"/>
      <c r="U90" s="879"/>
      <c r="V90" s="1249"/>
      <c r="W90" s="63"/>
    </row>
    <row r="91" spans="1:23" s="99" customFormat="1" ht="23.1" customHeight="1">
      <c r="A91" s="62"/>
      <c r="B91" s="61"/>
      <c r="C91" s="1246"/>
      <c r="D91" s="1247"/>
      <c r="E91" s="1247"/>
      <c r="F91" s="879"/>
      <c r="G91" s="1248"/>
      <c r="H91" s="1247"/>
      <c r="I91" s="1247"/>
      <c r="J91" s="1247"/>
      <c r="K91" s="879"/>
      <c r="L91" s="879"/>
      <c r="M91" s="879"/>
      <c r="N91" s="879"/>
      <c r="O91" s="879"/>
      <c r="P91" s="879"/>
      <c r="Q91" s="879"/>
      <c r="R91" s="879"/>
      <c r="S91" s="879"/>
      <c r="T91" s="879"/>
      <c r="U91" s="879"/>
      <c r="V91" s="1249"/>
      <c r="W91" s="63"/>
    </row>
    <row r="92" spans="1:23" s="99" customFormat="1" ht="23.1" customHeight="1">
      <c r="A92" s="62"/>
      <c r="B92" s="61"/>
      <c r="C92" s="1250"/>
      <c r="D92" s="1251"/>
      <c r="E92" s="1251"/>
      <c r="F92" s="881"/>
      <c r="G92" s="1252"/>
      <c r="H92" s="1251"/>
      <c r="I92" s="1251"/>
      <c r="J92" s="1251"/>
      <c r="K92" s="881"/>
      <c r="L92" s="881"/>
      <c r="M92" s="881"/>
      <c r="N92" s="881"/>
      <c r="O92" s="881"/>
      <c r="P92" s="881"/>
      <c r="Q92" s="881"/>
      <c r="R92" s="881"/>
      <c r="S92" s="881"/>
      <c r="T92" s="881"/>
      <c r="U92" s="881"/>
      <c r="V92" s="1253"/>
      <c r="W92" s="63"/>
    </row>
    <row r="93" spans="1:23" s="99" customFormat="1" ht="23.1" customHeight="1">
      <c r="A93" s="66"/>
      <c r="B93" s="58"/>
      <c r="C93" s="1254"/>
      <c r="D93" s="1255"/>
      <c r="E93" s="1255"/>
      <c r="F93" s="877"/>
      <c r="G93" s="1256"/>
      <c r="H93" s="1255"/>
      <c r="I93" s="1255"/>
      <c r="J93" s="1255"/>
      <c r="K93" s="877"/>
      <c r="L93" s="877"/>
      <c r="M93" s="877"/>
      <c r="N93" s="877"/>
      <c r="O93" s="877"/>
      <c r="P93" s="877"/>
      <c r="Q93" s="877"/>
      <c r="R93" s="877"/>
      <c r="S93" s="877"/>
      <c r="T93" s="877"/>
      <c r="U93" s="877"/>
      <c r="V93" s="1257"/>
      <c r="W93" s="67"/>
    </row>
    <row r="94" spans="1:23" s="99" customFormat="1" ht="23.1" customHeight="1">
      <c r="A94" s="62"/>
      <c r="B94" s="61"/>
      <c r="C94" s="1246"/>
      <c r="D94" s="1247"/>
      <c r="E94" s="1247"/>
      <c r="F94" s="879"/>
      <c r="G94" s="1248"/>
      <c r="H94" s="1247"/>
      <c r="I94" s="1247"/>
      <c r="J94" s="1247"/>
      <c r="K94" s="879"/>
      <c r="L94" s="879"/>
      <c r="M94" s="879"/>
      <c r="N94" s="879"/>
      <c r="O94" s="879"/>
      <c r="P94" s="879"/>
      <c r="Q94" s="879"/>
      <c r="R94" s="879"/>
      <c r="S94" s="879"/>
      <c r="T94" s="879"/>
      <c r="U94" s="879"/>
      <c r="V94" s="1249"/>
      <c r="W94" s="63"/>
    </row>
    <row r="95" spans="1:23" s="99" customFormat="1" ht="23.1" customHeight="1">
      <c r="A95" s="62"/>
      <c r="B95" s="61"/>
      <c r="C95" s="1246"/>
      <c r="D95" s="1247"/>
      <c r="E95" s="1247"/>
      <c r="F95" s="879"/>
      <c r="G95" s="1248"/>
      <c r="H95" s="1247"/>
      <c r="I95" s="1247"/>
      <c r="J95" s="1247"/>
      <c r="K95" s="879"/>
      <c r="L95" s="879"/>
      <c r="M95" s="879"/>
      <c r="N95" s="879"/>
      <c r="O95" s="879"/>
      <c r="P95" s="879"/>
      <c r="Q95" s="879"/>
      <c r="R95" s="879"/>
      <c r="S95" s="879"/>
      <c r="T95" s="879"/>
      <c r="U95" s="879"/>
      <c r="V95" s="1249"/>
      <c r="W95" s="63"/>
    </row>
    <row r="96" spans="1:23" s="99" customFormat="1" ht="23.1" customHeight="1">
      <c r="A96" s="62"/>
      <c r="B96" s="61"/>
      <c r="C96" s="1246"/>
      <c r="D96" s="1247"/>
      <c r="E96" s="1247"/>
      <c r="F96" s="879"/>
      <c r="G96" s="1248"/>
      <c r="H96" s="1247"/>
      <c r="I96" s="1247"/>
      <c r="J96" s="1247"/>
      <c r="K96" s="879"/>
      <c r="L96" s="879"/>
      <c r="M96" s="879"/>
      <c r="N96" s="879"/>
      <c r="O96" s="879"/>
      <c r="P96" s="879"/>
      <c r="Q96" s="879"/>
      <c r="R96" s="879"/>
      <c r="S96" s="879"/>
      <c r="T96" s="879"/>
      <c r="U96" s="879"/>
      <c r="V96" s="1249"/>
      <c r="W96" s="63"/>
    </row>
    <row r="97" spans="1:23" s="99" customFormat="1" ht="23.1" customHeight="1">
      <c r="A97" s="62"/>
      <c r="B97" s="61"/>
      <c r="C97" s="1250"/>
      <c r="D97" s="1251"/>
      <c r="E97" s="1251"/>
      <c r="F97" s="881"/>
      <c r="G97" s="1252"/>
      <c r="H97" s="1251"/>
      <c r="I97" s="1251"/>
      <c r="J97" s="1251"/>
      <c r="K97" s="881"/>
      <c r="L97" s="881"/>
      <c r="M97" s="881"/>
      <c r="N97" s="881"/>
      <c r="O97" s="881"/>
      <c r="P97" s="881"/>
      <c r="Q97" s="881"/>
      <c r="R97" s="881"/>
      <c r="S97" s="881"/>
      <c r="T97" s="881"/>
      <c r="U97" s="881"/>
      <c r="V97" s="1253"/>
      <c r="W97" s="63"/>
    </row>
    <row r="98" spans="1:23" ht="23.1" customHeight="1">
      <c r="A98" s="57"/>
      <c r="B98" s="92"/>
      <c r="C98" s="1237"/>
      <c r="D98" s="1238"/>
      <c r="E98" s="1238"/>
      <c r="F98" s="882"/>
      <c r="G98" s="1239"/>
      <c r="H98" s="1238"/>
      <c r="I98" s="1238"/>
      <c r="J98" s="1238"/>
      <c r="K98" s="882"/>
      <c r="L98" s="882"/>
      <c r="M98" s="882"/>
      <c r="N98" s="882"/>
      <c r="O98" s="882"/>
      <c r="P98" s="882"/>
      <c r="Q98" s="882"/>
      <c r="R98" s="882"/>
      <c r="S98" s="882"/>
      <c r="T98" s="882"/>
      <c r="U98" s="882"/>
      <c r="V98" s="1240"/>
      <c r="W98" s="59"/>
    </row>
    <row r="99" spans="1:23" ht="23.1" customHeight="1">
      <c r="A99" s="60"/>
      <c r="B99" s="93"/>
      <c r="C99" s="1241"/>
      <c r="D99" s="871"/>
      <c r="E99" s="871"/>
      <c r="F99" s="867"/>
      <c r="G99" s="868"/>
      <c r="H99" s="871"/>
      <c r="I99" s="871"/>
      <c r="J99" s="871"/>
      <c r="K99" s="867"/>
      <c r="L99" s="867"/>
      <c r="M99" s="867"/>
      <c r="N99" s="867"/>
      <c r="O99" s="867"/>
      <c r="P99" s="867"/>
      <c r="Q99" s="867"/>
      <c r="R99" s="867"/>
      <c r="S99" s="867"/>
      <c r="T99" s="867"/>
      <c r="U99" s="867"/>
      <c r="V99" s="870"/>
      <c r="W99" s="55"/>
    </row>
    <row r="100" spans="1:23" ht="23.1" customHeight="1">
      <c r="A100" s="60"/>
      <c r="B100" s="93"/>
      <c r="C100" s="1241"/>
      <c r="D100" s="871"/>
      <c r="E100" s="871"/>
      <c r="F100" s="867"/>
      <c r="G100" s="868"/>
      <c r="H100" s="871"/>
      <c r="I100" s="871"/>
      <c r="J100" s="871"/>
      <c r="K100" s="867"/>
      <c r="L100" s="867"/>
      <c r="M100" s="867"/>
      <c r="N100" s="867"/>
      <c r="O100" s="867"/>
      <c r="P100" s="867"/>
      <c r="Q100" s="867"/>
      <c r="R100" s="867"/>
      <c r="S100" s="867"/>
      <c r="T100" s="867"/>
      <c r="U100" s="867"/>
      <c r="V100" s="870"/>
      <c r="W100" s="55"/>
    </row>
    <row r="101" spans="1:23" s="99" customFormat="1" ht="23.1" customHeight="1">
      <c r="A101" s="62"/>
      <c r="B101" s="61"/>
      <c r="C101" s="1246"/>
      <c r="D101" s="1247"/>
      <c r="E101" s="1247"/>
      <c r="F101" s="879"/>
      <c r="G101" s="1248"/>
      <c r="H101" s="1247"/>
      <c r="I101" s="1247"/>
      <c r="J101" s="1247"/>
      <c r="K101" s="879"/>
      <c r="L101" s="879"/>
      <c r="M101" s="879"/>
      <c r="N101" s="879"/>
      <c r="O101" s="879"/>
      <c r="P101" s="879"/>
      <c r="Q101" s="879"/>
      <c r="R101" s="879"/>
      <c r="S101" s="879"/>
      <c r="T101" s="879"/>
      <c r="U101" s="879"/>
      <c r="V101" s="1249"/>
      <c r="W101" s="63"/>
    </row>
    <row r="102" spans="1:23" s="99" customFormat="1" ht="23.1" customHeight="1">
      <c r="A102" s="62"/>
      <c r="B102" s="61"/>
      <c r="C102" s="1250"/>
      <c r="D102" s="1251"/>
      <c r="E102" s="1251"/>
      <c r="F102" s="881"/>
      <c r="G102" s="1252"/>
      <c r="H102" s="1251"/>
      <c r="I102" s="1251"/>
      <c r="J102" s="1251"/>
      <c r="K102" s="881"/>
      <c r="L102" s="881"/>
      <c r="M102" s="881"/>
      <c r="N102" s="881"/>
      <c r="O102" s="881"/>
      <c r="P102" s="881"/>
      <c r="Q102" s="881"/>
      <c r="R102" s="881"/>
      <c r="S102" s="881"/>
      <c r="T102" s="881"/>
      <c r="U102" s="881"/>
      <c r="V102" s="1253"/>
      <c r="W102" s="63"/>
    </row>
    <row r="103" spans="1:23" s="99" customFormat="1" ht="23.1" customHeight="1">
      <c r="A103" s="66"/>
      <c r="B103" s="58"/>
      <c r="C103" s="1254"/>
      <c r="D103" s="1255"/>
      <c r="E103" s="1255"/>
      <c r="F103" s="877"/>
      <c r="G103" s="1256"/>
      <c r="H103" s="1255"/>
      <c r="I103" s="1255"/>
      <c r="J103" s="1255"/>
      <c r="K103" s="877"/>
      <c r="L103" s="877"/>
      <c r="M103" s="877"/>
      <c r="N103" s="877"/>
      <c r="O103" s="877"/>
      <c r="P103" s="877"/>
      <c r="Q103" s="877"/>
      <c r="R103" s="877"/>
      <c r="S103" s="877"/>
      <c r="T103" s="877"/>
      <c r="U103" s="877"/>
      <c r="V103" s="1257"/>
      <c r="W103" s="67"/>
    </row>
    <row r="104" spans="1:23" s="99" customFormat="1" ht="23.1" customHeight="1">
      <c r="A104" s="62"/>
      <c r="B104" s="61"/>
      <c r="C104" s="1246"/>
      <c r="D104" s="1247"/>
      <c r="E104" s="1247"/>
      <c r="F104" s="879"/>
      <c r="G104" s="1248"/>
      <c r="H104" s="1247"/>
      <c r="I104" s="1247"/>
      <c r="J104" s="1247"/>
      <c r="K104" s="879"/>
      <c r="L104" s="879"/>
      <c r="M104" s="879"/>
      <c r="N104" s="879"/>
      <c r="O104" s="879"/>
      <c r="P104" s="879"/>
      <c r="Q104" s="879"/>
      <c r="R104" s="879"/>
      <c r="S104" s="879"/>
      <c r="T104" s="879"/>
      <c r="U104" s="879"/>
      <c r="V104" s="1249"/>
      <c r="W104" s="63"/>
    </row>
    <row r="105" spans="1:23" s="99" customFormat="1" ht="23.1" customHeight="1">
      <c r="A105" s="62"/>
      <c r="B105" s="61"/>
      <c r="C105" s="1246"/>
      <c r="D105" s="1247"/>
      <c r="E105" s="1247"/>
      <c r="F105" s="879"/>
      <c r="G105" s="1248"/>
      <c r="H105" s="1247"/>
      <c r="I105" s="1247"/>
      <c r="J105" s="1247"/>
      <c r="K105" s="879"/>
      <c r="L105" s="879"/>
      <c r="M105" s="879"/>
      <c r="N105" s="879"/>
      <c r="O105" s="879"/>
      <c r="P105" s="879"/>
      <c r="Q105" s="879"/>
      <c r="R105" s="879"/>
      <c r="S105" s="879"/>
      <c r="T105" s="879"/>
      <c r="U105" s="879"/>
      <c r="V105" s="1249"/>
      <c r="W105" s="63"/>
    </row>
    <row r="106" spans="1:23" s="99" customFormat="1" ht="23.1" customHeight="1">
      <c r="A106" s="62"/>
      <c r="B106" s="61"/>
      <c r="C106" s="1246"/>
      <c r="D106" s="1247"/>
      <c r="E106" s="1247"/>
      <c r="F106" s="879"/>
      <c r="G106" s="1248"/>
      <c r="H106" s="1247"/>
      <c r="I106" s="1247"/>
      <c r="J106" s="1247"/>
      <c r="K106" s="879"/>
      <c r="L106" s="879"/>
      <c r="M106" s="879"/>
      <c r="N106" s="879"/>
      <c r="O106" s="879"/>
      <c r="P106" s="879"/>
      <c r="Q106" s="879"/>
      <c r="R106" s="879"/>
      <c r="S106" s="879"/>
      <c r="T106" s="879"/>
      <c r="U106" s="879"/>
      <c r="V106" s="1249"/>
      <c r="W106" s="63"/>
    </row>
    <row r="107" spans="1:23" s="99" customFormat="1" ht="23.1" customHeight="1" thickBot="1">
      <c r="A107" s="77"/>
      <c r="B107" s="78"/>
      <c r="C107" s="1258"/>
      <c r="D107" s="1259"/>
      <c r="E107" s="1259"/>
      <c r="F107" s="885"/>
      <c r="G107" s="1260"/>
      <c r="H107" s="1259"/>
      <c r="I107" s="1259"/>
      <c r="J107" s="1259"/>
      <c r="K107" s="885"/>
      <c r="L107" s="885"/>
      <c r="M107" s="885"/>
      <c r="N107" s="885"/>
      <c r="O107" s="885"/>
      <c r="P107" s="885"/>
      <c r="Q107" s="885"/>
      <c r="R107" s="885"/>
      <c r="S107" s="885"/>
      <c r="T107" s="885"/>
      <c r="U107" s="885"/>
      <c r="V107" s="1261"/>
      <c r="W107" s="79"/>
    </row>
  </sheetData>
  <mergeCells count="28">
    <mergeCell ref="O3:T3"/>
    <mergeCell ref="M5:Q5"/>
    <mergeCell ref="R5:V5"/>
    <mergeCell ref="U6:U7"/>
    <mergeCell ref="V6:V7"/>
    <mergeCell ref="O6:O7"/>
    <mergeCell ref="R6:R7"/>
    <mergeCell ref="S6:S7"/>
    <mergeCell ref="M6:M7"/>
    <mergeCell ref="T6:T7"/>
    <mergeCell ref="P6:P7"/>
    <mergeCell ref="Q6:Q7"/>
    <mergeCell ref="N6:N7"/>
    <mergeCell ref="M4:V4"/>
    <mergeCell ref="J6:J7"/>
    <mergeCell ref="K6:K7"/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3"/>
  <dimension ref="A1:R107"/>
  <sheetViews>
    <sheetView showGridLines="0" view="pageBreakPreview" zoomScale="60" zoomScaleNormal="85" workbookViewId="0">
      <pane xSplit="2" ySplit="12" topLeftCell="C13" activePane="bottomRight" state="frozen"/>
      <selection pane="topRight"/>
      <selection pane="bottomLeft"/>
      <selection pane="bottomRight" activeCell="AA65" sqref="AA65"/>
    </sheetView>
  </sheetViews>
  <sheetFormatPr defaultRowHeight="23.1" customHeight="1"/>
  <cols>
    <col min="1" max="1" width="5.875" style="8" customWidth="1"/>
    <col min="2" max="2" width="18.625" style="6" customWidth="1"/>
    <col min="3" max="4" width="15.625" style="103" customWidth="1"/>
    <col min="5" max="5" width="13.125" style="103" customWidth="1"/>
    <col min="6" max="7" width="8.625" style="103" customWidth="1"/>
    <col min="8" max="9" width="15.625" style="103" customWidth="1"/>
    <col min="10" max="10" width="13.125" style="103" customWidth="1"/>
    <col min="11" max="12" width="8.625" style="103" customWidth="1"/>
    <col min="13" max="14" width="15.625" style="103" customWidth="1"/>
    <col min="15" max="15" width="13.125" style="103" customWidth="1"/>
    <col min="16" max="17" width="8.625" style="103" customWidth="1"/>
    <col min="18" max="18" width="5.75" style="134" customWidth="1"/>
    <col min="19" max="25" width="2.125" style="6" customWidth="1"/>
    <col min="26" max="16384" width="9" style="6"/>
  </cols>
  <sheetData>
    <row r="1" spans="1:18" ht="30.95" customHeight="1">
      <c r="A1" s="4" t="s">
        <v>184</v>
      </c>
      <c r="R1" s="190"/>
    </row>
    <row r="2" spans="1:18" s="82" customFormat="1" ht="22.5" customHeight="1" thickBot="1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04" t="s">
        <v>542</v>
      </c>
      <c r="R2" s="83"/>
    </row>
    <row r="3" spans="1:18" s="108" customFormat="1" ht="24.95" customHeight="1">
      <c r="A3" s="2936" t="s">
        <v>541</v>
      </c>
      <c r="B3" s="14"/>
      <c r="C3" s="1262"/>
      <c r="D3" s="357"/>
      <c r="E3" s="85"/>
      <c r="F3" s="2949" t="s">
        <v>997</v>
      </c>
      <c r="G3" s="2950"/>
      <c r="H3" s="2950"/>
      <c r="I3" s="2950"/>
      <c r="J3" s="2950"/>
      <c r="K3" s="2950"/>
      <c r="L3" s="2950"/>
      <c r="M3" s="357" t="s">
        <v>998</v>
      </c>
      <c r="N3" s="85"/>
      <c r="O3" s="85"/>
      <c r="P3" s="85"/>
      <c r="Q3" s="85"/>
      <c r="R3" s="2626" t="s">
        <v>541</v>
      </c>
    </row>
    <row r="4" spans="1:18" s="108" customFormat="1" ht="24.95" customHeight="1">
      <c r="A4" s="2937"/>
      <c r="B4" s="1270"/>
      <c r="C4" s="2958" t="s">
        <v>17</v>
      </c>
      <c r="D4" s="2524"/>
      <c r="E4" s="2524"/>
      <c r="F4" s="2524"/>
      <c r="G4" s="2525"/>
      <c r="H4" s="462" t="s">
        <v>335</v>
      </c>
      <c r="I4" s="349"/>
      <c r="J4" s="349"/>
      <c r="K4" s="349"/>
      <c r="L4" s="350"/>
      <c r="M4" s="170" t="s">
        <v>673</v>
      </c>
      <c r="N4" s="244"/>
      <c r="O4" s="244"/>
      <c r="P4" s="244"/>
      <c r="Q4" s="244"/>
      <c r="R4" s="2627"/>
    </row>
    <row r="5" spans="1:18" s="111" customFormat="1" ht="24.95" customHeight="1">
      <c r="A5" s="2937"/>
      <c r="B5" s="27" t="s">
        <v>393</v>
      </c>
      <c r="C5" s="1178"/>
      <c r="D5" s="5"/>
      <c r="E5" s="5"/>
      <c r="F5" s="2735" t="s">
        <v>124</v>
      </c>
      <c r="G5" s="649"/>
      <c r="H5" s="5"/>
      <c r="I5" s="5"/>
      <c r="J5" s="5"/>
      <c r="K5" s="2735" t="s">
        <v>124</v>
      </c>
      <c r="L5" s="649"/>
      <c r="M5" s="5"/>
      <c r="N5" s="5"/>
      <c r="O5" s="5"/>
      <c r="P5" s="2735" t="s">
        <v>124</v>
      </c>
      <c r="Q5" s="649"/>
      <c r="R5" s="2627"/>
    </row>
    <row r="6" spans="1:18" s="111" customFormat="1" ht="24.95" customHeight="1">
      <c r="A6" s="2937"/>
      <c r="B6" s="27"/>
      <c r="C6" s="1177" t="s">
        <v>675</v>
      </c>
      <c r="D6" s="24" t="s">
        <v>676</v>
      </c>
      <c r="E6" s="24" t="s">
        <v>677</v>
      </c>
      <c r="F6" s="2736"/>
      <c r="G6" s="24" t="s">
        <v>318</v>
      </c>
      <c r="H6" s="24" t="s">
        <v>675</v>
      </c>
      <c r="I6" s="24" t="s">
        <v>676</v>
      </c>
      <c r="J6" s="24" t="s">
        <v>677</v>
      </c>
      <c r="K6" s="2736"/>
      <c r="L6" s="24" t="s">
        <v>318</v>
      </c>
      <c r="M6" s="24" t="s">
        <v>675</v>
      </c>
      <c r="N6" s="24" t="s">
        <v>676</v>
      </c>
      <c r="O6" s="24" t="s">
        <v>677</v>
      </c>
      <c r="P6" s="2736"/>
      <c r="Q6" s="24" t="s">
        <v>318</v>
      </c>
      <c r="R6" s="2627"/>
    </row>
    <row r="7" spans="1:18" s="111" customFormat="1" ht="24.95" customHeight="1" thickBot="1">
      <c r="A7" s="2938"/>
      <c r="B7" s="46"/>
      <c r="C7" s="1263"/>
      <c r="D7" s="42"/>
      <c r="E7" s="42"/>
      <c r="F7" s="2957"/>
      <c r="G7" s="650"/>
      <c r="H7" s="42"/>
      <c r="I7" s="42"/>
      <c r="J7" s="42"/>
      <c r="K7" s="2957"/>
      <c r="L7" s="650"/>
      <c r="M7" s="42"/>
      <c r="N7" s="42"/>
      <c r="O7" s="42"/>
      <c r="P7" s="2957"/>
      <c r="Q7" s="650"/>
      <c r="R7" s="2628"/>
    </row>
    <row r="8" spans="1:18" s="108" customFormat="1" ht="30" customHeight="1">
      <c r="A8" s="22"/>
      <c r="B8" s="29" t="s">
        <v>6</v>
      </c>
      <c r="C8" s="1222" t="s">
        <v>572</v>
      </c>
      <c r="D8" s="1222" t="s">
        <v>572</v>
      </c>
      <c r="E8" s="1222" t="s">
        <v>572</v>
      </c>
      <c r="F8" s="1222" t="s">
        <v>572</v>
      </c>
      <c r="G8" s="1222" t="s">
        <v>572</v>
      </c>
      <c r="H8" s="1222" t="s">
        <v>572</v>
      </c>
      <c r="I8" s="1222" t="s">
        <v>572</v>
      </c>
      <c r="J8" s="1222" t="s">
        <v>572</v>
      </c>
      <c r="K8" s="1222" t="s">
        <v>572</v>
      </c>
      <c r="L8" s="1264" t="s">
        <v>572</v>
      </c>
      <c r="M8" s="1222" t="s">
        <v>572</v>
      </c>
      <c r="N8" s="1222" t="s">
        <v>572</v>
      </c>
      <c r="O8" s="1222" t="s">
        <v>572</v>
      </c>
      <c r="P8" s="1222" t="s">
        <v>572</v>
      </c>
      <c r="Q8" s="1222" t="s">
        <v>572</v>
      </c>
      <c r="R8" s="96"/>
    </row>
    <row r="9" spans="1:18" s="108" customFormat="1" ht="30" customHeight="1">
      <c r="A9" s="22"/>
      <c r="B9" s="29" t="s">
        <v>1023</v>
      </c>
      <c r="C9" s="1227">
        <v>4019181</v>
      </c>
      <c r="D9" s="1226">
        <v>3940801</v>
      </c>
      <c r="E9" s="1226">
        <v>126690</v>
      </c>
      <c r="F9" s="1226">
        <v>0</v>
      </c>
      <c r="G9" s="1226">
        <v>205070</v>
      </c>
      <c r="H9" s="1226">
        <v>287768</v>
      </c>
      <c r="I9" s="1226">
        <v>287768</v>
      </c>
      <c r="J9" s="1226">
        <v>0</v>
      </c>
      <c r="K9" s="1226">
        <v>0</v>
      </c>
      <c r="L9" s="1227">
        <v>0</v>
      </c>
      <c r="M9" s="1226">
        <v>0</v>
      </c>
      <c r="N9" s="1226">
        <v>0</v>
      </c>
      <c r="O9" s="1226">
        <v>0</v>
      </c>
      <c r="P9" s="1226">
        <v>0</v>
      </c>
      <c r="Q9" s="1226">
        <v>0</v>
      </c>
      <c r="R9" s="55"/>
    </row>
    <row r="10" spans="1:18" s="108" customFormat="1" ht="30" customHeight="1">
      <c r="A10" s="22"/>
      <c r="B10" s="29" t="s">
        <v>1024</v>
      </c>
      <c r="C10" s="1222" t="s">
        <v>572</v>
      </c>
      <c r="D10" s="1222" t="s">
        <v>572</v>
      </c>
      <c r="E10" s="1222" t="s">
        <v>572</v>
      </c>
      <c r="F10" s="1222" t="s">
        <v>572</v>
      </c>
      <c r="G10" s="1222" t="s">
        <v>572</v>
      </c>
      <c r="H10" s="1222" t="s">
        <v>572</v>
      </c>
      <c r="I10" s="1222" t="s">
        <v>572</v>
      </c>
      <c r="J10" s="1222" t="s">
        <v>572</v>
      </c>
      <c r="K10" s="1222" t="s">
        <v>572</v>
      </c>
      <c r="L10" s="1222" t="s">
        <v>572</v>
      </c>
      <c r="M10" s="1222" t="s">
        <v>572</v>
      </c>
      <c r="N10" s="1222" t="s">
        <v>572</v>
      </c>
      <c r="O10" s="1222" t="s">
        <v>572</v>
      </c>
      <c r="P10" s="1222" t="s">
        <v>572</v>
      </c>
      <c r="Q10" s="1222" t="s">
        <v>572</v>
      </c>
      <c r="R10" s="55"/>
    </row>
    <row r="11" spans="1:18" s="108" customFormat="1" ht="30" customHeight="1">
      <c r="A11" s="22"/>
      <c r="B11" s="29" t="s">
        <v>1025</v>
      </c>
      <c r="C11" s="1230">
        <v>3890562</v>
      </c>
      <c r="D11" s="1230">
        <v>3811867</v>
      </c>
      <c r="E11" s="1230">
        <v>126375</v>
      </c>
      <c r="F11" s="1230">
        <v>0</v>
      </c>
      <c r="G11" s="1230">
        <v>205070</v>
      </c>
      <c r="H11" s="1230">
        <v>259560</v>
      </c>
      <c r="I11" s="1230">
        <v>259560</v>
      </c>
      <c r="J11" s="1230">
        <v>0</v>
      </c>
      <c r="K11" s="1230">
        <v>0</v>
      </c>
      <c r="L11" s="1230">
        <v>0</v>
      </c>
      <c r="M11" s="1230">
        <v>0</v>
      </c>
      <c r="N11" s="1230">
        <v>0</v>
      </c>
      <c r="O11" s="1230">
        <v>0</v>
      </c>
      <c r="P11" s="1230">
        <v>0</v>
      </c>
      <c r="Q11" s="1230">
        <v>0</v>
      </c>
      <c r="R11" s="55"/>
    </row>
    <row r="12" spans="1:18" s="108" customFormat="1" ht="30" customHeight="1">
      <c r="A12" s="109"/>
      <c r="B12" s="133" t="s">
        <v>1026</v>
      </c>
      <c r="C12" s="1234">
        <v>128619</v>
      </c>
      <c r="D12" s="1234">
        <v>128934</v>
      </c>
      <c r="E12" s="1234">
        <v>315</v>
      </c>
      <c r="F12" s="1234">
        <v>0</v>
      </c>
      <c r="G12" s="1234">
        <v>0</v>
      </c>
      <c r="H12" s="1234">
        <v>28208</v>
      </c>
      <c r="I12" s="1234">
        <v>28208</v>
      </c>
      <c r="J12" s="1234">
        <v>0</v>
      </c>
      <c r="K12" s="1234">
        <v>0</v>
      </c>
      <c r="L12" s="1234">
        <v>0</v>
      </c>
      <c r="M12" s="1234">
        <v>0</v>
      </c>
      <c r="N12" s="1234">
        <v>0</v>
      </c>
      <c r="O12" s="1234">
        <v>0</v>
      </c>
      <c r="P12" s="1234">
        <v>0</v>
      </c>
      <c r="Q12" s="1234">
        <v>0</v>
      </c>
      <c r="R12" s="126"/>
    </row>
    <row r="13" spans="1:18" ht="23.1" customHeight="1">
      <c r="A13" s="57">
        <v>1</v>
      </c>
      <c r="B13" s="92" t="s">
        <v>1027</v>
      </c>
      <c r="C13" s="882">
        <v>0</v>
      </c>
      <c r="D13" s="882">
        <v>0</v>
      </c>
      <c r="E13" s="882">
        <v>0</v>
      </c>
      <c r="F13" s="882">
        <v>0</v>
      </c>
      <c r="G13" s="882">
        <v>0</v>
      </c>
      <c r="H13" s="882">
        <v>0</v>
      </c>
      <c r="I13" s="882">
        <v>0</v>
      </c>
      <c r="J13" s="882">
        <v>0</v>
      </c>
      <c r="K13" s="882">
        <v>0</v>
      </c>
      <c r="L13" s="882">
        <v>0</v>
      </c>
      <c r="M13" s="882">
        <v>0</v>
      </c>
      <c r="N13" s="882">
        <v>0</v>
      </c>
      <c r="O13" s="1238">
        <v>0</v>
      </c>
      <c r="P13" s="1238">
        <v>0</v>
      </c>
      <c r="Q13" s="1265">
        <v>0</v>
      </c>
      <c r="R13" s="59">
        <v>1</v>
      </c>
    </row>
    <row r="14" spans="1:18" ht="23.1" customHeight="1">
      <c r="A14" s="60">
        <v>2</v>
      </c>
      <c r="B14" s="93" t="s">
        <v>1028</v>
      </c>
      <c r="C14" s="867">
        <v>337969</v>
      </c>
      <c r="D14" s="867">
        <v>339424</v>
      </c>
      <c r="E14" s="867">
        <v>1455</v>
      </c>
      <c r="F14" s="867">
        <v>0</v>
      </c>
      <c r="G14" s="867">
        <v>0</v>
      </c>
      <c r="H14" s="867">
        <v>0</v>
      </c>
      <c r="I14" s="867">
        <v>0</v>
      </c>
      <c r="J14" s="867">
        <v>0</v>
      </c>
      <c r="K14" s="867">
        <v>0</v>
      </c>
      <c r="L14" s="867">
        <v>0</v>
      </c>
      <c r="M14" s="867">
        <v>0</v>
      </c>
      <c r="N14" s="867">
        <v>0</v>
      </c>
      <c r="O14" s="871">
        <v>0</v>
      </c>
      <c r="P14" s="871">
        <v>0</v>
      </c>
      <c r="Q14" s="872">
        <v>0</v>
      </c>
      <c r="R14" s="55">
        <v>2</v>
      </c>
    </row>
    <row r="15" spans="1:18" ht="23.1" customHeight="1">
      <c r="A15" s="60">
        <v>3</v>
      </c>
      <c r="B15" s="93" t="s">
        <v>1029</v>
      </c>
      <c r="C15" s="867">
        <v>40188</v>
      </c>
      <c r="D15" s="867">
        <v>40188</v>
      </c>
      <c r="E15" s="867">
        <v>0</v>
      </c>
      <c r="F15" s="867">
        <v>0</v>
      </c>
      <c r="G15" s="867">
        <v>0</v>
      </c>
      <c r="H15" s="867">
        <v>19981</v>
      </c>
      <c r="I15" s="867">
        <v>19981</v>
      </c>
      <c r="J15" s="867">
        <v>0</v>
      </c>
      <c r="K15" s="867">
        <v>0</v>
      </c>
      <c r="L15" s="867">
        <v>0</v>
      </c>
      <c r="M15" s="867">
        <v>0</v>
      </c>
      <c r="N15" s="867">
        <v>0</v>
      </c>
      <c r="O15" s="871">
        <v>0</v>
      </c>
      <c r="P15" s="871">
        <v>0</v>
      </c>
      <c r="Q15" s="872">
        <v>0</v>
      </c>
      <c r="R15" s="55">
        <v>3</v>
      </c>
    </row>
    <row r="16" spans="1:18" ht="23.1" customHeight="1">
      <c r="A16" s="60">
        <v>6</v>
      </c>
      <c r="B16" s="93" t="s">
        <v>1030</v>
      </c>
      <c r="C16" s="867">
        <v>0</v>
      </c>
      <c r="D16" s="867">
        <v>0</v>
      </c>
      <c r="E16" s="867">
        <v>0</v>
      </c>
      <c r="F16" s="867">
        <v>0</v>
      </c>
      <c r="G16" s="867">
        <v>0</v>
      </c>
      <c r="H16" s="867">
        <v>0</v>
      </c>
      <c r="I16" s="867">
        <v>0</v>
      </c>
      <c r="J16" s="867">
        <v>0</v>
      </c>
      <c r="K16" s="867">
        <v>0</v>
      </c>
      <c r="L16" s="867">
        <v>0</v>
      </c>
      <c r="M16" s="867">
        <v>0</v>
      </c>
      <c r="N16" s="867">
        <v>0</v>
      </c>
      <c r="O16" s="871">
        <v>0</v>
      </c>
      <c r="P16" s="871">
        <v>0</v>
      </c>
      <c r="Q16" s="872">
        <v>0</v>
      </c>
      <c r="R16" s="55">
        <v>6</v>
      </c>
    </row>
    <row r="17" spans="1:18" ht="23.1" customHeight="1">
      <c r="A17" s="60">
        <v>7</v>
      </c>
      <c r="B17" s="93" t="s">
        <v>1031</v>
      </c>
      <c r="C17" s="1243">
        <v>0</v>
      </c>
      <c r="D17" s="1243">
        <v>0</v>
      </c>
      <c r="E17" s="1243">
        <v>0</v>
      </c>
      <c r="F17" s="1243">
        <v>0</v>
      </c>
      <c r="G17" s="1243">
        <v>0</v>
      </c>
      <c r="H17" s="1243">
        <v>0</v>
      </c>
      <c r="I17" s="1243">
        <v>0</v>
      </c>
      <c r="J17" s="1243">
        <v>0</v>
      </c>
      <c r="K17" s="1243">
        <v>0</v>
      </c>
      <c r="L17" s="1243">
        <v>0</v>
      </c>
      <c r="M17" s="1243">
        <v>0</v>
      </c>
      <c r="N17" s="1243">
        <v>0</v>
      </c>
      <c r="O17" s="874">
        <v>0</v>
      </c>
      <c r="P17" s="874">
        <v>0</v>
      </c>
      <c r="Q17" s="875">
        <v>0</v>
      </c>
      <c r="R17" s="55">
        <v>7</v>
      </c>
    </row>
    <row r="18" spans="1:18" ht="23.1" customHeight="1">
      <c r="A18" s="57">
        <v>8</v>
      </c>
      <c r="B18" s="92" t="s">
        <v>1032</v>
      </c>
      <c r="C18" s="882">
        <v>0</v>
      </c>
      <c r="D18" s="882">
        <v>0</v>
      </c>
      <c r="E18" s="882">
        <v>0</v>
      </c>
      <c r="F18" s="882">
        <v>0</v>
      </c>
      <c r="G18" s="882">
        <v>0</v>
      </c>
      <c r="H18" s="882">
        <v>0</v>
      </c>
      <c r="I18" s="882">
        <v>0</v>
      </c>
      <c r="J18" s="882">
        <v>0</v>
      </c>
      <c r="K18" s="882">
        <v>0</v>
      </c>
      <c r="L18" s="882">
        <v>0</v>
      </c>
      <c r="M18" s="882">
        <v>0</v>
      </c>
      <c r="N18" s="882">
        <v>0</v>
      </c>
      <c r="O18" s="1238">
        <v>0</v>
      </c>
      <c r="P18" s="1238">
        <v>0</v>
      </c>
      <c r="Q18" s="1265">
        <v>0</v>
      </c>
      <c r="R18" s="59">
        <v>8</v>
      </c>
    </row>
    <row r="19" spans="1:18" ht="23.1" customHeight="1">
      <c r="A19" s="60">
        <v>9</v>
      </c>
      <c r="B19" s="93" t="s">
        <v>1033</v>
      </c>
      <c r="C19" s="867">
        <v>0</v>
      </c>
      <c r="D19" s="867">
        <v>0</v>
      </c>
      <c r="E19" s="867">
        <v>0</v>
      </c>
      <c r="F19" s="867">
        <v>0</v>
      </c>
      <c r="G19" s="867">
        <v>0</v>
      </c>
      <c r="H19" s="867">
        <v>0</v>
      </c>
      <c r="I19" s="867">
        <v>0</v>
      </c>
      <c r="J19" s="867">
        <v>0</v>
      </c>
      <c r="K19" s="867">
        <v>0</v>
      </c>
      <c r="L19" s="867">
        <v>0</v>
      </c>
      <c r="M19" s="867">
        <v>0</v>
      </c>
      <c r="N19" s="867">
        <v>0</v>
      </c>
      <c r="O19" s="871">
        <v>0</v>
      </c>
      <c r="P19" s="871">
        <v>0</v>
      </c>
      <c r="Q19" s="872">
        <v>0</v>
      </c>
      <c r="R19" s="55">
        <v>9</v>
      </c>
    </row>
    <row r="20" spans="1:18" ht="23.1" customHeight="1">
      <c r="A20" s="60">
        <v>10</v>
      </c>
      <c r="B20" s="93" t="s">
        <v>1034</v>
      </c>
      <c r="C20" s="867">
        <v>-105</v>
      </c>
      <c r="D20" s="867">
        <v>-105</v>
      </c>
      <c r="E20" s="867">
        <v>0</v>
      </c>
      <c r="F20" s="867">
        <v>0</v>
      </c>
      <c r="G20" s="867">
        <v>0</v>
      </c>
      <c r="H20" s="867">
        <v>2349</v>
      </c>
      <c r="I20" s="867">
        <v>2349</v>
      </c>
      <c r="J20" s="867">
        <v>0</v>
      </c>
      <c r="K20" s="867">
        <v>0</v>
      </c>
      <c r="L20" s="867">
        <v>0</v>
      </c>
      <c r="M20" s="867">
        <v>0</v>
      </c>
      <c r="N20" s="867">
        <v>0</v>
      </c>
      <c r="O20" s="871">
        <v>0</v>
      </c>
      <c r="P20" s="871">
        <v>0</v>
      </c>
      <c r="Q20" s="872">
        <v>0</v>
      </c>
      <c r="R20" s="55">
        <v>10</v>
      </c>
    </row>
    <row r="21" spans="1:18" s="99" customFormat="1" ht="23.1" customHeight="1">
      <c r="A21" s="62">
        <v>11</v>
      </c>
      <c r="B21" s="61" t="s">
        <v>1035</v>
      </c>
      <c r="C21" s="879">
        <v>29898</v>
      </c>
      <c r="D21" s="879">
        <v>29898</v>
      </c>
      <c r="E21" s="879">
        <v>0</v>
      </c>
      <c r="F21" s="879">
        <v>0</v>
      </c>
      <c r="G21" s="879">
        <v>0</v>
      </c>
      <c r="H21" s="879">
        <v>0</v>
      </c>
      <c r="I21" s="879">
        <v>0</v>
      </c>
      <c r="J21" s="879">
        <v>0</v>
      </c>
      <c r="K21" s="879">
        <v>0</v>
      </c>
      <c r="L21" s="879">
        <v>0</v>
      </c>
      <c r="M21" s="879">
        <v>0</v>
      </c>
      <c r="N21" s="879">
        <v>0</v>
      </c>
      <c r="O21" s="1247">
        <v>0</v>
      </c>
      <c r="P21" s="1247">
        <v>0</v>
      </c>
      <c r="Q21" s="1266">
        <v>0</v>
      </c>
      <c r="R21" s="63">
        <v>11</v>
      </c>
    </row>
    <row r="22" spans="1:18" s="99" customFormat="1" ht="23.1" customHeight="1">
      <c r="A22" s="62">
        <v>12</v>
      </c>
      <c r="B22" s="61" t="s">
        <v>1036</v>
      </c>
      <c r="C22" s="881">
        <v>-1305</v>
      </c>
      <c r="D22" s="881">
        <v>-105</v>
      </c>
      <c r="E22" s="881">
        <v>1200</v>
      </c>
      <c r="F22" s="881">
        <v>0</v>
      </c>
      <c r="G22" s="881">
        <v>0</v>
      </c>
      <c r="H22" s="881">
        <v>0</v>
      </c>
      <c r="I22" s="881">
        <v>0</v>
      </c>
      <c r="J22" s="881">
        <v>0</v>
      </c>
      <c r="K22" s="881">
        <v>0</v>
      </c>
      <c r="L22" s="881">
        <v>0</v>
      </c>
      <c r="M22" s="881">
        <v>0</v>
      </c>
      <c r="N22" s="881">
        <v>0</v>
      </c>
      <c r="O22" s="1251">
        <v>0</v>
      </c>
      <c r="P22" s="1251">
        <v>0</v>
      </c>
      <c r="Q22" s="1267">
        <v>0</v>
      </c>
      <c r="R22" s="63">
        <v>12</v>
      </c>
    </row>
    <row r="23" spans="1:18" s="99" customFormat="1" ht="23.1" customHeight="1">
      <c r="A23" s="66">
        <v>14</v>
      </c>
      <c r="B23" s="58" t="s">
        <v>1037</v>
      </c>
      <c r="C23" s="877">
        <v>8442</v>
      </c>
      <c r="D23" s="877">
        <v>8442</v>
      </c>
      <c r="E23" s="877">
        <v>0</v>
      </c>
      <c r="F23" s="877">
        <v>0</v>
      </c>
      <c r="G23" s="877">
        <v>0</v>
      </c>
      <c r="H23" s="877">
        <v>0</v>
      </c>
      <c r="I23" s="877">
        <v>0</v>
      </c>
      <c r="J23" s="877">
        <v>0</v>
      </c>
      <c r="K23" s="877">
        <v>0</v>
      </c>
      <c r="L23" s="877">
        <v>0</v>
      </c>
      <c r="M23" s="877">
        <v>0</v>
      </c>
      <c r="N23" s="877">
        <v>0</v>
      </c>
      <c r="O23" s="1255">
        <v>0</v>
      </c>
      <c r="P23" s="1255">
        <v>0</v>
      </c>
      <c r="Q23" s="1268">
        <v>0</v>
      </c>
      <c r="R23" s="67">
        <v>14</v>
      </c>
    </row>
    <row r="24" spans="1:18" s="99" customFormat="1" ht="23.1" customHeight="1">
      <c r="A24" s="62">
        <v>15</v>
      </c>
      <c r="B24" s="61" t="s">
        <v>1038</v>
      </c>
      <c r="C24" s="879">
        <v>-16500</v>
      </c>
      <c r="D24" s="879">
        <v>0</v>
      </c>
      <c r="E24" s="879">
        <v>16500</v>
      </c>
      <c r="F24" s="879">
        <v>0</v>
      </c>
      <c r="G24" s="879">
        <v>0</v>
      </c>
      <c r="H24" s="879">
        <v>0</v>
      </c>
      <c r="I24" s="879">
        <v>0</v>
      </c>
      <c r="J24" s="879">
        <v>0</v>
      </c>
      <c r="K24" s="879">
        <v>0</v>
      </c>
      <c r="L24" s="879">
        <v>0</v>
      </c>
      <c r="M24" s="879">
        <v>0</v>
      </c>
      <c r="N24" s="879">
        <v>0</v>
      </c>
      <c r="O24" s="1247">
        <v>0</v>
      </c>
      <c r="P24" s="1247">
        <v>0</v>
      </c>
      <c r="Q24" s="1266">
        <v>0</v>
      </c>
      <c r="R24" s="63">
        <v>15</v>
      </c>
    </row>
    <row r="25" spans="1:18" s="99" customFormat="1" ht="23.1" customHeight="1">
      <c r="A25" s="62">
        <v>16</v>
      </c>
      <c r="B25" s="61" t="s">
        <v>1039</v>
      </c>
      <c r="C25" s="879">
        <v>0</v>
      </c>
      <c r="D25" s="879">
        <v>0</v>
      </c>
      <c r="E25" s="879">
        <v>0</v>
      </c>
      <c r="F25" s="879">
        <v>0</v>
      </c>
      <c r="G25" s="879">
        <v>0</v>
      </c>
      <c r="H25" s="879">
        <v>0</v>
      </c>
      <c r="I25" s="879">
        <v>0</v>
      </c>
      <c r="J25" s="879">
        <v>0</v>
      </c>
      <c r="K25" s="879">
        <v>0</v>
      </c>
      <c r="L25" s="879">
        <v>0</v>
      </c>
      <c r="M25" s="879">
        <v>0</v>
      </c>
      <c r="N25" s="879">
        <v>0</v>
      </c>
      <c r="O25" s="1247">
        <v>0</v>
      </c>
      <c r="P25" s="1247">
        <v>0</v>
      </c>
      <c r="Q25" s="1266">
        <v>0</v>
      </c>
      <c r="R25" s="63">
        <v>16</v>
      </c>
    </row>
    <row r="26" spans="1:18" s="99" customFormat="1" ht="23.1" customHeight="1">
      <c r="A26" s="62">
        <v>17</v>
      </c>
      <c r="B26" s="61" t="s">
        <v>1040</v>
      </c>
      <c r="C26" s="879">
        <v>177</v>
      </c>
      <c r="D26" s="879">
        <v>177</v>
      </c>
      <c r="E26" s="879">
        <v>0</v>
      </c>
      <c r="F26" s="879">
        <v>0</v>
      </c>
      <c r="G26" s="879">
        <v>0</v>
      </c>
      <c r="H26" s="879">
        <v>0</v>
      </c>
      <c r="I26" s="879">
        <v>0</v>
      </c>
      <c r="J26" s="879">
        <v>0</v>
      </c>
      <c r="K26" s="879">
        <v>0</v>
      </c>
      <c r="L26" s="879">
        <v>0</v>
      </c>
      <c r="M26" s="879">
        <v>0</v>
      </c>
      <c r="N26" s="879">
        <v>0</v>
      </c>
      <c r="O26" s="1247">
        <v>0</v>
      </c>
      <c r="P26" s="1247">
        <v>0</v>
      </c>
      <c r="Q26" s="1266">
        <v>0</v>
      </c>
      <c r="R26" s="63">
        <v>17</v>
      </c>
    </row>
    <row r="27" spans="1:18" s="99" customFormat="1" ht="23.1" customHeight="1">
      <c r="A27" s="62">
        <v>18</v>
      </c>
      <c r="B27" s="61" t="s">
        <v>1041</v>
      </c>
      <c r="C27" s="881">
        <v>102535</v>
      </c>
      <c r="D27" s="881">
        <v>-852</v>
      </c>
      <c r="E27" s="881">
        <v>101683</v>
      </c>
      <c r="F27" s="881">
        <v>0</v>
      </c>
      <c r="G27" s="881">
        <v>205070</v>
      </c>
      <c r="H27" s="881">
        <v>0</v>
      </c>
      <c r="I27" s="881">
        <v>0</v>
      </c>
      <c r="J27" s="881">
        <v>0</v>
      </c>
      <c r="K27" s="881">
        <v>0</v>
      </c>
      <c r="L27" s="881">
        <v>0</v>
      </c>
      <c r="M27" s="881">
        <v>0</v>
      </c>
      <c r="N27" s="881">
        <v>0</v>
      </c>
      <c r="O27" s="1251">
        <v>0</v>
      </c>
      <c r="P27" s="1251">
        <v>0</v>
      </c>
      <c r="Q27" s="1267">
        <v>0</v>
      </c>
      <c r="R27" s="63">
        <v>18</v>
      </c>
    </row>
    <row r="28" spans="1:18" s="99" customFormat="1" ht="23.1" customHeight="1">
      <c r="A28" s="68">
        <v>19</v>
      </c>
      <c r="B28" s="58" t="s">
        <v>1042</v>
      </c>
      <c r="C28" s="877">
        <v>-672</v>
      </c>
      <c r="D28" s="877">
        <v>0</v>
      </c>
      <c r="E28" s="877">
        <v>672</v>
      </c>
      <c r="F28" s="877">
        <v>0</v>
      </c>
      <c r="G28" s="877">
        <v>0</v>
      </c>
      <c r="H28" s="877">
        <v>0</v>
      </c>
      <c r="I28" s="877">
        <v>0</v>
      </c>
      <c r="J28" s="877">
        <v>0</v>
      </c>
      <c r="K28" s="877">
        <v>0</v>
      </c>
      <c r="L28" s="877">
        <v>0</v>
      </c>
      <c r="M28" s="877">
        <v>0</v>
      </c>
      <c r="N28" s="877">
        <v>0</v>
      </c>
      <c r="O28" s="1255">
        <v>0</v>
      </c>
      <c r="P28" s="1255">
        <v>0</v>
      </c>
      <c r="Q28" s="1268">
        <v>0</v>
      </c>
      <c r="R28" s="69">
        <v>19</v>
      </c>
    </row>
    <row r="29" spans="1:18" s="99" customFormat="1" ht="23.1" customHeight="1">
      <c r="A29" s="62">
        <v>21</v>
      </c>
      <c r="B29" s="61" t="s">
        <v>1043</v>
      </c>
      <c r="C29" s="879">
        <v>0</v>
      </c>
      <c r="D29" s="879">
        <v>0</v>
      </c>
      <c r="E29" s="879">
        <v>0</v>
      </c>
      <c r="F29" s="879">
        <v>0</v>
      </c>
      <c r="G29" s="879">
        <v>0</v>
      </c>
      <c r="H29" s="879">
        <v>0</v>
      </c>
      <c r="I29" s="879">
        <v>0</v>
      </c>
      <c r="J29" s="879">
        <v>0</v>
      </c>
      <c r="K29" s="879">
        <v>0</v>
      </c>
      <c r="L29" s="879">
        <v>0</v>
      </c>
      <c r="M29" s="879">
        <v>0</v>
      </c>
      <c r="N29" s="879">
        <v>0</v>
      </c>
      <c r="O29" s="1247">
        <v>0</v>
      </c>
      <c r="P29" s="1247">
        <v>0</v>
      </c>
      <c r="Q29" s="1266">
        <v>0</v>
      </c>
      <c r="R29" s="63">
        <v>21</v>
      </c>
    </row>
    <row r="30" spans="1:18" s="99" customFormat="1" ht="23.1" customHeight="1">
      <c r="A30" s="62">
        <v>22</v>
      </c>
      <c r="B30" s="61" t="s">
        <v>1044</v>
      </c>
      <c r="C30" s="879">
        <v>183909</v>
      </c>
      <c r="D30" s="879">
        <v>183909</v>
      </c>
      <c r="E30" s="879">
        <v>0</v>
      </c>
      <c r="F30" s="879">
        <v>0</v>
      </c>
      <c r="G30" s="879">
        <v>0</v>
      </c>
      <c r="H30" s="879">
        <v>36231</v>
      </c>
      <c r="I30" s="879">
        <v>36231</v>
      </c>
      <c r="J30" s="879">
        <v>0</v>
      </c>
      <c r="K30" s="879">
        <v>0</v>
      </c>
      <c r="L30" s="879">
        <v>0</v>
      </c>
      <c r="M30" s="879">
        <v>0</v>
      </c>
      <c r="N30" s="879">
        <v>0</v>
      </c>
      <c r="O30" s="1247">
        <v>0</v>
      </c>
      <c r="P30" s="1247">
        <v>0</v>
      </c>
      <c r="Q30" s="1266">
        <v>0</v>
      </c>
      <c r="R30" s="63">
        <v>22</v>
      </c>
    </row>
    <row r="31" spans="1:18" s="99" customFormat="1" ht="23.1" customHeight="1">
      <c r="A31" s="62">
        <v>23</v>
      </c>
      <c r="B31" s="61" t="s">
        <v>1045</v>
      </c>
      <c r="C31" s="879">
        <v>0</v>
      </c>
      <c r="D31" s="879">
        <v>0</v>
      </c>
      <c r="E31" s="879">
        <v>0</v>
      </c>
      <c r="F31" s="879">
        <v>0</v>
      </c>
      <c r="G31" s="879">
        <v>0</v>
      </c>
      <c r="H31" s="879">
        <v>0</v>
      </c>
      <c r="I31" s="879">
        <v>0</v>
      </c>
      <c r="J31" s="879">
        <v>0</v>
      </c>
      <c r="K31" s="879">
        <v>0</v>
      </c>
      <c r="L31" s="879">
        <v>0</v>
      </c>
      <c r="M31" s="879">
        <v>0</v>
      </c>
      <c r="N31" s="879">
        <v>0</v>
      </c>
      <c r="O31" s="1247">
        <v>0</v>
      </c>
      <c r="P31" s="1247">
        <v>0</v>
      </c>
      <c r="Q31" s="1266">
        <v>0</v>
      </c>
      <c r="R31" s="63">
        <v>23</v>
      </c>
    </row>
    <row r="32" spans="1:18" s="99" customFormat="1" ht="23.1" customHeight="1">
      <c r="A32" s="62">
        <v>24</v>
      </c>
      <c r="B32" s="61" t="s">
        <v>1046</v>
      </c>
      <c r="C32" s="881">
        <v>0</v>
      </c>
      <c r="D32" s="881">
        <v>0</v>
      </c>
      <c r="E32" s="881">
        <v>0</v>
      </c>
      <c r="F32" s="881">
        <v>0</v>
      </c>
      <c r="G32" s="881">
        <v>0</v>
      </c>
      <c r="H32" s="881">
        <v>0</v>
      </c>
      <c r="I32" s="881">
        <v>0</v>
      </c>
      <c r="J32" s="881">
        <v>0</v>
      </c>
      <c r="K32" s="881">
        <v>0</v>
      </c>
      <c r="L32" s="881">
        <v>0</v>
      </c>
      <c r="M32" s="881">
        <v>0</v>
      </c>
      <c r="N32" s="881">
        <v>0</v>
      </c>
      <c r="O32" s="1251">
        <v>0</v>
      </c>
      <c r="P32" s="1251">
        <v>0</v>
      </c>
      <c r="Q32" s="1267">
        <v>0</v>
      </c>
      <c r="R32" s="63">
        <v>24</v>
      </c>
    </row>
    <row r="33" spans="1:18" s="99" customFormat="1" ht="23.1" customHeight="1">
      <c r="A33" s="66">
        <v>25</v>
      </c>
      <c r="B33" s="58" t="s">
        <v>1047</v>
      </c>
      <c r="C33" s="877">
        <v>0</v>
      </c>
      <c r="D33" s="877">
        <v>0</v>
      </c>
      <c r="E33" s="877">
        <v>0</v>
      </c>
      <c r="F33" s="877">
        <v>0</v>
      </c>
      <c r="G33" s="877">
        <v>0</v>
      </c>
      <c r="H33" s="877">
        <v>0</v>
      </c>
      <c r="I33" s="877">
        <v>0</v>
      </c>
      <c r="J33" s="877">
        <v>0</v>
      </c>
      <c r="K33" s="877">
        <v>0</v>
      </c>
      <c r="L33" s="877">
        <v>0</v>
      </c>
      <c r="M33" s="877">
        <v>0</v>
      </c>
      <c r="N33" s="877">
        <v>0</v>
      </c>
      <c r="O33" s="1255">
        <v>0</v>
      </c>
      <c r="P33" s="1255">
        <v>0</v>
      </c>
      <c r="Q33" s="1268">
        <v>0</v>
      </c>
      <c r="R33" s="67">
        <v>25</v>
      </c>
    </row>
    <row r="34" spans="1:18" s="99" customFormat="1" ht="23.1" customHeight="1">
      <c r="A34" s="62">
        <v>27</v>
      </c>
      <c r="B34" s="61" t="s">
        <v>1048</v>
      </c>
      <c r="C34" s="879">
        <v>60000</v>
      </c>
      <c r="D34" s="879">
        <v>60000</v>
      </c>
      <c r="E34" s="879">
        <v>0</v>
      </c>
      <c r="F34" s="879">
        <v>0</v>
      </c>
      <c r="G34" s="879">
        <v>0</v>
      </c>
      <c r="H34" s="879">
        <v>0</v>
      </c>
      <c r="I34" s="879">
        <v>0</v>
      </c>
      <c r="J34" s="879">
        <v>0</v>
      </c>
      <c r="K34" s="879">
        <v>0</v>
      </c>
      <c r="L34" s="879">
        <v>0</v>
      </c>
      <c r="M34" s="879">
        <v>0</v>
      </c>
      <c r="N34" s="879">
        <v>0</v>
      </c>
      <c r="O34" s="1247">
        <v>0</v>
      </c>
      <c r="P34" s="1247">
        <v>0</v>
      </c>
      <c r="Q34" s="1266">
        <v>0</v>
      </c>
      <c r="R34" s="63">
        <v>27</v>
      </c>
    </row>
    <row r="35" spans="1:18" s="99" customFormat="1" ht="23.1" customHeight="1">
      <c r="A35" s="62">
        <v>28</v>
      </c>
      <c r="B35" s="61" t="s">
        <v>1049</v>
      </c>
      <c r="C35" s="879">
        <v>-411</v>
      </c>
      <c r="D35" s="879">
        <v>-411</v>
      </c>
      <c r="E35" s="879">
        <v>0</v>
      </c>
      <c r="F35" s="879">
        <v>0</v>
      </c>
      <c r="G35" s="879">
        <v>0</v>
      </c>
      <c r="H35" s="879">
        <v>0</v>
      </c>
      <c r="I35" s="879">
        <v>0</v>
      </c>
      <c r="J35" s="879">
        <v>0</v>
      </c>
      <c r="K35" s="879">
        <v>0</v>
      </c>
      <c r="L35" s="879">
        <v>0</v>
      </c>
      <c r="M35" s="879">
        <v>0</v>
      </c>
      <c r="N35" s="879">
        <v>0</v>
      </c>
      <c r="O35" s="1247">
        <v>0</v>
      </c>
      <c r="P35" s="1247">
        <v>0</v>
      </c>
      <c r="Q35" s="1266">
        <v>0</v>
      </c>
      <c r="R35" s="63">
        <v>28</v>
      </c>
    </row>
    <row r="36" spans="1:18" s="99" customFormat="1" ht="23.1" customHeight="1">
      <c r="A36" s="62">
        <v>29</v>
      </c>
      <c r="B36" s="61" t="s">
        <v>1050</v>
      </c>
      <c r="C36" s="879">
        <v>414333</v>
      </c>
      <c r="D36" s="879">
        <v>414333</v>
      </c>
      <c r="E36" s="879">
        <v>0</v>
      </c>
      <c r="F36" s="879">
        <v>0</v>
      </c>
      <c r="G36" s="879">
        <v>0</v>
      </c>
      <c r="H36" s="879">
        <v>0</v>
      </c>
      <c r="I36" s="879">
        <v>0</v>
      </c>
      <c r="J36" s="879">
        <v>0</v>
      </c>
      <c r="K36" s="879">
        <v>0</v>
      </c>
      <c r="L36" s="879">
        <v>0</v>
      </c>
      <c r="M36" s="879">
        <v>0</v>
      </c>
      <c r="N36" s="879">
        <v>0</v>
      </c>
      <c r="O36" s="1247">
        <v>0</v>
      </c>
      <c r="P36" s="1247">
        <v>0</v>
      </c>
      <c r="Q36" s="1266">
        <v>0</v>
      </c>
      <c r="R36" s="63">
        <v>29</v>
      </c>
    </row>
    <row r="37" spans="1:18" s="99" customFormat="1" ht="23.1" customHeight="1">
      <c r="A37" s="62">
        <v>30</v>
      </c>
      <c r="B37" s="61" t="s">
        <v>1051</v>
      </c>
      <c r="C37" s="881">
        <v>0</v>
      </c>
      <c r="D37" s="881">
        <v>0</v>
      </c>
      <c r="E37" s="881">
        <v>0</v>
      </c>
      <c r="F37" s="881">
        <v>0</v>
      </c>
      <c r="G37" s="881">
        <v>0</v>
      </c>
      <c r="H37" s="881">
        <v>0</v>
      </c>
      <c r="I37" s="881">
        <v>0</v>
      </c>
      <c r="J37" s="881">
        <v>0</v>
      </c>
      <c r="K37" s="881">
        <v>0</v>
      </c>
      <c r="L37" s="881">
        <v>0</v>
      </c>
      <c r="M37" s="881">
        <v>0</v>
      </c>
      <c r="N37" s="881">
        <v>0</v>
      </c>
      <c r="O37" s="1251">
        <v>0</v>
      </c>
      <c r="P37" s="1251">
        <v>0</v>
      </c>
      <c r="Q37" s="1267">
        <v>0</v>
      </c>
      <c r="R37" s="63">
        <v>30</v>
      </c>
    </row>
    <row r="38" spans="1:18" ht="23.1" customHeight="1">
      <c r="A38" s="57">
        <v>31</v>
      </c>
      <c r="B38" s="92" t="s">
        <v>1052</v>
      </c>
      <c r="C38" s="882">
        <v>0</v>
      </c>
      <c r="D38" s="882">
        <v>0</v>
      </c>
      <c r="E38" s="882">
        <v>0</v>
      </c>
      <c r="F38" s="882">
        <v>0</v>
      </c>
      <c r="G38" s="882">
        <v>0</v>
      </c>
      <c r="H38" s="882">
        <v>0</v>
      </c>
      <c r="I38" s="882">
        <v>0</v>
      </c>
      <c r="J38" s="882">
        <v>0</v>
      </c>
      <c r="K38" s="882">
        <v>0</v>
      </c>
      <c r="L38" s="882">
        <v>0</v>
      </c>
      <c r="M38" s="882">
        <v>0</v>
      </c>
      <c r="N38" s="882">
        <v>0</v>
      </c>
      <c r="O38" s="1238">
        <v>0</v>
      </c>
      <c r="P38" s="1238">
        <v>0</v>
      </c>
      <c r="Q38" s="1265">
        <v>0</v>
      </c>
      <c r="R38" s="59">
        <v>31</v>
      </c>
    </row>
    <row r="39" spans="1:18" ht="23.1" customHeight="1">
      <c r="A39" s="60">
        <v>32</v>
      </c>
      <c r="B39" s="93" t="s">
        <v>1053</v>
      </c>
      <c r="C39" s="867">
        <v>107533</v>
      </c>
      <c r="D39" s="867">
        <v>112398</v>
      </c>
      <c r="E39" s="867">
        <v>4865</v>
      </c>
      <c r="F39" s="867">
        <v>0</v>
      </c>
      <c r="G39" s="867">
        <v>0</v>
      </c>
      <c r="H39" s="867">
        <v>0</v>
      </c>
      <c r="I39" s="867">
        <v>0</v>
      </c>
      <c r="J39" s="867">
        <v>0</v>
      </c>
      <c r="K39" s="867">
        <v>0</v>
      </c>
      <c r="L39" s="867">
        <v>0</v>
      </c>
      <c r="M39" s="867">
        <v>0</v>
      </c>
      <c r="N39" s="867">
        <v>0</v>
      </c>
      <c r="O39" s="871">
        <v>0</v>
      </c>
      <c r="P39" s="871">
        <v>0</v>
      </c>
      <c r="Q39" s="872">
        <v>0</v>
      </c>
      <c r="R39" s="55">
        <v>32</v>
      </c>
    </row>
    <row r="40" spans="1:18" ht="23.1" customHeight="1">
      <c r="A40" s="60">
        <v>33</v>
      </c>
      <c r="B40" s="93" t="s">
        <v>1054</v>
      </c>
      <c r="C40" s="867">
        <v>0</v>
      </c>
      <c r="D40" s="867">
        <v>0</v>
      </c>
      <c r="E40" s="867">
        <v>0</v>
      </c>
      <c r="F40" s="867">
        <v>0</v>
      </c>
      <c r="G40" s="867">
        <v>0</v>
      </c>
      <c r="H40" s="867">
        <v>0</v>
      </c>
      <c r="I40" s="867">
        <v>0</v>
      </c>
      <c r="J40" s="867">
        <v>0</v>
      </c>
      <c r="K40" s="867">
        <v>0</v>
      </c>
      <c r="L40" s="867">
        <v>0</v>
      </c>
      <c r="M40" s="867">
        <v>0</v>
      </c>
      <c r="N40" s="867">
        <v>0</v>
      </c>
      <c r="O40" s="871">
        <v>0</v>
      </c>
      <c r="P40" s="871">
        <v>0</v>
      </c>
      <c r="Q40" s="872">
        <v>0</v>
      </c>
      <c r="R40" s="55">
        <v>33</v>
      </c>
    </row>
    <row r="41" spans="1:18" s="99" customFormat="1" ht="23.1" customHeight="1">
      <c r="A41" s="62">
        <v>34</v>
      </c>
      <c r="B41" s="61" t="s">
        <v>1055</v>
      </c>
      <c r="C41" s="879">
        <v>13665</v>
      </c>
      <c r="D41" s="879">
        <v>13665</v>
      </c>
      <c r="E41" s="879">
        <v>0</v>
      </c>
      <c r="F41" s="879">
        <v>0</v>
      </c>
      <c r="G41" s="879">
        <v>0</v>
      </c>
      <c r="H41" s="879">
        <v>0</v>
      </c>
      <c r="I41" s="879">
        <v>0</v>
      </c>
      <c r="J41" s="879">
        <v>0</v>
      </c>
      <c r="K41" s="879">
        <v>0</v>
      </c>
      <c r="L41" s="879">
        <v>0</v>
      </c>
      <c r="M41" s="879">
        <v>0</v>
      </c>
      <c r="N41" s="879">
        <v>0</v>
      </c>
      <c r="O41" s="1247">
        <v>0</v>
      </c>
      <c r="P41" s="1247">
        <v>0</v>
      </c>
      <c r="Q41" s="1266">
        <v>0</v>
      </c>
      <c r="R41" s="63">
        <v>34</v>
      </c>
    </row>
    <row r="42" spans="1:18" s="99" customFormat="1" ht="23.1" customHeight="1">
      <c r="A42" s="62">
        <v>35</v>
      </c>
      <c r="B42" s="61" t="s">
        <v>1056</v>
      </c>
      <c r="C42" s="881">
        <v>0</v>
      </c>
      <c r="D42" s="881">
        <v>0</v>
      </c>
      <c r="E42" s="881">
        <v>0</v>
      </c>
      <c r="F42" s="881">
        <v>0</v>
      </c>
      <c r="G42" s="881">
        <v>0</v>
      </c>
      <c r="H42" s="881">
        <v>0</v>
      </c>
      <c r="I42" s="881">
        <v>0</v>
      </c>
      <c r="J42" s="881">
        <v>0</v>
      </c>
      <c r="K42" s="881">
        <v>0</v>
      </c>
      <c r="L42" s="881">
        <v>0</v>
      </c>
      <c r="M42" s="881">
        <v>0</v>
      </c>
      <c r="N42" s="881">
        <v>0</v>
      </c>
      <c r="O42" s="1251">
        <v>0</v>
      </c>
      <c r="P42" s="1251">
        <v>0</v>
      </c>
      <c r="Q42" s="1267">
        <v>0</v>
      </c>
      <c r="R42" s="63">
        <v>35</v>
      </c>
    </row>
    <row r="43" spans="1:18" s="99" customFormat="1" ht="23.1" customHeight="1">
      <c r="A43" s="66">
        <v>36</v>
      </c>
      <c r="B43" s="58" t="s">
        <v>1057</v>
      </c>
      <c r="C43" s="877">
        <v>-1102</v>
      </c>
      <c r="D43" s="877">
        <v>-1102</v>
      </c>
      <c r="E43" s="877">
        <v>0</v>
      </c>
      <c r="F43" s="877">
        <v>0</v>
      </c>
      <c r="G43" s="877">
        <v>0</v>
      </c>
      <c r="H43" s="877">
        <v>0</v>
      </c>
      <c r="I43" s="877">
        <v>0</v>
      </c>
      <c r="J43" s="877">
        <v>0</v>
      </c>
      <c r="K43" s="877">
        <v>0</v>
      </c>
      <c r="L43" s="877">
        <v>0</v>
      </c>
      <c r="M43" s="877">
        <v>0</v>
      </c>
      <c r="N43" s="877">
        <v>0</v>
      </c>
      <c r="O43" s="1255">
        <v>0</v>
      </c>
      <c r="P43" s="1255">
        <v>0</v>
      </c>
      <c r="Q43" s="1268">
        <v>0</v>
      </c>
      <c r="R43" s="67">
        <v>36</v>
      </c>
    </row>
    <row r="44" spans="1:18" s="99" customFormat="1" ht="23.1" customHeight="1">
      <c r="A44" s="62">
        <v>37</v>
      </c>
      <c r="B44" s="61" t="s">
        <v>1058</v>
      </c>
      <c r="C44" s="879">
        <v>-600</v>
      </c>
      <c r="D44" s="879">
        <v>-600</v>
      </c>
      <c r="E44" s="879">
        <v>0</v>
      </c>
      <c r="F44" s="879">
        <v>0</v>
      </c>
      <c r="G44" s="879">
        <v>0</v>
      </c>
      <c r="H44" s="879">
        <v>0</v>
      </c>
      <c r="I44" s="879">
        <v>0</v>
      </c>
      <c r="J44" s="879">
        <v>0</v>
      </c>
      <c r="K44" s="879">
        <v>0</v>
      </c>
      <c r="L44" s="879">
        <v>0</v>
      </c>
      <c r="M44" s="879">
        <v>0</v>
      </c>
      <c r="N44" s="879">
        <v>0</v>
      </c>
      <c r="O44" s="1247">
        <v>0</v>
      </c>
      <c r="P44" s="1247">
        <v>0</v>
      </c>
      <c r="Q44" s="1266">
        <v>0</v>
      </c>
      <c r="R44" s="63">
        <v>37</v>
      </c>
    </row>
    <row r="45" spans="1:18" s="99" customFormat="1" ht="23.1" customHeight="1">
      <c r="A45" s="62">
        <v>38</v>
      </c>
      <c r="B45" s="61" t="s">
        <v>1059</v>
      </c>
      <c r="C45" s="879">
        <v>117737</v>
      </c>
      <c r="D45" s="879">
        <v>117737</v>
      </c>
      <c r="E45" s="879">
        <v>0</v>
      </c>
      <c r="F45" s="879">
        <v>0</v>
      </c>
      <c r="G45" s="879">
        <v>0</v>
      </c>
      <c r="H45" s="879">
        <v>0</v>
      </c>
      <c r="I45" s="879">
        <v>0</v>
      </c>
      <c r="J45" s="879">
        <v>0</v>
      </c>
      <c r="K45" s="879">
        <v>0</v>
      </c>
      <c r="L45" s="879">
        <v>0</v>
      </c>
      <c r="M45" s="879">
        <v>0</v>
      </c>
      <c r="N45" s="879">
        <v>0</v>
      </c>
      <c r="O45" s="1247">
        <v>0</v>
      </c>
      <c r="P45" s="1247">
        <v>0</v>
      </c>
      <c r="Q45" s="1266">
        <v>0</v>
      </c>
      <c r="R45" s="63">
        <v>38</v>
      </c>
    </row>
    <row r="46" spans="1:18" s="99" customFormat="1" ht="23.1" customHeight="1">
      <c r="A46" s="62">
        <v>39</v>
      </c>
      <c r="B46" s="61" t="s">
        <v>1060</v>
      </c>
      <c r="C46" s="879">
        <v>0</v>
      </c>
      <c r="D46" s="879">
        <v>0</v>
      </c>
      <c r="E46" s="879">
        <v>0</v>
      </c>
      <c r="F46" s="879">
        <v>0</v>
      </c>
      <c r="G46" s="879">
        <v>0</v>
      </c>
      <c r="H46" s="879">
        <v>0</v>
      </c>
      <c r="I46" s="879">
        <v>0</v>
      </c>
      <c r="J46" s="879">
        <v>0</v>
      </c>
      <c r="K46" s="879">
        <v>0</v>
      </c>
      <c r="L46" s="879">
        <v>0</v>
      </c>
      <c r="M46" s="879">
        <v>0</v>
      </c>
      <c r="N46" s="879">
        <v>0</v>
      </c>
      <c r="O46" s="1247">
        <v>0</v>
      </c>
      <c r="P46" s="1247">
        <v>0</v>
      </c>
      <c r="Q46" s="1266">
        <v>0</v>
      </c>
      <c r="R46" s="63">
        <v>39</v>
      </c>
    </row>
    <row r="47" spans="1:18" s="99" customFormat="1" ht="23.1" customHeight="1">
      <c r="A47" s="62">
        <v>42</v>
      </c>
      <c r="B47" s="61" t="s">
        <v>1061</v>
      </c>
      <c r="C47" s="881">
        <v>0</v>
      </c>
      <c r="D47" s="881">
        <v>0</v>
      </c>
      <c r="E47" s="881">
        <v>0</v>
      </c>
      <c r="F47" s="881">
        <v>0</v>
      </c>
      <c r="G47" s="881">
        <v>0</v>
      </c>
      <c r="H47" s="881">
        <v>0</v>
      </c>
      <c r="I47" s="881">
        <v>0</v>
      </c>
      <c r="J47" s="881">
        <v>0</v>
      </c>
      <c r="K47" s="881">
        <v>0</v>
      </c>
      <c r="L47" s="881">
        <v>0</v>
      </c>
      <c r="M47" s="881">
        <v>0</v>
      </c>
      <c r="N47" s="881">
        <v>0</v>
      </c>
      <c r="O47" s="1251">
        <v>0</v>
      </c>
      <c r="P47" s="1251">
        <v>0</v>
      </c>
      <c r="Q47" s="1267">
        <v>0</v>
      </c>
      <c r="R47" s="63">
        <v>42</v>
      </c>
    </row>
    <row r="48" spans="1:18" s="99" customFormat="1" ht="23.1" customHeight="1">
      <c r="A48" s="68">
        <v>43</v>
      </c>
      <c r="B48" s="58" t="s">
        <v>1062</v>
      </c>
      <c r="C48" s="877">
        <v>18249</v>
      </c>
      <c r="D48" s="877">
        <v>18249</v>
      </c>
      <c r="E48" s="877">
        <v>0</v>
      </c>
      <c r="F48" s="877">
        <v>0</v>
      </c>
      <c r="G48" s="877">
        <v>0</v>
      </c>
      <c r="H48" s="877">
        <v>0</v>
      </c>
      <c r="I48" s="877">
        <v>0</v>
      </c>
      <c r="J48" s="877">
        <v>0</v>
      </c>
      <c r="K48" s="877">
        <v>0</v>
      </c>
      <c r="L48" s="877">
        <v>0</v>
      </c>
      <c r="M48" s="877">
        <v>0</v>
      </c>
      <c r="N48" s="877">
        <v>0</v>
      </c>
      <c r="O48" s="1255">
        <v>0</v>
      </c>
      <c r="P48" s="1255">
        <v>0</v>
      </c>
      <c r="Q48" s="1268">
        <v>0</v>
      </c>
      <c r="R48" s="69">
        <v>43</v>
      </c>
    </row>
    <row r="49" spans="1:18" s="99" customFormat="1" ht="23.1" customHeight="1">
      <c r="A49" s="62">
        <v>44</v>
      </c>
      <c r="B49" s="61" t="s">
        <v>1063</v>
      </c>
      <c r="C49" s="879">
        <v>0</v>
      </c>
      <c r="D49" s="879">
        <v>0</v>
      </c>
      <c r="E49" s="879">
        <v>0</v>
      </c>
      <c r="F49" s="879">
        <v>0</v>
      </c>
      <c r="G49" s="879">
        <v>0</v>
      </c>
      <c r="H49" s="879">
        <v>0</v>
      </c>
      <c r="I49" s="879">
        <v>0</v>
      </c>
      <c r="J49" s="879">
        <v>0</v>
      </c>
      <c r="K49" s="879">
        <v>0</v>
      </c>
      <c r="L49" s="879">
        <v>0</v>
      </c>
      <c r="M49" s="879">
        <v>0</v>
      </c>
      <c r="N49" s="879">
        <v>0</v>
      </c>
      <c r="O49" s="1247">
        <v>0</v>
      </c>
      <c r="P49" s="1247">
        <v>0</v>
      </c>
      <c r="Q49" s="1266">
        <v>0</v>
      </c>
      <c r="R49" s="63">
        <v>44</v>
      </c>
    </row>
    <row r="50" spans="1:18" s="99" customFormat="1" ht="23.1" customHeight="1">
      <c r="A50" s="62">
        <v>45</v>
      </c>
      <c r="B50" s="61" t="s">
        <v>1064</v>
      </c>
      <c r="C50" s="879">
        <v>0</v>
      </c>
      <c r="D50" s="879">
        <v>0</v>
      </c>
      <c r="E50" s="879">
        <v>0</v>
      </c>
      <c r="F50" s="879">
        <v>0</v>
      </c>
      <c r="G50" s="879">
        <v>0</v>
      </c>
      <c r="H50" s="879">
        <v>0</v>
      </c>
      <c r="I50" s="879">
        <v>0</v>
      </c>
      <c r="J50" s="879">
        <v>0</v>
      </c>
      <c r="K50" s="879">
        <v>0</v>
      </c>
      <c r="L50" s="879">
        <v>0</v>
      </c>
      <c r="M50" s="879">
        <v>0</v>
      </c>
      <c r="N50" s="879">
        <v>0</v>
      </c>
      <c r="O50" s="1247">
        <v>0</v>
      </c>
      <c r="P50" s="1247">
        <v>0</v>
      </c>
      <c r="Q50" s="1266">
        <v>0</v>
      </c>
      <c r="R50" s="63">
        <v>45</v>
      </c>
    </row>
    <row r="51" spans="1:18" s="99" customFormat="1" ht="23.1" customHeight="1">
      <c r="A51" s="62">
        <v>46</v>
      </c>
      <c r="B51" s="61" t="s">
        <v>1065</v>
      </c>
      <c r="C51" s="879">
        <v>0</v>
      </c>
      <c r="D51" s="879">
        <v>0</v>
      </c>
      <c r="E51" s="879">
        <v>0</v>
      </c>
      <c r="F51" s="879">
        <v>0</v>
      </c>
      <c r="G51" s="879">
        <v>0</v>
      </c>
      <c r="H51" s="879">
        <v>0</v>
      </c>
      <c r="I51" s="879">
        <v>0</v>
      </c>
      <c r="J51" s="879">
        <v>0</v>
      </c>
      <c r="K51" s="879">
        <v>0</v>
      </c>
      <c r="L51" s="879">
        <v>0</v>
      </c>
      <c r="M51" s="879">
        <v>0</v>
      </c>
      <c r="N51" s="879">
        <v>0</v>
      </c>
      <c r="O51" s="1247">
        <v>0</v>
      </c>
      <c r="P51" s="1247">
        <v>0</v>
      </c>
      <c r="Q51" s="1266">
        <v>0</v>
      </c>
      <c r="R51" s="63">
        <v>46</v>
      </c>
    </row>
    <row r="52" spans="1:18" s="99" customFormat="1" ht="23.1" customHeight="1">
      <c r="A52" s="62">
        <v>47</v>
      </c>
      <c r="B52" s="61" t="s">
        <v>1066</v>
      </c>
      <c r="C52" s="881">
        <v>0</v>
      </c>
      <c r="D52" s="881">
        <v>0</v>
      </c>
      <c r="E52" s="881">
        <v>0</v>
      </c>
      <c r="F52" s="881">
        <v>0</v>
      </c>
      <c r="G52" s="881">
        <v>0</v>
      </c>
      <c r="H52" s="881">
        <v>0</v>
      </c>
      <c r="I52" s="881">
        <v>0</v>
      </c>
      <c r="J52" s="881">
        <v>0</v>
      </c>
      <c r="K52" s="881">
        <v>0</v>
      </c>
      <c r="L52" s="881">
        <v>0</v>
      </c>
      <c r="M52" s="881">
        <v>0</v>
      </c>
      <c r="N52" s="881">
        <v>0</v>
      </c>
      <c r="O52" s="1251">
        <v>0</v>
      </c>
      <c r="P52" s="1251">
        <v>0</v>
      </c>
      <c r="Q52" s="1267">
        <v>0</v>
      </c>
      <c r="R52" s="63">
        <v>47</v>
      </c>
    </row>
    <row r="53" spans="1:18" s="99" customFormat="1" ht="23.1" customHeight="1">
      <c r="A53" s="66">
        <v>49</v>
      </c>
      <c r="B53" s="58" t="s">
        <v>1067</v>
      </c>
      <c r="C53" s="877">
        <v>0</v>
      </c>
      <c r="D53" s="877">
        <v>0</v>
      </c>
      <c r="E53" s="877">
        <v>0</v>
      </c>
      <c r="F53" s="877">
        <v>0</v>
      </c>
      <c r="G53" s="877">
        <v>0</v>
      </c>
      <c r="H53" s="877">
        <v>0</v>
      </c>
      <c r="I53" s="877">
        <v>0</v>
      </c>
      <c r="J53" s="877">
        <v>0</v>
      </c>
      <c r="K53" s="877">
        <v>0</v>
      </c>
      <c r="L53" s="877">
        <v>0</v>
      </c>
      <c r="M53" s="877">
        <v>0</v>
      </c>
      <c r="N53" s="877">
        <v>0</v>
      </c>
      <c r="O53" s="1255">
        <v>0</v>
      </c>
      <c r="P53" s="1255">
        <v>0</v>
      </c>
      <c r="Q53" s="1268">
        <v>0</v>
      </c>
      <c r="R53" s="67">
        <v>49</v>
      </c>
    </row>
    <row r="54" spans="1:18" s="99" customFormat="1" ht="23.1" customHeight="1">
      <c r="A54" s="62">
        <v>50</v>
      </c>
      <c r="B54" s="61" t="s">
        <v>1068</v>
      </c>
      <c r="C54" s="879">
        <v>0</v>
      </c>
      <c r="D54" s="879">
        <v>0</v>
      </c>
      <c r="E54" s="879">
        <v>0</v>
      </c>
      <c r="F54" s="879">
        <v>0</v>
      </c>
      <c r="G54" s="879">
        <v>0</v>
      </c>
      <c r="H54" s="879">
        <v>0</v>
      </c>
      <c r="I54" s="879">
        <v>0</v>
      </c>
      <c r="J54" s="879">
        <v>0</v>
      </c>
      <c r="K54" s="879">
        <v>0</v>
      </c>
      <c r="L54" s="879">
        <v>0</v>
      </c>
      <c r="M54" s="879">
        <v>0</v>
      </c>
      <c r="N54" s="879">
        <v>0</v>
      </c>
      <c r="O54" s="1247">
        <v>0</v>
      </c>
      <c r="P54" s="1247">
        <v>0</v>
      </c>
      <c r="Q54" s="1266">
        <v>0</v>
      </c>
      <c r="R54" s="63">
        <v>50</v>
      </c>
    </row>
    <row r="55" spans="1:18" s="99" customFormat="1" ht="23.1" customHeight="1">
      <c r="A55" s="62">
        <v>51</v>
      </c>
      <c r="B55" s="61" t="s">
        <v>1069</v>
      </c>
      <c r="C55" s="879">
        <v>0</v>
      </c>
      <c r="D55" s="879">
        <v>0</v>
      </c>
      <c r="E55" s="879">
        <v>0</v>
      </c>
      <c r="F55" s="879">
        <v>0</v>
      </c>
      <c r="G55" s="879">
        <v>0</v>
      </c>
      <c r="H55" s="879">
        <v>0</v>
      </c>
      <c r="I55" s="879">
        <v>0</v>
      </c>
      <c r="J55" s="879">
        <v>0</v>
      </c>
      <c r="K55" s="879">
        <v>0</v>
      </c>
      <c r="L55" s="879">
        <v>0</v>
      </c>
      <c r="M55" s="879">
        <v>0</v>
      </c>
      <c r="N55" s="879">
        <v>0</v>
      </c>
      <c r="O55" s="1247">
        <v>0</v>
      </c>
      <c r="P55" s="1247">
        <v>0</v>
      </c>
      <c r="Q55" s="1266">
        <v>0</v>
      </c>
      <c r="R55" s="63">
        <v>51</v>
      </c>
    </row>
    <row r="56" spans="1:18" s="99" customFormat="1" ht="23.1" customHeight="1">
      <c r="A56" s="62">
        <v>52</v>
      </c>
      <c r="B56" s="61" t="s">
        <v>1070</v>
      </c>
      <c r="C56" s="879">
        <v>0</v>
      </c>
      <c r="D56" s="879">
        <v>0</v>
      </c>
      <c r="E56" s="879">
        <v>0</v>
      </c>
      <c r="F56" s="879">
        <v>0</v>
      </c>
      <c r="G56" s="879">
        <v>0</v>
      </c>
      <c r="H56" s="879">
        <v>0</v>
      </c>
      <c r="I56" s="879">
        <v>0</v>
      </c>
      <c r="J56" s="879">
        <v>0</v>
      </c>
      <c r="K56" s="879">
        <v>0</v>
      </c>
      <c r="L56" s="879">
        <v>0</v>
      </c>
      <c r="M56" s="879">
        <v>0</v>
      </c>
      <c r="N56" s="879">
        <v>0</v>
      </c>
      <c r="O56" s="1247">
        <v>0</v>
      </c>
      <c r="P56" s="1247">
        <v>0</v>
      </c>
      <c r="Q56" s="1266">
        <v>0</v>
      </c>
      <c r="R56" s="63">
        <v>52</v>
      </c>
    </row>
    <row r="57" spans="1:18" s="99" customFormat="1" ht="23.1" customHeight="1" thickBot="1">
      <c r="A57" s="77">
        <v>54</v>
      </c>
      <c r="B57" s="78" t="s">
        <v>1071</v>
      </c>
      <c r="C57" s="885">
        <v>0</v>
      </c>
      <c r="D57" s="885">
        <v>0</v>
      </c>
      <c r="E57" s="885">
        <v>0</v>
      </c>
      <c r="F57" s="885">
        <v>0</v>
      </c>
      <c r="G57" s="885">
        <v>0</v>
      </c>
      <c r="H57" s="885">
        <v>0</v>
      </c>
      <c r="I57" s="885">
        <v>0</v>
      </c>
      <c r="J57" s="885">
        <v>0</v>
      </c>
      <c r="K57" s="885">
        <v>0</v>
      </c>
      <c r="L57" s="885">
        <v>0</v>
      </c>
      <c r="M57" s="885">
        <v>0</v>
      </c>
      <c r="N57" s="885">
        <v>0</v>
      </c>
      <c r="O57" s="1259">
        <v>0</v>
      </c>
      <c r="P57" s="1259">
        <v>0</v>
      </c>
      <c r="Q57" s="1269">
        <v>0</v>
      </c>
      <c r="R57" s="79">
        <v>54</v>
      </c>
    </row>
    <row r="58" spans="1:18" s="99" customFormat="1" ht="23.1" customHeight="1">
      <c r="A58" s="62">
        <v>55</v>
      </c>
      <c r="B58" s="61" t="s">
        <v>1072</v>
      </c>
      <c r="C58" s="879">
        <v>0</v>
      </c>
      <c r="D58" s="879">
        <v>0</v>
      </c>
      <c r="E58" s="879">
        <v>0</v>
      </c>
      <c r="F58" s="879">
        <v>0</v>
      </c>
      <c r="G58" s="879">
        <v>0</v>
      </c>
      <c r="H58" s="879">
        <v>0</v>
      </c>
      <c r="I58" s="879">
        <v>0</v>
      </c>
      <c r="J58" s="879">
        <v>0</v>
      </c>
      <c r="K58" s="879">
        <v>0</v>
      </c>
      <c r="L58" s="879">
        <v>0</v>
      </c>
      <c r="M58" s="879">
        <v>0</v>
      </c>
      <c r="N58" s="879">
        <v>0</v>
      </c>
      <c r="O58" s="1247">
        <v>0</v>
      </c>
      <c r="P58" s="1247">
        <v>0</v>
      </c>
      <c r="Q58" s="1266">
        <v>0</v>
      </c>
      <c r="R58" s="63">
        <v>55</v>
      </c>
    </row>
    <row r="59" spans="1:18" s="99" customFormat="1" ht="23.1" customHeight="1">
      <c r="A59" s="62">
        <v>56</v>
      </c>
      <c r="B59" s="61" t="s">
        <v>1073</v>
      </c>
      <c r="C59" s="879">
        <v>0</v>
      </c>
      <c r="D59" s="879">
        <v>0</v>
      </c>
      <c r="E59" s="879">
        <v>0</v>
      </c>
      <c r="F59" s="879">
        <v>0</v>
      </c>
      <c r="G59" s="879">
        <v>0</v>
      </c>
      <c r="H59" s="879">
        <v>0</v>
      </c>
      <c r="I59" s="879">
        <v>0</v>
      </c>
      <c r="J59" s="879">
        <v>0</v>
      </c>
      <c r="K59" s="879">
        <v>0</v>
      </c>
      <c r="L59" s="879">
        <v>0</v>
      </c>
      <c r="M59" s="879">
        <v>0</v>
      </c>
      <c r="N59" s="879">
        <v>0</v>
      </c>
      <c r="O59" s="1247">
        <v>0</v>
      </c>
      <c r="P59" s="1247">
        <v>0</v>
      </c>
      <c r="Q59" s="1266">
        <v>0</v>
      </c>
      <c r="R59" s="63">
        <v>56</v>
      </c>
    </row>
    <row r="60" spans="1:18" s="99" customFormat="1" ht="23.1" customHeight="1">
      <c r="A60" s="62">
        <v>57</v>
      </c>
      <c r="B60" s="61" t="s">
        <v>1074</v>
      </c>
      <c r="C60" s="879">
        <v>0</v>
      </c>
      <c r="D60" s="879">
        <v>0</v>
      </c>
      <c r="E60" s="879">
        <v>0</v>
      </c>
      <c r="F60" s="879">
        <v>0</v>
      </c>
      <c r="G60" s="879">
        <v>0</v>
      </c>
      <c r="H60" s="879">
        <v>0</v>
      </c>
      <c r="I60" s="879">
        <v>0</v>
      </c>
      <c r="J60" s="879">
        <v>0</v>
      </c>
      <c r="K60" s="879">
        <v>0</v>
      </c>
      <c r="L60" s="879">
        <v>0</v>
      </c>
      <c r="M60" s="879">
        <v>0</v>
      </c>
      <c r="N60" s="879">
        <v>0</v>
      </c>
      <c r="O60" s="1247">
        <v>0</v>
      </c>
      <c r="P60" s="1247">
        <v>0</v>
      </c>
      <c r="Q60" s="1266">
        <v>0</v>
      </c>
      <c r="R60" s="63">
        <v>57</v>
      </c>
    </row>
    <row r="61" spans="1:18" s="99" customFormat="1" ht="23.1" customHeight="1">
      <c r="A61" s="62">
        <v>58</v>
      </c>
      <c r="B61" s="61" t="s">
        <v>1075</v>
      </c>
      <c r="C61" s="879">
        <v>-315</v>
      </c>
      <c r="D61" s="879">
        <v>0</v>
      </c>
      <c r="E61" s="879">
        <v>315</v>
      </c>
      <c r="F61" s="879">
        <v>0</v>
      </c>
      <c r="G61" s="879">
        <v>0</v>
      </c>
      <c r="H61" s="879">
        <v>0</v>
      </c>
      <c r="I61" s="879">
        <v>0</v>
      </c>
      <c r="J61" s="879">
        <v>0</v>
      </c>
      <c r="K61" s="879">
        <v>0</v>
      </c>
      <c r="L61" s="879">
        <v>0</v>
      </c>
      <c r="M61" s="879">
        <v>0</v>
      </c>
      <c r="N61" s="879">
        <v>0</v>
      </c>
      <c r="O61" s="1247">
        <v>0</v>
      </c>
      <c r="P61" s="1247">
        <v>0</v>
      </c>
      <c r="Q61" s="1266">
        <v>0</v>
      </c>
      <c r="R61" s="63">
        <v>58</v>
      </c>
    </row>
    <row r="62" spans="1:18" s="99" customFormat="1" ht="23.1" customHeight="1">
      <c r="A62" s="62">
        <v>59</v>
      </c>
      <c r="B62" s="72" t="s">
        <v>1076</v>
      </c>
      <c r="C62" s="881">
        <v>0</v>
      </c>
      <c r="D62" s="881">
        <v>0</v>
      </c>
      <c r="E62" s="881">
        <v>0</v>
      </c>
      <c r="F62" s="881">
        <v>0</v>
      </c>
      <c r="G62" s="881">
        <v>0</v>
      </c>
      <c r="H62" s="881">
        <v>0</v>
      </c>
      <c r="I62" s="881">
        <v>0</v>
      </c>
      <c r="J62" s="881">
        <v>0</v>
      </c>
      <c r="K62" s="881">
        <v>0</v>
      </c>
      <c r="L62" s="881">
        <v>0</v>
      </c>
      <c r="M62" s="881">
        <v>0</v>
      </c>
      <c r="N62" s="881">
        <v>0</v>
      </c>
      <c r="O62" s="1251">
        <v>0</v>
      </c>
      <c r="P62" s="1251">
        <v>0</v>
      </c>
      <c r="Q62" s="1267">
        <v>0</v>
      </c>
      <c r="R62" s="63">
        <v>59</v>
      </c>
    </row>
    <row r="63" spans="1:18" s="99" customFormat="1" ht="23.1" customHeight="1">
      <c r="A63" s="66">
        <v>61</v>
      </c>
      <c r="B63" s="61" t="s">
        <v>1077</v>
      </c>
      <c r="C63" s="877">
        <v>0</v>
      </c>
      <c r="D63" s="877">
        <v>0</v>
      </c>
      <c r="E63" s="877">
        <v>0</v>
      </c>
      <c r="F63" s="877">
        <v>0</v>
      </c>
      <c r="G63" s="877">
        <v>0</v>
      </c>
      <c r="H63" s="877">
        <v>0</v>
      </c>
      <c r="I63" s="877">
        <v>0</v>
      </c>
      <c r="J63" s="877">
        <v>0</v>
      </c>
      <c r="K63" s="877">
        <v>0</v>
      </c>
      <c r="L63" s="877">
        <v>0</v>
      </c>
      <c r="M63" s="877">
        <v>0</v>
      </c>
      <c r="N63" s="877">
        <v>0</v>
      </c>
      <c r="O63" s="1255">
        <v>0</v>
      </c>
      <c r="P63" s="1255">
        <v>0</v>
      </c>
      <c r="Q63" s="1268">
        <v>0</v>
      </c>
      <c r="R63" s="67">
        <v>61</v>
      </c>
    </row>
    <row r="64" spans="1:18" s="99" customFormat="1" ht="23.1" customHeight="1">
      <c r="A64" s="62">
        <v>65</v>
      </c>
      <c r="B64" s="61" t="s">
        <v>1078</v>
      </c>
      <c r="C64" s="879">
        <v>0</v>
      </c>
      <c r="D64" s="879">
        <v>0</v>
      </c>
      <c r="E64" s="879">
        <v>0</v>
      </c>
      <c r="F64" s="879">
        <v>0</v>
      </c>
      <c r="G64" s="879">
        <v>0</v>
      </c>
      <c r="H64" s="879">
        <v>0</v>
      </c>
      <c r="I64" s="879">
        <v>0</v>
      </c>
      <c r="J64" s="879">
        <v>0</v>
      </c>
      <c r="K64" s="879">
        <v>0</v>
      </c>
      <c r="L64" s="879">
        <v>0</v>
      </c>
      <c r="M64" s="879">
        <v>0</v>
      </c>
      <c r="N64" s="879">
        <v>0</v>
      </c>
      <c r="O64" s="1247">
        <v>0</v>
      </c>
      <c r="P64" s="1247">
        <v>0</v>
      </c>
      <c r="Q64" s="1266">
        <v>0</v>
      </c>
      <c r="R64" s="63">
        <v>65</v>
      </c>
    </row>
    <row r="65" spans="1:18" s="99" customFormat="1" ht="23.1" customHeight="1">
      <c r="A65" s="62">
        <v>66</v>
      </c>
      <c r="B65" s="61" t="s">
        <v>1079</v>
      </c>
      <c r="C65" s="879">
        <v>0</v>
      </c>
      <c r="D65" s="879">
        <v>0</v>
      </c>
      <c r="E65" s="879">
        <v>0</v>
      </c>
      <c r="F65" s="879">
        <v>0</v>
      </c>
      <c r="G65" s="879">
        <v>0</v>
      </c>
      <c r="H65" s="879">
        <v>0</v>
      </c>
      <c r="I65" s="879">
        <v>0</v>
      </c>
      <c r="J65" s="879">
        <v>0</v>
      </c>
      <c r="K65" s="879">
        <v>0</v>
      </c>
      <c r="L65" s="879">
        <v>0</v>
      </c>
      <c r="M65" s="879">
        <v>0</v>
      </c>
      <c r="N65" s="879">
        <v>0</v>
      </c>
      <c r="O65" s="1247">
        <v>0</v>
      </c>
      <c r="P65" s="1247">
        <v>0</v>
      </c>
      <c r="Q65" s="1266">
        <v>0</v>
      </c>
      <c r="R65" s="63">
        <v>66</v>
      </c>
    </row>
    <row r="66" spans="1:18" s="99" customFormat="1" ht="23.1" customHeight="1">
      <c r="A66" s="62">
        <v>68</v>
      </c>
      <c r="B66" s="61" t="s">
        <v>1080</v>
      </c>
      <c r="C66" s="879">
        <v>128934</v>
      </c>
      <c r="D66" s="879">
        <v>128934</v>
      </c>
      <c r="E66" s="879">
        <v>0</v>
      </c>
      <c r="F66" s="879">
        <v>0</v>
      </c>
      <c r="G66" s="879">
        <v>0</v>
      </c>
      <c r="H66" s="879">
        <v>0</v>
      </c>
      <c r="I66" s="879">
        <v>0</v>
      </c>
      <c r="J66" s="879">
        <v>0</v>
      </c>
      <c r="K66" s="879">
        <v>0</v>
      </c>
      <c r="L66" s="879">
        <v>0</v>
      </c>
      <c r="M66" s="879">
        <v>0</v>
      </c>
      <c r="N66" s="879">
        <v>0</v>
      </c>
      <c r="O66" s="1247">
        <v>0</v>
      </c>
      <c r="P66" s="1247">
        <v>0</v>
      </c>
      <c r="Q66" s="1266">
        <v>0</v>
      </c>
      <c r="R66" s="63">
        <v>68</v>
      </c>
    </row>
    <row r="67" spans="1:18" s="99" customFormat="1" ht="23.1" customHeight="1">
      <c r="A67" s="71">
        <v>70</v>
      </c>
      <c r="B67" s="72" t="s">
        <v>1081</v>
      </c>
      <c r="C67" s="881">
        <v>0</v>
      </c>
      <c r="D67" s="881">
        <v>0</v>
      </c>
      <c r="E67" s="881">
        <v>0</v>
      </c>
      <c r="F67" s="881">
        <v>0</v>
      </c>
      <c r="G67" s="881">
        <v>0</v>
      </c>
      <c r="H67" s="881">
        <v>28208</v>
      </c>
      <c r="I67" s="881">
        <v>28208</v>
      </c>
      <c r="J67" s="881">
        <v>0</v>
      </c>
      <c r="K67" s="881">
        <v>0</v>
      </c>
      <c r="L67" s="881">
        <v>0</v>
      </c>
      <c r="M67" s="881">
        <v>0</v>
      </c>
      <c r="N67" s="881">
        <v>0</v>
      </c>
      <c r="O67" s="1251">
        <v>0</v>
      </c>
      <c r="P67" s="1251">
        <v>0</v>
      </c>
      <c r="Q67" s="1267">
        <v>0</v>
      </c>
      <c r="R67" s="73">
        <v>70</v>
      </c>
    </row>
    <row r="68" spans="1:18" s="111" customFormat="1" ht="23.1" customHeight="1">
      <c r="A68" s="74">
        <v>78</v>
      </c>
      <c r="B68" s="61" t="s">
        <v>1082</v>
      </c>
      <c r="C68" s="877">
        <v>0</v>
      </c>
      <c r="D68" s="877">
        <v>0</v>
      </c>
      <c r="E68" s="877">
        <v>0</v>
      </c>
      <c r="F68" s="877">
        <v>0</v>
      </c>
      <c r="G68" s="877">
        <v>0</v>
      </c>
      <c r="H68" s="877">
        <v>0</v>
      </c>
      <c r="I68" s="877">
        <v>0</v>
      </c>
      <c r="J68" s="877">
        <v>0</v>
      </c>
      <c r="K68" s="877">
        <v>0</v>
      </c>
      <c r="L68" s="877">
        <v>0</v>
      </c>
      <c r="M68" s="877">
        <v>0</v>
      </c>
      <c r="N68" s="877">
        <v>0</v>
      </c>
      <c r="O68" s="1255">
        <v>0</v>
      </c>
      <c r="P68" s="1255">
        <v>0</v>
      </c>
      <c r="Q68" s="1268">
        <v>0</v>
      </c>
      <c r="R68" s="75">
        <v>78</v>
      </c>
    </row>
    <row r="69" spans="1:18" s="111" customFormat="1" ht="23.1" customHeight="1">
      <c r="A69" s="62">
        <v>84</v>
      </c>
      <c r="B69" s="61" t="s">
        <v>1083</v>
      </c>
      <c r="C69" s="879">
        <v>0</v>
      </c>
      <c r="D69" s="879">
        <v>0</v>
      </c>
      <c r="E69" s="879">
        <v>0</v>
      </c>
      <c r="F69" s="879">
        <v>0</v>
      </c>
      <c r="G69" s="879">
        <v>0</v>
      </c>
      <c r="H69" s="879">
        <v>0</v>
      </c>
      <c r="I69" s="879">
        <v>0</v>
      </c>
      <c r="J69" s="879">
        <v>0</v>
      </c>
      <c r="K69" s="879">
        <v>0</v>
      </c>
      <c r="L69" s="879">
        <v>0</v>
      </c>
      <c r="M69" s="879">
        <v>0</v>
      </c>
      <c r="N69" s="879">
        <v>0</v>
      </c>
      <c r="O69" s="1247">
        <v>0</v>
      </c>
      <c r="P69" s="1247">
        <v>0</v>
      </c>
      <c r="Q69" s="1266">
        <v>0</v>
      </c>
      <c r="R69" s="63">
        <v>84</v>
      </c>
    </row>
    <row r="70" spans="1:18" s="111" customFormat="1" ht="23.1" customHeight="1">
      <c r="A70" s="62">
        <v>85</v>
      </c>
      <c r="B70" s="61" t="s">
        <v>1084</v>
      </c>
      <c r="C70" s="879">
        <v>0</v>
      </c>
      <c r="D70" s="879">
        <v>0</v>
      </c>
      <c r="E70" s="879">
        <v>0</v>
      </c>
      <c r="F70" s="879">
        <v>0</v>
      </c>
      <c r="G70" s="879">
        <v>0</v>
      </c>
      <c r="H70" s="879">
        <v>0</v>
      </c>
      <c r="I70" s="879">
        <v>0</v>
      </c>
      <c r="J70" s="879">
        <v>0</v>
      </c>
      <c r="K70" s="879">
        <v>0</v>
      </c>
      <c r="L70" s="879">
        <v>0</v>
      </c>
      <c r="M70" s="879">
        <v>0</v>
      </c>
      <c r="N70" s="879">
        <v>0</v>
      </c>
      <c r="O70" s="1247">
        <v>0</v>
      </c>
      <c r="P70" s="1247">
        <v>0</v>
      </c>
      <c r="Q70" s="1266">
        <v>0</v>
      </c>
      <c r="R70" s="63">
        <v>85</v>
      </c>
    </row>
    <row r="71" spans="1:18" s="111" customFormat="1" ht="23.1" customHeight="1">
      <c r="A71" s="62">
        <v>89</v>
      </c>
      <c r="B71" s="61" t="s">
        <v>1085</v>
      </c>
      <c r="C71" s="879">
        <v>424788</v>
      </c>
      <c r="D71" s="879">
        <v>424788</v>
      </c>
      <c r="E71" s="879">
        <v>0</v>
      </c>
      <c r="F71" s="879">
        <v>0</v>
      </c>
      <c r="G71" s="879">
        <v>0</v>
      </c>
      <c r="H71" s="879">
        <v>99983</v>
      </c>
      <c r="I71" s="879">
        <v>99983</v>
      </c>
      <c r="J71" s="879">
        <v>0</v>
      </c>
      <c r="K71" s="879">
        <v>0</v>
      </c>
      <c r="L71" s="879">
        <v>0</v>
      </c>
      <c r="M71" s="879">
        <v>0</v>
      </c>
      <c r="N71" s="879">
        <v>0</v>
      </c>
      <c r="O71" s="1247">
        <v>0</v>
      </c>
      <c r="P71" s="1247">
        <v>0</v>
      </c>
      <c r="Q71" s="1266">
        <v>0</v>
      </c>
      <c r="R71" s="63">
        <v>89</v>
      </c>
    </row>
    <row r="72" spans="1:18" s="111" customFormat="1" ht="23.1" customHeight="1">
      <c r="A72" s="71">
        <v>90</v>
      </c>
      <c r="B72" s="72" t="s">
        <v>1086</v>
      </c>
      <c r="C72" s="881">
        <v>0</v>
      </c>
      <c r="D72" s="881">
        <v>0</v>
      </c>
      <c r="E72" s="881">
        <v>0</v>
      </c>
      <c r="F72" s="881">
        <v>0</v>
      </c>
      <c r="G72" s="881">
        <v>0</v>
      </c>
      <c r="H72" s="881">
        <v>0</v>
      </c>
      <c r="I72" s="881">
        <v>0</v>
      </c>
      <c r="J72" s="881">
        <v>0</v>
      </c>
      <c r="K72" s="881">
        <v>0</v>
      </c>
      <c r="L72" s="881">
        <v>0</v>
      </c>
      <c r="M72" s="881">
        <v>0</v>
      </c>
      <c r="N72" s="881">
        <v>0</v>
      </c>
      <c r="O72" s="1251">
        <v>0</v>
      </c>
      <c r="P72" s="1251">
        <v>0</v>
      </c>
      <c r="Q72" s="1267">
        <v>0</v>
      </c>
      <c r="R72" s="73">
        <v>90</v>
      </c>
    </row>
    <row r="73" spans="1:18" ht="23.1" customHeight="1">
      <c r="A73" s="60">
        <v>91</v>
      </c>
      <c r="B73" s="93" t="s">
        <v>1087</v>
      </c>
      <c r="C73" s="867">
        <v>0</v>
      </c>
      <c r="D73" s="867">
        <v>0</v>
      </c>
      <c r="E73" s="867">
        <v>0</v>
      </c>
      <c r="F73" s="867">
        <v>0</v>
      </c>
      <c r="G73" s="867">
        <v>0</v>
      </c>
      <c r="H73" s="867">
        <v>0</v>
      </c>
      <c r="I73" s="867">
        <v>0</v>
      </c>
      <c r="J73" s="867">
        <v>0</v>
      </c>
      <c r="K73" s="867">
        <v>0</v>
      </c>
      <c r="L73" s="867">
        <v>0</v>
      </c>
      <c r="M73" s="867">
        <v>0</v>
      </c>
      <c r="N73" s="867">
        <v>0</v>
      </c>
      <c r="O73" s="871">
        <v>0</v>
      </c>
      <c r="P73" s="871">
        <v>0</v>
      </c>
      <c r="Q73" s="872">
        <v>0</v>
      </c>
      <c r="R73" s="55">
        <v>91</v>
      </c>
    </row>
    <row r="74" spans="1:18" ht="23.1" customHeight="1">
      <c r="A74" s="60">
        <v>92</v>
      </c>
      <c r="B74" s="93" t="s">
        <v>1088</v>
      </c>
      <c r="C74" s="867">
        <v>0</v>
      </c>
      <c r="D74" s="867">
        <v>0</v>
      </c>
      <c r="E74" s="867">
        <v>0</v>
      </c>
      <c r="F74" s="867">
        <v>0</v>
      </c>
      <c r="G74" s="867">
        <v>0</v>
      </c>
      <c r="H74" s="867">
        <v>0</v>
      </c>
      <c r="I74" s="867">
        <v>0</v>
      </c>
      <c r="J74" s="867">
        <v>0</v>
      </c>
      <c r="K74" s="867">
        <v>0</v>
      </c>
      <c r="L74" s="867">
        <v>0</v>
      </c>
      <c r="M74" s="867">
        <v>0</v>
      </c>
      <c r="N74" s="867">
        <v>0</v>
      </c>
      <c r="O74" s="871">
        <v>0</v>
      </c>
      <c r="P74" s="871">
        <v>0</v>
      </c>
      <c r="Q74" s="872">
        <v>0</v>
      </c>
      <c r="R74" s="55">
        <v>92</v>
      </c>
    </row>
    <row r="75" spans="1:18" ht="23.1" customHeight="1">
      <c r="A75" s="60">
        <v>94</v>
      </c>
      <c r="B75" s="93" t="s">
        <v>1089</v>
      </c>
      <c r="C75" s="867">
        <v>2051834</v>
      </c>
      <c r="D75" s="867">
        <v>2051834</v>
      </c>
      <c r="E75" s="867">
        <v>0</v>
      </c>
      <c r="F75" s="867">
        <v>0</v>
      </c>
      <c r="G75" s="867">
        <v>0</v>
      </c>
      <c r="H75" s="867">
        <v>101016</v>
      </c>
      <c r="I75" s="867">
        <v>101016</v>
      </c>
      <c r="J75" s="867">
        <v>0</v>
      </c>
      <c r="K75" s="867">
        <v>0</v>
      </c>
      <c r="L75" s="867">
        <v>0</v>
      </c>
      <c r="M75" s="867">
        <v>0</v>
      </c>
      <c r="N75" s="867">
        <v>0</v>
      </c>
      <c r="O75" s="871">
        <v>0</v>
      </c>
      <c r="P75" s="871">
        <v>0</v>
      </c>
      <c r="Q75" s="872">
        <v>0</v>
      </c>
      <c r="R75" s="55">
        <v>94</v>
      </c>
    </row>
    <row r="76" spans="1:18" ht="23.1" customHeight="1">
      <c r="A76" s="60">
        <v>301</v>
      </c>
      <c r="B76" s="93" t="s">
        <v>1090</v>
      </c>
      <c r="C76" s="867" t="s">
        <v>572</v>
      </c>
      <c r="D76" s="867" t="s">
        <v>572</v>
      </c>
      <c r="E76" s="867" t="s">
        <v>572</v>
      </c>
      <c r="F76" s="867" t="s">
        <v>572</v>
      </c>
      <c r="G76" s="867" t="s">
        <v>572</v>
      </c>
      <c r="H76" s="867" t="s">
        <v>572</v>
      </c>
      <c r="I76" s="867" t="s">
        <v>572</v>
      </c>
      <c r="J76" s="867" t="s">
        <v>572</v>
      </c>
      <c r="K76" s="867" t="s">
        <v>572</v>
      </c>
      <c r="L76" s="867" t="s">
        <v>572</v>
      </c>
      <c r="M76" s="867" t="s">
        <v>572</v>
      </c>
      <c r="N76" s="867" t="s">
        <v>572</v>
      </c>
      <c r="O76" s="871" t="s">
        <v>572</v>
      </c>
      <c r="P76" s="871" t="s">
        <v>572</v>
      </c>
      <c r="Q76" s="872" t="s">
        <v>572</v>
      </c>
      <c r="R76" s="55">
        <v>301</v>
      </c>
    </row>
    <row r="77" spans="1:18" ht="23.1" customHeight="1">
      <c r="A77" s="60">
        <v>302</v>
      </c>
      <c r="B77" s="93" t="s">
        <v>1091</v>
      </c>
      <c r="C77" s="1243" t="s">
        <v>572</v>
      </c>
      <c r="D77" s="1243" t="s">
        <v>572</v>
      </c>
      <c r="E77" s="1243" t="s">
        <v>572</v>
      </c>
      <c r="F77" s="1243" t="s">
        <v>572</v>
      </c>
      <c r="G77" s="1243" t="s">
        <v>572</v>
      </c>
      <c r="H77" s="1243" t="s">
        <v>572</v>
      </c>
      <c r="I77" s="1243" t="s">
        <v>572</v>
      </c>
      <c r="J77" s="1243" t="s">
        <v>572</v>
      </c>
      <c r="K77" s="1243" t="s">
        <v>572</v>
      </c>
      <c r="L77" s="1243" t="s">
        <v>572</v>
      </c>
      <c r="M77" s="1243" t="s">
        <v>572</v>
      </c>
      <c r="N77" s="1243" t="s">
        <v>572</v>
      </c>
      <c r="O77" s="874" t="s">
        <v>572</v>
      </c>
      <c r="P77" s="874" t="s">
        <v>572</v>
      </c>
      <c r="Q77" s="875" t="s">
        <v>572</v>
      </c>
      <c r="R77" s="55">
        <v>302</v>
      </c>
    </row>
    <row r="78" spans="1:18" ht="23.1" customHeight="1">
      <c r="A78" s="57">
        <v>303</v>
      </c>
      <c r="B78" s="92" t="s">
        <v>1092</v>
      </c>
      <c r="C78" s="882" t="s">
        <v>572</v>
      </c>
      <c r="D78" s="882" t="s">
        <v>572</v>
      </c>
      <c r="E78" s="882" t="s">
        <v>572</v>
      </c>
      <c r="F78" s="882" t="s">
        <v>572</v>
      </c>
      <c r="G78" s="882" t="s">
        <v>572</v>
      </c>
      <c r="H78" s="882" t="s">
        <v>572</v>
      </c>
      <c r="I78" s="882" t="s">
        <v>572</v>
      </c>
      <c r="J78" s="882" t="s">
        <v>572</v>
      </c>
      <c r="K78" s="882" t="s">
        <v>572</v>
      </c>
      <c r="L78" s="882" t="s">
        <v>572</v>
      </c>
      <c r="M78" s="882" t="s">
        <v>572</v>
      </c>
      <c r="N78" s="882" t="s">
        <v>572</v>
      </c>
      <c r="O78" s="1238" t="s">
        <v>572</v>
      </c>
      <c r="P78" s="1238" t="s">
        <v>572</v>
      </c>
      <c r="Q78" s="1265" t="s">
        <v>572</v>
      </c>
      <c r="R78" s="59">
        <v>303</v>
      </c>
    </row>
    <row r="79" spans="1:18" ht="23.1" customHeight="1">
      <c r="A79" s="60">
        <v>304</v>
      </c>
      <c r="B79" s="93" t="s">
        <v>1093</v>
      </c>
      <c r="C79" s="867" t="s">
        <v>572</v>
      </c>
      <c r="D79" s="867" t="s">
        <v>572</v>
      </c>
      <c r="E79" s="867" t="s">
        <v>572</v>
      </c>
      <c r="F79" s="867" t="s">
        <v>572</v>
      </c>
      <c r="G79" s="867" t="s">
        <v>572</v>
      </c>
      <c r="H79" s="867" t="s">
        <v>572</v>
      </c>
      <c r="I79" s="867" t="s">
        <v>572</v>
      </c>
      <c r="J79" s="867" t="s">
        <v>572</v>
      </c>
      <c r="K79" s="867" t="s">
        <v>572</v>
      </c>
      <c r="L79" s="867" t="s">
        <v>572</v>
      </c>
      <c r="M79" s="867" t="s">
        <v>572</v>
      </c>
      <c r="N79" s="867" t="s">
        <v>572</v>
      </c>
      <c r="O79" s="871" t="s">
        <v>572</v>
      </c>
      <c r="P79" s="871" t="s">
        <v>572</v>
      </c>
      <c r="Q79" s="872" t="s">
        <v>572</v>
      </c>
      <c r="R79" s="55">
        <v>304</v>
      </c>
    </row>
    <row r="80" spans="1:18" ht="23.1" customHeight="1">
      <c r="A80" s="60">
        <v>305</v>
      </c>
      <c r="B80" s="93" t="s">
        <v>1094</v>
      </c>
      <c r="C80" s="867" t="s">
        <v>572</v>
      </c>
      <c r="D80" s="867" t="s">
        <v>572</v>
      </c>
      <c r="E80" s="867" t="s">
        <v>572</v>
      </c>
      <c r="F80" s="867" t="s">
        <v>572</v>
      </c>
      <c r="G80" s="867" t="s">
        <v>572</v>
      </c>
      <c r="H80" s="867" t="s">
        <v>572</v>
      </c>
      <c r="I80" s="867" t="s">
        <v>572</v>
      </c>
      <c r="J80" s="867" t="s">
        <v>572</v>
      </c>
      <c r="K80" s="867" t="s">
        <v>572</v>
      </c>
      <c r="L80" s="867" t="s">
        <v>572</v>
      </c>
      <c r="M80" s="867" t="s">
        <v>572</v>
      </c>
      <c r="N80" s="867" t="s">
        <v>572</v>
      </c>
      <c r="O80" s="871" t="s">
        <v>572</v>
      </c>
      <c r="P80" s="871" t="s">
        <v>572</v>
      </c>
      <c r="Q80" s="872" t="s">
        <v>572</v>
      </c>
      <c r="R80" s="55">
        <v>305</v>
      </c>
    </row>
    <row r="81" spans="1:18" s="99" customFormat="1" ht="23.1" customHeight="1">
      <c r="A81" s="62">
        <v>306</v>
      </c>
      <c r="B81" s="61" t="s">
        <v>1095</v>
      </c>
      <c r="C81" s="879" t="s">
        <v>572</v>
      </c>
      <c r="D81" s="879" t="s">
        <v>572</v>
      </c>
      <c r="E81" s="879" t="s">
        <v>572</v>
      </c>
      <c r="F81" s="879" t="s">
        <v>572</v>
      </c>
      <c r="G81" s="879" t="s">
        <v>572</v>
      </c>
      <c r="H81" s="879" t="s">
        <v>572</v>
      </c>
      <c r="I81" s="879" t="s">
        <v>572</v>
      </c>
      <c r="J81" s="879" t="s">
        <v>572</v>
      </c>
      <c r="K81" s="879" t="s">
        <v>572</v>
      </c>
      <c r="L81" s="879" t="s">
        <v>572</v>
      </c>
      <c r="M81" s="879" t="s">
        <v>572</v>
      </c>
      <c r="N81" s="879" t="s">
        <v>572</v>
      </c>
      <c r="O81" s="1247" t="s">
        <v>572</v>
      </c>
      <c r="P81" s="1247" t="s">
        <v>572</v>
      </c>
      <c r="Q81" s="1266" t="s">
        <v>572</v>
      </c>
      <c r="R81" s="63">
        <v>306</v>
      </c>
    </row>
    <row r="82" spans="1:18" s="99" customFormat="1" ht="23.1" customHeight="1">
      <c r="A82" s="62"/>
      <c r="B82" s="61"/>
      <c r="C82" s="881"/>
      <c r="D82" s="881"/>
      <c r="E82" s="881"/>
      <c r="F82" s="881"/>
      <c r="G82" s="881"/>
      <c r="H82" s="881"/>
      <c r="I82" s="881"/>
      <c r="J82" s="881"/>
      <c r="K82" s="881"/>
      <c r="L82" s="881"/>
      <c r="M82" s="881"/>
      <c r="N82" s="881"/>
      <c r="O82" s="1251"/>
      <c r="P82" s="1251"/>
      <c r="Q82" s="1267"/>
      <c r="R82" s="63"/>
    </row>
    <row r="83" spans="1:18" s="99" customFormat="1" ht="23.1" customHeight="1">
      <c r="A83" s="66"/>
      <c r="B83" s="58"/>
      <c r="C83" s="877"/>
      <c r="D83" s="877"/>
      <c r="E83" s="877"/>
      <c r="F83" s="877"/>
      <c r="G83" s="877"/>
      <c r="H83" s="877"/>
      <c r="I83" s="877"/>
      <c r="J83" s="877"/>
      <c r="K83" s="877"/>
      <c r="L83" s="877"/>
      <c r="M83" s="877"/>
      <c r="N83" s="877"/>
      <c r="O83" s="1255"/>
      <c r="P83" s="1255"/>
      <c r="Q83" s="1268"/>
      <c r="R83" s="67"/>
    </row>
    <row r="84" spans="1:18" s="99" customFormat="1" ht="23.1" customHeight="1">
      <c r="A84" s="62"/>
      <c r="B84" s="61"/>
      <c r="C84" s="879"/>
      <c r="D84" s="879"/>
      <c r="E84" s="879"/>
      <c r="F84" s="879"/>
      <c r="G84" s="879"/>
      <c r="H84" s="879"/>
      <c r="I84" s="879"/>
      <c r="J84" s="879"/>
      <c r="K84" s="879"/>
      <c r="L84" s="879"/>
      <c r="M84" s="879"/>
      <c r="N84" s="879"/>
      <c r="O84" s="1247"/>
      <c r="P84" s="1247"/>
      <c r="Q84" s="1266"/>
      <c r="R84" s="63"/>
    </row>
    <row r="85" spans="1:18" s="99" customFormat="1" ht="23.1" customHeight="1">
      <c r="A85" s="62"/>
      <c r="B85" s="61"/>
      <c r="C85" s="879"/>
      <c r="D85" s="879"/>
      <c r="E85" s="879"/>
      <c r="F85" s="879"/>
      <c r="G85" s="879"/>
      <c r="H85" s="879"/>
      <c r="I85" s="879"/>
      <c r="J85" s="879"/>
      <c r="K85" s="879"/>
      <c r="L85" s="879"/>
      <c r="M85" s="879"/>
      <c r="N85" s="879"/>
      <c r="O85" s="1247"/>
      <c r="P85" s="1247"/>
      <c r="Q85" s="1266"/>
      <c r="R85" s="63"/>
    </row>
    <row r="86" spans="1:18" s="99" customFormat="1" ht="23.1" customHeight="1">
      <c r="A86" s="62"/>
      <c r="B86" s="61"/>
      <c r="C86" s="879"/>
      <c r="D86" s="879"/>
      <c r="E86" s="879"/>
      <c r="F86" s="879"/>
      <c r="G86" s="879"/>
      <c r="H86" s="879"/>
      <c r="I86" s="879"/>
      <c r="J86" s="879"/>
      <c r="K86" s="879"/>
      <c r="L86" s="879"/>
      <c r="M86" s="879"/>
      <c r="N86" s="879"/>
      <c r="O86" s="1247"/>
      <c r="P86" s="1247"/>
      <c r="Q86" s="1266"/>
      <c r="R86" s="63"/>
    </row>
    <row r="87" spans="1:18" s="99" customFormat="1" ht="23.1" customHeight="1">
      <c r="A87" s="62"/>
      <c r="B87" s="61"/>
      <c r="C87" s="881"/>
      <c r="D87" s="881"/>
      <c r="E87" s="881"/>
      <c r="F87" s="881"/>
      <c r="G87" s="881"/>
      <c r="H87" s="881"/>
      <c r="I87" s="881"/>
      <c r="J87" s="881"/>
      <c r="K87" s="881"/>
      <c r="L87" s="881"/>
      <c r="M87" s="881"/>
      <c r="N87" s="881"/>
      <c r="O87" s="1251"/>
      <c r="P87" s="1251"/>
      <c r="Q87" s="1267"/>
      <c r="R87" s="63"/>
    </row>
    <row r="88" spans="1:18" s="99" customFormat="1" ht="23.1" customHeight="1">
      <c r="A88" s="68"/>
      <c r="B88" s="58"/>
      <c r="C88" s="877"/>
      <c r="D88" s="877"/>
      <c r="E88" s="877"/>
      <c r="F88" s="877"/>
      <c r="G88" s="877"/>
      <c r="H88" s="877"/>
      <c r="I88" s="877"/>
      <c r="J88" s="877"/>
      <c r="K88" s="877"/>
      <c r="L88" s="877"/>
      <c r="M88" s="877"/>
      <c r="N88" s="877"/>
      <c r="O88" s="1255"/>
      <c r="P88" s="1255"/>
      <c r="Q88" s="1268"/>
      <c r="R88" s="69"/>
    </row>
    <row r="89" spans="1:18" s="99" customFormat="1" ht="23.1" customHeight="1">
      <c r="A89" s="62"/>
      <c r="B89" s="61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79"/>
      <c r="O89" s="1247"/>
      <c r="P89" s="1247"/>
      <c r="Q89" s="1266"/>
      <c r="R89" s="63"/>
    </row>
    <row r="90" spans="1:18" s="99" customFormat="1" ht="23.1" customHeight="1">
      <c r="A90" s="62"/>
      <c r="B90" s="61"/>
      <c r="C90" s="879"/>
      <c r="D90" s="879"/>
      <c r="E90" s="879"/>
      <c r="F90" s="879"/>
      <c r="G90" s="879"/>
      <c r="H90" s="879"/>
      <c r="I90" s="879"/>
      <c r="J90" s="879"/>
      <c r="K90" s="879"/>
      <c r="L90" s="879"/>
      <c r="M90" s="879"/>
      <c r="N90" s="879"/>
      <c r="O90" s="1247"/>
      <c r="P90" s="1247"/>
      <c r="Q90" s="1266"/>
      <c r="R90" s="63"/>
    </row>
    <row r="91" spans="1:18" s="99" customFormat="1" ht="23.1" customHeight="1">
      <c r="A91" s="62"/>
      <c r="B91" s="61"/>
      <c r="C91" s="879"/>
      <c r="D91" s="879"/>
      <c r="E91" s="879"/>
      <c r="F91" s="879"/>
      <c r="G91" s="879"/>
      <c r="H91" s="879"/>
      <c r="I91" s="879"/>
      <c r="J91" s="879"/>
      <c r="K91" s="879"/>
      <c r="L91" s="879"/>
      <c r="M91" s="879"/>
      <c r="N91" s="879"/>
      <c r="O91" s="1247"/>
      <c r="P91" s="1247"/>
      <c r="Q91" s="1266"/>
      <c r="R91" s="63"/>
    </row>
    <row r="92" spans="1:18" s="99" customFormat="1" ht="23.1" customHeight="1">
      <c r="A92" s="62"/>
      <c r="B92" s="61"/>
      <c r="C92" s="881"/>
      <c r="D92" s="881"/>
      <c r="E92" s="881"/>
      <c r="F92" s="881"/>
      <c r="G92" s="881"/>
      <c r="H92" s="881"/>
      <c r="I92" s="881"/>
      <c r="J92" s="881"/>
      <c r="K92" s="881"/>
      <c r="L92" s="881"/>
      <c r="M92" s="881"/>
      <c r="N92" s="881"/>
      <c r="O92" s="1251"/>
      <c r="P92" s="1251"/>
      <c r="Q92" s="1267"/>
      <c r="R92" s="63"/>
    </row>
    <row r="93" spans="1:18" s="99" customFormat="1" ht="23.1" customHeight="1">
      <c r="A93" s="66"/>
      <c r="B93" s="58"/>
      <c r="C93" s="877"/>
      <c r="D93" s="877"/>
      <c r="E93" s="877"/>
      <c r="F93" s="877"/>
      <c r="G93" s="877"/>
      <c r="H93" s="877"/>
      <c r="I93" s="877"/>
      <c r="J93" s="877"/>
      <c r="K93" s="877"/>
      <c r="L93" s="877"/>
      <c r="M93" s="877"/>
      <c r="N93" s="877"/>
      <c r="O93" s="1255"/>
      <c r="P93" s="1255"/>
      <c r="Q93" s="1268"/>
      <c r="R93" s="67"/>
    </row>
    <row r="94" spans="1:18" s="99" customFormat="1" ht="23.1" customHeight="1">
      <c r="A94" s="62"/>
      <c r="B94" s="61"/>
      <c r="C94" s="879"/>
      <c r="D94" s="879"/>
      <c r="E94" s="879"/>
      <c r="F94" s="879"/>
      <c r="G94" s="879"/>
      <c r="H94" s="879"/>
      <c r="I94" s="879"/>
      <c r="J94" s="879"/>
      <c r="K94" s="879"/>
      <c r="L94" s="879"/>
      <c r="M94" s="879"/>
      <c r="N94" s="879"/>
      <c r="O94" s="1247"/>
      <c r="P94" s="1247"/>
      <c r="Q94" s="1266"/>
      <c r="R94" s="63"/>
    </row>
    <row r="95" spans="1:18" s="99" customFormat="1" ht="23.1" customHeight="1">
      <c r="A95" s="62"/>
      <c r="B95" s="61"/>
      <c r="C95" s="879"/>
      <c r="D95" s="879"/>
      <c r="E95" s="879"/>
      <c r="F95" s="879"/>
      <c r="G95" s="879"/>
      <c r="H95" s="879"/>
      <c r="I95" s="879"/>
      <c r="J95" s="879"/>
      <c r="K95" s="879"/>
      <c r="L95" s="879"/>
      <c r="M95" s="879"/>
      <c r="N95" s="879"/>
      <c r="O95" s="1247"/>
      <c r="P95" s="1247"/>
      <c r="Q95" s="1266"/>
      <c r="R95" s="63"/>
    </row>
    <row r="96" spans="1:18" s="99" customFormat="1" ht="23.1" customHeight="1">
      <c r="A96" s="62"/>
      <c r="B96" s="61"/>
      <c r="C96" s="879"/>
      <c r="D96" s="879"/>
      <c r="E96" s="879"/>
      <c r="F96" s="879"/>
      <c r="G96" s="879"/>
      <c r="H96" s="879"/>
      <c r="I96" s="879"/>
      <c r="J96" s="879"/>
      <c r="K96" s="879"/>
      <c r="L96" s="879"/>
      <c r="M96" s="879"/>
      <c r="N96" s="879"/>
      <c r="O96" s="1247"/>
      <c r="P96" s="1247"/>
      <c r="Q96" s="1266"/>
      <c r="R96" s="63"/>
    </row>
    <row r="97" spans="1:18" s="99" customFormat="1" ht="23.1" customHeight="1">
      <c r="A97" s="62"/>
      <c r="B97" s="61"/>
      <c r="C97" s="881"/>
      <c r="D97" s="881"/>
      <c r="E97" s="881"/>
      <c r="F97" s="881"/>
      <c r="G97" s="881"/>
      <c r="H97" s="881"/>
      <c r="I97" s="881"/>
      <c r="J97" s="881"/>
      <c r="K97" s="881"/>
      <c r="L97" s="881"/>
      <c r="M97" s="881"/>
      <c r="N97" s="881"/>
      <c r="O97" s="1251"/>
      <c r="P97" s="1251"/>
      <c r="Q97" s="1267"/>
      <c r="R97" s="63"/>
    </row>
    <row r="98" spans="1:18" ht="23.1" customHeight="1">
      <c r="A98" s="57"/>
      <c r="B98" s="92"/>
      <c r="C98" s="882"/>
      <c r="D98" s="882"/>
      <c r="E98" s="882"/>
      <c r="F98" s="882"/>
      <c r="G98" s="882"/>
      <c r="H98" s="882"/>
      <c r="I98" s="882"/>
      <c r="J98" s="882"/>
      <c r="K98" s="882"/>
      <c r="L98" s="882"/>
      <c r="M98" s="882"/>
      <c r="N98" s="882"/>
      <c r="O98" s="1238"/>
      <c r="P98" s="1238"/>
      <c r="Q98" s="1265"/>
      <c r="R98" s="59"/>
    </row>
    <row r="99" spans="1:18" ht="23.1" customHeight="1">
      <c r="A99" s="60"/>
      <c r="B99" s="93"/>
      <c r="C99" s="867"/>
      <c r="D99" s="867"/>
      <c r="E99" s="867"/>
      <c r="F99" s="867"/>
      <c r="G99" s="867"/>
      <c r="H99" s="867"/>
      <c r="I99" s="867"/>
      <c r="J99" s="867"/>
      <c r="K99" s="867"/>
      <c r="L99" s="867"/>
      <c r="M99" s="867"/>
      <c r="N99" s="867"/>
      <c r="O99" s="871"/>
      <c r="P99" s="871"/>
      <c r="Q99" s="872"/>
      <c r="R99" s="55"/>
    </row>
    <row r="100" spans="1:18" ht="23.1" customHeight="1">
      <c r="A100" s="60"/>
      <c r="B100" s="93"/>
      <c r="C100" s="867"/>
      <c r="D100" s="867"/>
      <c r="E100" s="867"/>
      <c r="F100" s="867"/>
      <c r="G100" s="867"/>
      <c r="H100" s="867"/>
      <c r="I100" s="867"/>
      <c r="J100" s="867"/>
      <c r="K100" s="867"/>
      <c r="L100" s="867"/>
      <c r="M100" s="867"/>
      <c r="N100" s="867"/>
      <c r="O100" s="871"/>
      <c r="P100" s="871"/>
      <c r="Q100" s="872"/>
      <c r="R100" s="55"/>
    </row>
    <row r="101" spans="1:18" s="99" customFormat="1" ht="23.1" customHeight="1">
      <c r="A101" s="62"/>
      <c r="B101" s="61"/>
      <c r="C101" s="879"/>
      <c r="D101" s="879"/>
      <c r="E101" s="879"/>
      <c r="F101" s="879"/>
      <c r="G101" s="879"/>
      <c r="H101" s="879"/>
      <c r="I101" s="879"/>
      <c r="J101" s="879"/>
      <c r="K101" s="879"/>
      <c r="L101" s="879"/>
      <c r="M101" s="879"/>
      <c r="N101" s="879"/>
      <c r="O101" s="1247"/>
      <c r="P101" s="1247"/>
      <c r="Q101" s="1266"/>
      <c r="R101" s="63"/>
    </row>
    <row r="102" spans="1:18" s="99" customFormat="1" ht="23.1" customHeight="1">
      <c r="A102" s="62"/>
      <c r="B102" s="61"/>
      <c r="C102" s="881"/>
      <c r="D102" s="881"/>
      <c r="E102" s="881"/>
      <c r="F102" s="881"/>
      <c r="G102" s="881"/>
      <c r="H102" s="881"/>
      <c r="I102" s="881"/>
      <c r="J102" s="881"/>
      <c r="K102" s="881"/>
      <c r="L102" s="881"/>
      <c r="M102" s="881"/>
      <c r="N102" s="881"/>
      <c r="O102" s="1251"/>
      <c r="P102" s="1251"/>
      <c r="Q102" s="1267"/>
      <c r="R102" s="63"/>
    </row>
    <row r="103" spans="1:18" s="99" customFormat="1" ht="23.1" customHeight="1">
      <c r="A103" s="66"/>
      <c r="B103" s="58"/>
      <c r="C103" s="877"/>
      <c r="D103" s="877"/>
      <c r="E103" s="877"/>
      <c r="F103" s="877"/>
      <c r="G103" s="877"/>
      <c r="H103" s="877"/>
      <c r="I103" s="877"/>
      <c r="J103" s="877"/>
      <c r="K103" s="877"/>
      <c r="L103" s="877"/>
      <c r="M103" s="877"/>
      <c r="N103" s="877"/>
      <c r="O103" s="1255"/>
      <c r="P103" s="1255"/>
      <c r="Q103" s="1268"/>
      <c r="R103" s="67"/>
    </row>
    <row r="104" spans="1:18" s="99" customFormat="1" ht="23.1" customHeight="1">
      <c r="A104" s="62"/>
      <c r="B104" s="61"/>
      <c r="C104" s="879"/>
      <c r="D104" s="879"/>
      <c r="E104" s="879"/>
      <c r="F104" s="879"/>
      <c r="G104" s="879"/>
      <c r="H104" s="879"/>
      <c r="I104" s="879"/>
      <c r="J104" s="879"/>
      <c r="K104" s="879"/>
      <c r="L104" s="879"/>
      <c r="M104" s="879"/>
      <c r="N104" s="879"/>
      <c r="O104" s="1247"/>
      <c r="P104" s="1247"/>
      <c r="Q104" s="1266"/>
      <c r="R104" s="63"/>
    </row>
    <row r="105" spans="1:18" s="99" customFormat="1" ht="23.1" customHeight="1">
      <c r="A105" s="62"/>
      <c r="B105" s="61"/>
      <c r="C105" s="879"/>
      <c r="D105" s="879"/>
      <c r="E105" s="879"/>
      <c r="F105" s="879"/>
      <c r="G105" s="879"/>
      <c r="H105" s="879"/>
      <c r="I105" s="879"/>
      <c r="J105" s="879"/>
      <c r="K105" s="879"/>
      <c r="L105" s="879"/>
      <c r="M105" s="879"/>
      <c r="N105" s="879"/>
      <c r="O105" s="1247"/>
      <c r="P105" s="1247"/>
      <c r="Q105" s="1266"/>
      <c r="R105" s="63"/>
    </row>
    <row r="106" spans="1:18" s="99" customFormat="1" ht="23.1" customHeight="1">
      <c r="A106" s="62"/>
      <c r="B106" s="61"/>
      <c r="C106" s="879"/>
      <c r="D106" s="879"/>
      <c r="E106" s="879"/>
      <c r="F106" s="879"/>
      <c r="G106" s="879"/>
      <c r="H106" s="879"/>
      <c r="I106" s="879"/>
      <c r="J106" s="879"/>
      <c r="K106" s="879"/>
      <c r="L106" s="879"/>
      <c r="M106" s="879"/>
      <c r="N106" s="879"/>
      <c r="O106" s="1247"/>
      <c r="P106" s="1247"/>
      <c r="Q106" s="1266"/>
      <c r="R106" s="63"/>
    </row>
    <row r="107" spans="1:18" s="99" customFormat="1" ht="23.1" customHeight="1" thickBot="1">
      <c r="A107" s="77"/>
      <c r="B107" s="78"/>
      <c r="C107" s="885"/>
      <c r="D107" s="885"/>
      <c r="E107" s="885"/>
      <c r="F107" s="885"/>
      <c r="G107" s="885"/>
      <c r="H107" s="885"/>
      <c r="I107" s="885"/>
      <c r="J107" s="885"/>
      <c r="K107" s="885"/>
      <c r="L107" s="885"/>
      <c r="M107" s="885"/>
      <c r="N107" s="885"/>
      <c r="O107" s="1259"/>
      <c r="P107" s="1259"/>
      <c r="Q107" s="1269"/>
      <c r="R107" s="79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2" max="131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/>
  <dimension ref="A1:O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2" width="24" style="6" customWidth="1"/>
    <col min="3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4" t="s">
        <v>678</v>
      </c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9" t="s">
        <v>542</v>
      </c>
      <c r="O2" s="120"/>
    </row>
    <row r="3" spans="1:15" s="108" customFormat="1" ht="24.95" customHeight="1">
      <c r="A3" s="13" t="s">
        <v>423</v>
      </c>
      <c r="B3" s="14"/>
      <c r="C3" s="241"/>
      <c r="D3" s="242"/>
      <c r="E3" s="242"/>
      <c r="F3" s="242" t="s">
        <v>89</v>
      </c>
      <c r="G3" s="242"/>
      <c r="H3" s="242" t="s">
        <v>90</v>
      </c>
      <c r="I3" s="242"/>
      <c r="J3" s="242" t="s">
        <v>91</v>
      </c>
      <c r="K3" s="242"/>
      <c r="L3" s="242"/>
      <c r="M3" s="242"/>
      <c r="N3" s="243"/>
      <c r="O3" s="20" t="s">
        <v>423</v>
      </c>
    </row>
    <row r="4" spans="1:15" s="108" customFormat="1" ht="24.95" customHeight="1">
      <c r="A4" s="22" t="s">
        <v>424</v>
      </c>
      <c r="B4" s="23"/>
      <c r="C4" s="170" t="s">
        <v>494</v>
      </c>
      <c r="D4" s="244"/>
      <c r="E4" s="245"/>
      <c r="F4" s="170" t="s">
        <v>495</v>
      </c>
      <c r="G4" s="244"/>
      <c r="H4" s="245"/>
      <c r="I4" s="170" t="s">
        <v>496</v>
      </c>
      <c r="J4" s="244"/>
      <c r="K4" s="245"/>
      <c r="L4" s="170" t="s">
        <v>497</v>
      </c>
      <c r="M4" s="244"/>
      <c r="N4" s="245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410</v>
      </c>
      <c r="D6" s="89" t="s">
        <v>419</v>
      </c>
      <c r="E6" s="89" t="s">
        <v>417</v>
      </c>
      <c r="F6" s="89" t="s">
        <v>410</v>
      </c>
      <c r="G6" s="89" t="s">
        <v>419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89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44" t="s">
        <v>427</v>
      </c>
    </row>
    <row r="8" spans="1:15" s="108" customFormat="1" ht="30" customHeight="1">
      <c r="A8" s="22"/>
      <c r="B8" s="29" t="s">
        <v>6</v>
      </c>
      <c r="C8" s="1035">
        <v>310780</v>
      </c>
      <c r="D8" s="1035">
        <v>4690272</v>
      </c>
      <c r="E8" s="1035">
        <v>190409232123</v>
      </c>
      <c r="F8" s="1035">
        <v>12532799</v>
      </c>
      <c r="G8" s="1035">
        <v>19082042</v>
      </c>
      <c r="H8" s="1035">
        <v>201608829198</v>
      </c>
      <c r="I8" s="1035">
        <v>3129109</v>
      </c>
      <c r="J8" s="1035">
        <v>5562069</v>
      </c>
      <c r="K8" s="1035">
        <v>39130087377</v>
      </c>
      <c r="L8" s="1035">
        <v>15972688</v>
      </c>
      <c r="M8" s="1035">
        <v>29334383</v>
      </c>
      <c r="N8" s="1035">
        <v>431148148698</v>
      </c>
      <c r="O8" s="28"/>
    </row>
    <row r="9" spans="1:15" s="108" customFormat="1" ht="30" customHeight="1">
      <c r="A9" s="22"/>
      <c r="B9" s="29" t="s">
        <v>1023</v>
      </c>
      <c r="C9" s="1035">
        <v>295562</v>
      </c>
      <c r="D9" s="1035">
        <v>4544604</v>
      </c>
      <c r="E9" s="1035">
        <v>181858480679</v>
      </c>
      <c r="F9" s="1035">
        <v>11626981</v>
      </c>
      <c r="G9" s="1035">
        <v>17824619</v>
      </c>
      <c r="H9" s="1035">
        <v>189746120194</v>
      </c>
      <c r="I9" s="1035">
        <v>2857624</v>
      </c>
      <c r="J9" s="1035">
        <v>5104587</v>
      </c>
      <c r="K9" s="1035">
        <v>35854118445</v>
      </c>
      <c r="L9" s="1035">
        <v>14780167</v>
      </c>
      <c r="M9" s="1035">
        <v>27473810</v>
      </c>
      <c r="N9" s="1035">
        <v>407458719318</v>
      </c>
      <c r="O9" s="28"/>
    </row>
    <row r="10" spans="1:15" s="108" customFormat="1" ht="30" customHeight="1">
      <c r="A10" s="22"/>
      <c r="B10" s="29" t="s">
        <v>1024</v>
      </c>
      <c r="C10" s="1035">
        <v>15218</v>
      </c>
      <c r="D10" s="1035">
        <v>145668</v>
      </c>
      <c r="E10" s="1035">
        <v>8550751444</v>
      </c>
      <c r="F10" s="1035">
        <v>905818</v>
      </c>
      <c r="G10" s="1035">
        <v>1257423</v>
      </c>
      <c r="H10" s="1035">
        <v>11862709004</v>
      </c>
      <c r="I10" s="1035">
        <v>271485</v>
      </c>
      <c r="J10" s="1035">
        <v>457482</v>
      </c>
      <c r="K10" s="1035">
        <v>3275968932</v>
      </c>
      <c r="L10" s="1035">
        <v>1192521</v>
      </c>
      <c r="M10" s="1035">
        <v>1860573</v>
      </c>
      <c r="N10" s="1035">
        <v>23689429380</v>
      </c>
      <c r="O10" s="28"/>
    </row>
    <row r="11" spans="1:15" s="108" customFormat="1" ht="30" customHeight="1">
      <c r="A11" s="22"/>
      <c r="B11" s="29" t="s">
        <v>1025</v>
      </c>
      <c r="C11" s="1035">
        <v>269812</v>
      </c>
      <c r="D11" s="1035">
        <v>4123635</v>
      </c>
      <c r="E11" s="1035">
        <v>166315423308</v>
      </c>
      <c r="F11" s="1035">
        <v>10710365</v>
      </c>
      <c r="G11" s="1035">
        <v>16447684</v>
      </c>
      <c r="H11" s="1035">
        <v>174233752901</v>
      </c>
      <c r="I11" s="1035">
        <v>2634684</v>
      </c>
      <c r="J11" s="1035">
        <v>4706501</v>
      </c>
      <c r="K11" s="1035">
        <v>33115250639</v>
      </c>
      <c r="L11" s="1035">
        <v>13614861</v>
      </c>
      <c r="M11" s="1035">
        <v>25277820</v>
      </c>
      <c r="N11" s="1035">
        <v>373664426848</v>
      </c>
      <c r="O11" s="28"/>
    </row>
    <row r="12" spans="1:15" s="108" customFormat="1" ht="30" customHeight="1">
      <c r="A12" s="109"/>
      <c r="B12" s="133" t="s">
        <v>1026</v>
      </c>
      <c r="C12" s="1272">
        <v>25750</v>
      </c>
      <c r="D12" s="1272">
        <v>420969</v>
      </c>
      <c r="E12" s="1272">
        <v>15543057371</v>
      </c>
      <c r="F12" s="1272">
        <v>916616</v>
      </c>
      <c r="G12" s="1272">
        <v>1376935</v>
      </c>
      <c r="H12" s="1272">
        <v>15512367293</v>
      </c>
      <c r="I12" s="1272">
        <v>222940</v>
      </c>
      <c r="J12" s="1272">
        <v>398086</v>
      </c>
      <c r="K12" s="1272">
        <v>2738867806</v>
      </c>
      <c r="L12" s="1272">
        <v>1165306</v>
      </c>
      <c r="M12" s="1272">
        <v>2195990</v>
      </c>
      <c r="N12" s="1272">
        <v>33794292470</v>
      </c>
      <c r="O12" s="110"/>
    </row>
    <row r="13" spans="1:15" ht="23.1" customHeight="1">
      <c r="A13" s="57">
        <v>1</v>
      </c>
      <c r="B13" s="92" t="s">
        <v>1027</v>
      </c>
      <c r="C13" s="1273">
        <v>14343</v>
      </c>
      <c r="D13" s="1273">
        <v>233151</v>
      </c>
      <c r="E13" s="1273">
        <v>8923349446</v>
      </c>
      <c r="F13" s="1273">
        <v>555516</v>
      </c>
      <c r="G13" s="1273">
        <v>855478</v>
      </c>
      <c r="H13" s="1273">
        <v>9111049863</v>
      </c>
      <c r="I13" s="1273">
        <v>143845</v>
      </c>
      <c r="J13" s="1273">
        <v>254072</v>
      </c>
      <c r="K13" s="1273">
        <v>1706835240</v>
      </c>
      <c r="L13" s="1273">
        <v>713704</v>
      </c>
      <c r="M13" s="1273">
        <v>1342701</v>
      </c>
      <c r="N13" s="1273">
        <v>19741234549</v>
      </c>
      <c r="O13" s="59">
        <v>1</v>
      </c>
    </row>
    <row r="14" spans="1:15" ht="23.1" customHeight="1">
      <c r="A14" s="60">
        <v>2</v>
      </c>
      <c r="B14" s="93" t="s">
        <v>1028</v>
      </c>
      <c r="C14" s="1035">
        <v>9661</v>
      </c>
      <c r="D14" s="1035">
        <v>155648</v>
      </c>
      <c r="E14" s="1035">
        <v>5572423610</v>
      </c>
      <c r="F14" s="1035">
        <v>368123</v>
      </c>
      <c r="G14" s="1035">
        <v>551975</v>
      </c>
      <c r="H14" s="1035">
        <v>5770126334</v>
      </c>
      <c r="I14" s="1035">
        <v>85885</v>
      </c>
      <c r="J14" s="1035">
        <v>149353</v>
      </c>
      <c r="K14" s="1035">
        <v>1034365976</v>
      </c>
      <c r="L14" s="1035">
        <v>463669</v>
      </c>
      <c r="M14" s="1035">
        <v>856976</v>
      </c>
      <c r="N14" s="1035">
        <v>12376915920</v>
      </c>
      <c r="O14" s="55">
        <v>2</v>
      </c>
    </row>
    <row r="15" spans="1:15" ht="23.1" customHeight="1">
      <c r="A15" s="60">
        <v>3</v>
      </c>
      <c r="B15" s="93" t="s">
        <v>1029</v>
      </c>
      <c r="C15" s="1035">
        <v>21748</v>
      </c>
      <c r="D15" s="1035">
        <v>298588</v>
      </c>
      <c r="E15" s="1035">
        <v>13705967683</v>
      </c>
      <c r="F15" s="1035">
        <v>869261</v>
      </c>
      <c r="G15" s="1035">
        <v>1318305</v>
      </c>
      <c r="H15" s="1035">
        <v>15129290965</v>
      </c>
      <c r="I15" s="1035">
        <v>208370</v>
      </c>
      <c r="J15" s="1035">
        <v>370399</v>
      </c>
      <c r="K15" s="1035">
        <v>2742922522</v>
      </c>
      <c r="L15" s="1035">
        <v>1099379</v>
      </c>
      <c r="M15" s="1035">
        <v>1987292</v>
      </c>
      <c r="N15" s="1035">
        <v>31578181170</v>
      </c>
      <c r="O15" s="55">
        <v>3</v>
      </c>
    </row>
    <row r="16" spans="1:15" ht="23.1" customHeight="1">
      <c r="A16" s="60">
        <v>6</v>
      </c>
      <c r="B16" s="93" t="s">
        <v>1030</v>
      </c>
      <c r="C16" s="1035">
        <v>3838</v>
      </c>
      <c r="D16" s="1035">
        <v>59061</v>
      </c>
      <c r="E16" s="1035">
        <v>2215154927</v>
      </c>
      <c r="F16" s="1035">
        <v>156923</v>
      </c>
      <c r="G16" s="1035">
        <v>222721</v>
      </c>
      <c r="H16" s="1035">
        <v>2418380486</v>
      </c>
      <c r="I16" s="1035">
        <v>39017</v>
      </c>
      <c r="J16" s="1035">
        <v>70383</v>
      </c>
      <c r="K16" s="1035">
        <v>493682460</v>
      </c>
      <c r="L16" s="1035">
        <v>199778</v>
      </c>
      <c r="M16" s="1035">
        <v>352165</v>
      </c>
      <c r="N16" s="1035">
        <v>5127217873</v>
      </c>
      <c r="O16" s="55">
        <v>6</v>
      </c>
    </row>
    <row r="17" spans="1:15" ht="23.1" customHeight="1">
      <c r="A17" s="60">
        <v>7</v>
      </c>
      <c r="B17" s="93" t="s">
        <v>1031</v>
      </c>
      <c r="C17" s="1272">
        <v>3079</v>
      </c>
      <c r="D17" s="1272">
        <v>53232</v>
      </c>
      <c r="E17" s="1272">
        <v>1749176513</v>
      </c>
      <c r="F17" s="1272">
        <v>129332</v>
      </c>
      <c r="G17" s="1272">
        <v>189666</v>
      </c>
      <c r="H17" s="1272">
        <v>2109489902</v>
      </c>
      <c r="I17" s="1272">
        <v>29419</v>
      </c>
      <c r="J17" s="1272">
        <v>50078</v>
      </c>
      <c r="K17" s="1272">
        <v>359224340</v>
      </c>
      <c r="L17" s="1272">
        <v>161830</v>
      </c>
      <c r="M17" s="1272">
        <v>292976</v>
      </c>
      <c r="N17" s="1272">
        <v>4217890755</v>
      </c>
      <c r="O17" s="55">
        <v>7</v>
      </c>
    </row>
    <row r="18" spans="1:15" ht="23.1" customHeight="1">
      <c r="A18" s="57">
        <v>8</v>
      </c>
      <c r="B18" s="92" t="s">
        <v>1032</v>
      </c>
      <c r="C18" s="1273">
        <v>14270</v>
      </c>
      <c r="D18" s="1273">
        <v>225818</v>
      </c>
      <c r="E18" s="1273">
        <v>8427112075</v>
      </c>
      <c r="F18" s="1273">
        <v>526657</v>
      </c>
      <c r="G18" s="1273">
        <v>781150</v>
      </c>
      <c r="H18" s="1273">
        <v>8137693244</v>
      </c>
      <c r="I18" s="1273">
        <v>131895</v>
      </c>
      <c r="J18" s="1273">
        <v>230548</v>
      </c>
      <c r="K18" s="1273">
        <v>1678761010</v>
      </c>
      <c r="L18" s="1273">
        <v>672822</v>
      </c>
      <c r="M18" s="1273">
        <v>1237516</v>
      </c>
      <c r="N18" s="1273">
        <v>18243566329</v>
      </c>
      <c r="O18" s="59">
        <v>8</v>
      </c>
    </row>
    <row r="19" spans="1:15" ht="23.1" customHeight="1">
      <c r="A19" s="60">
        <v>9</v>
      </c>
      <c r="B19" s="93" t="s">
        <v>1033</v>
      </c>
      <c r="C19" s="1035">
        <v>4373</v>
      </c>
      <c r="D19" s="1035">
        <v>81502</v>
      </c>
      <c r="E19" s="1035">
        <v>2527429646</v>
      </c>
      <c r="F19" s="1035">
        <v>145016</v>
      </c>
      <c r="G19" s="1035">
        <v>213072</v>
      </c>
      <c r="H19" s="1035">
        <v>2289910838</v>
      </c>
      <c r="I19" s="1035">
        <v>34644</v>
      </c>
      <c r="J19" s="1035">
        <v>61139</v>
      </c>
      <c r="K19" s="1035">
        <v>432632610</v>
      </c>
      <c r="L19" s="1035">
        <v>184033</v>
      </c>
      <c r="M19" s="1035">
        <v>355713</v>
      </c>
      <c r="N19" s="1035">
        <v>5249973094</v>
      </c>
      <c r="O19" s="55">
        <v>9</v>
      </c>
    </row>
    <row r="20" spans="1:15" ht="23.1" customHeight="1">
      <c r="A20" s="60">
        <v>10</v>
      </c>
      <c r="B20" s="93" t="s">
        <v>1034</v>
      </c>
      <c r="C20" s="1035">
        <v>5855</v>
      </c>
      <c r="D20" s="1035">
        <v>92383</v>
      </c>
      <c r="E20" s="1035">
        <v>3571383655</v>
      </c>
      <c r="F20" s="1035">
        <v>221253</v>
      </c>
      <c r="G20" s="1035">
        <v>332956</v>
      </c>
      <c r="H20" s="1035">
        <v>3810771436</v>
      </c>
      <c r="I20" s="1035">
        <v>48680</v>
      </c>
      <c r="J20" s="1035">
        <v>87064</v>
      </c>
      <c r="K20" s="1035">
        <v>601103910</v>
      </c>
      <c r="L20" s="1035">
        <v>275788</v>
      </c>
      <c r="M20" s="1035">
        <v>512403</v>
      </c>
      <c r="N20" s="1035">
        <v>7983259001</v>
      </c>
      <c r="O20" s="55">
        <v>10</v>
      </c>
    </row>
    <row r="21" spans="1:15" s="99" customFormat="1" ht="23.1" customHeight="1">
      <c r="A21" s="62">
        <v>11</v>
      </c>
      <c r="B21" s="61" t="s">
        <v>1035</v>
      </c>
      <c r="C21" s="919">
        <v>4389</v>
      </c>
      <c r="D21" s="919">
        <v>71514</v>
      </c>
      <c r="E21" s="919">
        <v>2513705922</v>
      </c>
      <c r="F21" s="919">
        <v>139380</v>
      </c>
      <c r="G21" s="919">
        <v>213377</v>
      </c>
      <c r="H21" s="919">
        <v>2081895455</v>
      </c>
      <c r="I21" s="919">
        <v>30915</v>
      </c>
      <c r="J21" s="919">
        <v>55902</v>
      </c>
      <c r="K21" s="919">
        <v>376893350</v>
      </c>
      <c r="L21" s="919">
        <v>174684</v>
      </c>
      <c r="M21" s="919">
        <v>340793</v>
      </c>
      <c r="N21" s="919">
        <v>4972494727</v>
      </c>
      <c r="O21" s="63">
        <v>11</v>
      </c>
    </row>
    <row r="22" spans="1:15" s="99" customFormat="1" ht="23.1" customHeight="1">
      <c r="A22" s="62">
        <v>12</v>
      </c>
      <c r="B22" s="61" t="s">
        <v>1036</v>
      </c>
      <c r="C22" s="1274">
        <v>4378</v>
      </c>
      <c r="D22" s="1274">
        <v>72152</v>
      </c>
      <c r="E22" s="1274">
        <v>2544807260</v>
      </c>
      <c r="F22" s="1274">
        <v>159178</v>
      </c>
      <c r="G22" s="1274">
        <v>242823</v>
      </c>
      <c r="H22" s="1274">
        <v>2746169511</v>
      </c>
      <c r="I22" s="1274">
        <v>35738</v>
      </c>
      <c r="J22" s="1274">
        <v>68271</v>
      </c>
      <c r="K22" s="1274">
        <v>457043280</v>
      </c>
      <c r="L22" s="1274">
        <v>199294</v>
      </c>
      <c r="M22" s="1274">
        <v>383246</v>
      </c>
      <c r="N22" s="1274">
        <v>5748020051</v>
      </c>
      <c r="O22" s="63">
        <v>12</v>
      </c>
    </row>
    <row r="23" spans="1:15" s="99" customFormat="1" ht="23.1" customHeight="1">
      <c r="A23" s="66">
        <v>14</v>
      </c>
      <c r="B23" s="58" t="s">
        <v>1037</v>
      </c>
      <c r="C23" s="1275">
        <v>10695</v>
      </c>
      <c r="D23" s="1275">
        <v>152734</v>
      </c>
      <c r="E23" s="1275">
        <v>6604288512</v>
      </c>
      <c r="F23" s="1275">
        <v>386079</v>
      </c>
      <c r="G23" s="1275">
        <v>566085</v>
      </c>
      <c r="H23" s="1275">
        <v>6411373739</v>
      </c>
      <c r="I23" s="1275">
        <v>101422</v>
      </c>
      <c r="J23" s="1275">
        <v>181951</v>
      </c>
      <c r="K23" s="1275">
        <v>1305980252</v>
      </c>
      <c r="L23" s="1275">
        <v>498196</v>
      </c>
      <c r="M23" s="1275">
        <v>900770</v>
      </c>
      <c r="N23" s="1275">
        <v>14321642503</v>
      </c>
      <c r="O23" s="67">
        <v>14</v>
      </c>
    </row>
    <row r="24" spans="1:15" s="99" customFormat="1" ht="23.1" customHeight="1">
      <c r="A24" s="62">
        <v>15</v>
      </c>
      <c r="B24" s="61" t="s">
        <v>1038</v>
      </c>
      <c r="C24" s="919">
        <v>7236</v>
      </c>
      <c r="D24" s="919">
        <v>120394</v>
      </c>
      <c r="E24" s="919">
        <v>4539866639</v>
      </c>
      <c r="F24" s="919">
        <v>248418</v>
      </c>
      <c r="G24" s="919">
        <v>362593</v>
      </c>
      <c r="H24" s="919">
        <v>4224683396</v>
      </c>
      <c r="I24" s="919">
        <v>67565</v>
      </c>
      <c r="J24" s="919">
        <v>116050</v>
      </c>
      <c r="K24" s="919">
        <v>815766977</v>
      </c>
      <c r="L24" s="919">
        <v>323219</v>
      </c>
      <c r="M24" s="919">
        <v>599037</v>
      </c>
      <c r="N24" s="919">
        <v>9580317012</v>
      </c>
      <c r="O24" s="63">
        <v>15</v>
      </c>
    </row>
    <row r="25" spans="1:15" s="99" customFormat="1" ht="23.1" customHeight="1">
      <c r="A25" s="62">
        <v>16</v>
      </c>
      <c r="B25" s="61" t="s">
        <v>1039</v>
      </c>
      <c r="C25" s="919">
        <v>2442</v>
      </c>
      <c r="D25" s="919">
        <v>37449</v>
      </c>
      <c r="E25" s="919">
        <v>1469467976</v>
      </c>
      <c r="F25" s="919">
        <v>105842</v>
      </c>
      <c r="G25" s="919">
        <v>171195</v>
      </c>
      <c r="H25" s="919">
        <v>1819086378</v>
      </c>
      <c r="I25" s="919">
        <v>23886</v>
      </c>
      <c r="J25" s="919">
        <v>42254</v>
      </c>
      <c r="K25" s="919">
        <v>305229290</v>
      </c>
      <c r="L25" s="919">
        <v>132170</v>
      </c>
      <c r="M25" s="919">
        <v>250898</v>
      </c>
      <c r="N25" s="919">
        <v>3593783644</v>
      </c>
      <c r="O25" s="63">
        <v>16</v>
      </c>
    </row>
    <row r="26" spans="1:15" s="99" customFormat="1" ht="23.1" customHeight="1">
      <c r="A26" s="62">
        <v>17</v>
      </c>
      <c r="B26" s="61" t="s">
        <v>1040</v>
      </c>
      <c r="C26" s="919">
        <v>4869</v>
      </c>
      <c r="D26" s="919">
        <v>72635</v>
      </c>
      <c r="E26" s="919">
        <v>2866784989</v>
      </c>
      <c r="F26" s="919">
        <v>221975</v>
      </c>
      <c r="G26" s="919">
        <v>337817</v>
      </c>
      <c r="H26" s="919">
        <v>3429986377</v>
      </c>
      <c r="I26" s="919">
        <v>47519</v>
      </c>
      <c r="J26" s="919">
        <v>86486</v>
      </c>
      <c r="K26" s="919">
        <v>593691520</v>
      </c>
      <c r="L26" s="919">
        <v>274363</v>
      </c>
      <c r="M26" s="919">
        <v>496938</v>
      </c>
      <c r="N26" s="919">
        <v>6890462886</v>
      </c>
      <c r="O26" s="63">
        <v>17</v>
      </c>
    </row>
    <row r="27" spans="1:15" s="99" customFormat="1" ht="23.1" customHeight="1">
      <c r="A27" s="62">
        <v>18</v>
      </c>
      <c r="B27" s="61" t="s">
        <v>1041</v>
      </c>
      <c r="C27" s="1274">
        <v>3746</v>
      </c>
      <c r="D27" s="1274">
        <v>111857</v>
      </c>
      <c r="E27" s="1274">
        <v>3931042380</v>
      </c>
      <c r="F27" s="1274">
        <v>270166</v>
      </c>
      <c r="G27" s="1274">
        <v>660711</v>
      </c>
      <c r="H27" s="1274">
        <v>4227952394</v>
      </c>
      <c r="I27" s="1274">
        <v>56920</v>
      </c>
      <c r="J27" s="1274">
        <v>135254</v>
      </c>
      <c r="K27" s="1274">
        <v>717483300</v>
      </c>
      <c r="L27" s="1274">
        <v>330832</v>
      </c>
      <c r="M27" s="1274">
        <v>907822</v>
      </c>
      <c r="N27" s="1274">
        <v>8876478074</v>
      </c>
      <c r="O27" s="63">
        <v>18</v>
      </c>
    </row>
    <row r="28" spans="1:15" s="99" customFormat="1" ht="23.1" customHeight="1">
      <c r="A28" s="68">
        <v>19</v>
      </c>
      <c r="B28" s="58" t="s">
        <v>1042</v>
      </c>
      <c r="C28" s="1275">
        <v>7883</v>
      </c>
      <c r="D28" s="1275">
        <v>115932</v>
      </c>
      <c r="E28" s="1275">
        <v>5221864388</v>
      </c>
      <c r="F28" s="1275">
        <v>370688</v>
      </c>
      <c r="G28" s="1275">
        <v>568386</v>
      </c>
      <c r="H28" s="1275">
        <v>5938516879</v>
      </c>
      <c r="I28" s="1275">
        <v>93162</v>
      </c>
      <c r="J28" s="1275">
        <v>160962</v>
      </c>
      <c r="K28" s="1275">
        <v>1118070165</v>
      </c>
      <c r="L28" s="1275">
        <v>471733</v>
      </c>
      <c r="M28" s="1275">
        <v>845280</v>
      </c>
      <c r="N28" s="1275">
        <v>12278451432</v>
      </c>
      <c r="O28" s="69">
        <v>19</v>
      </c>
    </row>
    <row r="29" spans="1:15" s="99" customFormat="1" ht="23.1" customHeight="1">
      <c r="A29" s="62">
        <v>21</v>
      </c>
      <c r="B29" s="61" t="s">
        <v>1043</v>
      </c>
      <c r="C29" s="919">
        <v>8909</v>
      </c>
      <c r="D29" s="919">
        <v>129671</v>
      </c>
      <c r="E29" s="919">
        <v>5576632620</v>
      </c>
      <c r="F29" s="919">
        <v>381564</v>
      </c>
      <c r="G29" s="919">
        <v>588739</v>
      </c>
      <c r="H29" s="919">
        <v>6158748770</v>
      </c>
      <c r="I29" s="919">
        <v>89751</v>
      </c>
      <c r="J29" s="919">
        <v>167169</v>
      </c>
      <c r="K29" s="919">
        <v>1165869920</v>
      </c>
      <c r="L29" s="919">
        <v>480224</v>
      </c>
      <c r="M29" s="919">
        <v>885579</v>
      </c>
      <c r="N29" s="919">
        <v>12901251310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919">
        <v>13326</v>
      </c>
      <c r="D30" s="919">
        <v>191989</v>
      </c>
      <c r="E30" s="919">
        <v>8189973978</v>
      </c>
      <c r="F30" s="919">
        <v>518702</v>
      </c>
      <c r="G30" s="919">
        <v>780766</v>
      </c>
      <c r="H30" s="919">
        <v>8403840301</v>
      </c>
      <c r="I30" s="919">
        <v>137452</v>
      </c>
      <c r="J30" s="919">
        <v>245779</v>
      </c>
      <c r="K30" s="919">
        <v>1689657438</v>
      </c>
      <c r="L30" s="919">
        <v>669480</v>
      </c>
      <c r="M30" s="919">
        <v>1218534</v>
      </c>
      <c r="N30" s="919">
        <v>18283471717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919">
        <v>2752</v>
      </c>
      <c r="D31" s="919">
        <v>38460</v>
      </c>
      <c r="E31" s="919">
        <v>1619927693</v>
      </c>
      <c r="F31" s="919">
        <v>117749</v>
      </c>
      <c r="G31" s="919">
        <v>185446</v>
      </c>
      <c r="H31" s="919">
        <v>1923748144</v>
      </c>
      <c r="I31" s="919">
        <v>28343</v>
      </c>
      <c r="J31" s="919">
        <v>50558</v>
      </c>
      <c r="K31" s="919">
        <v>366482508</v>
      </c>
      <c r="L31" s="919">
        <v>148844</v>
      </c>
      <c r="M31" s="919">
        <v>274464</v>
      </c>
      <c r="N31" s="919">
        <v>3910158345</v>
      </c>
      <c r="O31" s="63">
        <v>23</v>
      </c>
    </row>
    <row r="32" spans="1:15" s="99" customFormat="1" ht="23.1" customHeight="1">
      <c r="A32" s="62">
        <v>24</v>
      </c>
      <c r="B32" s="61" t="s">
        <v>1046</v>
      </c>
      <c r="C32" s="1274">
        <v>4226</v>
      </c>
      <c r="D32" s="1274">
        <v>58562</v>
      </c>
      <c r="E32" s="1274">
        <v>2581345548</v>
      </c>
      <c r="F32" s="1274">
        <v>171647</v>
      </c>
      <c r="G32" s="1274">
        <v>268487</v>
      </c>
      <c r="H32" s="1274">
        <v>2793366432</v>
      </c>
      <c r="I32" s="1274">
        <v>42860</v>
      </c>
      <c r="J32" s="1274">
        <v>77766</v>
      </c>
      <c r="K32" s="1274">
        <v>551817820</v>
      </c>
      <c r="L32" s="1274">
        <v>218733</v>
      </c>
      <c r="M32" s="1274">
        <v>404815</v>
      </c>
      <c r="N32" s="1274">
        <v>5926529800</v>
      </c>
      <c r="O32" s="63">
        <v>24</v>
      </c>
    </row>
    <row r="33" spans="1:15" s="99" customFormat="1" ht="23.1" customHeight="1">
      <c r="A33" s="66">
        <v>25</v>
      </c>
      <c r="B33" s="58" t="s">
        <v>1047</v>
      </c>
      <c r="C33" s="1275">
        <v>7026</v>
      </c>
      <c r="D33" s="1275">
        <v>119088</v>
      </c>
      <c r="E33" s="1275">
        <v>4311657790</v>
      </c>
      <c r="F33" s="1275">
        <v>237392</v>
      </c>
      <c r="G33" s="1275">
        <v>346823</v>
      </c>
      <c r="H33" s="1275">
        <v>4077610580</v>
      </c>
      <c r="I33" s="1275">
        <v>59742</v>
      </c>
      <c r="J33" s="1275">
        <v>104535</v>
      </c>
      <c r="K33" s="1275">
        <v>718519460</v>
      </c>
      <c r="L33" s="1275">
        <v>304160</v>
      </c>
      <c r="M33" s="1275">
        <v>570446</v>
      </c>
      <c r="N33" s="1275">
        <v>9107787830</v>
      </c>
      <c r="O33" s="67">
        <v>25</v>
      </c>
    </row>
    <row r="34" spans="1:15" s="99" customFormat="1" ht="23.1" customHeight="1">
      <c r="A34" s="62">
        <v>27</v>
      </c>
      <c r="B34" s="61" t="s">
        <v>1048</v>
      </c>
      <c r="C34" s="919">
        <v>4640</v>
      </c>
      <c r="D34" s="919">
        <v>65790</v>
      </c>
      <c r="E34" s="919">
        <v>2793104070</v>
      </c>
      <c r="F34" s="919">
        <v>166369</v>
      </c>
      <c r="G34" s="919">
        <v>253758</v>
      </c>
      <c r="H34" s="919">
        <v>2795382486</v>
      </c>
      <c r="I34" s="919">
        <v>45462</v>
      </c>
      <c r="J34" s="919">
        <v>77334</v>
      </c>
      <c r="K34" s="919">
        <v>561466830</v>
      </c>
      <c r="L34" s="919">
        <v>216471</v>
      </c>
      <c r="M34" s="919">
        <v>396882</v>
      </c>
      <c r="N34" s="919">
        <v>6149953386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919">
        <v>3023</v>
      </c>
      <c r="D35" s="919">
        <v>43791</v>
      </c>
      <c r="E35" s="919">
        <v>1777214225</v>
      </c>
      <c r="F35" s="919">
        <v>103349</v>
      </c>
      <c r="G35" s="919">
        <v>156810</v>
      </c>
      <c r="H35" s="919">
        <v>1726649636</v>
      </c>
      <c r="I35" s="919">
        <v>27090</v>
      </c>
      <c r="J35" s="919">
        <v>48429</v>
      </c>
      <c r="K35" s="919">
        <v>345299120</v>
      </c>
      <c r="L35" s="919">
        <v>133462</v>
      </c>
      <c r="M35" s="919">
        <v>249030</v>
      </c>
      <c r="N35" s="919">
        <v>3849162981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919">
        <v>2670</v>
      </c>
      <c r="D36" s="919">
        <v>37982</v>
      </c>
      <c r="E36" s="919">
        <v>1606346090</v>
      </c>
      <c r="F36" s="919">
        <v>96958</v>
      </c>
      <c r="G36" s="919">
        <v>144250</v>
      </c>
      <c r="H36" s="919">
        <v>1506775810</v>
      </c>
      <c r="I36" s="919">
        <v>28005</v>
      </c>
      <c r="J36" s="919">
        <v>47641</v>
      </c>
      <c r="K36" s="919">
        <v>344140230</v>
      </c>
      <c r="L36" s="919">
        <v>127633</v>
      </c>
      <c r="M36" s="919">
        <v>229873</v>
      </c>
      <c r="N36" s="919">
        <v>3457262130</v>
      </c>
      <c r="O36" s="63">
        <v>29</v>
      </c>
    </row>
    <row r="37" spans="1:15" s="99" customFormat="1" ht="23.1" customHeight="1">
      <c r="A37" s="62">
        <v>30</v>
      </c>
      <c r="B37" s="61" t="s">
        <v>1051</v>
      </c>
      <c r="C37" s="1274">
        <v>6914</v>
      </c>
      <c r="D37" s="1274">
        <v>101804</v>
      </c>
      <c r="E37" s="1274">
        <v>4269883998</v>
      </c>
      <c r="F37" s="1274">
        <v>233803</v>
      </c>
      <c r="G37" s="1274">
        <v>340189</v>
      </c>
      <c r="H37" s="1274">
        <v>3851386254</v>
      </c>
      <c r="I37" s="1274">
        <v>58215</v>
      </c>
      <c r="J37" s="1274">
        <v>100889</v>
      </c>
      <c r="K37" s="1274">
        <v>740372460</v>
      </c>
      <c r="L37" s="1274">
        <v>298932</v>
      </c>
      <c r="M37" s="1274">
        <v>542882</v>
      </c>
      <c r="N37" s="1274">
        <v>8861642712</v>
      </c>
      <c r="O37" s="63">
        <v>30</v>
      </c>
    </row>
    <row r="38" spans="1:15" s="99" customFormat="1" ht="23.1" customHeight="1">
      <c r="A38" s="66">
        <v>31</v>
      </c>
      <c r="B38" s="58" t="s">
        <v>1052</v>
      </c>
      <c r="C38" s="1275">
        <v>2951</v>
      </c>
      <c r="D38" s="1275">
        <v>44235</v>
      </c>
      <c r="E38" s="1275">
        <v>1877486881</v>
      </c>
      <c r="F38" s="1275">
        <v>134798</v>
      </c>
      <c r="G38" s="1275">
        <v>214040</v>
      </c>
      <c r="H38" s="1275">
        <v>2189231283</v>
      </c>
      <c r="I38" s="1275">
        <v>32919</v>
      </c>
      <c r="J38" s="1275">
        <v>58306</v>
      </c>
      <c r="K38" s="1275">
        <v>403573970</v>
      </c>
      <c r="L38" s="1275">
        <v>170668</v>
      </c>
      <c r="M38" s="1275">
        <v>316581</v>
      </c>
      <c r="N38" s="1275">
        <v>4470292134</v>
      </c>
      <c r="O38" s="67">
        <v>31</v>
      </c>
    </row>
    <row r="39" spans="1:15" s="99" customFormat="1" ht="23.1" customHeight="1">
      <c r="A39" s="62">
        <v>32</v>
      </c>
      <c r="B39" s="61" t="s">
        <v>1053</v>
      </c>
      <c r="C39" s="919">
        <v>7430</v>
      </c>
      <c r="D39" s="919">
        <v>108184</v>
      </c>
      <c r="E39" s="919">
        <v>4604065297</v>
      </c>
      <c r="F39" s="919">
        <v>281917</v>
      </c>
      <c r="G39" s="919">
        <v>421225</v>
      </c>
      <c r="H39" s="919">
        <v>4693377805</v>
      </c>
      <c r="I39" s="919">
        <v>69909</v>
      </c>
      <c r="J39" s="919">
        <v>128058</v>
      </c>
      <c r="K39" s="919">
        <v>915276600</v>
      </c>
      <c r="L39" s="919">
        <v>359256</v>
      </c>
      <c r="M39" s="919">
        <v>657467</v>
      </c>
      <c r="N39" s="919">
        <v>10212719702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919">
        <v>2732</v>
      </c>
      <c r="D40" s="919">
        <v>40713</v>
      </c>
      <c r="E40" s="919">
        <v>1714491278</v>
      </c>
      <c r="F40" s="919">
        <v>129788</v>
      </c>
      <c r="G40" s="919">
        <v>209931</v>
      </c>
      <c r="H40" s="919">
        <v>2062034328</v>
      </c>
      <c r="I40" s="919">
        <v>31011</v>
      </c>
      <c r="J40" s="919">
        <v>53805</v>
      </c>
      <c r="K40" s="919">
        <v>365442840</v>
      </c>
      <c r="L40" s="919">
        <v>163531</v>
      </c>
      <c r="M40" s="919">
        <v>304449</v>
      </c>
      <c r="N40" s="919">
        <v>4141968446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919">
        <v>3502</v>
      </c>
      <c r="D41" s="919">
        <v>48401</v>
      </c>
      <c r="E41" s="919">
        <v>2151237033</v>
      </c>
      <c r="F41" s="919">
        <v>130626</v>
      </c>
      <c r="G41" s="919">
        <v>199284</v>
      </c>
      <c r="H41" s="919">
        <v>2179037236</v>
      </c>
      <c r="I41" s="919">
        <v>32631</v>
      </c>
      <c r="J41" s="919">
        <v>61081</v>
      </c>
      <c r="K41" s="919">
        <v>436712110</v>
      </c>
      <c r="L41" s="919">
        <v>166759</v>
      </c>
      <c r="M41" s="919">
        <v>308766</v>
      </c>
      <c r="N41" s="919">
        <v>4766986379</v>
      </c>
      <c r="O41" s="63">
        <v>34</v>
      </c>
    </row>
    <row r="42" spans="1:15" s="99" customFormat="1" ht="23.1" customHeight="1">
      <c r="A42" s="62">
        <v>35</v>
      </c>
      <c r="B42" s="72" t="s">
        <v>1056</v>
      </c>
      <c r="C42" s="1274">
        <v>4233</v>
      </c>
      <c r="D42" s="1274">
        <v>64466</v>
      </c>
      <c r="E42" s="1274">
        <v>2678916333</v>
      </c>
      <c r="F42" s="1274">
        <v>149788</v>
      </c>
      <c r="G42" s="1274">
        <v>227533</v>
      </c>
      <c r="H42" s="1274">
        <v>2342503023</v>
      </c>
      <c r="I42" s="1274">
        <v>40669</v>
      </c>
      <c r="J42" s="1274">
        <v>74764</v>
      </c>
      <c r="K42" s="1274">
        <v>534144517</v>
      </c>
      <c r="L42" s="1274">
        <v>194690</v>
      </c>
      <c r="M42" s="1274">
        <v>366763</v>
      </c>
      <c r="N42" s="1274">
        <v>5555563873</v>
      </c>
      <c r="O42" s="63">
        <v>35</v>
      </c>
    </row>
    <row r="43" spans="1:15" s="99" customFormat="1" ht="23.1" customHeight="1">
      <c r="A43" s="66">
        <v>36</v>
      </c>
      <c r="B43" s="61" t="s">
        <v>1057</v>
      </c>
      <c r="C43" s="1275">
        <v>4265</v>
      </c>
      <c r="D43" s="1275">
        <v>66143</v>
      </c>
      <c r="E43" s="1275">
        <v>2411346016</v>
      </c>
      <c r="F43" s="1275">
        <v>155277</v>
      </c>
      <c r="G43" s="1275">
        <v>239102</v>
      </c>
      <c r="H43" s="1275">
        <v>2416160494</v>
      </c>
      <c r="I43" s="1275">
        <v>37400</v>
      </c>
      <c r="J43" s="1275">
        <v>68031</v>
      </c>
      <c r="K43" s="1275">
        <v>471276620</v>
      </c>
      <c r="L43" s="1275">
        <v>196942</v>
      </c>
      <c r="M43" s="1275">
        <v>373276</v>
      </c>
      <c r="N43" s="1275">
        <v>5298783130</v>
      </c>
      <c r="O43" s="67">
        <v>36</v>
      </c>
    </row>
    <row r="44" spans="1:15" s="99" customFormat="1" ht="23.1" customHeight="1">
      <c r="A44" s="62">
        <v>37</v>
      </c>
      <c r="B44" s="61" t="s">
        <v>1058</v>
      </c>
      <c r="C44" s="919">
        <v>6390</v>
      </c>
      <c r="D44" s="919">
        <v>93529</v>
      </c>
      <c r="E44" s="919">
        <v>3989486487</v>
      </c>
      <c r="F44" s="919">
        <v>215587</v>
      </c>
      <c r="G44" s="919">
        <v>306415</v>
      </c>
      <c r="H44" s="919">
        <v>3647718473</v>
      </c>
      <c r="I44" s="919">
        <v>65509</v>
      </c>
      <c r="J44" s="919">
        <v>116371</v>
      </c>
      <c r="K44" s="919">
        <v>789137090</v>
      </c>
      <c r="L44" s="919">
        <v>287486</v>
      </c>
      <c r="M44" s="919">
        <v>516315</v>
      </c>
      <c r="N44" s="919">
        <v>8426342050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919">
        <v>2796</v>
      </c>
      <c r="D45" s="919">
        <v>41232</v>
      </c>
      <c r="E45" s="919">
        <v>1784761626</v>
      </c>
      <c r="F45" s="919">
        <v>107133</v>
      </c>
      <c r="G45" s="919">
        <v>167338</v>
      </c>
      <c r="H45" s="919">
        <v>1687882958</v>
      </c>
      <c r="I45" s="919">
        <v>24168</v>
      </c>
      <c r="J45" s="919">
        <v>42820</v>
      </c>
      <c r="K45" s="919">
        <v>313366190</v>
      </c>
      <c r="L45" s="919">
        <v>134097</v>
      </c>
      <c r="M45" s="919">
        <v>251390</v>
      </c>
      <c r="N45" s="919">
        <v>3786010774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919">
        <v>1355</v>
      </c>
      <c r="D46" s="919">
        <v>19870</v>
      </c>
      <c r="E46" s="919">
        <v>930092772</v>
      </c>
      <c r="F46" s="919">
        <v>62757</v>
      </c>
      <c r="G46" s="919">
        <v>94926</v>
      </c>
      <c r="H46" s="919">
        <v>1054570257</v>
      </c>
      <c r="I46" s="919">
        <v>13995</v>
      </c>
      <c r="J46" s="919">
        <v>25082</v>
      </c>
      <c r="K46" s="919">
        <v>174269360</v>
      </c>
      <c r="L46" s="919">
        <v>78107</v>
      </c>
      <c r="M46" s="919">
        <v>139878</v>
      </c>
      <c r="N46" s="919">
        <v>2158932389</v>
      </c>
      <c r="O46" s="63">
        <v>39</v>
      </c>
    </row>
    <row r="47" spans="1:15" s="99" customFormat="1" ht="23.1" customHeight="1">
      <c r="A47" s="71">
        <v>42</v>
      </c>
      <c r="B47" s="72" t="s">
        <v>1061</v>
      </c>
      <c r="C47" s="1274">
        <v>1630</v>
      </c>
      <c r="D47" s="1274">
        <v>24588</v>
      </c>
      <c r="E47" s="1274">
        <v>989701143</v>
      </c>
      <c r="F47" s="1274">
        <v>56148</v>
      </c>
      <c r="G47" s="1274">
        <v>85085</v>
      </c>
      <c r="H47" s="1274">
        <v>881808190</v>
      </c>
      <c r="I47" s="1274">
        <v>14985</v>
      </c>
      <c r="J47" s="1274">
        <v>27782</v>
      </c>
      <c r="K47" s="1274">
        <v>192580710</v>
      </c>
      <c r="L47" s="1274">
        <v>72763</v>
      </c>
      <c r="M47" s="1274">
        <v>137455</v>
      </c>
      <c r="N47" s="1274">
        <v>2064090043</v>
      </c>
      <c r="O47" s="73">
        <v>42</v>
      </c>
    </row>
    <row r="48" spans="1:15" s="111" customFormat="1" ht="23.1" customHeight="1">
      <c r="A48" s="74">
        <v>43</v>
      </c>
      <c r="B48" s="61" t="s">
        <v>1062</v>
      </c>
      <c r="C48" s="1275">
        <v>4537</v>
      </c>
      <c r="D48" s="1275">
        <v>74274</v>
      </c>
      <c r="E48" s="1275">
        <v>2730461588</v>
      </c>
      <c r="F48" s="1275">
        <v>169710</v>
      </c>
      <c r="G48" s="1275">
        <v>256213</v>
      </c>
      <c r="H48" s="1275">
        <v>2564567887</v>
      </c>
      <c r="I48" s="1275">
        <v>40182</v>
      </c>
      <c r="J48" s="1275">
        <v>69675</v>
      </c>
      <c r="K48" s="1275">
        <v>494504544</v>
      </c>
      <c r="L48" s="1275">
        <v>214429</v>
      </c>
      <c r="M48" s="1275">
        <v>400162</v>
      </c>
      <c r="N48" s="1275">
        <v>5789534019</v>
      </c>
      <c r="O48" s="75">
        <v>43</v>
      </c>
    </row>
    <row r="49" spans="1:15" s="111" customFormat="1" ht="23.1" customHeight="1">
      <c r="A49" s="62">
        <v>44</v>
      </c>
      <c r="B49" s="61" t="s">
        <v>1063</v>
      </c>
      <c r="C49" s="919">
        <v>2252</v>
      </c>
      <c r="D49" s="919">
        <v>43793</v>
      </c>
      <c r="E49" s="919">
        <v>1418973104</v>
      </c>
      <c r="F49" s="919">
        <v>64771</v>
      </c>
      <c r="G49" s="919">
        <v>102070</v>
      </c>
      <c r="H49" s="919">
        <v>1149375947</v>
      </c>
      <c r="I49" s="919">
        <v>14986</v>
      </c>
      <c r="J49" s="919">
        <v>26168</v>
      </c>
      <c r="K49" s="919">
        <v>186740929</v>
      </c>
      <c r="L49" s="919">
        <v>82009</v>
      </c>
      <c r="M49" s="919">
        <v>172031</v>
      </c>
      <c r="N49" s="919">
        <v>2755089980</v>
      </c>
      <c r="O49" s="63">
        <v>44</v>
      </c>
    </row>
    <row r="50" spans="1:15" s="111" customFormat="1" ht="23.1" customHeight="1">
      <c r="A50" s="62">
        <v>45</v>
      </c>
      <c r="B50" s="61" t="s">
        <v>1064</v>
      </c>
      <c r="C50" s="919">
        <v>803</v>
      </c>
      <c r="D50" s="919">
        <v>14686</v>
      </c>
      <c r="E50" s="919">
        <v>450675310</v>
      </c>
      <c r="F50" s="919">
        <v>22958</v>
      </c>
      <c r="G50" s="919">
        <v>35782</v>
      </c>
      <c r="H50" s="919">
        <v>387013300</v>
      </c>
      <c r="I50" s="919">
        <v>6595</v>
      </c>
      <c r="J50" s="919">
        <v>10897</v>
      </c>
      <c r="K50" s="919">
        <v>81920520</v>
      </c>
      <c r="L50" s="919">
        <v>30356</v>
      </c>
      <c r="M50" s="919">
        <v>61365</v>
      </c>
      <c r="N50" s="919">
        <v>919609130</v>
      </c>
      <c r="O50" s="63">
        <v>45</v>
      </c>
    </row>
    <row r="51" spans="1:15" s="111" customFormat="1" ht="23.1" customHeight="1">
      <c r="A51" s="62">
        <v>46</v>
      </c>
      <c r="B51" s="61" t="s">
        <v>1065</v>
      </c>
      <c r="C51" s="919">
        <v>2758</v>
      </c>
      <c r="D51" s="919">
        <v>41475</v>
      </c>
      <c r="E51" s="919">
        <v>1603852372</v>
      </c>
      <c r="F51" s="919">
        <v>124137</v>
      </c>
      <c r="G51" s="919">
        <v>192872</v>
      </c>
      <c r="H51" s="919">
        <v>1967205206</v>
      </c>
      <c r="I51" s="919">
        <v>30341</v>
      </c>
      <c r="J51" s="919">
        <v>50448</v>
      </c>
      <c r="K51" s="919">
        <v>360507960</v>
      </c>
      <c r="L51" s="919">
        <v>157236</v>
      </c>
      <c r="M51" s="919">
        <v>284795</v>
      </c>
      <c r="N51" s="919">
        <v>3931565538</v>
      </c>
      <c r="O51" s="63">
        <v>46</v>
      </c>
    </row>
    <row r="52" spans="1:15" s="111" customFormat="1" ht="23.1" customHeight="1">
      <c r="A52" s="71">
        <v>47</v>
      </c>
      <c r="B52" s="72" t="s">
        <v>1066</v>
      </c>
      <c r="C52" s="1276">
        <v>2860</v>
      </c>
      <c r="D52" s="1274">
        <v>49718</v>
      </c>
      <c r="E52" s="1274">
        <v>1762665140</v>
      </c>
      <c r="F52" s="1274">
        <v>100153</v>
      </c>
      <c r="G52" s="1274">
        <v>144872</v>
      </c>
      <c r="H52" s="1274">
        <v>1807459840</v>
      </c>
      <c r="I52" s="1274">
        <v>26515</v>
      </c>
      <c r="J52" s="1274">
        <v>47099</v>
      </c>
      <c r="K52" s="1274">
        <v>318372070</v>
      </c>
      <c r="L52" s="1274">
        <v>129528</v>
      </c>
      <c r="M52" s="1274">
        <v>241689</v>
      </c>
      <c r="N52" s="1274">
        <v>3888497050</v>
      </c>
      <c r="O52" s="73">
        <v>47</v>
      </c>
    </row>
    <row r="53" spans="1:15" ht="23.1" customHeight="1">
      <c r="A53" s="60">
        <v>49</v>
      </c>
      <c r="B53" s="93" t="s">
        <v>1067</v>
      </c>
      <c r="C53" s="1035">
        <v>852</v>
      </c>
      <c r="D53" s="1035">
        <v>14873</v>
      </c>
      <c r="E53" s="1035">
        <v>507632917</v>
      </c>
      <c r="F53" s="1035">
        <v>27037</v>
      </c>
      <c r="G53" s="1035">
        <v>39948</v>
      </c>
      <c r="H53" s="1035">
        <v>505736667</v>
      </c>
      <c r="I53" s="1035">
        <v>6874</v>
      </c>
      <c r="J53" s="1035">
        <v>12427</v>
      </c>
      <c r="K53" s="1035">
        <v>84713550</v>
      </c>
      <c r="L53" s="1035">
        <v>34763</v>
      </c>
      <c r="M53" s="1035">
        <v>67248</v>
      </c>
      <c r="N53" s="1035">
        <v>1098083134</v>
      </c>
      <c r="O53" s="55">
        <v>49</v>
      </c>
    </row>
    <row r="54" spans="1:15" ht="23.1" customHeight="1">
      <c r="A54" s="60">
        <v>50</v>
      </c>
      <c r="B54" s="93" t="s">
        <v>1068</v>
      </c>
      <c r="C54" s="1035">
        <v>1057</v>
      </c>
      <c r="D54" s="1035">
        <v>17268</v>
      </c>
      <c r="E54" s="1035">
        <v>659125030</v>
      </c>
      <c r="F54" s="1035">
        <v>31083</v>
      </c>
      <c r="G54" s="1035">
        <v>45561</v>
      </c>
      <c r="H54" s="1035">
        <v>549663720</v>
      </c>
      <c r="I54" s="1035">
        <v>8347</v>
      </c>
      <c r="J54" s="1035">
        <v>14900</v>
      </c>
      <c r="K54" s="1035">
        <v>104784310</v>
      </c>
      <c r="L54" s="1035">
        <v>40487</v>
      </c>
      <c r="M54" s="1035">
        <v>77729</v>
      </c>
      <c r="N54" s="1035">
        <v>1313573060</v>
      </c>
      <c r="O54" s="55">
        <v>50</v>
      </c>
    </row>
    <row r="55" spans="1:15" ht="23.1" customHeight="1">
      <c r="A55" s="60">
        <v>51</v>
      </c>
      <c r="B55" s="93" t="s">
        <v>1069</v>
      </c>
      <c r="C55" s="1035">
        <v>1673</v>
      </c>
      <c r="D55" s="1035">
        <v>26545</v>
      </c>
      <c r="E55" s="1035">
        <v>924121651</v>
      </c>
      <c r="F55" s="1035">
        <v>63455</v>
      </c>
      <c r="G55" s="1035">
        <v>93069</v>
      </c>
      <c r="H55" s="1035">
        <v>1084603756</v>
      </c>
      <c r="I55" s="1035">
        <v>15610</v>
      </c>
      <c r="J55" s="1035">
        <v>28013</v>
      </c>
      <c r="K55" s="1035">
        <v>176293880</v>
      </c>
      <c r="L55" s="1035">
        <v>80738</v>
      </c>
      <c r="M55" s="1035">
        <v>147627</v>
      </c>
      <c r="N55" s="1035">
        <v>2185019287</v>
      </c>
      <c r="O55" s="55">
        <v>51</v>
      </c>
    </row>
    <row r="56" spans="1:15" ht="23.1" customHeight="1">
      <c r="A56" s="60">
        <v>52</v>
      </c>
      <c r="B56" s="93" t="s">
        <v>1070</v>
      </c>
      <c r="C56" s="1035">
        <v>793</v>
      </c>
      <c r="D56" s="1035">
        <v>13251</v>
      </c>
      <c r="E56" s="1035">
        <v>455468660</v>
      </c>
      <c r="F56" s="1035">
        <v>26759</v>
      </c>
      <c r="G56" s="1035">
        <v>39356</v>
      </c>
      <c r="H56" s="1035">
        <v>425723760</v>
      </c>
      <c r="I56" s="1035">
        <v>7049</v>
      </c>
      <c r="J56" s="1035">
        <v>12227</v>
      </c>
      <c r="K56" s="1035">
        <v>90071970</v>
      </c>
      <c r="L56" s="1035">
        <v>34601</v>
      </c>
      <c r="M56" s="1035">
        <v>64834</v>
      </c>
      <c r="N56" s="1035">
        <v>971264390</v>
      </c>
      <c r="O56" s="55">
        <v>52</v>
      </c>
    </row>
    <row r="57" spans="1:15" ht="23.1" customHeight="1" thickBot="1">
      <c r="A57" s="657">
        <v>54</v>
      </c>
      <c r="B57" s="658" t="s">
        <v>1071</v>
      </c>
      <c r="C57" s="1277">
        <v>1150</v>
      </c>
      <c r="D57" s="1277">
        <v>19808</v>
      </c>
      <c r="E57" s="1277">
        <v>727929300</v>
      </c>
      <c r="F57" s="1277">
        <v>41223</v>
      </c>
      <c r="G57" s="1277">
        <v>66109</v>
      </c>
      <c r="H57" s="1277">
        <v>692847390</v>
      </c>
      <c r="I57" s="1277">
        <v>9658</v>
      </c>
      <c r="J57" s="1277">
        <v>17648</v>
      </c>
      <c r="K57" s="1277">
        <v>119275660</v>
      </c>
      <c r="L57" s="1277">
        <v>52031</v>
      </c>
      <c r="M57" s="1277">
        <v>103565</v>
      </c>
      <c r="N57" s="1277">
        <v>1540052350</v>
      </c>
      <c r="O57" s="659">
        <v>54</v>
      </c>
    </row>
    <row r="58" spans="1:15" ht="23.1" customHeight="1">
      <c r="A58" s="60">
        <v>55</v>
      </c>
      <c r="B58" s="93" t="s">
        <v>1072</v>
      </c>
      <c r="C58" s="1035">
        <v>1081</v>
      </c>
      <c r="D58" s="1035">
        <v>18874</v>
      </c>
      <c r="E58" s="1035">
        <v>618991736</v>
      </c>
      <c r="F58" s="1035">
        <v>36878</v>
      </c>
      <c r="G58" s="1035">
        <v>58082</v>
      </c>
      <c r="H58" s="1035">
        <v>631877263</v>
      </c>
      <c r="I58" s="1035">
        <v>8997</v>
      </c>
      <c r="J58" s="1035">
        <v>17286</v>
      </c>
      <c r="K58" s="1035">
        <v>119211570</v>
      </c>
      <c r="L58" s="1035">
        <v>46956</v>
      </c>
      <c r="M58" s="1035">
        <v>94242</v>
      </c>
      <c r="N58" s="1035">
        <v>1370080569</v>
      </c>
      <c r="O58" s="55">
        <v>55</v>
      </c>
    </row>
    <row r="59" spans="1:15" ht="23.1" customHeight="1">
      <c r="A59" s="60">
        <v>56</v>
      </c>
      <c r="B59" s="93" t="s">
        <v>1073</v>
      </c>
      <c r="C59" s="1035">
        <v>820</v>
      </c>
      <c r="D59" s="1035">
        <v>13534</v>
      </c>
      <c r="E59" s="1035">
        <v>485003720</v>
      </c>
      <c r="F59" s="1035">
        <v>33585</v>
      </c>
      <c r="G59" s="1035">
        <v>47894</v>
      </c>
      <c r="H59" s="1035">
        <v>512363200</v>
      </c>
      <c r="I59" s="1035">
        <v>8676</v>
      </c>
      <c r="J59" s="1035">
        <v>14425</v>
      </c>
      <c r="K59" s="1035">
        <v>90133710</v>
      </c>
      <c r="L59" s="1035">
        <v>43081</v>
      </c>
      <c r="M59" s="1035">
        <v>75853</v>
      </c>
      <c r="N59" s="1035">
        <v>1087500630</v>
      </c>
      <c r="O59" s="55">
        <v>56</v>
      </c>
    </row>
    <row r="60" spans="1:15" ht="23.1" customHeight="1">
      <c r="A60" s="60">
        <v>57</v>
      </c>
      <c r="B60" s="93" t="s">
        <v>1074</v>
      </c>
      <c r="C60" s="1035">
        <v>425</v>
      </c>
      <c r="D60" s="1035">
        <v>6654</v>
      </c>
      <c r="E60" s="1035">
        <v>222047230</v>
      </c>
      <c r="F60" s="1035">
        <v>17401</v>
      </c>
      <c r="G60" s="1035">
        <v>25244</v>
      </c>
      <c r="H60" s="1035">
        <v>267277080</v>
      </c>
      <c r="I60" s="1035">
        <v>4165</v>
      </c>
      <c r="J60" s="1035">
        <v>6846</v>
      </c>
      <c r="K60" s="1035">
        <v>54111480</v>
      </c>
      <c r="L60" s="1035">
        <v>21991</v>
      </c>
      <c r="M60" s="1035">
        <v>38744</v>
      </c>
      <c r="N60" s="1035">
        <v>543435790</v>
      </c>
      <c r="O60" s="55">
        <v>57</v>
      </c>
    </row>
    <row r="61" spans="1:15" s="99" customFormat="1" ht="23.1" customHeight="1">
      <c r="A61" s="62">
        <v>58</v>
      </c>
      <c r="B61" s="61" t="s">
        <v>1075</v>
      </c>
      <c r="C61" s="919">
        <v>598</v>
      </c>
      <c r="D61" s="919">
        <v>10205</v>
      </c>
      <c r="E61" s="919">
        <v>369267445</v>
      </c>
      <c r="F61" s="919">
        <v>20672</v>
      </c>
      <c r="G61" s="919">
        <v>29874</v>
      </c>
      <c r="H61" s="919">
        <v>315305084</v>
      </c>
      <c r="I61" s="919">
        <v>4984</v>
      </c>
      <c r="J61" s="919">
        <v>9184</v>
      </c>
      <c r="K61" s="919">
        <v>62573650</v>
      </c>
      <c r="L61" s="919">
        <v>26254</v>
      </c>
      <c r="M61" s="919">
        <v>49263</v>
      </c>
      <c r="N61" s="919">
        <v>747146179</v>
      </c>
      <c r="O61" s="63">
        <v>58</v>
      </c>
    </row>
    <row r="62" spans="1:15" s="99" customFormat="1" ht="23.1" customHeight="1">
      <c r="A62" s="62">
        <v>59</v>
      </c>
      <c r="B62" s="61" t="s">
        <v>1076</v>
      </c>
      <c r="C62" s="1274">
        <v>304</v>
      </c>
      <c r="D62" s="1274">
        <v>4608</v>
      </c>
      <c r="E62" s="1274">
        <v>179184990</v>
      </c>
      <c r="F62" s="1274">
        <v>14106</v>
      </c>
      <c r="G62" s="1274">
        <v>20765</v>
      </c>
      <c r="H62" s="1274">
        <v>248588820</v>
      </c>
      <c r="I62" s="1274">
        <v>3835</v>
      </c>
      <c r="J62" s="1274">
        <v>6726</v>
      </c>
      <c r="K62" s="1274">
        <v>42904090</v>
      </c>
      <c r="L62" s="1274">
        <v>18245</v>
      </c>
      <c r="M62" s="1274">
        <v>32099</v>
      </c>
      <c r="N62" s="1274">
        <v>470677900</v>
      </c>
      <c r="O62" s="63">
        <v>59</v>
      </c>
    </row>
    <row r="63" spans="1:15" s="99" customFormat="1" ht="23.1" customHeight="1">
      <c r="A63" s="66">
        <v>61</v>
      </c>
      <c r="B63" s="58" t="s">
        <v>1077</v>
      </c>
      <c r="C63" s="1275">
        <v>595</v>
      </c>
      <c r="D63" s="1275">
        <v>9981</v>
      </c>
      <c r="E63" s="1275">
        <v>335996800</v>
      </c>
      <c r="F63" s="1275">
        <v>24719</v>
      </c>
      <c r="G63" s="1275">
        <v>35713</v>
      </c>
      <c r="H63" s="1275">
        <v>405052320</v>
      </c>
      <c r="I63" s="1275">
        <v>6647</v>
      </c>
      <c r="J63" s="1275">
        <v>11615</v>
      </c>
      <c r="K63" s="1275">
        <v>77685410</v>
      </c>
      <c r="L63" s="1275">
        <v>31961</v>
      </c>
      <c r="M63" s="1275">
        <v>57309</v>
      </c>
      <c r="N63" s="1275">
        <v>818734530</v>
      </c>
      <c r="O63" s="67">
        <v>61</v>
      </c>
    </row>
    <row r="64" spans="1:15" s="99" customFormat="1" ht="23.1" customHeight="1">
      <c r="A64" s="62">
        <v>65</v>
      </c>
      <c r="B64" s="61" t="s">
        <v>1078</v>
      </c>
      <c r="C64" s="919">
        <v>258</v>
      </c>
      <c r="D64" s="919">
        <v>4801</v>
      </c>
      <c r="E64" s="919">
        <v>136324780</v>
      </c>
      <c r="F64" s="919">
        <v>6656</v>
      </c>
      <c r="G64" s="919">
        <v>9521</v>
      </c>
      <c r="H64" s="919">
        <v>112899443</v>
      </c>
      <c r="I64" s="919">
        <v>2072</v>
      </c>
      <c r="J64" s="919">
        <v>3890</v>
      </c>
      <c r="K64" s="919">
        <v>24202840</v>
      </c>
      <c r="L64" s="919">
        <v>8986</v>
      </c>
      <c r="M64" s="919">
        <v>18212</v>
      </c>
      <c r="N64" s="919">
        <v>273427063</v>
      </c>
      <c r="O64" s="63">
        <v>65</v>
      </c>
    </row>
    <row r="65" spans="1:15" s="99" customFormat="1" ht="23.1" customHeight="1">
      <c r="A65" s="62">
        <v>66</v>
      </c>
      <c r="B65" s="61" t="s">
        <v>1079</v>
      </c>
      <c r="C65" s="919">
        <v>630</v>
      </c>
      <c r="D65" s="919">
        <v>10393</v>
      </c>
      <c r="E65" s="919">
        <v>400781630</v>
      </c>
      <c r="F65" s="919">
        <v>22464</v>
      </c>
      <c r="G65" s="919">
        <v>33657</v>
      </c>
      <c r="H65" s="919">
        <v>370482730</v>
      </c>
      <c r="I65" s="919">
        <v>5308</v>
      </c>
      <c r="J65" s="919">
        <v>9479</v>
      </c>
      <c r="K65" s="919">
        <v>58816280</v>
      </c>
      <c r="L65" s="919">
        <v>28402</v>
      </c>
      <c r="M65" s="919">
        <v>53529</v>
      </c>
      <c r="N65" s="919">
        <v>830080640</v>
      </c>
      <c r="O65" s="63">
        <v>66</v>
      </c>
    </row>
    <row r="66" spans="1:15" s="99" customFormat="1" ht="23.1" customHeight="1">
      <c r="A66" s="62">
        <v>68</v>
      </c>
      <c r="B66" s="61" t="s">
        <v>1080</v>
      </c>
      <c r="C66" s="919">
        <v>728</v>
      </c>
      <c r="D66" s="919">
        <v>11047</v>
      </c>
      <c r="E66" s="919">
        <v>446052390</v>
      </c>
      <c r="F66" s="919">
        <v>25805</v>
      </c>
      <c r="G66" s="919">
        <v>37036</v>
      </c>
      <c r="H66" s="919">
        <v>483576170</v>
      </c>
      <c r="I66" s="919">
        <v>6235</v>
      </c>
      <c r="J66" s="919">
        <v>11264</v>
      </c>
      <c r="K66" s="919">
        <v>77353150</v>
      </c>
      <c r="L66" s="919">
        <v>32768</v>
      </c>
      <c r="M66" s="919">
        <v>59347</v>
      </c>
      <c r="N66" s="919">
        <v>1006981710</v>
      </c>
      <c r="O66" s="63">
        <v>68</v>
      </c>
    </row>
    <row r="67" spans="1:15" s="99" customFormat="1" ht="23.1" customHeight="1">
      <c r="A67" s="62">
        <v>70</v>
      </c>
      <c r="B67" s="61" t="s">
        <v>1081</v>
      </c>
      <c r="C67" s="1274">
        <v>1499</v>
      </c>
      <c r="D67" s="1274">
        <v>25007</v>
      </c>
      <c r="E67" s="1274">
        <v>901688840</v>
      </c>
      <c r="F67" s="1274">
        <v>57116</v>
      </c>
      <c r="G67" s="1274">
        <v>88013</v>
      </c>
      <c r="H67" s="1274">
        <v>917073722</v>
      </c>
      <c r="I67" s="1274">
        <v>12947</v>
      </c>
      <c r="J67" s="1274">
        <v>23908</v>
      </c>
      <c r="K67" s="1274">
        <v>158838640</v>
      </c>
      <c r="L67" s="1274">
        <v>71562</v>
      </c>
      <c r="M67" s="1274">
        <v>136928</v>
      </c>
      <c r="N67" s="1274">
        <v>1977601202</v>
      </c>
      <c r="O67" s="63">
        <v>70</v>
      </c>
    </row>
    <row r="68" spans="1:15" s="99" customFormat="1" ht="23.1" customHeight="1">
      <c r="A68" s="68">
        <v>78</v>
      </c>
      <c r="B68" s="58" t="s">
        <v>1082</v>
      </c>
      <c r="C68" s="1275">
        <v>1925</v>
      </c>
      <c r="D68" s="1275">
        <v>33169</v>
      </c>
      <c r="E68" s="1275">
        <v>1149454660</v>
      </c>
      <c r="F68" s="1275">
        <v>67208</v>
      </c>
      <c r="G68" s="1275">
        <v>98230</v>
      </c>
      <c r="H68" s="1275">
        <v>1080441250</v>
      </c>
      <c r="I68" s="1275">
        <v>15899</v>
      </c>
      <c r="J68" s="1275">
        <v>27903</v>
      </c>
      <c r="K68" s="1275">
        <v>192904450</v>
      </c>
      <c r="L68" s="1275">
        <v>85032</v>
      </c>
      <c r="M68" s="1275">
        <v>159302</v>
      </c>
      <c r="N68" s="1275">
        <v>2422800360</v>
      </c>
      <c r="O68" s="69">
        <v>78</v>
      </c>
    </row>
    <row r="69" spans="1:15" s="99" customFormat="1" ht="23.1" customHeight="1">
      <c r="A69" s="62">
        <v>84</v>
      </c>
      <c r="B69" s="61" t="s">
        <v>1083</v>
      </c>
      <c r="C69" s="919">
        <v>1619</v>
      </c>
      <c r="D69" s="919">
        <v>23070</v>
      </c>
      <c r="E69" s="919">
        <v>970199863</v>
      </c>
      <c r="F69" s="919">
        <v>61485</v>
      </c>
      <c r="G69" s="919">
        <v>94455</v>
      </c>
      <c r="H69" s="919">
        <v>1067961708</v>
      </c>
      <c r="I69" s="919">
        <v>13700</v>
      </c>
      <c r="J69" s="919">
        <v>24027</v>
      </c>
      <c r="K69" s="919">
        <v>175024667</v>
      </c>
      <c r="L69" s="919">
        <v>76804</v>
      </c>
      <c r="M69" s="919">
        <v>141552</v>
      </c>
      <c r="N69" s="919">
        <v>2213186238</v>
      </c>
      <c r="O69" s="63">
        <v>84</v>
      </c>
    </row>
    <row r="70" spans="1:15" s="99" customFormat="1" ht="23.1" customHeight="1">
      <c r="A70" s="62">
        <v>85</v>
      </c>
      <c r="B70" s="61" t="s">
        <v>1084</v>
      </c>
      <c r="C70" s="919">
        <v>2040</v>
      </c>
      <c r="D70" s="919">
        <v>30802</v>
      </c>
      <c r="E70" s="919">
        <v>1257771335</v>
      </c>
      <c r="F70" s="919">
        <v>76054</v>
      </c>
      <c r="G70" s="919">
        <v>114408</v>
      </c>
      <c r="H70" s="919">
        <v>1294385553</v>
      </c>
      <c r="I70" s="919">
        <v>18737</v>
      </c>
      <c r="J70" s="919">
        <v>32760</v>
      </c>
      <c r="K70" s="919">
        <v>237142180</v>
      </c>
      <c r="L70" s="919">
        <v>96831</v>
      </c>
      <c r="M70" s="919">
        <v>177970</v>
      </c>
      <c r="N70" s="919">
        <v>2789299068</v>
      </c>
      <c r="O70" s="63">
        <v>85</v>
      </c>
    </row>
    <row r="71" spans="1:15" s="99" customFormat="1" ht="23.1" customHeight="1">
      <c r="A71" s="62">
        <v>89</v>
      </c>
      <c r="B71" s="61" t="s">
        <v>1085</v>
      </c>
      <c r="C71" s="919">
        <v>2963</v>
      </c>
      <c r="D71" s="919">
        <v>45810</v>
      </c>
      <c r="E71" s="919">
        <v>1677067352</v>
      </c>
      <c r="F71" s="919">
        <v>105044</v>
      </c>
      <c r="G71" s="919">
        <v>164285</v>
      </c>
      <c r="H71" s="919">
        <v>1903871605</v>
      </c>
      <c r="I71" s="919">
        <v>24166</v>
      </c>
      <c r="J71" s="919">
        <v>45832</v>
      </c>
      <c r="K71" s="919">
        <v>316038470</v>
      </c>
      <c r="L71" s="919">
        <v>132173</v>
      </c>
      <c r="M71" s="919">
        <v>255927</v>
      </c>
      <c r="N71" s="919">
        <v>3896977427</v>
      </c>
      <c r="O71" s="63">
        <v>89</v>
      </c>
    </row>
    <row r="72" spans="1:15" s="99" customFormat="1" ht="23.1" customHeight="1">
      <c r="A72" s="62">
        <v>90</v>
      </c>
      <c r="B72" s="61" t="s">
        <v>1086</v>
      </c>
      <c r="C72" s="1274">
        <v>2252</v>
      </c>
      <c r="D72" s="1274">
        <v>33226</v>
      </c>
      <c r="E72" s="1274">
        <v>1370013625</v>
      </c>
      <c r="F72" s="1274">
        <v>82534</v>
      </c>
      <c r="G72" s="1274">
        <v>123836</v>
      </c>
      <c r="H72" s="1274">
        <v>1476293044</v>
      </c>
      <c r="I72" s="1274">
        <v>16758</v>
      </c>
      <c r="J72" s="1274">
        <v>30394</v>
      </c>
      <c r="K72" s="1274">
        <v>207105570</v>
      </c>
      <c r="L72" s="1274">
        <v>101544</v>
      </c>
      <c r="M72" s="1274">
        <v>187456</v>
      </c>
      <c r="N72" s="1274">
        <v>3053412239</v>
      </c>
      <c r="O72" s="63">
        <v>90</v>
      </c>
    </row>
    <row r="73" spans="1:15" s="99" customFormat="1" ht="23.1" customHeight="1">
      <c r="A73" s="66">
        <v>91</v>
      </c>
      <c r="B73" s="58" t="s">
        <v>1087</v>
      </c>
      <c r="C73" s="1275">
        <v>1451</v>
      </c>
      <c r="D73" s="1275">
        <v>21718</v>
      </c>
      <c r="E73" s="1275">
        <v>894329775</v>
      </c>
      <c r="F73" s="1275">
        <v>49796</v>
      </c>
      <c r="G73" s="1275">
        <v>72709</v>
      </c>
      <c r="H73" s="1275">
        <v>891832472</v>
      </c>
      <c r="I73" s="1275">
        <v>14618</v>
      </c>
      <c r="J73" s="1275">
        <v>25995</v>
      </c>
      <c r="K73" s="1275">
        <v>187351410</v>
      </c>
      <c r="L73" s="1275">
        <v>65865</v>
      </c>
      <c r="M73" s="1275">
        <v>120422</v>
      </c>
      <c r="N73" s="1275">
        <v>1973513657</v>
      </c>
      <c r="O73" s="67">
        <v>91</v>
      </c>
    </row>
    <row r="74" spans="1:15" s="99" customFormat="1" ht="23.1" customHeight="1">
      <c r="A74" s="62">
        <v>92</v>
      </c>
      <c r="B74" s="61" t="s">
        <v>1088</v>
      </c>
      <c r="C74" s="919">
        <v>3160</v>
      </c>
      <c r="D74" s="919">
        <v>47404</v>
      </c>
      <c r="E74" s="919">
        <v>1928618887</v>
      </c>
      <c r="F74" s="919">
        <v>109130</v>
      </c>
      <c r="G74" s="919">
        <v>157570</v>
      </c>
      <c r="H74" s="919">
        <v>1762712224</v>
      </c>
      <c r="I74" s="919">
        <v>27627</v>
      </c>
      <c r="J74" s="919">
        <v>48311</v>
      </c>
      <c r="K74" s="919">
        <v>326460930</v>
      </c>
      <c r="L74" s="919">
        <v>139917</v>
      </c>
      <c r="M74" s="919">
        <v>253285</v>
      </c>
      <c r="N74" s="919">
        <v>4017792041</v>
      </c>
      <c r="O74" s="63">
        <v>92</v>
      </c>
    </row>
    <row r="75" spans="1:15" s="99" customFormat="1" ht="23.1" customHeight="1">
      <c r="A75" s="62">
        <v>94</v>
      </c>
      <c r="B75" s="61" t="s">
        <v>1089</v>
      </c>
      <c r="C75" s="919">
        <v>40904</v>
      </c>
      <c r="D75" s="919">
        <v>586062</v>
      </c>
      <c r="E75" s="919">
        <v>25033284050</v>
      </c>
      <c r="F75" s="919">
        <v>1819883</v>
      </c>
      <c r="G75" s="919">
        <v>2779018</v>
      </c>
      <c r="H75" s="919">
        <v>28821719376</v>
      </c>
      <c r="I75" s="919">
        <v>437098</v>
      </c>
      <c r="J75" s="919">
        <v>768874</v>
      </c>
      <c r="K75" s="919">
        <v>5609982560</v>
      </c>
      <c r="L75" s="919">
        <v>2297885</v>
      </c>
      <c r="M75" s="919">
        <v>4133954</v>
      </c>
      <c r="N75" s="919">
        <v>59464985986</v>
      </c>
      <c r="O75" s="63">
        <v>94</v>
      </c>
    </row>
    <row r="76" spans="1:15" s="99" customFormat="1" ht="23.1" customHeight="1">
      <c r="A76" s="62">
        <v>301</v>
      </c>
      <c r="B76" s="61" t="s">
        <v>1090</v>
      </c>
      <c r="C76" s="919">
        <v>1099</v>
      </c>
      <c r="D76" s="919">
        <v>11176</v>
      </c>
      <c r="E76" s="919">
        <v>626314119</v>
      </c>
      <c r="F76" s="919">
        <v>62442</v>
      </c>
      <c r="G76" s="919">
        <v>83266</v>
      </c>
      <c r="H76" s="919">
        <v>844463439</v>
      </c>
      <c r="I76" s="919">
        <v>22690</v>
      </c>
      <c r="J76" s="919">
        <v>36274</v>
      </c>
      <c r="K76" s="919">
        <v>253710010</v>
      </c>
      <c r="L76" s="919">
        <v>86231</v>
      </c>
      <c r="M76" s="919">
        <v>130716</v>
      </c>
      <c r="N76" s="919">
        <v>1724487568</v>
      </c>
      <c r="O76" s="63">
        <v>301</v>
      </c>
    </row>
    <row r="77" spans="1:15" s="99" customFormat="1" ht="23.1" customHeight="1">
      <c r="A77" s="62">
        <v>302</v>
      </c>
      <c r="B77" s="61" t="s">
        <v>1091</v>
      </c>
      <c r="C77" s="1274">
        <v>945</v>
      </c>
      <c r="D77" s="1274">
        <v>8676</v>
      </c>
      <c r="E77" s="1274">
        <v>493114140</v>
      </c>
      <c r="F77" s="1274">
        <v>62499</v>
      </c>
      <c r="G77" s="1274">
        <v>84572</v>
      </c>
      <c r="H77" s="1274">
        <v>808329730</v>
      </c>
      <c r="I77" s="1274">
        <v>12455</v>
      </c>
      <c r="J77" s="1274">
        <v>18090</v>
      </c>
      <c r="K77" s="1274">
        <v>142078470</v>
      </c>
      <c r="L77" s="1274">
        <v>75899</v>
      </c>
      <c r="M77" s="1274">
        <v>111338</v>
      </c>
      <c r="N77" s="1274">
        <v>1443522340</v>
      </c>
      <c r="O77" s="63">
        <v>302</v>
      </c>
    </row>
    <row r="78" spans="1:15" s="99" customFormat="1" ht="23.1" customHeight="1">
      <c r="A78" s="66">
        <v>303</v>
      </c>
      <c r="B78" s="58" t="s">
        <v>1092</v>
      </c>
      <c r="C78" s="1275">
        <v>124</v>
      </c>
      <c r="D78" s="1275">
        <v>1072</v>
      </c>
      <c r="E78" s="1275">
        <v>55498260</v>
      </c>
      <c r="F78" s="1275">
        <v>15957</v>
      </c>
      <c r="G78" s="1275">
        <v>22433</v>
      </c>
      <c r="H78" s="1275">
        <v>176365710</v>
      </c>
      <c r="I78" s="1275">
        <v>4377</v>
      </c>
      <c r="J78" s="1275">
        <v>7048</v>
      </c>
      <c r="K78" s="1275">
        <v>47537130</v>
      </c>
      <c r="L78" s="1275">
        <v>20458</v>
      </c>
      <c r="M78" s="1275">
        <v>30553</v>
      </c>
      <c r="N78" s="1275">
        <v>279401100</v>
      </c>
      <c r="O78" s="67">
        <v>303</v>
      </c>
    </row>
    <row r="79" spans="1:15" s="99" customFormat="1" ht="23.1" customHeight="1">
      <c r="A79" s="62">
        <v>304</v>
      </c>
      <c r="B79" s="61" t="s">
        <v>1093</v>
      </c>
      <c r="C79" s="919">
        <v>1694</v>
      </c>
      <c r="D79" s="919">
        <v>16282</v>
      </c>
      <c r="E79" s="919">
        <v>982012690</v>
      </c>
      <c r="F79" s="919">
        <v>124560</v>
      </c>
      <c r="G79" s="919">
        <v>168816</v>
      </c>
      <c r="H79" s="919">
        <v>1705237450</v>
      </c>
      <c r="I79" s="919">
        <v>36981</v>
      </c>
      <c r="J79" s="919">
        <v>59384</v>
      </c>
      <c r="K79" s="919">
        <v>415634030</v>
      </c>
      <c r="L79" s="919">
        <v>163235</v>
      </c>
      <c r="M79" s="919">
        <v>244482</v>
      </c>
      <c r="N79" s="919">
        <v>3102884170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919">
        <v>2410</v>
      </c>
      <c r="D80" s="919">
        <v>22742</v>
      </c>
      <c r="E80" s="919">
        <v>1345335996</v>
      </c>
      <c r="F80" s="919">
        <v>149806</v>
      </c>
      <c r="G80" s="919">
        <v>210646</v>
      </c>
      <c r="H80" s="919">
        <v>1925511966</v>
      </c>
      <c r="I80" s="919">
        <v>45524</v>
      </c>
      <c r="J80" s="919">
        <v>78191</v>
      </c>
      <c r="K80" s="919">
        <v>554058450</v>
      </c>
      <c r="L80" s="919">
        <v>197740</v>
      </c>
      <c r="M80" s="919">
        <v>311579</v>
      </c>
      <c r="N80" s="919">
        <v>3824906412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919">
        <v>8946</v>
      </c>
      <c r="D81" s="919">
        <v>85720</v>
      </c>
      <c r="E81" s="919">
        <v>5048476239</v>
      </c>
      <c r="F81" s="919">
        <v>490554</v>
      </c>
      <c r="G81" s="919">
        <v>687690</v>
      </c>
      <c r="H81" s="919">
        <v>6402800709</v>
      </c>
      <c r="I81" s="919">
        <v>149458</v>
      </c>
      <c r="J81" s="919">
        <v>258495</v>
      </c>
      <c r="K81" s="919">
        <v>1862950842</v>
      </c>
      <c r="L81" s="919">
        <v>648958</v>
      </c>
      <c r="M81" s="919">
        <v>1031905</v>
      </c>
      <c r="N81" s="919">
        <v>13314227790</v>
      </c>
      <c r="O81" s="63">
        <v>306</v>
      </c>
    </row>
    <row r="82" spans="1:15" s="99" customFormat="1" ht="23.1" customHeight="1">
      <c r="A82" s="62"/>
      <c r="B82" s="72"/>
      <c r="C82" s="1274"/>
      <c r="D82" s="1274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63"/>
    </row>
    <row r="83" spans="1:15" s="99" customFormat="1" ht="23.1" customHeight="1">
      <c r="A83" s="66"/>
      <c r="B83" s="61"/>
      <c r="C83" s="1275"/>
      <c r="D83" s="1275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67"/>
    </row>
    <row r="84" spans="1:15" s="99" customFormat="1" ht="23.1" customHeight="1">
      <c r="A84" s="62"/>
      <c r="B84" s="61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63"/>
    </row>
    <row r="85" spans="1:15" s="99" customFormat="1" ht="23.1" customHeight="1">
      <c r="A85" s="62"/>
      <c r="B85" s="61"/>
      <c r="C85" s="919"/>
      <c r="D85" s="919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63"/>
    </row>
    <row r="86" spans="1:15" s="99" customFormat="1" ht="23.1" customHeight="1">
      <c r="A86" s="62"/>
      <c r="B86" s="61"/>
      <c r="C86" s="919"/>
      <c r="D86" s="919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63"/>
    </row>
    <row r="87" spans="1:15" s="99" customFormat="1" ht="23.1" customHeight="1">
      <c r="A87" s="71"/>
      <c r="B87" s="72"/>
      <c r="C87" s="1274"/>
      <c r="D87" s="1274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73"/>
    </row>
    <row r="88" spans="1:15" s="99" customFormat="1" ht="23.1" customHeight="1">
      <c r="A88" s="66"/>
      <c r="B88" s="61"/>
      <c r="C88" s="1275"/>
      <c r="D88" s="1275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67"/>
    </row>
    <row r="89" spans="1:15" s="99" customFormat="1" ht="23.1" customHeight="1">
      <c r="A89" s="62"/>
      <c r="B89" s="61"/>
      <c r="C89" s="919"/>
      <c r="D89" s="919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63"/>
    </row>
    <row r="90" spans="1:15" s="99" customFormat="1" ht="23.1" customHeight="1">
      <c r="A90" s="62"/>
      <c r="B90" s="61"/>
      <c r="C90" s="919"/>
      <c r="D90" s="919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63"/>
    </row>
    <row r="91" spans="1:15" s="99" customFormat="1" ht="23.1" customHeight="1">
      <c r="A91" s="62"/>
      <c r="B91" s="61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63"/>
    </row>
    <row r="92" spans="1:15" s="99" customFormat="1" ht="23.1" customHeight="1">
      <c r="A92" s="71"/>
      <c r="B92" s="72"/>
      <c r="C92" s="1274"/>
      <c r="D92" s="1274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73"/>
    </row>
    <row r="93" spans="1:15" s="99" customFormat="1" ht="23.1" customHeight="1">
      <c r="A93" s="66"/>
      <c r="B93" s="61"/>
      <c r="C93" s="1275"/>
      <c r="D93" s="1275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67"/>
    </row>
    <row r="94" spans="1:15" s="99" customFormat="1" ht="23.1" customHeight="1">
      <c r="A94" s="62"/>
      <c r="B94" s="61"/>
      <c r="C94" s="919"/>
      <c r="D94" s="919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63"/>
    </row>
    <row r="95" spans="1:15" s="99" customFormat="1" ht="23.1" customHeight="1">
      <c r="A95" s="62"/>
      <c r="B95" s="61"/>
      <c r="C95" s="919"/>
      <c r="D95" s="919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63"/>
    </row>
    <row r="96" spans="1:15" s="99" customFormat="1" ht="23.1" customHeight="1">
      <c r="A96" s="62"/>
      <c r="B96" s="61"/>
      <c r="C96" s="919"/>
      <c r="D96" s="919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63"/>
    </row>
    <row r="97" spans="1:15" s="99" customFormat="1" ht="23.1" customHeight="1">
      <c r="A97" s="71"/>
      <c r="B97" s="72"/>
      <c r="C97" s="1274"/>
      <c r="D97" s="1274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73"/>
    </row>
    <row r="98" spans="1:15" s="99" customFormat="1" ht="23.1" customHeight="1">
      <c r="A98" s="66"/>
      <c r="B98" s="61"/>
      <c r="C98" s="1275"/>
      <c r="D98" s="1275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67"/>
    </row>
    <row r="99" spans="1:15" s="99" customFormat="1" ht="23.1" customHeight="1">
      <c r="A99" s="62"/>
      <c r="B99" s="61"/>
      <c r="C99" s="919"/>
      <c r="D99" s="919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63"/>
    </row>
    <row r="100" spans="1:15" s="99" customFormat="1" ht="23.1" customHeight="1">
      <c r="A100" s="62"/>
      <c r="B100" s="61"/>
      <c r="C100" s="919"/>
      <c r="D100" s="919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63"/>
    </row>
    <row r="101" spans="1:15" s="99" customFormat="1" ht="23.1" customHeight="1">
      <c r="A101" s="62"/>
      <c r="B101" s="61"/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63"/>
    </row>
    <row r="102" spans="1:15" s="99" customFormat="1" ht="23.1" customHeight="1">
      <c r="A102" s="71"/>
      <c r="B102" s="72"/>
      <c r="C102" s="1274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73"/>
    </row>
    <row r="103" spans="1:15" s="111" customFormat="1" ht="23.1" customHeight="1">
      <c r="A103" s="74"/>
      <c r="B103" s="61"/>
      <c r="C103" s="1275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75"/>
    </row>
    <row r="104" spans="1:15" s="111" customFormat="1" ht="23.1" customHeight="1">
      <c r="A104" s="62"/>
      <c r="B104" s="61"/>
      <c r="C104" s="919"/>
      <c r="D104" s="919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63"/>
    </row>
    <row r="105" spans="1:15" s="111" customFormat="1" ht="23.1" customHeight="1">
      <c r="A105" s="62"/>
      <c r="B105" s="61"/>
      <c r="C105" s="919"/>
      <c r="D105" s="919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63"/>
    </row>
    <row r="106" spans="1:15" s="111" customFormat="1" ht="23.1" customHeight="1">
      <c r="A106" s="62"/>
      <c r="B106" s="61"/>
      <c r="C106" s="919"/>
      <c r="D106" s="919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63"/>
    </row>
    <row r="107" spans="1:15" s="111" customFormat="1" ht="23.1" customHeight="1" thickBot="1">
      <c r="A107" s="77"/>
      <c r="B107" s="78"/>
      <c r="C107" s="1278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/>
  <dimension ref="A1:O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2" width="21.125" style="6" customWidth="1"/>
    <col min="3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4" customWidth="1"/>
    <col min="16" max="16384" width="9" style="6"/>
  </cols>
  <sheetData>
    <row r="1" spans="1:15" ht="30.95" customHeight="1">
      <c r="A1" s="4" t="s">
        <v>248</v>
      </c>
      <c r="N1" s="8"/>
      <c r="O1" s="6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9" t="s">
        <v>542</v>
      </c>
    </row>
    <row r="3" spans="1:15" s="108" customFormat="1" ht="24.95" customHeight="1">
      <c r="A3" s="13" t="s">
        <v>423</v>
      </c>
      <c r="B3" s="14"/>
      <c r="C3" s="248" t="s">
        <v>491</v>
      </c>
      <c r="D3" s="249"/>
      <c r="E3" s="250"/>
      <c r="F3" s="248" t="s">
        <v>679</v>
      </c>
      <c r="G3" s="249"/>
      <c r="H3" s="250"/>
      <c r="I3" s="248" t="s">
        <v>492</v>
      </c>
      <c r="J3" s="249"/>
      <c r="K3" s="250"/>
      <c r="L3" s="248" t="s">
        <v>493</v>
      </c>
      <c r="M3" s="249"/>
      <c r="N3" s="249"/>
      <c r="O3" s="20" t="s">
        <v>423</v>
      </c>
    </row>
    <row r="4" spans="1:15" s="108" customFormat="1" ht="24.95" customHeight="1">
      <c r="A4" s="22" t="s">
        <v>424</v>
      </c>
      <c r="B4" s="23"/>
      <c r="C4" s="251"/>
      <c r="D4" s="252"/>
      <c r="E4" s="253"/>
      <c r="F4" s="251"/>
      <c r="G4" s="252"/>
      <c r="H4" s="253"/>
      <c r="I4" s="251"/>
      <c r="J4" s="252"/>
      <c r="K4" s="253"/>
      <c r="L4" s="251"/>
      <c r="M4" s="252"/>
      <c r="N4" s="252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246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410</v>
      </c>
      <c r="D6" s="89" t="s">
        <v>680</v>
      </c>
      <c r="E6" s="89" t="s">
        <v>417</v>
      </c>
      <c r="F6" s="89" t="s">
        <v>682</v>
      </c>
      <c r="G6" s="89" t="s">
        <v>681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173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5"/>
      <c r="O7" s="44" t="s">
        <v>427</v>
      </c>
    </row>
    <row r="8" spans="1:15" s="108" customFormat="1" ht="30" customHeight="1">
      <c r="A8" s="22"/>
      <c r="B8" s="29" t="s">
        <v>6</v>
      </c>
      <c r="C8" s="1035">
        <v>8668066</v>
      </c>
      <c r="D8" s="1035">
        <v>10162241</v>
      </c>
      <c r="E8" s="1035">
        <v>106897201001</v>
      </c>
      <c r="F8" s="1035">
        <v>287831</v>
      </c>
      <c r="G8" s="1035">
        <v>12188174</v>
      </c>
      <c r="H8" s="1035">
        <v>8093025392</v>
      </c>
      <c r="I8" s="1035">
        <v>61165</v>
      </c>
      <c r="J8" s="1035">
        <v>400944</v>
      </c>
      <c r="K8" s="1035">
        <v>4546594401</v>
      </c>
      <c r="L8" s="1035">
        <v>24701919</v>
      </c>
      <c r="M8" s="1035">
        <v>29735327</v>
      </c>
      <c r="N8" s="1035">
        <v>550684969492</v>
      </c>
      <c r="O8" s="53"/>
    </row>
    <row r="9" spans="1:15" s="108" customFormat="1" ht="30" customHeight="1">
      <c r="A9" s="22"/>
      <c r="B9" s="29" t="s">
        <v>1023</v>
      </c>
      <c r="C9" s="1035">
        <v>8071779</v>
      </c>
      <c r="D9" s="1035">
        <v>9472670</v>
      </c>
      <c r="E9" s="1035">
        <v>100676848943</v>
      </c>
      <c r="F9" s="1035">
        <v>274806</v>
      </c>
      <c r="G9" s="1035">
        <v>11855701</v>
      </c>
      <c r="H9" s="1035">
        <v>7873354827</v>
      </c>
      <c r="I9" s="1035">
        <v>59621</v>
      </c>
      <c r="J9" s="1035">
        <v>390909</v>
      </c>
      <c r="K9" s="1035">
        <v>4423493841</v>
      </c>
      <c r="L9" s="1035">
        <v>22911567</v>
      </c>
      <c r="M9" s="1035">
        <v>27864719</v>
      </c>
      <c r="N9" s="1035">
        <v>520432416929</v>
      </c>
      <c r="O9" s="55"/>
    </row>
    <row r="10" spans="1:15" s="108" customFormat="1" ht="30" customHeight="1">
      <c r="A10" s="22"/>
      <c r="B10" s="29" t="s">
        <v>1024</v>
      </c>
      <c r="C10" s="1035">
        <v>596287</v>
      </c>
      <c r="D10" s="1035">
        <v>689571</v>
      </c>
      <c r="E10" s="1035">
        <v>6220352058</v>
      </c>
      <c r="F10" s="1035">
        <v>13025</v>
      </c>
      <c r="G10" s="1035">
        <v>332473</v>
      </c>
      <c r="H10" s="1035">
        <v>219670565</v>
      </c>
      <c r="I10" s="1035">
        <v>1544</v>
      </c>
      <c r="J10" s="1035">
        <v>10035</v>
      </c>
      <c r="K10" s="1035">
        <v>123100560</v>
      </c>
      <c r="L10" s="1035">
        <v>1790352</v>
      </c>
      <c r="M10" s="1035">
        <v>1870608</v>
      </c>
      <c r="N10" s="1035">
        <v>30252552563</v>
      </c>
      <c r="O10" s="55"/>
    </row>
    <row r="11" spans="1:15" s="108" customFormat="1" ht="30" customHeight="1">
      <c r="A11" s="22"/>
      <c r="B11" s="29" t="s">
        <v>1025</v>
      </c>
      <c r="C11" s="1035">
        <v>7448465</v>
      </c>
      <c r="D11" s="1035">
        <v>8744741</v>
      </c>
      <c r="E11" s="1035">
        <v>92738333495</v>
      </c>
      <c r="F11" s="1035">
        <v>250627</v>
      </c>
      <c r="G11" s="1035">
        <v>10739657</v>
      </c>
      <c r="H11" s="1035">
        <v>7133397441</v>
      </c>
      <c r="I11" s="1035">
        <v>55349</v>
      </c>
      <c r="J11" s="1035">
        <v>362438</v>
      </c>
      <c r="K11" s="1035">
        <v>4123761781</v>
      </c>
      <c r="L11" s="1035">
        <v>21118675</v>
      </c>
      <c r="M11" s="1035">
        <v>25640258</v>
      </c>
      <c r="N11" s="1035">
        <v>477659919565</v>
      </c>
      <c r="O11" s="55"/>
    </row>
    <row r="12" spans="1:15" s="108" customFormat="1" ht="30" customHeight="1">
      <c r="A12" s="109"/>
      <c r="B12" s="133" t="s">
        <v>1026</v>
      </c>
      <c r="C12" s="1272">
        <v>623314</v>
      </c>
      <c r="D12" s="1272">
        <v>727929</v>
      </c>
      <c r="E12" s="1272">
        <v>7938515448</v>
      </c>
      <c r="F12" s="1272">
        <v>24179</v>
      </c>
      <c r="G12" s="1272">
        <v>1116044</v>
      </c>
      <c r="H12" s="1272">
        <v>739957386</v>
      </c>
      <c r="I12" s="1272">
        <v>4272</v>
      </c>
      <c r="J12" s="1272">
        <v>28471</v>
      </c>
      <c r="K12" s="1272">
        <v>299732060</v>
      </c>
      <c r="L12" s="1272">
        <v>1792892</v>
      </c>
      <c r="M12" s="1272">
        <v>2224461</v>
      </c>
      <c r="N12" s="1272">
        <v>42772497364</v>
      </c>
      <c r="O12" s="126"/>
    </row>
    <row r="13" spans="1:15" ht="23.1" customHeight="1">
      <c r="A13" s="57">
        <v>1</v>
      </c>
      <c r="B13" s="92" t="s">
        <v>1027</v>
      </c>
      <c r="C13" s="1273">
        <v>399721</v>
      </c>
      <c r="D13" s="1273">
        <v>470926</v>
      </c>
      <c r="E13" s="1273">
        <v>5112579746</v>
      </c>
      <c r="F13" s="1273">
        <v>13174</v>
      </c>
      <c r="G13" s="1273">
        <v>606182</v>
      </c>
      <c r="H13" s="1273">
        <v>401641227</v>
      </c>
      <c r="I13" s="1273">
        <v>2970</v>
      </c>
      <c r="J13" s="1273">
        <v>22792</v>
      </c>
      <c r="K13" s="1273">
        <v>246859450</v>
      </c>
      <c r="L13" s="1273">
        <v>1116395</v>
      </c>
      <c r="M13" s="1273">
        <v>1365493</v>
      </c>
      <c r="N13" s="1280">
        <v>25502314972</v>
      </c>
      <c r="O13" s="59">
        <v>1</v>
      </c>
    </row>
    <row r="14" spans="1:15" ht="23.1" customHeight="1">
      <c r="A14" s="60">
        <v>2</v>
      </c>
      <c r="B14" s="93" t="s">
        <v>1028</v>
      </c>
      <c r="C14" s="1035">
        <v>228863</v>
      </c>
      <c r="D14" s="1035">
        <v>271429</v>
      </c>
      <c r="E14" s="1035">
        <v>2912695864</v>
      </c>
      <c r="F14" s="1035">
        <v>9014</v>
      </c>
      <c r="G14" s="1035">
        <v>413505</v>
      </c>
      <c r="H14" s="1035">
        <v>275644164</v>
      </c>
      <c r="I14" s="1035">
        <v>1434</v>
      </c>
      <c r="J14" s="1035">
        <v>10707</v>
      </c>
      <c r="K14" s="1035">
        <v>120230310</v>
      </c>
      <c r="L14" s="1035">
        <v>693966</v>
      </c>
      <c r="M14" s="1035">
        <v>867683</v>
      </c>
      <c r="N14" s="1281">
        <v>15685486258</v>
      </c>
      <c r="O14" s="55">
        <v>2</v>
      </c>
    </row>
    <row r="15" spans="1:15" ht="23.1" customHeight="1">
      <c r="A15" s="60">
        <v>3</v>
      </c>
      <c r="B15" s="93" t="s">
        <v>1029</v>
      </c>
      <c r="C15" s="1035">
        <v>585691</v>
      </c>
      <c r="D15" s="1035">
        <v>680672</v>
      </c>
      <c r="E15" s="1035">
        <v>7160643644</v>
      </c>
      <c r="F15" s="1035">
        <v>19911</v>
      </c>
      <c r="G15" s="1035">
        <v>761333</v>
      </c>
      <c r="H15" s="1035">
        <v>505266827</v>
      </c>
      <c r="I15" s="1035">
        <v>5186</v>
      </c>
      <c r="J15" s="1035">
        <v>29625</v>
      </c>
      <c r="K15" s="1035">
        <v>352907559</v>
      </c>
      <c r="L15" s="1035">
        <v>1690256</v>
      </c>
      <c r="M15" s="1035">
        <v>2016917</v>
      </c>
      <c r="N15" s="1281">
        <v>39596999200</v>
      </c>
      <c r="O15" s="55">
        <v>3</v>
      </c>
    </row>
    <row r="16" spans="1:15" ht="23.1" customHeight="1">
      <c r="A16" s="60">
        <v>6</v>
      </c>
      <c r="B16" s="93" t="s">
        <v>1030</v>
      </c>
      <c r="C16" s="1035">
        <v>108176</v>
      </c>
      <c r="D16" s="1035">
        <v>124995</v>
      </c>
      <c r="E16" s="1035">
        <v>1275200540</v>
      </c>
      <c r="F16" s="1035">
        <v>3526</v>
      </c>
      <c r="G16" s="1035">
        <v>155395</v>
      </c>
      <c r="H16" s="1035">
        <v>103799143</v>
      </c>
      <c r="I16" s="1035">
        <v>688</v>
      </c>
      <c r="J16" s="1035">
        <v>4647</v>
      </c>
      <c r="K16" s="1035">
        <v>53056070</v>
      </c>
      <c r="L16" s="1035">
        <v>308642</v>
      </c>
      <c r="M16" s="1035">
        <v>356812</v>
      </c>
      <c r="N16" s="1281">
        <v>6559273626</v>
      </c>
      <c r="O16" s="55">
        <v>6</v>
      </c>
    </row>
    <row r="17" spans="1:15" ht="23.1" customHeight="1">
      <c r="A17" s="60">
        <v>7</v>
      </c>
      <c r="B17" s="93" t="s">
        <v>1031</v>
      </c>
      <c r="C17" s="1272">
        <v>78081</v>
      </c>
      <c r="D17" s="1272">
        <v>92651</v>
      </c>
      <c r="E17" s="1272">
        <v>900767320</v>
      </c>
      <c r="F17" s="1272">
        <v>2930</v>
      </c>
      <c r="G17" s="1272">
        <v>145892</v>
      </c>
      <c r="H17" s="1272">
        <v>97173495</v>
      </c>
      <c r="I17" s="1272">
        <v>755</v>
      </c>
      <c r="J17" s="1272">
        <v>2626</v>
      </c>
      <c r="K17" s="1272">
        <v>31463890</v>
      </c>
      <c r="L17" s="1272">
        <v>240666</v>
      </c>
      <c r="M17" s="1272">
        <v>295602</v>
      </c>
      <c r="N17" s="1282">
        <v>5247295460</v>
      </c>
      <c r="O17" s="55">
        <v>7</v>
      </c>
    </row>
    <row r="18" spans="1:15" ht="23.1" customHeight="1">
      <c r="A18" s="57">
        <v>8</v>
      </c>
      <c r="B18" s="92" t="s">
        <v>1032</v>
      </c>
      <c r="C18" s="1273">
        <v>379697</v>
      </c>
      <c r="D18" s="1273">
        <v>435881</v>
      </c>
      <c r="E18" s="1273">
        <v>4865129606</v>
      </c>
      <c r="F18" s="1273">
        <v>13162</v>
      </c>
      <c r="G18" s="1273">
        <v>593739</v>
      </c>
      <c r="H18" s="1273">
        <v>393484163</v>
      </c>
      <c r="I18" s="1273">
        <v>3128</v>
      </c>
      <c r="J18" s="1273">
        <v>19547</v>
      </c>
      <c r="K18" s="1273">
        <v>216575620</v>
      </c>
      <c r="L18" s="1273">
        <v>1055647</v>
      </c>
      <c r="M18" s="1273">
        <v>1257063</v>
      </c>
      <c r="N18" s="1280">
        <v>23718755718</v>
      </c>
      <c r="O18" s="59">
        <v>8</v>
      </c>
    </row>
    <row r="19" spans="1:15" ht="23.1" customHeight="1">
      <c r="A19" s="60">
        <v>9</v>
      </c>
      <c r="B19" s="93" t="s">
        <v>1033</v>
      </c>
      <c r="C19" s="1035">
        <v>87674</v>
      </c>
      <c r="D19" s="1035">
        <v>102430</v>
      </c>
      <c r="E19" s="1035">
        <v>1188270898</v>
      </c>
      <c r="F19" s="1035">
        <v>4182</v>
      </c>
      <c r="G19" s="1035">
        <v>223559</v>
      </c>
      <c r="H19" s="1035">
        <v>147674510</v>
      </c>
      <c r="I19" s="1035">
        <v>594</v>
      </c>
      <c r="J19" s="1035">
        <v>3959</v>
      </c>
      <c r="K19" s="1035">
        <v>46044700</v>
      </c>
      <c r="L19" s="1035">
        <v>272301</v>
      </c>
      <c r="M19" s="1035">
        <v>359672</v>
      </c>
      <c r="N19" s="1281">
        <v>6631963202</v>
      </c>
      <c r="O19" s="55">
        <v>9</v>
      </c>
    </row>
    <row r="20" spans="1:15" ht="23.1" customHeight="1">
      <c r="A20" s="60">
        <v>10</v>
      </c>
      <c r="B20" s="93" t="s">
        <v>1034</v>
      </c>
      <c r="C20" s="1035">
        <v>132340</v>
      </c>
      <c r="D20" s="1035">
        <v>161294</v>
      </c>
      <c r="E20" s="1035">
        <v>1586349810</v>
      </c>
      <c r="F20" s="1035">
        <v>5465</v>
      </c>
      <c r="G20" s="1035">
        <v>244238</v>
      </c>
      <c r="H20" s="1035">
        <v>161790199</v>
      </c>
      <c r="I20" s="1035">
        <v>905</v>
      </c>
      <c r="J20" s="1035">
        <v>5569</v>
      </c>
      <c r="K20" s="1035">
        <v>65712530</v>
      </c>
      <c r="L20" s="1035">
        <v>409033</v>
      </c>
      <c r="M20" s="1035">
        <v>517972</v>
      </c>
      <c r="N20" s="1281">
        <v>9797111540</v>
      </c>
      <c r="O20" s="55">
        <v>10</v>
      </c>
    </row>
    <row r="21" spans="1:15" s="99" customFormat="1" ht="23.1" customHeight="1">
      <c r="A21" s="62">
        <v>11</v>
      </c>
      <c r="B21" s="61" t="s">
        <v>1035</v>
      </c>
      <c r="C21" s="919">
        <v>99255</v>
      </c>
      <c r="D21" s="919">
        <v>117924</v>
      </c>
      <c r="E21" s="919">
        <v>1201082909</v>
      </c>
      <c r="F21" s="919">
        <v>4129</v>
      </c>
      <c r="G21" s="919">
        <v>189888</v>
      </c>
      <c r="H21" s="919">
        <v>125838622</v>
      </c>
      <c r="I21" s="919">
        <v>456</v>
      </c>
      <c r="J21" s="919">
        <v>2930</v>
      </c>
      <c r="K21" s="919">
        <v>30612240</v>
      </c>
      <c r="L21" s="919">
        <v>274395</v>
      </c>
      <c r="M21" s="919">
        <v>343723</v>
      </c>
      <c r="N21" s="918">
        <v>6330028498</v>
      </c>
      <c r="O21" s="63">
        <v>11</v>
      </c>
    </row>
    <row r="22" spans="1:15" s="99" customFormat="1" ht="23.1" customHeight="1">
      <c r="A22" s="62">
        <v>12</v>
      </c>
      <c r="B22" s="61" t="s">
        <v>1036</v>
      </c>
      <c r="C22" s="1274">
        <v>105702</v>
      </c>
      <c r="D22" s="1274">
        <v>122669</v>
      </c>
      <c r="E22" s="1274">
        <v>1344389254</v>
      </c>
      <c r="F22" s="1274">
        <v>4047</v>
      </c>
      <c r="G22" s="1274">
        <v>191283</v>
      </c>
      <c r="H22" s="1274">
        <v>126118753</v>
      </c>
      <c r="I22" s="1274">
        <v>765</v>
      </c>
      <c r="J22" s="1274">
        <v>4940</v>
      </c>
      <c r="K22" s="1274">
        <v>56329540</v>
      </c>
      <c r="L22" s="1274">
        <v>305761</v>
      </c>
      <c r="M22" s="1274">
        <v>388186</v>
      </c>
      <c r="N22" s="1283">
        <v>7274857598</v>
      </c>
      <c r="O22" s="63">
        <v>12</v>
      </c>
    </row>
    <row r="23" spans="1:15" s="99" customFormat="1" ht="23.1" customHeight="1">
      <c r="A23" s="66">
        <v>14</v>
      </c>
      <c r="B23" s="58" t="s">
        <v>1037</v>
      </c>
      <c r="C23" s="1275">
        <v>286432</v>
      </c>
      <c r="D23" s="1275">
        <v>335329</v>
      </c>
      <c r="E23" s="1275">
        <v>3872616176</v>
      </c>
      <c r="F23" s="1275">
        <v>9722</v>
      </c>
      <c r="G23" s="1275">
        <v>393977</v>
      </c>
      <c r="H23" s="1275">
        <v>261710045</v>
      </c>
      <c r="I23" s="1275">
        <v>1806</v>
      </c>
      <c r="J23" s="1275">
        <v>11816</v>
      </c>
      <c r="K23" s="1275">
        <v>133048332</v>
      </c>
      <c r="L23" s="1275">
        <v>786434</v>
      </c>
      <c r="M23" s="1275">
        <v>912586</v>
      </c>
      <c r="N23" s="1284">
        <v>18589017056</v>
      </c>
      <c r="O23" s="67">
        <v>14</v>
      </c>
    </row>
    <row r="24" spans="1:15" s="99" customFormat="1" ht="23.1" customHeight="1">
      <c r="A24" s="62">
        <v>15</v>
      </c>
      <c r="B24" s="61" t="s">
        <v>1038</v>
      </c>
      <c r="C24" s="919">
        <v>189027</v>
      </c>
      <c r="D24" s="919">
        <v>220696</v>
      </c>
      <c r="E24" s="919">
        <v>2455335807</v>
      </c>
      <c r="F24" s="919">
        <v>6805</v>
      </c>
      <c r="G24" s="919">
        <v>315532</v>
      </c>
      <c r="H24" s="919">
        <v>209579047</v>
      </c>
      <c r="I24" s="919">
        <v>1992</v>
      </c>
      <c r="J24" s="919">
        <v>13043</v>
      </c>
      <c r="K24" s="919">
        <v>146061460</v>
      </c>
      <c r="L24" s="919">
        <v>514238</v>
      </c>
      <c r="M24" s="919">
        <v>612080</v>
      </c>
      <c r="N24" s="918">
        <v>12391293326</v>
      </c>
      <c r="O24" s="63">
        <v>15</v>
      </c>
    </row>
    <row r="25" spans="1:15" s="99" customFormat="1" ht="23.1" customHeight="1">
      <c r="A25" s="62">
        <v>16</v>
      </c>
      <c r="B25" s="61" t="s">
        <v>1039</v>
      </c>
      <c r="C25" s="919">
        <v>68002</v>
      </c>
      <c r="D25" s="919">
        <v>81550</v>
      </c>
      <c r="E25" s="919">
        <v>751205984</v>
      </c>
      <c r="F25" s="919">
        <v>2302</v>
      </c>
      <c r="G25" s="919">
        <v>99516</v>
      </c>
      <c r="H25" s="919">
        <v>66012336</v>
      </c>
      <c r="I25" s="919">
        <v>327</v>
      </c>
      <c r="J25" s="919">
        <v>2289</v>
      </c>
      <c r="K25" s="919">
        <v>27333930</v>
      </c>
      <c r="L25" s="919">
        <v>200499</v>
      </c>
      <c r="M25" s="919">
        <v>253187</v>
      </c>
      <c r="N25" s="918">
        <v>4438335894</v>
      </c>
      <c r="O25" s="63">
        <v>16</v>
      </c>
    </row>
    <row r="26" spans="1:15" s="99" customFormat="1" ht="23.1" customHeight="1">
      <c r="A26" s="62">
        <v>17</v>
      </c>
      <c r="B26" s="61" t="s">
        <v>1040</v>
      </c>
      <c r="C26" s="919">
        <v>152955</v>
      </c>
      <c r="D26" s="919">
        <v>178882</v>
      </c>
      <c r="E26" s="919">
        <v>1707766617</v>
      </c>
      <c r="F26" s="919">
        <v>4530</v>
      </c>
      <c r="G26" s="919">
        <v>189645</v>
      </c>
      <c r="H26" s="919">
        <v>126127045</v>
      </c>
      <c r="I26" s="919">
        <v>1081</v>
      </c>
      <c r="J26" s="919">
        <v>5768</v>
      </c>
      <c r="K26" s="919">
        <v>66105610</v>
      </c>
      <c r="L26" s="919">
        <v>428399</v>
      </c>
      <c r="M26" s="919">
        <v>502706</v>
      </c>
      <c r="N26" s="918">
        <v>8790462158</v>
      </c>
      <c r="O26" s="63">
        <v>17</v>
      </c>
    </row>
    <row r="27" spans="1:15" s="99" customFormat="1" ht="23.1" customHeight="1">
      <c r="A27" s="62">
        <v>18</v>
      </c>
      <c r="B27" s="61" t="s">
        <v>1041</v>
      </c>
      <c r="C27" s="1274">
        <v>183793</v>
      </c>
      <c r="D27" s="1274">
        <v>217181</v>
      </c>
      <c r="E27" s="1274">
        <v>2186958632</v>
      </c>
      <c r="F27" s="1274">
        <v>6613</v>
      </c>
      <c r="G27" s="1274">
        <v>305700</v>
      </c>
      <c r="H27" s="1274">
        <v>201439849</v>
      </c>
      <c r="I27" s="1274">
        <v>809</v>
      </c>
      <c r="J27" s="1274">
        <v>5885</v>
      </c>
      <c r="K27" s="1274">
        <v>66859230</v>
      </c>
      <c r="L27" s="1274">
        <v>515434</v>
      </c>
      <c r="M27" s="1274">
        <v>913707</v>
      </c>
      <c r="N27" s="1283">
        <v>11331735785</v>
      </c>
      <c r="O27" s="73">
        <v>18</v>
      </c>
    </row>
    <row r="28" spans="1:15" s="99" customFormat="1" ht="23.1" customHeight="1">
      <c r="A28" s="68">
        <v>19</v>
      </c>
      <c r="B28" s="58" t="s">
        <v>1042</v>
      </c>
      <c r="C28" s="1275">
        <v>267332</v>
      </c>
      <c r="D28" s="1275">
        <v>311206</v>
      </c>
      <c r="E28" s="1275">
        <v>3122832144</v>
      </c>
      <c r="F28" s="1275">
        <v>7268</v>
      </c>
      <c r="G28" s="1275">
        <v>301903</v>
      </c>
      <c r="H28" s="1275">
        <v>199746830</v>
      </c>
      <c r="I28" s="1275">
        <v>1921</v>
      </c>
      <c r="J28" s="1275">
        <v>12963</v>
      </c>
      <c r="K28" s="1275">
        <v>138014560</v>
      </c>
      <c r="L28" s="1275">
        <v>740986</v>
      </c>
      <c r="M28" s="1275">
        <v>858243</v>
      </c>
      <c r="N28" s="1284">
        <v>15739044966</v>
      </c>
      <c r="O28" s="69">
        <v>19</v>
      </c>
    </row>
    <row r="29" spans="1:15" s="99" customFormat="1" ht="23.1" customHeight="1">
      <c r="A29" s="62">
        <v>21</v>
      </c>
      <c r="B29" s="61" t="s">
        <v>1043</v>
      </c>
      <c r="C29" s="919">
        <v>248602</v>
      </c>
      <c r="D29" s="919">
        <v>291327</v>
      </c>
      <c r="E29" s="919">
        <v>3045930940</v>
      </c>
      <c r="F29" s="919">
        <v>8176</v>
      </c>
      <c r="G29" s="919">
        <v>331102</v>
      </c>
      <c r="H29" s="919">
        <v>220708003</v>
      </c>
      <c r="I29" s="919">
        <v>1736</v>
      </c>
      <c r="J29" s="919">
        <v>11372</v>
      </c>
      <c r="K29" s="919">
        <v>128013160</v>
      </c>
      <c r="L29" s="919">
        <v>730562</v>
      </c>
      <c r="M29" s="919">
        <v>896951</v>
      </c>
      <c r="N29" s="918">
        <v>16295903413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919">
        <v>380492</v>
      </c>
      <c r="D30" s="919">
        <v>444419</v>
      </c>
      <c r="E30" s="919">
        <v>4740593625</v>
      </c>
      <c r="F30" s="919">
        <v>12194</v>
      </c>
      <c r="G30" s="919">
        <v>491754</v>
      </c>
      <c r="H30" s="919">
        <v>328325087</v>
      </c>
      <c r="I30" s="919">
        <v>2545</v>
      </c>
      <c r="J30" s="919">
        <v>18616</v>
      </c>
      <c r="K30" s="919">
        <v>218369590</v>
      </c>
      <c r="L30" s="919">
        <v>1052517</v>
      </c>
      <c r="M30" s="919">
        <v>1237150</v>
      </c>
      <c r="N30" s="918">
        <v>23570760019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919">
        <v>77280</v>
      </c>
      <c r="D31" s="919">
        <v>91313</v>
      </c>
      <c r="E31" s="919">
        <v>839907229</v>
      </c>
      <c r="F31" s="919">
        <v>2485</v>
      </c>
      <c r="G31" s="919">
        <v>98723</v>
      </c>
      <c r="H31" s="919">
        <v>65629637</v>
      </c>
      <c r="I31" s="919">
        <v>685</v>
      </c>
      <c r="J31" s="919">
        <v>4184</v>
      </c>
      <c r="K31" s="919">
        <v>50344970</v>
      </c>
      <c r="L31" s="919">
        <v>226809</v>
      </c>
      <c r="M31" s="919">
        <v>278648</v>
      </c>
      <c r="N31" s="918">
        <v>4866040181</v>
      </c>
      <c r="O31" s="63">
        <v>23</v>
      </c>
    </row>
    <row r="32" spans="1:15" s="99" customFormat="1" ht="23.1" customHeight="1">
      <c r="A32" s="62">
        <v>24</v>
      </c>
      <c r="B32" s="61" t="s">
        <v>1046</v>
      </c>
      <c r="C32" s="1274">
        <v>121300</v>
      </c>
      <c r="D32" s="1274">
        <v>144950</v>
      </c>
      <c r="E32" s="1274">
        <v>1438466685</v>
      </c>
      <c r="F32" s="1274">
        <v>3779</v>
      </c>
      <c r="G32" s="1274">
        <v>151469</v>
      </c>
      <c r="H32" s="1274">
        <v>101152583</v>
      </c>
      <c r="I32" s="1274">
        <v>962</v>
      </c>
      <c r="J32" s="1274">
        <v>5703</v>
      </c>
      <c r="K32" s="1274">
        <v>69172430</v>
      </c>
      <c r="L32" s="1274">
        <v>340995</v>
      </c>
      <c r="M32" s="1274">
        <v>410518</v>
      </c>
      <c r="N32" s="1283">
        <v>7535321498</v>
      </c>
      <c r="O32" s="63">
        <v>24</v>
      </c>
    </row>
    <row r="33" spans="1:15" s="99" customFormat="1" ht="23.1" customHeight="1">
      <c r="A33" s="66">
        <v>25</v>
      </c>
      <c r="B33" s="58" t="s">
        <v>1047</v>
      </c>
      <c r="C33" s="1275">
        <v>167005</v>
      </c>
      <c r="D33" s="1275">
        <v>197356</v>
      </c>
      <c r="E33" s="1275">
        <v>2248637180</v>
      </c>
      <c r="F33" s="1275">
        <v>6594</v>
      </c>
      <c r="G33" s="1275">
        <v>316918</v>
      </c>
      <c r="H33" s="1275">
        <v>209769640</v>
      </c>
      <c r="I33" s="1275">
        <v>1588</v>
      </c>
      <c r="J33" s="1275">
        <v>10276</v>
      </c>
      <c r="K33" s="1275">
        <v>120264270</v>
      </c>
      <c r="L33" s="1275">
        <v>472753</v>
      </c>
      <c r="M33" s="1275">
        <v>580722</v>
      </c>
      <c r="N33" s="1284">
        <v>11686458920</v>
      </c>
      <c r="O33" s="67">
        <v>25</v>
      </c>
    </row>
    <row r="34" spans="1:15" s="99" customFormat="1" ht="23.1" customHeight="1">
      <c r="A34" s="62">
        <v>27</v>
      </c>
      <c r="B34" s="61" t="s">
        <v>1048</v>
      </c>
      <c r="C34" s="919">
        <v>125561</v>
      </c>
      <c r="D34" s="919">
        <v>151727</v>
      </c>
      <c r="E34" s="919">
        <v>1515400070</v>
      </c>
      <c r="F34" s="919">
        <v>4124</v>
      </c>
      <c r="G34" s="919">
        <v>170663</v>
      </c>
      <c r="H34" s="919">
        <v>113089569</v>
      </c>
      <c r="I34" s="919">
        <v>713</v>
      </c>
      <c r="J34" s="919">
        <v>4869</v>
      </c>
      <c r="K34" s="919">
        <v>53412590</v>
      </c>
      <c r="L34" s="919">
        <v>342745</v>
      </c>
      <c r="M34" s="919">
        <v>401751</v>
      </c>
      <c r="N34" s="918">
        <v>7831855615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919">
        <v>79894</v>
      </c>
      <c r="D35" s="919">
        <v>95092</v>
      </c>
      <c r="E35" s="919">
        <v>973248586</v>
      </c>
      <c r="F35" s="919">
        <v>2653</v>
      </c>
      <c r="G35" s="919">
        <v>111475</v>
      </c>
      <c r="H35" s="919">
        <v>74231230</v>
      </c>
      <c r="I35" s="919">
        <v>576</v>
      </c>
      <c r="J35" s="919">
        <v>3855</v>
      </c>
      <c r="K35" s="919">
        <v>45930790</v>
      </c>
      <c r="L35" s="919">
        <v>213932</v>
      </c>
      <c r="M35" s="919">
        <v>252885</v>
      </c>
      <c r="N35" s="918">
        <v>4942573587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919">
        <v>74234</v>
      </c>
      <c r="D36" s="919">
        <v>87327</v>
      </c>
      <c r="E36" s="919">
        <v>865307010</v>
      </c>
      <c r="F36" s="919">
        <v>2376</v>
      </c>
      <c r="G36" s="919">
        <v>97725</v>
      </c>
      <c r="H36" s="919">
        <v>64674869</v>
      </c>
      <c r="I36" s="919">
        <v>607</v>
      </c>
      <c r="J36" s="919">
        <v>4344</v>
      </c>
      <c r="K36" s="919">
        <v>55098140</v>
      </c>
      <c r="L36" s="919">
        <v>202474</v>
      </c>
      <c r="M36" s="919">
        <v>234217</v>
      </c>
      <c r="N36" s="918">
        <v>4442342149</v>
      </c>
      <c r="O36" s="63">
        <v>29</v>
      </c>
    </row>
    <row r="37" spans="1:15" s="99" customFormat="1" ht="23.1" customHeight="1">
      <c r="A37" s="62">
        <v>30</v>
      </c>
      <c r="B37" s="61" t="s">
        <v>1051</v>
      </c>
      <c r="C37" s="1274">
        <v>174377</v>
      </c>
      <c r="D37" s="1274">
        <v>205738</v>
      </c>
      <c r="E37" s="1274">
        <v>2201892610</v>
      </c>
      <c r="F37" s="1274">
        <v>6158</v>
      </c>
      <c r="G37" s="1274">
        <v>265995</v>
      </c>
      <c r="H37" s="1274">
        <v>176756538</v>
      </c>
      <c r="I37" s="1274">
        <v>1162</v>
      </c>
      <c r="J37" s="1274">
        <v>6881</v>
      </c>
      <c r="K37" s="1274">
        <v>77636280</v>
      </c>
      <c r="L37" s="1274">
        <v>474471</v>
      </c>
      <c r="M37" s="1274">
        <v>549763</v>
      </c>
      <c r="N37" s="1283">
        <v>11317928140</v>
      </c>
      <c r="O37" s="63">
        <v>30</v>
      </c>
    </row>
    <row r="38" spans="1:15" s="99" customFormat="1" ht="23.1" customHeight="1">
      <c r="A38" s="66">
        <v>31</v>
      </c>
      <c r="B38" s="58" t="s">
        <v>1052</v>
      </c>
      <c r="C38" s="1275">
        <v>75790</v>
      </c>
      <c r="D38" s="1275">
        <v>89468</v>
      </c>
      <c r="E38" s="1275">
        <v>931377705</v>
      </c>
      <c r="F38" s="1275">
        <v>2692</v>
      </c>
      <c r="G38" s="1275">
        <v>117498</v>
      </c>
      <c r="H38" s="1275">
        <v>77656860</v>
      </c>
      <c r="I38" s="1275">
        <v>474</v>
      </c>
      <c r="J38" s="1275">
        <v>2825</v>
      </c>
      <c r="K38" s="1275">
        <v>29977550</v>
      </c>
      <c r="L38" s="1275">
        <v>246932</v>
      </c>
      <c r="M38" s="1275">
        <v>319406</v>
      </c>
      <c r="N38" s="1284">
        <v>5509304249</v>
      </c>
      <c r="O38" s="67">
        <v>31</v>
      </c>
    </row>
    <row r="39" spans="1:15" s="99" customFormat="1" ht="23.1" customHeight="1">
      <c r="A39" s="62">
        <v>32</v>
      </c>
      <c r="B39" s="61" t="s">
        <v>1053</v>
      </c>
      <c r="C39" s="919">
        <v>187340</v>
      </c>
      <c r="D39" s="919">
        <v>217066</v>
      </c>
      <c r="E39" s="919">
        <v>2324954904</v>
      </c>
      <c r="F39" s="919">
        <v>6928</v>
      </c>
      <c r="G39" s="919">
        <v>265399</v>
      </c>
      <c r="H39" s="919">
        <v>182866269</v>
      </c>
      <c r="I39" s="919">
        <v>1407</v>
      </c>
      <c r="J39" s="919">
        <v>6006</v>
      </c>
      <c r="K39" s="919">
        <v>62820810</v>
      </c>
      <c r="L39" s="919">
        <v>548003</v>
      </c>
      <c r="M39" s="919">
        <v>663473</v>
      </c>
      <c r="N39" s="918">
        <v>12783361685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919">
        <v>88595</v>
      </c>
      <c r="D40" s="919">
        <v>102523</v>
      </c>
      <c r="E40" s="919">
        <v>985017910</v>
      </c>
      <c r="F40" s="919">
        <v>2404</v>
      </c>
      <c r="G40" s="919">
        <v>108172</v>
      </c>
      <c r="H40" s="919">
        <v>71564310</v>
      </c>
      <c r="I40" s="919">
        <v>531</v>
      </c>
      <c r="J40" s="919">
        <v>3550</v>
      </c>
      <c r="K40" s="919">
        <v>39598530</v>
      </c>
      <c r="L40" s="919">
        <v>252657</v>
      </c>
      <c r="M40" s="919">
        <v>307999</v>
      </c>
      <c r="N40" s="918">
        <v>5238149196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919">
        <v>92435</v>
      </c>
      <c r="D41" s="919">
        <v>108926</v>
      </c>
      <c r="E41" s="919">
        <v>1141690921</v>
      </c>
      <c r="F41" s="919">
        <v>3138</v>
      </c>
      <c r="G41" s="919">
        <v>124435</v>
      </c>
      <c r="H41" s="919">
        <v>83322785</v>
      </c>
      <c r="I41" s="919">
        <v>479</v>
      </c>
      <c r="J41" s="919">
        <v>3310</v>
      </c>
      <c r="K41" s="919">
        <v>35603690</v>
      </c>
      <c r="L41" s="919">
        <v>259673</v>
      </c>
      <c r="M41" s="919">
        <v>312076</v>
      </c>
      <c r="N41" s="918">
        <v>6027603775</v>
      </c>
      <c r="O41" s="63">
        <v>34</v>
      </c>
    </row>
    <row r="42" spans="1:15" s="99" customFormat="1" ht="23.1" customHeight="1">
      <c r="A42" s="62">
        <v>35</v>
      </c>
      <c r="B42" s="72" t="s">
        <v>1056</v>
      </c>
      <c r="C42" s="1274">
        <v>112116</v>
      </c>
      <c r="D42" s="1274">
        <v>131587</v>
      </c>
      <c r="E42" s="1274">
        <v>1492644786</v>
      </c>
      <c r="F42" s="1274">
        <v>3797</v>
      </c>
      <c r="G42" s="1274">
        <v>167807</v>
      </c>
      <c r="H42" s="1274">
        <v>110466175</v>
      </c>
      <c r="I42" s="1274">
        <v>914</v>
      </c>
      <c r="J42" s="1274">
        <v>6849</v>
      </c>
      <c r="K42" s="1274">
        <v>75887390</v>
      </c>
      <c r="L42" s="1274">
        <v>307720</v>
      </c>
      <c r="M42" s="1274">
        <v>373612</v>
      </c>
      <c r="N42" s="1283">
        <v>7234562224</v>
      </c>
      <c r="O42" s="63">
        <v>35</v>
      </c>
    </row>
    <row r="43" spans="1:15" s="99" customFormat="1" ht="23.1" customHeight="1">
      <c r="A43" s="66">
        <v>36</v>
      </c>
      <c r="B43" s="61" t="s">
        <v>1057</v>
      </c>
      <c r="C43" s="1275">
        <v>115432</v>
      </c>
      <c r="D43" s="1275">
        <v>137752</v>
      </c>
      <c r="E43" s="1275">
        <v>1349446067</v>
      </c>
      <c r="F43" s="1275">
        <v>3821</v>
      </c>
      <c r="G43" s="1275">
        <v>171534</v>
      </c>
      <c r="H43" s="1275">
        <v>112665653</v>
      </c>
      <c r="I43" s="1275">
        <v>811</v>
      </c>
      <c r="J43" s="1275">
        <v>5523</v>
      </c>
      <c r="K43" s="1275">
        <v>61043180</v>
      </c>
      <c r="L43" s="1275">
        <v>313185</v>
      </c>
      <c r="M43" s="1275">
        <v>378799</v>
      </c>
      <c r="N43" s="1284">
        <v>6821938030</v>
      </c>
      <c r="O43" s="67">
        <v>36</v>
      </c>
    </row>
    <row r="44" spans="1:15" s="99" customFormat="1" ht="23.1" customHeight="1">
      <c r="A44" s="62">
        <v>37</v>
      </c>
      <c r="B44" s="61" t="s">
        <v>1058</v>
      </c>
      <c r="C44" s="919">
        <v>165133</v>
      </c>
      <c r="D44" s="919">
        <v>192190</v>
      </c>
      <c r="E44" s="919">
        <v>2243911318</v>
      </c>
      <c r="F44" s="919">
        <v>5717</v>
      </c>
      <c r="G44" s="919">
        <v>239657</v>
      </c>
      <c r="H44" s="919">
        <v>159110574</v>
      </c>
      <c r="I44" s="919">
        <v>1159</v>
      </c>
      <c r="J44" s="919">
        <v>7464</v>
      </c>
      <c r="K44" s="919">
        <v>93069970</v>
      </c>
      <c r="L44" s="919">
        <v>453778</v>
      </c>
      <c r="M44" s="919">
        <v>523779</v>
      </c>
      <c r="N44" s="918">
        <v>10922433912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919">
        <v>77733</v>
      </c>
      <c r="D45" s="919">
        <v>90841</v>
      </c>
      <c r="E45" s="919">
        <v>937466534</v>
      </c>
      <c r="F45" s="919">
        <v>2679</v>
      </c>
      <c r="G45" s="919">
        <v>109668</v>
      </c>
      <c r="H45" s="919">
        <v>71514551</v>
      </c>
      <c r="I45" s="919">
        <v>757</v>
      </c>
      <c r="J45" s="919">
        <v>4435</v>
      </c>
      <c r="K45" s="919">
        <v>44618180</v>
      </c>
      <c r="L45" s="919">
        <v>212587</v>
      </c>
      <c r="M45" s="919">
        <v>255825</v>
      </c>
      <c r="N45" s="918">
        <v>4839610039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919">
        <v>42120</v>
      </c>
      <c r="D46" s="919">
        <v>48814</v>
      </c>
      <c r="E46" s="919">
        <v>531161591</v>
      </c>
      <c r="F46" s="919">
        <v>1347</v>
      </c>
      <c r="G46" s="919">
        <v>52764</v>
      </c>
      <c r="H46" s="919">
        <v>35358449</v>
      </c>
      <c r="I46" s="919">
        <v>356</v>
      </c>
      <c r="J46" s="919">
        <v>2168</v>
      </c>
      <c r="K46" s="919">
        <v>21850410</v>
      </c>
      <c r="L46" s="919">
        <v>120583</v>
      </c>
      <c r="M46" s="919">
        <v>142046</v>
      </c>
      <c r="N46" s="918">
        <v>2747302839</v>
      </c>
      <c r="O46" s="63">
        <v>39</v>
      </c>
    </row>
    <row r="47" spans="1:15" s="99" customFormat="1" ht="23.1" customHeight="1">
      <c r="A47" s="71">
        <v>42</v>
      </c>
      <c r="B47" s="72" t="s">
        <v>1061</v>
      </c>
      <c r="C47" s="1274">
        <v>42784</v>
      </c>
      <c r="D47" s="1274">
        <v>49925</v>
      </c>
      <c r="E47" s="1274">
        <v>538791590</v>
      </c>
      <c r="F47" s="1274">
        <v>1463</v>
      </c>
      <c r="G47" s="1274">
        <v>64374</v>
      </c>
      <c r="H47" s="1274">
        <v>41651236</v>
      </c>
      <c r="I47" s="1274">
        <v>291</v>
      </c>
      <c r="J47" s="1274">
        <v>1988</v>
      </c>
      <c r="K47" s="1274">
        <v>22533450</v>
      </c>
      <c r="L47" s="1274">
        <v>115838</v>
      </c>
      <c r="M47" s="1274">
        <v>139443</v>
      </c>
      <c r="N47" s="1283">
        <v>2667066319</v>
      </c>
      <c r="O47" s="73">
        <v>42</v>
      </c>
    </row>
    <row r="48" spans="1:15" s="111" customFormat="1" ht="23.1" customHeight="1">
      <c r="A48" s="74">
        <v>43</v>
      </c>
      <c r="B48" s="61" t="s">
        <v>1062</v>
      </c>
      <c r="C48" s="1275">
        <v>124525</v>
      </c>
      <c r="D48" s="1275">
        <v>143296</v>
      </c>
      <c r="E48" s="1275">
        <v>1448377366</v>
      </c>
      <c r="F48" s="1275">
        <v>4269</v>
      </c>
      <c r="G48" s="1275">
        <v>198498</v>
      </c>
      <c r="H48" s="1275">
        <v>131864561</v>
      </c>
      <c r="I48" s="1275">
        <v>796</v>
      </c>
      <c r="J48" s="1275">
        <v>6107</v>
      </c>
      <c r="K48" s="1275">
        <v>69138700</v>
      </c>
      <c r="L48" s="1275">
        <v>339750</v>
      </c>
      <c r="M48" s="1275">
        <v>406269</v>
      </c>
      <c r="N48" s="1284">
        <v>7438914646</v>
      </c>
      <c r="O48" s="75">
        <v>43</v>
      </c>
    </row>
    <row r="49" spans="1:15" s="111" customFormat="1" ht="23.1" customHeight="1">
      <c r="A49" s="62">
        <v>44</v>
      </c>
      <c r="B49" s="61" t="s">
        <v>1063</v>
      </c>
      <c r="C49" s="919">
        <v>47760</v>
      </c>
      <c r="D49" s="919">
        <v>55912</v>
      </c>
      <c r="E49" s="919">
        <v>633763285</v>
      </c>
      <c r="F49" s="919">
        <v>2131</v>
      </c>
      <c r="G49" s="919">
        <v>118963</v>
      </c>
      <c r="H49" s="919">
        <v>77150841</v>
      </c>
      <c r="I49" s="919">
        <v>369</v>
      </c>
      <c r="J49" s="919">
        <v>3604</v>
      </c>
      <c r="K49" s="919">
        <v>39055000</v>
      </c>
      <c r="L49" s="919">
        <v>130138</v>
      </c>
      <c r="M49" s="919">
        <v>175635</v>
      </c>
      <c r="N49" s="918">
        <v>3505059106</v>
      </c>
      <c r="O49" s="63">
        <v>44</v>
      </c>
    </row>
    <row r="50" spans="1:15" s="111" customFormat="1" ht="23.1" customHeight="1">
      <c r="A50" s="62">
        <v>45</v>
      </c>
      <c r="B50" s="61" t="s">
        <v>1064</v>
      </c>
      <c r="C50" s="919">
        <v>14717</v>
      </c>
      <c r="D50" s="919">
        <v>17439</v>
      </c>
      <c r="E50" s="919">
        <v>224858110</v>
      </c>
      <c r="F50" s="919">
        <v>765</v>
      </c>
      <c r="G50" s="919">
        <v>41043</v>
      </c>
      <c r="H50" s="919">
        <v>27241001</v>
      </c>
      <c r="I50" s="919">
        <v>152</v>
      </c>
      <c r="J50" s="919">
        <v>843</v>
      </c>
      <c r="K50" s="919">
        <v>9574580</v>
      </c>
      <c r="L50" s="919">
        <v>45225</v>
      </c>
      <c r="M50" s="919">
        <v>62208</v>
      </c>
      <c r="N50" s="918">
        <v>1181282821</v>
      </c>
      <c r="O50" s="63">
        <v>45</v>
      </c>
    </row>
    <row r="51" spans="1:15" s="111" customFormat="1" ht="23.1" customHeight="1">
      <c r="A51" s="62">
        <v>46</v>
      </c>
      <c r="B51" s="61" t="s">
        <v>1065</v>
      </c>
      <c r="C51" s="919">
        <v>87856</v>
      </c>
      <c r="D51" s="919">
        <v>102629</v>
      </c>
      <c r="E51" s="919">
        <v>1047324540</v>
      </c>
      <c r="F51" s="919">
        <v>2549</v>
      </c>
      <c r="G51" s="919">
        <v>104593</v>
      </c>
      <c r="H51" s="919">
        <v>70399173</v>
      </c>
      <c r="I51" s="919">
        <v>631</v>
      </c>
      <c r="J51" s="919">
        <v>4125</v>
      </c>
      <c r="K51" s="919">
        <v>48346910</v>
      </c>
      <c r="L51" s="919">
        <v>245723</v>
      </c>
      <c r="M51" s="919">
        <v>288920</v>
      </c>
      <c r="N51" s="918">
        <v>5097636161</v>
      </c>
      <c r="O51" s="63">
        <v>46</v>
      </c>
    </row>
    <row r="52" spans="1:15" s="111" customFormat="1" ht="23.1" customHeight="1">
      <c r="A52" s="71">
        <v>47</v>
      </c>
      <c r="B52" s="72" t="s">
        <v>1066</v>
      </c>
      <c r="C52" s="1274">
        <v>70360</v>
      </c>
      <c r="D52" s="1274">
        <v>81550</v>
      </c>
      <c r="E52" s="1274">
        <v>1005023950</v>
      </c>
      <c r="F52" s="1274">
        <v>2625</v>
      </c>
      <c r="G52" s="1274">
        <v>132181</v>
      </c>
      <c r="H52" s="1274">
        <v>87267615</v>
      </c>
      <c r="I52" s="1274">
        <v>823</v>
      </c>
      <c r="J52" s="1274">
        <v>5763</v>
      </c>
      <c r="K52" s="1274">
        <v>67026600</v>
      </c>
      <c r="L52" s="1274">
        <v>200711</v>
      </c>
      <c r="M52" s="1274">
        <v>247452</v>
      </c>
      <c r="N52" s="1283">
        <v>5047815215</v>
      </c>
      <c r="O52" s="73">
        <v>47</v>
      </c>
    </row>
    <row r="53" spans="1:15" ht="23.1" customHeight="1">
      <c r="A53" s="60">
        <v>49</v>
      </c>
      <c r="B53" s="93" t="s">
        <v>1067</v>
      </c>
      <c r="C53" s="1035">
        <v>17333</v>
      </c>
      <c r="D53" s="1035">
        <v>19800</v>
      </c>
      <c r="E53" s="1035">
        <v>216031560</v>
      </c>
      <c r="F53" s="1035">
        <v>799</v>
      </c>
      <c r="G53" s="1035">
        <v>39805</v>
      </c>
      <c r="H53" s="1035">
        <v>26629267</v>
      </c>
      <c r="I53" s="1035">
        <v>141</v>
      </c>
      <c r="J53" s="1035">
        <v>613</v>
      </c>
      <c r="K53" s="1035">
        <v>6752160</v>
      </c>
      <c r="L53" s="1035">
        <v>52237</v>
      </c>
      <c r="M53" s="1035">
        <v>67861</v>
      </c>
      <c r="N53" s="1281">
        <v>1347496121</v>
      </c>
      <c r="O53" s="55">
        <v>49</v>
      </c>
    </row>
    <row r="54" spans="1:15" ht="23.1" customHeight="1">
      <c r="A54" s="60">
        <v>50</v>
      </c>
      <c r="B54" s="93" t="s">
        <v>1068</v>
      </c>
      <c r="C54" s="1035">
        <v>21701</v>
      </c>
      <c r="D54" s="1035">
        <v>24991</v>
      </c>
      <c r="E54" s="1035">
        <v>296467360</v>
      </c>
      <c r="F54" s="1035">
        <v>972</v>
      </c>
      <c r="G54" s="1035">
        <v>43431</v>
      </c>
      <c r="H54" s="1035">
        <v>28767872</v>
      </c>
      <c r="I54" s="1035">
        <v>156</v>
      </c>
      <c r="J54" s="1035">
        <v>1366</v>
      </c>
      <c r="K54" s="1035">
        <v>15899780</v>
      </c>
      <c r="L54" s="1035">
        <v>62344</v>
      </c>
      <c r="M54" s="1035">
        <v>79095</v>
      </c>
      <c r="N54" s="1281">
        <v>1654708072</v>
      </c>
      <c r="O54" s="55">
        <v>50</v>
      </c>
    </row>
    <row r="55" spans="1:15" ht="23.1" customHeight="1">
      <c r="A55" s="60">
        <v>51</v>
      </c>
      <c r="B55" s="93" t="s">
        <v>1069</v>
      </c>
      <c r="C55" s="1035">
        <v>40352</v>
      </c>
      <c r="D55" s="1035">
        <v>46618</v>
      </c>
      <c r="E55" s="1035">
        <v>470369518</v>
      </c>
      <c r="F55" s="1035">
        <v>1567</v>
      </c>
      <c r="G55" s="1035">
        <v>72518</v>
      </c>
      <c r="H55" s="1035">
        <v>47210794</v>
      </c>
      <c r="I55" s="1035">
        <v>241</v>
      </c>
      <c r="J55" s="1035">
        <v>1696</v>
      </c>
      <c r="K55" s="1035">
        <v>17214720</v>
      </c>
      <c r="L55" s="1035">
        <v>121331</v>
      </c>
      <c r="M55" s="1035">
        <v>149323</v>
      </c>
      <c r="N55" s="1281">
        <v>2719814319</v>
      </c>
      <c r="O55" s="55">
        <v>51</v>
      </c>
    </row>
    <row r="56" spans="1:15" ht="23.1" customHeight="1">
      <c r="A56" s="60">
        <v>52</v>
      </c>
      <c r="B56" s="93" t="s">
        <v>1070</v>
      </c>
      <c r="C56" s="1035">
        <v>14954</v>
      </c>
      <c r="D56" s="1035">
        <v>17881</v>
      </c>
      <c r="E56" s="1035">
        <v>290256070</v>
      </c>
      <c r="F56" s="1035">
        <v>743</v>
      </c>
      <c r="G56" s="1035">
        <v>36461</v>
      </c>
      <c r="H56" s="1035">
        <v>24266811</v>
      </c>
      <c r="I56" s="1035">
        <v>72</v>
      </c>
      <c r="J56" s="1035">
        <v>470</v>
      </c>
      <c r="K56" s="1035">
        <v>5296420</v>
      </c>
      <c r="L56" s="1035">
        <v>49627</v>
      </c>
      <c r="M56" s="1035">
        <v>65304</v>
      </c>
      <c r="N56" s="1281">
        <v>1291083691</v>
      </c>
      <c r="O56" s="55">
        <v>52</v>
      </c>
    </row>
    <row r="57" spans="1:15" ht="23.1" customHeight="1" thickBot="1">
      <c r="A57" s="657">
        <v>54</v>
      </c>
      <c r="B57" s="658" t="s">
        <v>1071</v>
      </c>
      <c r="C57" s="1277">
        <v>28222</v>
      </c>
      <c r="D57" s="1277">
        <v>32627</v>
      </c>
      <c r="E57" s="1277">
        <v>347330370</v>
      </c>
      <c r="F57" s="1277">
        <v>1103</v>
      </c>
      <c r="G57" s="1277">
        <v>52919</v>
      </c>
      <c r="H57" s="1277">
        <v>35644099</v>
      </c>
      <c r="I57" s="1277">
        <v>211</v>
      </c>
      <c r="J57" s="1277">
        <v>2515</v>
      </c>
      <c r="K57" s="1277">
        <v>17942130</v>
      </c>
      <c r="L57" s="1277">
        <v>80464</v>
      </c>
      <c r="M57" s="1277">
        <v>106080</v>
      </c>
      <c r="N57" s="1285">
        <v>1940968949</v>
      </c>
      <c r="O57" s="659">
        <v>54</v>
      </c>
    </row>
    <row r="58" spans="1:15" ht="23.1" customHeight="1">
      <c r="A58" s="60">
        <v>55</v>
      </c>
      <c r="B58" s="93" t="s">
        <v>1072</v>
      </c>
      <c r="C58" s="1035">
        <v>26296</v>
      </c>
      <c r="D58" s="1035">
        <v>31412</v>
      </c>
      <c r="E58" s="1035">
        <v>348273860</v>
      </c>
      <c r="F58" s="1035">
        <v>1015</v>
      </c>
      <c r="G58" s="1035">
        <v>50987</v>
      </c>
      <c r="H58" s="1035">
        <v>33709656</v>
      </c>
      <c r="I58" s="1035">
        <v>121</v>
      </c>
      <c r="J58" s="1035">
        <v>999</v>
      </c>
      <c r="K58" s="1035">
        <v>11391390</v>
      </c>
      <c r="L58" s="1035">
        <v>73373</v>
      </c>
      <c r="M58" s="1035">
        <v>95241</v>
      </c>
      <c r="N58" s="1281">
        <v>1763455475</v>
      </c>
      <c r="O58" s="55">
        <v>55</v>
      </c>
    </row>
    <row r="59" spans="1:15" ht="23.1" customHeight="1">
      <c r="A59" s="60">
        <v>56</v>
      </c>
      <c r="B59" s="93" t="s">
        <v>1073</v>
      </c>
      <c r="C59" s="1035">
        <v>23882</v>
      </c>
      <c r="D59" s="1035">
        <v>27341</v>
      </c>
      <c r="E59" s="1035">
        <v>266189990</v>
      </c>
      <c r="F59" s="1035">
        <v>770</v>
      </c>
      <c r="G59" s="1035">
        <v>35585</v>
      </c>
      <c r="H59" s="1035">
        <v>23571552</v>
      </c>
      <c r="I59" s="1035">
        <v>226</v>
      </c>
      <c r="J59" s="1035">
        <v>1261</v>
      </c>
      <c r="K59" s="1035">
        <v>14499950</v>
      </c>
      <c r="L59" s="1035">
        <v>67189</v>
      </c>
      <c r="M59" s="1035">
        <v>77114</v>
      </c>
      <c r="N59" s="1281">
        <v>1391762122</v>
      </c>
      <c r="O59" s="55">
        <v>56</v>
      </c>
    </row>
    <row r="60" spans="1:15" ht="23.1" customHeight="1">
      <c r="A60" s="60">
        <v>57</v>
      </c>
      <c r="B60" s="93" t="s">
        <v>1074</v>
      </c>
      <c r="C60" s="1035">
        <v>12249</v>
      </c>
      <c r="D60" s="1035">
        <v>14436</v>
      </c>
      <c r="E60" s="1035">
        <v>133661490</v>
      </c>
      <c r="F60" s="1035">
        <v>385</v>
      </c>
      <c r="G60" s="1035">
        <v>17431</v>
      </c>
      <c r="H60" s="1035">
        <v>11188569</v>
      </c>
      <c r="I60" s="1035">
        <v>93</v>
      </c>
      <c r="J60" s="1035">
        <v>392</v>
      </c>
      <c r="K60" s="1035">
        <v>4411520</v>
      </c>
      <c r="L60" s="1035">
        <v>34333</v>
      </c>
      <c r="M60" s="1035">
        <v>39136</v>
      </c>
      <c r="N60" s="1281">
        <v>692697369</v>
      </c>
      <c r="O60" s="55">
        <v>57</v>
      </c>
    </row>
    <row r="61" spans="1:15" s="99" customFormat="1" ht="23.1" customHeight="1">
      <c r="A61" s="62">
        <v>58</v>
      </c>
      <c r="B61" s="61" t="s">
        <v>1075</v>
      </c>
      <c r="C61" s="919">
        <v>12162</v>
      </c>
      <c r="D61" s="919">
        <v>12162</v>
      </c>
      <c r="E61" s="919">
        <v>145216476</v>
      </c>
      <c r="F61" s="919">
        <v>566</v>
      </c>
      <c r="G61" s="919">
        <v>27930</v>
      </c>
      <c r="H61" s="919">
        <v>18624999</v>
      </c>
      <c r="I61" s="919">
        <v>173</v>
      </c>
      <c r="J61" s="919">
        <v>642</v>
      </c>
      <c r="K61" s="919">
        <v>7394970</v>
      </c>
      <c r="L61" s="919">
        <v>38589</v>
      </c>
      <c r="M61" s="919">
        <v>49905</v>
      </c>
      <c r="N61" s="918">
        <v>918382624</v>
      </c>
      <c r="O61" s="63">
        <v>58</v>
      </c>
    </row>
    <row r="62" spans="1:15" s="99" customFormat="1" ht="23.1" customHeight="1">
      <c r="A62" s="62">
        <v>59</v>
      </c>
      <c r="B62" s="61" t="s">
        <v>1076</v>
      </c>
      <c r="C62" s="1274">
        <v>9833</v>
      </c>
      <c r="D62" s="1274">
        <v>11953</v>
      </c>
      <c r="E62" s="1274">
        <v>112237420</v>
      </c>
      <c r="F62" s="1274">
        <v>293</v>
      </c>
      <c r="G62" s="1274">
        <v>12090</v>
      </c>
      <c r="H62" s="1274">
        <v>8069918</v>
      </c>
      <c r="I62" s="1274">
        <v>26</v>
      </c>
      <c r="J62" s="1274">
        <v>50</v>
      </c>
      <c r="K62" s="1274">
        <v>701040</v>
      </c>
      <c r="L62" s="1274">
        <v>28104</v>
      </c>
      <c r="M62" s="1274">
        <v>32149</v>
      </c>
      <c r="N62" s="1283">
        <v>591686278</v>
      </c>
      <c r="O62" s="63">
        <v>59</v>
      </c>
    </row>
    <row r="63" spans="1:15" s="99" customFormat="1" ht="23.1" customHeight="1">
      <c r="A63" s="66">
        <v>61</v>
      </c>
      <c r="B63" s="58" t="s">
        <v>1077</v>
      </c>
      <c r="C63" s="1275">
        <v>15051</v>
      </c>
      <c r="D63" s="1275">
        <v>17901</v>
      </c>
      <c r="E63" s="1275">
        <v>195261180</v>
      </c>
      <c r="F63" s="1275">
        <v>567</v>
      </c>
      <c r="G63" s="1275">
        <v>27653</v>
      </c>
      <c r="H63" s="1275">
        <v>18140305</v>
      </c>
      <c r="I63" s="1275">
        <v>237</v>
      </c>
      <c r="J63" s="1275">
        <v>685</v>
      </c>
      <c r="K63" s="1275">
        <v>8566230</v>
      </c>
      <c r="L63" s="1275">
        <v>47249</v>
      </c>
      <c r="M63" s="1275">
        <v>57994</v>
      </c>
      <c r="N63" s="1284">
        <v>1040702245</v>
      </c>
      <c r="O63" s="67">
        <v>61</v>
      </c>
    </row>
    <row r="64" spans="1:15" s="99" customFormat="1" ht="23.1" customHeight="1">
      <c r="A64" s="62">
        <v>65</v>
      </c>
      <c r="B64" s="61" t="s">
        <v>1078</v>
      </c>
      <c r="C64" s="919">
        <v>4606</v>
      </c>
      <c r="D64" s="919">
        <v>5254</v>
      </c>
      <c r="E64" s="919">
        <v>66563260</v>
      </c>
      <c r="F64" s="919">
        <v>233</v>
      </c>
      <c r="G64" s="919">
        <v>11511</v>
      </c>
      <c r="H64" s="919">
        <v>7409907</v>
      </c>
      <c r="I64" s="919">
        <v>41</v>
      </c>
      <c r="J64" s="919">
        <v>432</v>
      </c>
      <c r="K64" s="919">
        <v>3903440</v>
      </c>
      <c r="L64" s="919">
        <v>13633</v>
      </c>
      <c r="M64" s="919">
        <v>18644</v>
      </c>
      <c r="N64" s="918">
        <v>351303670</v>
      </c>
      <c r="O64" s="63">
        <v>65</v>
      </c>
    </row>
    <row r="65" spans="1:15" s="99" customFormat="1" ht="23.1" customHeight="1">
      <c r="A65" s="62">
        <v>66</v>
      </c>
      <c r="B65" s="61" t="s">
        <v>1079</v>
      </c>
      <c r="C65" s="919">
        <v>17697</v>
      </c>
      <c r="D65" s="919">
        <v>20916</v>
      </c>
      <c r="E65" s="919">
        <v>201701740</v>
      </c>
      <c r="F65" s="919">
        <v>592</v>
      </c>
      <c r="G65" s="919">
        <v>27158</v>
      </c>
      <c r="H65" s="919">
        <v>18049978</v>
      </c>
      <c r="I65" s="919">
        <v>78</v>
      </c>
      <c r="J65" s="919">
        <v>626</v>
      </c>
      <c r="K65" s="919">
        <v>6078580</v>
      </c>
      <c r="L65" s="919">
        <v>46177</v>
      </c>
      <c r="M65" s="919">
        <v>54155</v>
      </c>
      <c r="N65" s="918">
        <v>1055910938</v>
      </c>
      <c r="O65" s="63">
        <v>66</v>
      </c>
    </row>
    <row r="66" spans="1:15" s="99" customFormat="1" ht="23.1" customHeight="1">
      <c r="A66" s="62">
        <v>68</v>
      </c>
      <c r="B66" s="61" t="s">
        <v>1080</v>
      </c>
      <c r="C66" s="919">
        <v>18291</v>
      </c>
      <c r="D66" s="919">
        <v>21561</v>
      </c>
      <c r="E66" s="919">
        <v>254253770</v>
      </c>
      <c r="F66" s="919">
        <v>694</v>
      </c>
      <c r="G66" s="919">
        <v>28753</v>
      </c>
      <c r="H66" s="919">
        <v>19470066</v>
      </c>
      <c r="I66" s="919">
        <v>68</v>
      </c>
      <c r="J66" s="919">
        <v>377</v>
      </c>
      <c r="K66" s="919">
        <v>4166880</v>
      </c>
      <c r="L66" s="919">
        <v>51127</v>
      </c>
      <c r="M66" s="919">
        <v>59724</v>
      </c>
      <c r="N66" s="918">
        <v>1284872426</v>
      </c>
      <c r="O66" s="63">
        <v>68</v>
      </c>
    </row>
    <row r="67" spans="1:15" s="99" customFormat="1" ht="23.1" customHeight="1">
      <c r="A67" s="62">
        <v>70</v>
      </c>
      <c r="B67" s="61" t="s">
        <v>1081</v>
      </c>
      <c r="C67" s="1274">
        <v>38412</v>
      </c>
      <c r="D67" s="1274">
        <v>44883</v>
      </c>
      <c r="E67" s="1274">
        <v>460841125</v>
      </c>
      <c r="F67" s="1274">
        <v>1434</v>
      </c>
      <c r="G67" s="1274">
        <v>65004</v>
      </c>
      <c r="H67" s="1274">
        <v>43328011</v>
      </c>
      <c r="I67" s="1274">
        <v>184</v>
      </c>
      <c r="J67" s="1274">
        <v>1516</v>
      </c>
      <c r="K67" s="1274">
        <v>17120980</v>
      </c>
      <c r="L67" s="1274">
        <v>110158</v>
      </c>
      <c r="M67" s="1274">
        <v>138444</v>
      </c>
      <c r="N67" s="1283">
        <v>2498891318</v>
      </c>
      <c r="O67" s="73">
        <v>70</v>
      </c>
    </row>
    <row r="68" spans="1:15" s="99" customFormat="1" ht="23.1" customHeight="1">
      <c r="A68" s="68">
        <v>78</v>
      </c>
      <c r="B68" s="58" t="s">
        <v>1082</v>
      </c>
      <c r="C68" s="1275">
        <v>49106</v>
      </c>
      <c r="D68" s="1275">
        <v>58047</v>
      </c>
      <c r="E68" s="1275">
        <v>598989251</v>
      </c>
      <c r="F68" s="1275">
        <v>1843</v>
      </c>
      <c r="G68" s="1275">
        <v>89948</v>
      </c>
      <c r="H68" s="1275">
        <v>59751579</v>
      </c>
      <c r="I68" s="1275">
        <v>195</v>
      </c>
      <c r="J68" s="1275">
        <v>1440</v>
      </c>
      <c r="K68" s="1275">
        <v>14863910</v>
      </c>
      <c r="L68" s="1275">
        <v>134333</v>
      </c>
      <c r="M68" s="1275">
        <v>160742</v>
      </c>
      <c r="N68" s="1284">
        <v>3096405100</v>
      </c>
      <c r="O68" s="69">
        <v>78</v>
      </c>
    </row>
    <row r="69" spans="1:15" s="99" customFormat="1" ht="23.1" customHeight="1">
      <c r="A69" s="62">
        <v>84</v>
      </c>
      <c r="B69" s="61" t="s">
        <v>1083</v>
      </c>
      <c r="C69" s="919">
        <v>41304</v>
      </c>
      <c r="D69" s="919">
        <v>48182</v>
      </c>
      <c r="E69" s="919">
        <v>523179380</v>
      </c>
      <c r="F69" s="919">
        <v>1505</v>
      </c>
      <c r="G69" s="919">
        <v>59328</v>
      </c>
      <c r="H69" s="919">
        <v>39706958</v>
      </c>
      <c r="I69" s="919">
        <v>306</v>
      </c>
      <c r="J69" s="919">
        <v>1531</v>
      </c>
      <c r="K69" s="919">
        <v>16655720</v>
      </c>
      <c r="L69" s="919">
        <v>118414</v>
      </c>
      <c r="M69" s="919">
        <v>143083</v>
      </c>
      <c r="N69" s="918">
        <v>2792728296</v>
      </c>
      <c r="O69" s="63">
        <v>84</v>
      </c>
    </row>
    <row r="70" spans="1:15" s="99" customFormat="1" ht="23.1" customHeight="1">
      <c r="A70" s="62">
        <v>85</v>
      </c>
      <c r="B70" s="61" t="s">
        <v>1084</v>
      </c>
      <c r="C70" s="919">
        <v>50452</v>
      </c>
      <c r="D70" s="919">
        <v>59218</v>
      </c>
      <c r="E70" s="919">
        <v>674600770</v>
      </c>
      <c r="F70" s="919">
        <v>1948</v>
      </c>
      <c r="G70" s="919">
        <v>81135</v>
      </c>
      <c r="H70" s="919">
        <v>53371408</v>
      </c>
      <c r="I70" s="919">
        <v>612</v>
      </c>
      <c r="J70" s="919">
        <v>2599</v>
      </c>
      <c r="K70" s="919">
        <v>27237270</v>
      </c>
      <c r="L70" s="919">
        <v>147895</v>
      </c>
      <c r="M70" s="919">
        <v>180569</v>
      </c>
      <c r="N70" s="918">
        <v>3544508516</v>
      </c>
      <c r="O70" s="63">
        <v>85</v>
      </c>
    </row>
    <row r="71" spans="1:15" s="99" customFormat="1" ht="23.1" customHeight="1">
      <c r="A71" s="62">
        <v>89</v>
      </c>
      <c r="B71" s="61" t="s">
        <v>1085</v>
      </c>
      <c r="C71" s="919">
        <v>66130</v>
      </c>
      <c r="D71" s="919">
        <v>79184</v>
      </c>
      <c r="E71" s="919">
        <v>776873849</v>
      </c>
      <c r="F71" s="919">
        <v>2731</v>
      </c>
      <c r="G71" s="919">
        <v>117039</v>
      </c>
      <c r="H71" s="919">
        <v>78098784</v>
      </c>
      <c r="I71" s="919">
        <v>422</v>
      </c>
      <c r="J71" s="919">
        <v>2363</v>
      </c>
      <c r="K71" s="919">
        <v>25838600</v>
      </c>
      <c r="L71" s="919">
        <v>198725</v>
      </c>
      <c r="M71" s="919">
        <v>258290</v>
      </c>
      <c r="N71" s="918">
        <v>4777788660</v>
      </c>
      <c r="O71" s="63">
        <v>89</v>
      </c>
    </row>
    <row r="72" spans="1:15" s="99" customFormat="1" ht="23.1" customHeight="1">
      <c r="A72" s="62">
        <v>90</v>
      </c>
      <c r="B72" s="61" t="s">
        <v>1086</v>
      </c>
      <c r="C72" s="1274">
        <v>47315</v>
      </c>
      <c r="D72" s="1274">
        <v>56027</v>
      </c>
      <c r="E72" s="1274">
        <v>605217240</v>
      </c>
      <c r="F72" s="1274">
        <v>2074</v>
      </c>
      <c r="G72" s="1274">
        <v>86159</v>
      </c>
      <c r="H72" s="1274">
        <v>56777007</v>
      </c>
      <c r="I72" s="1274">
        <v>353</v>
      </c>
      <c r="J72" s="1274">
        <v>1941</v>
      </c>
      <c r="K72" s="1274">
        <v>20442540</v>
      </c>
      <c r="L72" s="1274">
        <v>149212</v>
      </c>
      <c r="M72" s="1274">
        <v>189397</v>
      </c>
      <c r="N72" s="1283">
        <v>3735849026</v>
      </c>
      <c r="O72" s="63">
        <v>90</v>
      </c>
    </row>
    <row r="73" spans="1:15" s="99" customFormat="1" ht="23.1" customHeight="1">
      <c r="A73" s="66">
        <v>91</v>
      </c>
      <c r="B73" s="58" t="s">
        <v>1087</v>
      </c>
      <c r="C73" s="1275">
        <v>37167</v>
      </c>
      <c r="D73" s="1275">
        <v>43847</v>
      </c>
      <c r="E73" s="1275">
        <v>477899812</v>
      </c>
      <c r="F73" s="1275">
        <v>1318</v>
      </c>
      <c r="G73" s="1275">
        <v>54229</v>
      </c>
      <c r="H73" s="1275">
        <v>38238511</v>
      </c>
      <c r="I73" s="1275">
        <v>182</v>
      </c>
      <c r="J73" s="1275">
        <v>1316</v>
      </c>
      <c r="K73" s="1275">
        <v>13416260</v>
      </c>
      <c r="L73" s="1275">
        <v>103214</v>
      </c>
      <c r="M73" s="1275">
        <v>121738</v>
      </c>
      <c r="N73" s="1284">
        <v>2503068240</v>
      </c>
      <c r="O73" s="67">
        <v>91</v>
      </c>
    </row>
    <row r="74" spans="1:15" s="99" customFormat="1" ht="23.1" customHeight="1">
      <c r="A74" s="62">
        <v>92</v>
      </c>
      <c r="B74" s="61" t="s">
        <v>1088</v>
      </c>
      <c r="C74" s="919">
        <v>77054</v>
      </c>
      <c r="D74" s="919">
        <v>90314</v>
      </c>
      <c r="E74" s="919">
        <v>1007915174</v>
      </c>
      <c r="F74" s="919">
        <v>2925</v>
      </c>
      <c r="G74" s="919">
        <v>122547</v>
      </c>
      <c r="H74" s="919">
        <v>81050732</v>
      </c>
      <c r="I74" s="919">
        <v>799</v>
      </c>
      <c r="J74" s="919">
        <v>6666</v>
      </c>
      <c r="K74" s="919">
        <v>86015710</v>
      </c>
      <c r="L74" s="919">
        <v>217770</v>
      </c>
      <c r="M74" s="919">
        <v>259951</v>
      </c>
      <c r="N74" s="918">
        <v>5192773657</v>
      </c>
      <c r="O74" s="63">
        <v>92</v>
      </c>
    </row>
    <row r="75" spans="1:15" s="99" customFormat="1" ht="23.1" customHeight="1">
      <c r="A75" s="62">
        <v>94</v>
      </c>
      <c r="B75" s="61" t="s">
        <v>1089</v>
      </c>
      <c r="C75" s="919">
        <v>1256028</v>
      </c>
      <c r="D75" s="919">
        <v>1483233</v>
      </c>
      <c r="E75" s="919">
        <v>15858498815</v>
      </c>
      <c r="F75" s="919">
        <v>37085</v>
      </c>
      <c r="G75" s="919">
        <v>1512383</v>
      </c>
      <c r="H75" s="919">
        <v>1004794580</v>
      </c>
      <c r="I75" s="919">
        <v>9343</v>
      </c>
      <c r="J75" s="919">
        <v>65647</v>
      </c>
      <c r="K75" s="919">
        <v>742081440</v>
      </c>
      <c r="L75" s="919">
        <v>3563256</v>
      </c>
      <c r="M75" s="919">
        <v>4199601</v>
      </c>
      <c r="N75" s="918">
        <v>77070360821</v>
      </c>
      <c r="O75" s="63">
        <v>94</v>
      </c>
    </row>
    <row r="76" spans="1:15" s="99" customFormat="1" ht="23.1" customHeight="1">
      <c r="A76" s="62">
        <v>301</v>
      </c>
      <c r="B76" s="61" t="s">
        <v>1090</v>
      </c>
      <c r="C76" s="919">
        <v>38525</v>
      </c>
      <c r="D76" s="919">
        <v>44429</v>
      </c>
      <c r="E76" s="919">
        <v>503025350</v>
      </c>
      <c r="F76" s="919">
        <v>964</v>
      </c>
      <c r="G76" s="919">
        <v>26977</v>
      </c>
      <c r="H76" s="919">
        <v>17678971</v>
      </c>
      <c r="I76" s="919">
        <v>86</v>
      </c>
      <c r="J76" s="919">
        <v>724</v>
      </c>
      <c r="K76" s="919">
        <v>10409150</v>
      </c>
      <c r="L76" s="919">
        <v>124842</v>
      </c>
      <c r="M76" s="919">
        <v>131440</v>
      </c>
      <c r="N76" s="918">
        <v>2255601039</v>
      </c>
      <c r="O76" s="63">
        <v>301</v>
      </c>
    </row>
    <row r="77" spans="1:15" s="99" customFormat="1" ht="23.1" customHeight="1">
      <c r="A77" s="62">
        <v>302</v>
      </c>
      <c r="B77" s="61" t="s">
        <v>1091</v>
      </c>
      <c r="C77" s="1274">
        <v>38499</v>
      </c>
      <c r="D77" s="1274">
        <v>43720</v>
      </c>
      <c r="E77" s="1274">
        <v>430477640</v>
      </c>
      <c r="F77" s="1274">
        <v>794</v>
      </c>
      <c r="G77" s="1274">
        <v>19722</v>
      </c>
      <c r="H77" s="1274">
        <v>12921002</v>
      </c>
      <c r="I77" s="1274">
        <v>78</v>
      </c>
      <c r="J77" s="1274">
        <v>390</v>
      </c>
      <c r="K77" s="1274">
        <v>4313840</v>
      </c>
      <c r="L77" s="1274">
        <v>114476</v>
      </c>
      <c r="M77" s="1274">
        <v>111728</v>
      </c>
      <c r="N77" s="1283">
        <v>1891234822</v>
      </c>
      <c r="O77" s="63">
        <v>302</v>
      </c>
    </row>
    <row r="78" spans="1:15" s="99" customFormat="1" ht="23.1" customHeight="1">
      <c r="A78" s="66">
        <v>303</v>
      </c>
      <c r="B78" s="58" t="s">
        <v>1092</v>
      </c>
      <c r="C78" s="1275">
        <v>11996</v>
      </c>
      <c r="D78" s="1275">
        <v>14868</v>
      </c>
      <c r="E78" s="1275">
        <v>113519200</v>
      </c>
      <c r="F78" s="1275">
        <v>108</v>
      </c>
      <c r="G78" s="1275">
        <v>2407</v>
      </c>
      <c r="H78" s="1275">
        <v>1606069</v>
      </c>
      <c r="I78" s="1275">
        <v>6</v>
      </c>
      <c r="J78" s="1275">
        <v>57</v>
      </c>
      <c r="K78" s="1275">
        <v>602540</v>
      </c>
      <c r="L78" s="1275">
        <v>32460</v>
      </c>
      <c r="M78" s="1275">
        <v>30610</v>
      </c>
      <c r="N78" s="1284">
        <v>395128909</v>
      </c>
      <c r="O78" s="67">
        <v>303</v>
      </c>
    </row>
    <row r="79" spans="1:15" s="99" customFormat="1" ht="23.1" customHeight="1">
      <c r="A79" s="62">
        <v>304</v>
      </c>
      <c r="B79" s="61" t="s">
        <v>1093</v>
      </c>
      <c r="C79" s="919">
        <v>78520</v>
      </c>
      <c r="D79" s="919">
        <v>89613</v>
      </c>
      <c r="E79" s="919">
        <v>814409300</v>
      </c>
      <c r="F79" s="919">
        <v>1545</v>
      </c>
      <c r="G79" s="919">
        <v>39828</v>
      </c>
      <c r="H79" s="919">
        <v>26134819</v>
      </c>
      <c r="I79" s="919">
        <v>136</v>
      </c>
      <c r="J79" s="919">
        <v>690</v>
      </c>
      <c r="K79" s="919">
        <v>7107110</v>
      </c>
      <c r="L79" s="919">
        <v>241891</v>
      </c>
      <c r="M79" s="919">
        <v>245172</v>
      </c>
      <c r="N79" s="918">
        <v>3950535399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919">
        <v>99321</v>
      </c>
      <c r="D80" s="919">
        <v>114825</v>
      </c>
      <c r="E80" s="919">
        <v>1031480820</v>
      </c>
      <c r="F80" s="919">
        <v>2079</v>
      </c>
      <c r="G80" s="919">
        <v>52086</v>
      </c>
      <c r="H80" s="919">
        <v>35125673</v>
      </c>
      <c r="I80" s="919">
        <v>308</v>
      </c>
      <c r="J80" s="919">
        <v>1961</v>
      </c>
      <c r="K80" s="919">
        <v>21471830</v>
      </c>
      <c r="L80" s="919">
        <v>297369</v>
      </c>
      <c r="M80" s="919">
        <v>313540</v>
      </c>
      <c r="N80" s="918">
        <v>4912984735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919">
        <v>329426</v>
      </c>
      <c r="D81" s="919">
        <v>382116</v>
      </c>
      <c r="E81" s="919">
        <v>3327439748</v>
      </c>
      <c r="F81" s="919">
        <v>7535</v>
      </c>
      <c r="G81" s="919">
        <v>191453</v>
      </c>
      <c r="H81" s="919">
        <v>126204031</v>
      </c>
      <c r="I81" s="919">
        <v>930</v>
      </c>
      <c r="J81" s="919">
        <v>6213</v>
      </c>
      <c r="K81" s="919">
        <v>79196090</v>
      </c>
      <c r="L81" s="919">
        <v>979314</v>
      </c>
      <c r="M81" s="919">
        <v>1038118</v>
      </c>
      <c r="N81" s="918">
        <v>16847067659</v>
      </c>
      <c r="O81" s="63">
        <v>306</v>
      </c>
    </row>
    <row r="82" spans="1:15" s="99" customFormat="1" ht="23.1" customHeight="1">
      <c r="A82" s="62"/>
      <c r="B82" s="72"/>
      <c r="C82" s="1274"/>
      <c r="D82" s="1274"/>
      <c r="E82" s="1274"/>
      <c r="F82" s="1274"/>
      <c r="G82" s="1274"/>
      <c r="H82" s="1274"/>
      <c r="I82" s="1274"/>
      <c r="J82" s="1274"/>
      <c r="K82" s="1274"/>
      <c r="L82" s="1274"/>
      <c r="M82" s="1274"/>
      <c r="N82" s="1283"/>
      <c r="O82" s="63"/>
    </row>
    <row r="83" spans="1:15" s="99" customFormat="1" ht="23.1" customHeight="1">
      <c r="A83" s="66"/>
      <c r="B83" s="58"/>
      <c r="C83" s="1275"/>
      <c r="D83" s="1275"/>
      <c r="E83" s="1275"/>
      <c r="F83" s="1275"/>
      <c r="G83" s="1275"/>
      <c r="H83" s="1275"/>
      <c r="I83" s="1275"/>
      <c r="J83" s="1275"/>
      <c r="K83" s="1275"/>
      <c r="L83" s="1275"/>
      <c r="M83" s="1275"/>
      <c r="N83" s="1284"/>
      <c r="O83" s="67"/>
    </row>
    <row r="84" spans="1:15" s="99" customFormat="1" ht="23.1" customHeight="1">
      <c r="A84" s="62"/>
      <c r="B84" s="61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918"/>
      <c r="O84" s="63"/>
    </row>
    <row r="85" spans="1:15" s="99" customFormat="1" ht="23.1" customHeight="1">
      <c r="A85" s="62"/>
      <c r="B85" s="61"/>
      <c r="C85" s="919"/>
      <c r="D85" s="919"/>
      <c r="E85" s="919"/>
      <c r="F85" s="919"/>
      <c r="G85" s="919"/>
      <c r="H85" s="919"/>
      <c r="I85" s="919"/>
      <c r="J85" s="919"/>
      <c r="K85" s="919"/>
      <c r="L85" s="919"/>
      <c r="M85" s="919"/>
      <c r="N85" s="918"/>
      <c r="O85" s="63"/>
    </row>
    <row r="86" spans="1:15" s="99" customFormat="1" ht="23.1" customHeight="1">
      <c r="A86" s="62"/>
      <c r="B86" s="61"/>
      <c r="C86" s="919"/>
      <c r="D86" s="919"/>
      <c r="E86" s="919"/>
      <c r="F86" s="919"/>
      <c r="G86" s="919"/>
      <c r="H86" s="919"/>
      <c r="I86" s="919"/>
      <c r="J86" s="919"/>
      <c r="K86" s="919"/>
      <c r="L86" s="919"/>
      <c r="M86" s="919"/>
      <c r="N86" s="918"/>
      <c r="O86" s="63"/>
    </row>
    <row r="87" spans="1:15" s="99" customFormat="1" ht="23.1" customHeight="1">
      <c r="A87" s="62"/>
      <c r="B87" s="72"/>
      <c r="C87" s="1274"/>
      <c r="D87" s="1274"/>
      <c r="E87" s="1274"/>
      <c r="F87" s="1274"/>
      <c r="G87" s="1274"/>
      <c r="H87" s="1274"/>
      <c r="I87" s="1274"/>
      <c r="J87" s="1274"/>
      <c r="K87" s="1274"/>
      <c r="L87" s="1274"/>
      <c r="M87" s="1274"/>
      <c r="N87" s="1283"/>
      <c r="O87" s="63"/>
    </row>
    <row r="88" spans="1:15" s="99" customFormat="1" ht="23.1" customHeight="1">
      <c r="A88" s="66"/>
      <c r="B88" s="58"/>
      <c r="C88" s="1275"/>
      <c r="D88" s="1275"/>
      <c r="E88" s="1275"/>
      <c r="F88" s="1275"/>
      <c r="G88" s="1275"/>
      <c r="H88" s="1275"/>
      <c r="I88" s="1275"/>
      <c r="J88" s="1275"/>
      <c r="K88" s="1275"/>
      <c r="L88" s="1275"/>
      <c r="M88" s="1275"/>
      <c r="N88" s="1284"/>
      <c r="O88" s="67"/>
    </row>
    <row r="89" spans="1:15" s="99" customFormat="1" ht="23.1" customHeight="1">
      <c r="A89" s="62"/>
      <c r="B89" s="61"/>
      <c r="C89" s="919"/>
      <c r="D89" s="919"/>
      <c r="E89" s="919"/>
      <c r="F89" s="919"/>
      <c r="G89" s="919"/>
      <c r="H89" s="919"/>
      <c r="I89" s="919"/>
      <c r="J89" s="919"/>
      <c r="K89" s="919"/>
      <c r="L89" s="919"/>
      <c r="M89" s="919"/>
      <c r="N89" s="918"/>
      <c r="O89" s="63"/>
    </row>
    <row r="90" spans="1:15" s="99" customFormat="1" ht="23.1" customHeight="1">
      <c r="A90" s="62"/>
      <c r="B90" s="61"/>
      <c r="C90" s="919"/>
      <c r="D90" s="919"/>
      <c r="E90" s="919"/>
      <c r="F90" s="919"/>
      <c r="G90" s="919"/>
      <c r="H90" s="919"/>
      <c r="I90" s="919"/>
      <c r="J90" s="919"/>
      <c r="K90" s="919"/>
      <c r="L90" s="919"/>
      <c r="M90" s="919"/>
      <c r="N90" s="918"/>
      <c r="O90" s="63"/>
    </row>
    <row r="91" spans="1:15" s="99" customFormat="1" ht="23.1" customHeight="1">
      <c r="A91" s="62"/>
      <c r="B91" s="61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918"/>
      <c r="O91" s="63"/>
    </row>
    <row r="92" spans="1:15" s="99" customFormat="1" ht="23.1" customHeight="1">
      <c r="A92" s="62"/>
      <c r="B92" s="72"/>
      <c r="C92" s="1274"/>
      <c r="D92" s="1274"/>
      <c r="E92" s="1274"/>
      <c r="F92" s="1274"/>
      <c r="G92" s="1274"/>
      <c r="H92" s="1274"/>
      <c r="I92" s="1274"/>
      <c r="J92" s="1274"/>
      <c r="K92" s="1274"/>
      <c r="L92" s="1274"/>
      <c r="M92" s="1274"/>
      <c r="N92" s="1283"/>
      <c r="O92" s="63"/>
    </row>
    <row r="93" spans="1:15" s="99" customFormat="1" ht="23.1" customHeight="1">
      <c r="A93" s="66"/>
      <c r="B93" s="58"/>
      <c r="C93" s="1275"/>
      <c r="D93" s="1275"/>
      <c r="E93" s="1275"/>
      <c r="F93" s="1275"/>
      <c r="G93" s="1275"/>
      <c r="H93" s="1275"/>
      <c r="I93" s="1275"/>
      <c r="J93" s="1275"/>
      <c r="K93" s="1275"/>
      <c r="L93" s="1275"/>
      <c r="M93" s="1275"/>
      <c r="N93" s="1284"/>
      <c r="O93" s="67"/>
    </row>
    <row r="94" spans="1:15" s="99" customFormat="1" ht="23.1" customHeight="1">
      <c r="A94" s="62"/>
      <c r="B94" s="61"/>
      <c r="C94" s="919"/>
      <c r="D94" s="919"/>
      <c r="E94" s="919"/>
      <c r="F94" s="919"/>
      <c r="G94" s="919"/>
      <c r="H94" s="919"/>
      <c r="I94" s="919"/>
      <c r="J94" s="919"/>
      <c r="K94" s="919"/>
      <c r="L94" s="919"/>
      <c r="M94" s="919"/>
      <c r="N94" s="918"/>
      <c r="O94" s="63"/>
    </row>
    <row r="95" spans="1:15" s="99" customFormat="1" ht="23.1" customHeight="1">
      <c r="A95" s="62"/>
      <c r="B95" s="61"/>
      <c r="C95" s="919"/>
      <c r="D95" s="919"/>
      <c r="E95" s="919"/>
      <c r="F95" s="919"/>
      <c r="G95" s="919"/>
      <c r="H95" s="919"/>
      <c r="I95" s="919"/>
      <c r="J95" s="919"/>
      <c r="K95" s="919"/>
      <c r="L95" s="919"/>
      <c r="M95" s="919"/>
      <c r="N95" s="918"/>
      <c r="O95" s="63"/>
    </row>
    <row r="96" spans="1:15" s="99" customFormat="1" ht="23.1" customHeight="1">
      <c r="A96" s="62"/>
      <c r="B96" s="61"/>
      <c r="C96" s="919"/>
      <c r="D96" s="919"/>
      <c r="E96" s="919"/>
      <c r="F96" s="919"/>
      <c r="G96" s="919"/>
      <c r="H96" s="919"/>
      <c r="I96" s="919"/>
      <c r="J96" s="919"/>
      <c r="K96" s="919"/>
      <c r="L96" s="919"/>
      <c r="M96" s="919"/>
      <c r="N96" s="918"/>
      <c r="O96" s="63"/>
    </row>
    <row r="97" spans="1:15" s="99" customFormat="1" ht="23.1" customHeight="1">
      <c r="A97" s="62"/>
      <c r="B97" s="72"/>
      <c r="C97" s="1274"/>
      <c r="D97" s="1274"/>
      <c r="E97" s="1274"/>
      <c r="F97" s="1274"/>
      <c r="G97" s="1274"/>
      <c r="H97" s="1274"/>
      <c r="I97" s="1274"/>
      <c r="J97" s="1274"/>
      <c r="K97" s="1274"/>
      <c r="L97" s="1274"/>
      <c r="M97" s="1274"/>
      <c r="N97" s="1283"/>
      <c r="O97" s="63"/>
    </row>
    <row r="98" spans="1:15" s="99" customFormat="1" ht="23.1" customHeight="1">
      <c r="A98" s="66"/>
      <c r="B98" s="61"/>
      <c r="C98" s="1275"/>
      <c r="D98" s="1275"/>
      <c r="E98" s="1275"/>
      <c r="F98" s="1275"/>
      <c r="G98" s="1275"/>
      <c r="H98" s="1275"/>
      <c r="I98" s="1275"/>
      <c r="J98" s="1275"/>
      <c r="K98" s="1275"/>
      <c r="L98" s="1275"/>
      <c r="M98" s="1275"/>
      <c r="N98" s="1284"/>
      <c r="O98" s="67"/>
    </row>
    <row r="99" spans="1:15" s="99" customFormat="1" ht="23.1" customHeight="1">
      <c r="A99" s="62"/>
      <c r="B99" s="61"/>
      <c r="C99" s="919"/>
      <c r="D99" s="919"/>
      <c r="E99" s="919"/>
      <c r="F99" s="919"/>
      <c r="G99" s="919"/>
      <c r="H99" s="919"/>
      <c r="I99" s="919"/>
      <c r="J99" s="919"/>
      <c r="K99" s="919"/>
      <c r="L99" s="919"/>
      <c r="M99" s="919"/>
      <c r="N99" s="918"/>
      <c r="O99" s="63"/>
    </row>
    <row r="100" spans="1:15" s="99" customFormat="1" ht="23.1" customHeight="1">
      <c r="A100" s="62"/>
      <c r="B100" s="61"/>
      <c r="C100" s="919"/>
      <c r="D100" s="919"/>
      <c r="E100" s="919"/>
      <c r="F100" s="919"/>
      <c r="G100" s="919"/>
      <c r="H100" s="919"/>
      <c r="I100" s="919"/>
      <c r="J100" s="919"/>
      <c r="K100" s="919"/>
      <c r="L100" s="919"/>
      <c r="M100" s="919"/>
      <c r="N100" s="918"/>
      <c r="O100" s="63"/>
    </row>
    <row r="101" spans="1:15" s="99" customFormat="1" ht="23.1" customHeight="1">
      <c r="A101" s="62"/>
      <c r="B101" s="61"/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918"/>
      <c r="O101" s="63"/>
    </row>
    <row r="102" spans="1:15" s="99" customFormat="1" ht="23.1" customHeight="1">
      <c r="A102" s="71"/>
      <c r="B102" s="72"/>
      <c r="C102" s="1274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83"/>
      <c r="O102" s="73"/>
    </row>
    <row r="103" spans="1:15" s="111" customFormat="1" ht="23.1" customHeight="1">
      <c r="A103" s="74"/>
      <c r="B103" s="61"/>
      <c r="C103" s="1275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84"/>
      <c r="O103" s="75"/>
    </row>
    <row r="104" spans="1:15" s="111" customFormat="1" ht="23.1" customHeight="1">
      <c r="A104" s="62"/>
      <c r="B104" s="61"/>
      <c r="C104" s="919"/>
      <c r="D104" s="919"/>
      <c r="E104" s="919"/>
      <c r="F104" s="919"/>
      <c r="G104" s="919"/>
      <c r="H104" s="919"/>
      <c r="I104" s="919"/>
      <c r="J104" s="919"/>
      <c r="K104" s="919"/>
      <c r="L104" s="919"/>
      <c r="M104" s="919"/>
      <c r="N104" s="918"/>
      <c r="O104" s="63"/>
    </row>
    <row r="105" spans="1:15" s="111" customFormat="1" ht="23.1" customHeight="1">
      <c r="A105" s="62"/>
      <c r="B105" s="61"/>
      <c r="C105" s="919"/>
      <c r="D105" s="919"/>
      <c r="E105" s="919"/>
      <c r="F105" s="919"/>
      <c r="G105" s="919"/>
      <c r="H105" s="919"/>
      <c r="I105" s="919"/>
      <c r="J105" s="919"/>
      <c r="K105" s="919"/>
      <c r="L105" s="919"/>
      <c r="M105" s="919"/>
      <c r="N105" s="918"/>
      <c r="O105" s="63"/>
    </row>
    <row r="106" spans="1:15" s="111" customFormat="1" ht="23.1" customHeight="1">
      <c r="A106" s="62"/>
      <c r="B106" s="61"/>
      <c r="C106" s="919"/>
      <c r="D106" s="919"/>
      <c r="E106" s="919"/>
      <c r="F106" s="919"/>
      <c r="G106" s="919"/>
      <c r="H106" s="919"/>
      <c r="I106" s="919"/>
      <c r="J106" s="919"/>
      <c r="K106" s="919"/>
      <c r="L106" s="919"/>
      <c r="M106" s="919"/>
      <c r="N106" s="918"/>
      <c r="O106" s="63"/>
    </row>
    <row r="107" spans="1:15" s="111" customFormat="1" ht="23.1" customHeight="1" thickBot="1">
      <c r="A107" s="77"/>
      <c r="B107" s="78"/>
      <c r="C107" s="1279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86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6"/>
  <dimension ref="A1:T11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U12" sqref="U12"/>
    </sheetView>
  </sheetViews>
  <sheetFormatPr defaultRowHeight="23.1" customHeight="1"/>
  <cols>
    <col min="1" max="1" width="5.875" style="8" customWidth="1"/>
    <col min="2" max="2" width="18.2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668" customFormat="1" ht="30.95" customHeight="1">
      <c r="A1" s="4" t="s">
        <v>683</v>
      </c>
      <c r="S1" s="864"/>
    </row>
    <row r="2" spans="1:20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20" s="108" customFormat="1" ht="24.95" customHeight="1">
      <c r="A3" s="13" t="s">
        <v>423</v>
      </c>
      <c r="B3" s="14"/>
      <c r="C3" s="2959" t="s">
        <v>684</v>
      </c>
      <c r="D3" s="2400"/>
      <c r="E3" s="2480" t="s">
        <v>686</v>
      </c>
      <c r="F3" s="2384"/>
      <c r="G3" s="2384"/>
      <c r="H3" s="2384"/>
      <c r="I3" s="2384"/>
      <c r="J3" s="2384"/>
      <c r="K3" s="2384"/>
      <c r="L3" s="2384"/>
      <c r="M3" s="2384"/>
      <c r="N3" s="2384"/>
      <c r="O3" s="2384"/>
      <c r="P3" s="2384"/>
      <c r="Q3" s="2384"/>
      <c r="R3" s="2479"/>
      <c r="S3" s="20" t="s">
        <v>423</v>
      </c>
    </row>
    <row r="4" spans="1:20" s="108" customFormat="1" ht="24.95" customHeight="1">
      <c r="A4" s="22" t="s">
        <v>424</v>
      </c>
      <c r="B4" s="23"/>
      <c r="C4" s="256" t="s">
        <v>508</v>
      </c>
      <c r="D4" s="257"/>
      <c r="E4" s="170" t="s">
        <v>501</v>
      </c>
      <c r="F4" s="245"/>
      <c r="G4" s="462" t="s">
        <v>366</v>
      </c>
      <c r="H4" s="350"/>
      <c r="I4" s="462" t="s">
        <v>332</v>
      </c>
      <c r="J4" s="350"/>
      <c r="K4" s="462" t="s">
        <v>142</v>
      </c>
      <c r="L4" s="350"/>
      <c r="M4" s="462" t="s">
        <v>143</v>
      </c>
      <c r="N4" s="350"/>
      <c r="O4" s="170" t="s">
        <v>144</v>
      </c>
      <c r="P4" s="245"/>
      <c r="Q4" s="170" t="s">
        <v>502</v>
      </c>
      <c r="R4" s="245"/>
      <c r="S4" s="28" t="s">
        <v>424</v>
      </c>
    </row>
    <row r="5" spans="1:20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5"/>
      <c r="H5" s="5"/>
      <c r="I5" s="5"/>
      <c r="J5" s="5"/>
      <c r="K5" s="5"/>
      <c r="L5" s="5"/>
      <c r="M5" s="5"/>
      <c r="N5" s="5"/>
      <c r="O5" s="88"/>
      <c r="P5" s="88"/>
      <c r="Q5" s="88"/>
      <c r="R5" s="88"/>
      <c r="S5" s="28" t="s">
        <v>425</v>
      </c>
    </row>
    <row r="6" spans="1:20" s="108" customFormat="1" ht="24.95" customHeight="1">
      <c r="A6" s="22" t="s">
        <v>426</v>
      </c>
      <c r="B6" s="23"/>
      <c r="C6" s="89" t="s">
        <v>410</v>
      </c>
      <c r="D6" s="89" t="s">
        <v>418</v>
      </c>
      <c r="E6" s="89" t="s">
        <v>410</v>
      </c>
      <c r="F6" s="89" t="s">
        <v>417</v>
      </c>
      <c r="G6" s="24" t="s">
        <v>410</v>
      </c>
      <c r="H6" s="24" t="s">
        <v>417</v>
      </c>
      <c r="I6" s="24" t="s">
        <v>410</v>
      </c>
      <c r="J6" s="24" t="s">
        <v>417</v>
      </c>
      <c r="K6" s="24" t="s">
        <v>410</v>
      </c>
      <c r="L6" s="24" t="s">
        <v>417</v>
      </c>
      <c r="M6" s="24" t="s">
        <v>410</v>
      </c>
      <c r="N6" s="24" t="s">
        <v>417</v>
      </c>
      <c r="O6" s="89" t="s">
        <v>410</v>
      </c>
      <c r="P6" s="89" t="s">
        <v>417</v>
      </c>
      <c r="Q6" s="89" t="s">
        <v>410</v>
      </c>
      <c r="R6" s="89" t="s">
        <v>417</v>
      </c>
      <c r="S6" s="28" t="s">
        <v>426</v>
      </c>
    </row>
    <row r="7" spans="1:20" s="111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427</v>
      </c>
    </row>
    <row r="8" spans="1:20" s="108" customFormat="1" ht="30" customHeight="1">
      <c r="A8" s="22"/>
      <c r="B8" s="29" t="s">
        <v>6</v>
      </c>
      <c r="C8" s="1035">
        <v>862</v>
      </c>
      <c r="D8" s="1035">
        <v>8677320</v>
      </c>
      <c r="E8" s="1035">
        <v>20326</v>
      </c>
      <c r="F8" s="1035">
        <v>351869358</v>
      </c>
      <c r="G8" s="1035">
        <v>12432</v>
      </c>
      <c r="H8" s="1035">
        <v>471174616</v>
      </c>
      <c r="I8" s="1035">
        <v>595952</v>
      </c>
      <c r="J8" s="1035">
        <v>4831052332</v>
      </c>
      <c r="K8" s="1035">
        <v>21919</v>
      </c>
      <c r="L8" s="1035">
        <v>698920767</v>
      </c>
      <c r="M8" s="1035">
        <v>15564</v>
      </c>
      <c r="N8" s="1035">
        <v>207325241</v>
      </c>
      <c r="O8" s="1035">
        <v>405</v>
      </c>
      <c r="P8" s="1035">
        <v>25605069</v>
      </c>
      <c r="Q8" s="1035">
        <v>666598</v>
      </c>
      <c r="R8" s="1035">
        <v>6585947383</v>
      </c>
      <c r="S8" s="28"/>
    </row>
    <row r="9" spans="1:20" s="108" customFormat="1" ht="30" customHeight="1">
      <c r="A9" s="22"/>
      <c r="B9" s="29" t="s">
        <v>1023</v>
      </c>
      <c r="C9" s="1035">
        <v>859</v>
      </c>
      <c r="D9" s="1035">
        <v>8666540</v>
      </c>
      <c r="E9" s="1035">
        <v>19442</v>
      </c>
      <c r="F9" s="1035">
        <v>337924427</v>
      </c>
      <c r="G9" s="1035">
        <v>11564</v>
      </c>
      <c r="H9" s="1035">
        <v>438573169</v>
      </c>
      <c r="I9" s="1035">
        <v>537580</v>
      </c>
      <c r="J9" s="1035">
        <v>4417760150</v>
      </c>
      <c r="K9" s="1035">
        <v>21715</v>
      </c>
      <c r="L9" s="1035">
        <v>692243957</v>
      </c>
      <c r="M9" s="1035">
        <v>15140</v>
      </c>
      <c r="N9" s="1035">
        <v>203486911</v>
      </c>
      <c r="O9" s="1035">
        <v>405</v>
      </c>
      <c r="P9" s="1035">
        <v>25605069</v>
      </c>
      <c r="Q9" s="1035">
        <v>605846</v>
      </c>
      <c r="R9" s="1287">
        <v>6115593683</v>
      </c>
      <c r="S9" s="492"/>
      <c r="T9" s="491"/>
    </row>
    <row r="10" spans="1:20" s="108" customFormat="1" ht="30" customHeight="1">
      <c r="A10" s="22"/>
      <c r="B10" s="29" t="s">
        <v>1024</v>
      </c>
      <c r="C10" s="1035">
        <v>3</v>
      </c>
      <c r="D10" s="1035">
        <v>10780</v>
      </c>
      <c r="E10" s="1035">
        <v>884</v>
      </c>
      <c r="F10" s="1035">
        <v>13944931</v>
      </c>
      <c r="G10" s="1035">
        <v>868</v>
      </c>
      <c r="H10" s="1035">
        <v>32601447</v>
      </c>
      <c r="I10" s="1035">
        <v>58372</v>
      </c>
      <c r="J10" s="1035">
        <v>413292182</v>
      </c>
      <c r="K10" s="1035">
        <v>204</v>
      </c>
      <c r="L10" s="1035">
        <v>6676810</v>
      </c>
      <c r="M10" s="1035">
        <v>424</v>
      </c>
      <c r="N10" s="1035">
        <v>3838330</v>
      </c>
      <c r="O10" s="1035">
        <v>0</v>
      </c>
      <c r="P10" s="1035">
        <v>0</v>
      </c>
      <c r="Q10" s="1035">
        <v>60752</v>
      </c>
      <c r="R10" s="1035">
        <v>470353700</v>
      </c>
      <c r="S10" s="28"/>
    </row>
    <row r="11" spans="1:20" s="108" customFormat="1" ht="30" customHeight="1">
      <c r="A11" s="22"/>
      <c r="B11" s="29" t="s">
        <v>1025</v>
      </c>
      <c r="C11" s="1035">
        <v>854</v>
      </c>
      <c r="D11" s="1035">
        <v>8602590</v>
      </c>
      <c r="E11" s="1035">
        <v>18397</v>
      </c>
      <c r="F11" s="1035">
        <v>312578968</v>
      </c>
      <c r="G11" s="1035">
        <v>10506</v>
      </c>
      <c r="H11" s="1035">
        <v>401553353</v>
      </c>
      <c r="I11" s="1035">
        <v>496966</v>
      </c>
      <c r="J11" s="1035">
        <v>4106707887</v>
      </c>
      <c r="K11" s="1035">
        <v>20605</v>
      </c>
      <c r="L11" s="1035">
        <v>659954970</v>
      </c>
      <c r="M11" s="1035">
        <v>14348</v>
      </c>
      <c r="N11" s="1035">
        <v>191093911</v>
      </c>
      <c r="O11" s="1035">
        <v>333</v>
      </c>
      <c r="P11" s="1035">
        <v>22982463</v>
      </c>
      <c r="Q11" s="1035">
        <v>561155</v>
      </c>
      <c r="R11" s="1035">
        <v>5694871552</v>
      </c>
      <c r="S11" s="28"/>
    </row>
    <row r="12" spans="1:20" s="108" customFormat="1" ht="30" customHeight="1">
      <c r="A12" s="109"/>
      <c r="B12" s="133" t="s">
        <v>1026</v>
      </c>
      <c r="C12" s="1272">
        <v>5</v>
      </c>
      <c r="D12" s="1272">
        <v>63950</v>
      </c>
      <c r="E12" s="1272">
        <v>1045</v>
      </c>
      <c r="F12" s="1272">
        <v>25345459</v>
      </c>
      <c r="G12" s="1272">
        <v>1058</v>
      </c>
      <c r="H12" s="1272">
        <v>37019816</v>
      </c>
      <c r="I12" s="1272">
        <v>40614</v>
      </c>
      <c r="J12" s="1272">
        <v>311052263</v>
      </c>
      <c r="K12" s="1272">
        <v>1110</v>
      </c>
      <c r="L12" s="1272">
        <v>32288987</v>
      </c>
      <c r="M12" s="1272">
        <v>792</v>
      </c>
      <c r="N12" s="1272">
        <v>12393000</v>
      </c>
      <c r="O12" s="1272">
        <v>72</v>
      </c>
      <c r="P12" s="1272">
        <v>2622606</v>
      </c>
      <c r="Q12" s="1272">
        <v>44691</v>
      </c>
      <c r="R12" s="1272">
        <v>420722131</v>
      </c>
      <c r="S12" s="110"/>
    </row>
    <row r="13" spans="1:20" ht="23.1" customHeight="1">
      <c r="A13" s="57">
        <v>1</v>
      </c>
      <c r="B13" s="92" t="s">
        <v>1027</v>
      </c>
      <c r="C13" s="1273">
        <v>44</v>
      </c>
      <c r="D13" s="1273">
        <v>410822</v>
      </c>
      <c r="E13" s="1273">
        <v>1064</v>
      </c>
      <c r="F13" s="1273">
        <v>23875620</v>
      </c>
      <c r="G13" s="1273">
        <v>486</v>
      </c>
      <c r="H13" s="1273">
        <v>18890987</v>
      </c>
      <c r="I13" s="1273">
        <v>27770</v>
      </c>
      <c r="J13" s="1273">
        <v>226389023</v>
      </c>
      <c r="K13" s="1273">
        <v>1208</v>
      </c>
      <c r="L13" s="1273">
        <v>39060320</v>
      </c>
      <c r="M13" s="1273">
        <v>1059</v>
      </c>
      <c r="N13" s="1273">
        <v>14135963</v>
      </c>
      <c r="O13" s="1273">
        <v>0</v>
      </c>
      <c r="P13" s="1273">
        <v>0</v>
      </c>
      <c r="Q13" s="1273">
        <v>31587</v>
      </c>
      <c r="R13" s="1273">
        <v>322351913</v>
      </c>
      <c r="S13" s="59">
        <v>1</v>
      </c>
    </row>
    <row r="14" spans="1:20" ht="23.1" customHeight="1">
      <c r="A14" s="60">
        <v>2</v>
      </c>
      <c r="B14" s="93" t="s">
        <v>1028</v>
      </c>
      <c r="C14" s="1035">
        <v>0</v>
      </c>
      <c r="D14" s="1035">
        <v>3150</v>
      </c>
      <c r="E14" s="1035">
        <v>425</v>
      </c>
      <c r="F14" s="1035">
        <v>5854348</v>
      </c>
      <c r="G14" s="1035">
        <v>322</v>
      </c>
      <c r="H14" s="1035">
        <v>10880555</v>
      </c>
      <c r="I14" s="1035">
        <v>15183</v>
      </c>
      <c r="J14" s="1035">
        <v>118981908</v>
      </c>
      <c r="K14" s="1035">
        <v>390</v>
      </c>
      <c r="L14" s="1035">
        <v>11254960</v>
      </c>
      <c r="M14" s="1035">
        <v>105</v>
      </c>
      <c r="N14" s="1035">
        <v>1288650</v>
      </c>
      <c r="O14" s="1035">
        <v>167</v>
      </c>
      <c r="P14" s="1035">
        <v>15724548</v>
      </c>
      <c r="Q14" s="1035">
        <v>16592</v>
      </c>
      <c r="R14" s="1035">
        <v>163984969</v>
      </c>
      <c r="S14" s="55">
        <v>2</v>
      </c>
    </row>
    <row r="15" spans="1:20" ht="23.1" customHeight="1">
      <c r="A15" s="60">
        <v>3</v>
      </c>
      <c r="B15" s="93" t="s">
        <v>1029</v>
      </c>
      <c r="C15" s="1035">
        <v>32</v>
      </c>
      <c r="D15" s="1035">
        <v>643840</v>
      </c>
      <c r="E15" s="1035">
        <v>2013</v>
      </c>
      <c r="F15" s="1035">
        <v>39772510</v>
      </c>
      <c r="G15" s="1035">
        <v>728</v>
      </c>
      <c r="H15" s="1035">
        <v>29755556</v>
      </c>
      <c r="I15" s="1035">
        <v>44931</v>
      </c>
      <c r="J15" s="1035">
        <v>402358631</v>
      </c>
      <c r="K15" s="1035">
        <v>2432</v>
      </c>
      <c r="L15" s="1035">
        <v>82191410</v>
      </c>
      <c r="M15" s="1035">
        <v>958</v>
      </c>
      <c r="N15" s="1035">
        <v>17281520</v>
      </c>
      <c r="O15" s="1035">
        <v>10</v>
      </c>
      <c r="P15" s="1035">
        <v>965160</v>
      </c>
      <c r="Q15" s="1035">
        <v>51072</v>
      </c>
      <c r="R15" s="1035">
        <v>572324787</v>
      </c>
      <c r="S15" s="55">
        <v>3</v>
      </c>
    </row>
    <row r="16" spans="1:20" ht="23.1" customHeight="1">
      <c r="A16" s="60">
        <v>6</v>
      </c>
      <c r="B16" s="93" t="s">
        <v>1030</v>
      </c>
      <c r="C16" s="1035">
        <v>0</v>
      </c>
      <c r="D16" s="1035">
        <v>0</v>
      </c>
      <c r="E16" s="1035">
        <v>207</v>
      </c>
      <c r="F16" s="1035">
        <v>3018870</v>
      </c>
      <c r="G16" s="1035">
        <v>110</v>
      </c>
      <c r="H16" s="1035">
        <v>3798871</v>
      </c>
      <c r="I16" s="1035">
        <v>6699</v>
      </c>
      <c r="J16" s="1035">
        <v>51140290</v>
      </c>
      <c r="K16" s="1035">
        <v>123</v>
      </c>
      <c r="L16" s="1035">
        <v>5062930</v>
      </c>
      <c r="M16" s="1035">
        <v>110</v>
      </c>
      <c r="N16" s="1035">
        <v>1160480</v>
      </c>
      <c r="O16" s="1035">
        <v>0</v>
      </c>
      <c r="P16" s="1035">
        <v>0</v>
      </c>
      <c r="Q16" s="1035">
        <v>7249</v>
      </c>
      <c r="R16" s="1035">
        <v>64181441</v>
      </c>
      <c r="S16" s="55">
        <v>6</v>
      </c>
    </row>
    <row r="17" spans="1:19" ht="23.1" customHeight="1">
      <c r="A17" s="60">
        <v>7</v>
      </c>
      <c r="B17" s="93" t="s">
        <v>1031</v>
      </c>
      <c r="C17" s="1272">
        <v>4</v>
      </c>
      <c r="D17" s="1272">
        <v>13200</v>
      </c>
      <c r="E17" s="1272">
        <v>85</v>
      </c>
      <c r="F17" s="1272">
        <v>1780130</v>
      </c>
      <c r="G17" s="1272">
        <v>97</v>
      </c>
      <c r="H17" s="1272">
        <v>3427086</v>
      </c>
      <c r="I17" s="1272">
        <v>4262</v>
      </c>
      <c r="J17" s="1272">
        <v>35009864</v>
      </c>
      <c r="K17" s="1272">
        <v>152</v>
      </c>
      <c r="L17" s="1272">
        <v>3568370</v>
      </c>
      <c r="M17" s="1272">
        <v>106</v>
      </c>
      <c r="N17" s="1272">
        <v>1062980</v>
      </c>
      <c r="O17" s="1272">
        <v>0</v>
      </c>
      <c r="P17" s="1272">
        <v>0</v>
      </c>
      <c r="Q17" s="1272">
        <v>4702</v>
      </c>
      <c r="R17" s="1272">
        <v>44848430</v>
      </c>
      <c r="S17" s="55">
        <v>7</v>
      </c>
    </row>
    <row r="18" spans="1:19" ht="23.1" customHeight="1">
      <c r="A18" s="57">
        <v>8</v>
      </c>
      <c r="B18" s="92" t="s">
        <v>1032</v>
      </c>
      <c r="C18" s="1273">
        <v>27</v>
      </c>
      <c r="D18" s="1273">
        <v>1207050</v>
      </c>
      <c r="E18" s="1273">
        <v>728</v>
      </c>
      <c r="F18" s="1273">
        <v>8295436</v>
      </c>
      <c r="G18" s="1273">
        <v>639</v>
      </c>
      <c r="H18" s="1273">
        <v>25421259</v>
      </c>
      <c r="I18" s="1273">
        <v>28941</v>
      </c>
      <c r="J18" s="1273">
        <v>226876420</v>
      </c>
      <c r="K18" s="1273">
        <v>1135</v>
      </c>
      <c r="L18" s="1273">
        <v>37071570</v>
      </c>
      <c r="M18" s="1273">
        <v>1871</v>
      </c>
      <c r="N18" s="1273">
        <v>18937720</v>
      </c>
      <c r="O18" s="1273">
        <v>0</v>
      </c>
      <c r="P18" s="1273">
        <v>0</v>
      </c>
      <c r="Q18" s="1273">
        <v>33314</v>
      </c>
      <c r="R18" s="1273">
        <v>316602405</v>
      </c>
      <c r="S18" s="59">
        <v>8</v>
      </c>
    </row>
    <row r="19" spans="1:19" ht="23.1" customHeight="1">
      <c r="A19" s="60">
        <v>9</v>
      </c>
      <c r="B19" s="93" t="s">
        <v>1033</v>
      </c>
      <c r="C19" s="1035">
        <v>21</v>
      </c>
      <c r="D19" s="1035">
        <v>201500</v>
      </c>
      <c r="E19" s="1035">
        <v>178</v>
      </c>
      <c r="F19" s="1035">
        <v>1494560</v>
      </c>
      <c r="G19" s="1035">
        <v>145</v>
      </c>
      <c r="H19" s="1035">
        <v>5431710</v>
      </c>
      <c r="I19" s="1035">
        <v>6580</v>
      </c>
      <c r="J19" s="1035">
        <v>45223460</v>
      </c>
      <c r="K19" s="1035">
        <v>243</v>
      </c>
      <c r="L19" s="1035">
        <v>5650880</v>
      </c>
      <c r="M19" s="1035">
        <v>307</v>
      </c>
      <c r="N19" s="1035">
        <v>2984800</v>
      </c>
      <c r="O19" s="1035">
        <v>0</v>
      </c>
      <c r="P19" s="1035">
        <v>0</v>
      </c>
      <c r="Q19" s="1035">
        <v>7453</v>
      </c>
      <c r="R19" s="1035">
        <v>60785410</v>
      </c>
      <c r="S19" s="55">
        <v>9</v>
      </c>
    </row>
    <row r="20" spans="1:19" ht="23.1" customHeight="1">
      <c r="A20" s="60">
        <v>10</v>
      </c>
      <c r="B20" s="93" t="s">
        <v>1034</v>
      </c>
      <c r="C20" s="1035">
        <v>2</v>
      </c>
      <c r="D20" s="1035">
        <v>25080</v>
      </c>
      <c r="E20" s="1035">
        <v>257</v>
      </c>
      <c r="F20" s="1035">
        <v>8707233</v>
      </c>
      <c r="G20" s="1035">
        <v>246</v>
      </c>
      <c r="H20" s="1035">
        <v>8957245</v>
      </c>
      <c r="I20" s="1035">
        <v>5777</v>
      </c>
      <c r="J20" s="1035">
        <v>39767869</v>
      </c>
      <c r="K20" s="1035">
        <v>286</v>
      </c>
      <c r="L20" s="1035">
        <v>8593580</v>
      </c>
      <c r="M20" s="1035">
        <v>115</v>
      </c>
      <c r="N20" s="1035">
        <v>2205970</v>
      </c>
      <c r="O20" s="1035">
        <v>6</v>
      </c>
      <c r="P20" s="1035">
        <v>32970</v>
      </c>
      <c r="Q20" s="1035">
        <v>6687</v>
      </c>
      <c r="R20" s="1035">
        <v>68264867</v>
      </c>
      <c r="S20" s="55">
        <v>10</v>
      </c>
    </row>
    <row r="21" spans="1:19" s="99" customFormat="1" ht="23.1" customHeight="1">
      <c r="A21" s="62">
        <v>11</v>
      </c>
      <c r="B21" s="61" t="s">
        <v>1035</v>
      </c>
      <c r="C21" s="919">
        <v>18</v>
      </c>
      <c r="D21" s="919">
        <v>246490</v>
      </c>
      <c r="E21" s="919">
        <v>139</v>
      </c>
      <c r="F21" s="919">
        <v>2451980</v>
      </c>
      <c r="G21" s="919">
        <v>155</v>
      </c>
      <c r="H21" s="919">
        <v>5824687</v>
      </c>
      <c r="I21" s="919">
        <v>7049</v>
      </c>
      <c r="J21" s="919">
        <v>63972887</v>
      </c>
      <c r="K21" s="919">
        <v>101</v>
      </c>
      <c r="L21" s="919">
        <v>2160210</v>
      </c>
      <c r="M21" s="919">
        <v>32</v>
      </c>
      <c r="N21" s="919">
        <v>438610</v>
      </c>
      <c r="O21" s="919">
        <v>11</v>
      </c>
      <c r="P21" s="919">
        <v>199940</v>
      </c>
      <c r="Q21" s="919">
        <v>7487</v>
      </c>
      <c r="R21" s="919">
        <v>75048314</v>
      </c>
      <c r="S21" s="63">
        <v>11</v>
      </c>
    </row>
    <row r="22" spans="1:19" s="99" customFormat="1" ht="23.1" customHeight="1">
      <c r="A22" s="62">
        <v>12</v>
      </c>
      <c r="B22" s="61" t="s">
        <v>1036</v>
      </c>
      <c r="C22" s="1274">
        <v>22</v>
      </c>
      <c r="D22" s="1274">
        <v>422950</v>
      </c>
      <c r="E22" s="1274">
        <v>159</v>
      </c>
      <c r="F22" s="1274">
        <v>4060972</v>
      </c>
      <c r="G22" s="1274">
        <v>165</v>
      </c>
      <c r="H22" s="1274">
        <v>7252669</v>
      </c>
      <c r="I22" s="1274">
        <v>7234</v>
      </c>
      <c r="J22" s="1274">
        <v>57548749</v>
      </c>
      <c r="K22" s="1274">
        <v>177</v>
      </c>
      <c r="L22" s="1274">
        <v>5455860</v>
      </c>
      <c r="M22" s="1274">
        <v>114</v>
      </c>
      <c r="N22" s="1274">
        <v>1590990</v>
      </c>
      <c r="O22" s="1274">
        <v>0</v>
      </c>
      <c r="P22" s="1274">
        <v>0</v>
      </c>
      <c r="Q22" s="1274">
        <v>7849</v>
      </c>
      <c r="R22" s="1274">
        <v>75909240</v>
      </c>
      <c r="S22" s="73">
        <v>12</v>
      </c>
    </row>
    <row r="23" spans="1:19" s="99" customFormat="1" ht="23.1" customHeight="1">
      <c r="A23" s="66">
        <v>14</v>
      </c>
      <c r="B23" s="58" t="s">
        <v>1037</v>
      </c>
      <c r="C23" s="1275">
        <v>94</v>
      </c>
      <c r="D23" s="1275">
        <v>406190</v>
      </c>
      <c r="E23" s="1275">
        <v>453</v>
      </c>
      <c r="F23" s="1275">
        <v>6712379</v>
      </c>
      <c r="G23" s="1275">
        <v>338</v>
      </c>
      <c r="H23" s="1275">
        <v>12647255</v>
      </c>
      <c r="I23" s="1275">
        <v>18452</v>
      </c>
      <c r="J23" s="1275">
        <v>148984362</v>
      </c>
      <c r="K23" s="1275">
        <v>686</v>
      </c>
      <c r="L23" s="1275">
        <v>22999540</v>
      </c>
      <c r="M23" s="1275">
        <v>534</v>
      </c>
      <c r="N23" s="1275">
        <v>10117550</v>
      </c>
      <c r="O23" s="1275">
        <v>0</v>
      </c>
      <c r="P23" s="1275">
        <v>0</v>
      </c>
      <c r="Q23" s="1275">
        <v>20463</v>
      </c>
      <c r="R23" s="1275">
        <v>201461086</v>
      </c>
      <c r="S23" s="67">
        <v>14</v>
      </c>
    </row>
    <row r="24" spans="1:19" s="99" customFormat="1" ht="23.1" customHeight="1">
      <c r="A24" s="62">
        <v>15</v>
      </c>
      <c r="B24" s="61" t="s">
        <v>1038</v>
      </c>
      <c r="C24" s="919">
        <v>23</v>
      </c>
      <c r="D24" s="919">
        <v>547600</v>
      </c>
      <c r="E24" s="919">
        <v>338</v>
      </c>
      <c r="F24" s="919">
        <v>5396560</v>
      </c>
      <c r="G24" s="919">
        <v>227</v>
      </c>
      <c r="H24" s="919">
        <v>9415135</v>
      </c>
      <c r="I24" s="919">
        <v>13129</v>
      </c>
      <c r="J24" s="919">
        <v>114096953</v>
      </c>
      <c r="K24" s="919">
        <v>598</v>
      </c>
      <c r="L24" s="919">
        <v>21612150</v>
      </c>
      <c r="M24" s="919">
        <v>591</v>
      </c>
      <c r="N24" s="919">
        <v>7222800</v>
      </c>
      <c r="O24" s="919">
        <v>2</v>
      </c>
      <c r="P24" s="919">
        <v>54859</v>
      </c>
      <c r="Q24" s="919">
        <v>14885</v>
      </c>
      <c r="R24" s="919">
        <v>157798457</v>
      </c>
      <c r="S24" s="63">
        <v>15</v>
      </c>
    </row>
    <row r="25" spans="1:19" s="99" customFormat="1" ht="23.1" customHeight="1">
      <c r="A25" s="62">
        <v>16</v>
      </c>
      <c r="B25" s="61" t="s">
        <v>1039</v>
      </c>
      <c r="C25" s="919">
        <v>1</v>
      </c>
      <c r="D25" s="919">
        <v>3450</v>
      </c>
      <c r="E25" s="919">
        <v>160</v>
      </c>
      <c r="F25" s="919">
        <v>1961270</v>
      </c>
      <c r="G25" s="919">
        <v>74</v>
      </c>
      <c r="H25" s="919">
        <v>3203658</v>
      </c>
      <c r="I25" s="919">
        <v>2859</v>
      </c>
      <c r="J25" s="919">
        <v>20207093</v>
      </c>
      <c r="K25" s="919">
        <v>45</v>
      </c>
      <c r="L25" s="919">
        <v>1365510</v>
      </c>
      <c r="M25" s="919">
        <v>16</v>
      </c>
      <c r="N25" s="919">
        <v>304670</v>
      </c>
      <c r="O25" s="919">
        <v>1</v>
      </c>
      <c r="P25" s="919">
        <v>185799</v>
      </c>
      <c r="Q25" s="919">
        <v>3155</v>
      </c>
      <c r="R25" s="919">
        <v>27228000</v>
      </c>
      <c r="S25" s="63">
        <v>16</v>
      </c>
    </row>
    <row r="26" spans="1:19" s="99" customFormat="1" ht="23.1" customHeight="1">
      <c r="A26" s="62">
        <v>17</v>
      </c>
      <c r="B26" s="61" t="s">
        <v>1040</v>
      </c>
      <c r="C26" s="919">
        <v>2</v>
      </c>
      <c r="D26" s="919">
        <v>315500</v>
      </c>
      <c r="E26" s="919">
        <v>470</v>
      </c>
      <c r="F26" s="919">
        <v>7333140</v>
      </c>
      <c r="G26" s="919">
        <v>203</v>
      </c>
      <c r="H26" s="919">
        <v>8250749</v>
      </c>
      <c r="I26" s="919">
        <v>8697</v>
      </c>
      <c r="J26" s="919">
        <v>66502844</v>
      </c>
      <c r="K26" s="919">
        <v>281</v>
      </c>
      <c r="L26" s="919">
        <v>6748750</v>
      </c>
      <c r="M26" s="919">
        <v>117</v>
      </c>
      <c r="N26" s="919">
        <v>2171630</v>
      </c>
      <c r="O26" s="919">
        <v>0</v>
      </c>
      <c r="P26" s="919">
        <v>0</v>
      </c>
      <c r="Q26" s="919">
        <v>9768</v>
      </c>
      <c r="R26" s="919">
        <v>91007113</v>
      </c>
      <c r="S26" s="63">
        <v>17</v>
      </c>
    </row>
    <row r="27" spans="1:19" s="99" customFormat="1" ht="23.1" customHeight="1">
      <c r="A27" s="62">
        <v>18</v>
      </c>
      <c r="B27" s="61" t="s">
        <v>1041</v>
      </c>
      <c r="C27" s="1274">
        <v>0</v>
      </c>
      <c r="D27" s="1274">
        <v>0</v>
      </c>
      <c r="E27" s="1274">
        <v>386</v>
      </c>
      <c r="F27" s="1274">
        <v>7281297</v>
      </c>
      <c r="G27" s="1274">
        <v>258</v>
      </c>
      <c r="H27" s="1274">
        <v>8427288</v>
      </c>
      <c r="I27" s="1274">
        <v>10738</v>
      </c>
      <c r="J27" s="1274">
        <v>87466290</v>
      </c>
      <c r="K27" s="1274">
        <v>353</v>
      </c>
      <c r="L27" s="1274">
        <v>12994910</v>
      </c>
      <c r="M27" s="1274">
        <v>69</v>
      </c>
      <c r="N27" s="1274">
        <v>545110</v>
      </c>
      <c r="O27" s="1274">
        <v>2</v>
      </c>
      <c r="P27" s="1274">
        <v>165621</v>
      </c>
      <c r="Q27" s="1274">
        <v>11806</v>
      </c>
      <c r="R27" s="1274">
        <v>116880516</v>
      </c>
      <c r="S27" s="63">
        <v>18</v>
      </c>
    </row>
    <row r="28" spans="1:19" s="99" customFormat="1" ht="23.1" customHeight="1">
      <c r="A28" s="68">
        <v>19</v>
      </c>
      <c r="B28" s="58" t="s">
        <v>1042</v>
      </c>
      <c r="C28" s="1275">
        <v>14</v>
      </c>
      <c r="D28" s="1275">
        <v>27600</v>
      </c>
      <c r="E28" s="1275">
        <v>849</v>
      </c>
      <c r="F28" s="1275">
        <v>14579078</v>
      </c>
      <c r="G28" s="1275">
        <v>329</v>
      </c>
      <c r="H28" s="1275">
        <v>11975298</v>
      </c>
      <c r="I28" s="1275">
        <v>14271</v>
      </c>
      <c r="J28" s="1275">
        <v>108429941</v>
      </c>
      <c r="K28" s="1275">
        <v>794</v>
      </c>
      <c r="L28" s="1275">
        <v>26321870</v>
      </c>
      <c r="M28" s="1275">
        <v>392</v>
      </c>
      <c r="N28" s="1275">
        <v>5439330</v>
      </c>
      <c r="O28" s="1275">
        <v>0</v>
      </c>
      <c r="P28" s="1275">
        <v>0</v>
      </c>
      <c r="Q28" s="1275">
        <v>16635</v>
      </c>
      <c r="R28" s="1275">
        <v>166745517</v>
      </c>
      <c r="S28" s="69">
        <v>19</v>
      </c>
    </row>
    <row r="29" spans="1:19" s="99" customFormat="1" ht="23.1" customHeight="1">
      <c r="A29" s="62">
        <v>21</v>
      </c>
      <c r="B29" s="61" t="s">
        <v>1043</v>
      </c>
      <c r="C29" s="919">
        <v>22</v>
      </c>
      <c r="D29" s="919">
        <v>390200</v>
      </c>
      <c r="E29" s="919">
        <v>737</v>
      </c>
      <c r="F29" s="919">
        <v>14626862</v>
      </c>
      <c r="G29" s="919">
        <v>352</v>
      </c>
      <c r="H29" s="919">
        <v>15266465</v>
      </c>
      <c r="I29" s="919">
        <v>20493</v>
      </c>
      <c r="J29" s="919">
        <v>180455602</v>
      </c>
      <c r="K29" s="919">
        <v>930</v>
      </c>
      <c r="L29" s="919">
        <v>30929340</v>
      </c>
      <c r="M29" s="919">
        <v>453</v>
      </c>
      <c r="N29" s="919">
        <v>5927500</v>
      </c>
      <c r="O29" s="919">
        <v>0</v>
      </c>
      <c r="P29" s="919">
        <v>0</v>
      </c>
      <c r="Q29" s="919">
        <v>22965</v>
      </c>
      <c r="R29" s="919">
        <v>247205769</v>
      </c>
      <c r="S29" s="63">
        <v>21</v>
      </c>
    </row>
    <row r="30" spans="1:19" s="99" customFormat="1" ht="23.1" customHeight="1">
      <c r="A30" s="62">
        <v>22</v>
      </c>
      <c r="B30" s="61" t="s">
        <v>1044</v>
      </c>
      <c r="C30" s="919">
        <v>9</v>
      </c>
      <c r="D30" s="919">
        <v>123190</v>
      </c>
      <c r="E30" s="919">
        <v>788</v>
      </c>
      <c r="F30" s="919">
        <v>10362212</v>
      </c>
      <c r="G30" s="919">
        <v>487</v>
      </c>
      <c r="H30" s="919">
        <v>18841096</v>
      </c>
      <c r="I30" s="919">
        <v>23595</v>
      </c>
      <c r="J30" s="919">
        <v>207934356</v>
      </c>
      <c r="K30" s="919">
        <v>1011</v>
      </c>
      <c r="L30" s="919">
        <v>29405020</v>
      </c>
      <c r="M30" s="919">
        <v>996</v>
      </c>
      <c r="N30" s="919">
        <v>12690300</v>
      </c>
      <c r="O30" s="919">
        <v>1</v>
      </c>
      <c r="P30" s="919">
        <v>134910</v>
      </c>
      <c r="Q30" s="919">
        <v>26878</v>
      </c>
      <c r="R30" s="919">
        <v>279367894</v>
      </c>
      <c r="S30" s="63">
        <v>22</v>
      </c>
    </row>
    <row r="31" spans="1:19" s="99" customFormat="1" ht="23.1" customHeight="1">
      <c r="A31" s="62">
        <v>23</v>
      </c>
      <c r="B31" s="61" t="s">
        <v>1045</v>
      </c>
      <c r="C31" s="919">
        <v>8</v>
      </c>
      <c r="D31" s="919">
        <v>156700</v>
      </c>
      <c r="E31" s="919">
        <v>377</v>
      </c>
      <c r="F31" s="919">
        <v>6530208</v>
      </c>
      <c r="G31" s="919">
        <v>131</v>
      </c>
      <c r="H31" s="919">
        <v>5405829</v>
      </c>
      <c r="I31" s="919">
        <v>6009</v>
      </c>
      <c r="J31" s="919">
        <v>54232116</v>
      </c>
      <c r="K31" s="919">
        <v>221</v>
      </c>
      <c r="L31" s="919">
        <v>12702170</v>
      </c>
      <c r="M31" s="919">
        <v>134</v>
      </c>
      <c r="N31" s="919">
        <v>2418090</v>
      </c>
      <c r="O31" s="919">
        <v>0</v>
      </c>
      <c r="P31" s="919">
        <v>0</v>
      </c>
      <c r="Q31" s="919">
        <v>6872</v>
      </c>
      <c r="R31" s="919">
        <v>81288413</v>
      </c>
      <c r="S31" s="63">
        <v>23</v>
      </c>
    </row>
    <row r="32" spans="1:19" s="99" customFormat="1" ht="23.1" customHeight="1">
      <c r="A32" s="62">
        <v>24</v>
      </c>
      <c r="B32" s="61" t="s">
        <v>1046</v>
      </c>
      <c r="C32" s="1274">
        <v>0</v>
      </c>
      <c r="D32" s="1274">
        <v>0</v>
      </c>
      <c r="E32" s="1274">
        <v>377</v>
      </c>
      <c r="F32" s="1274">
        <v>3548071</v>
      </c>
      <c r="G32" s="1274">
        <v>219</v>
      </c>
      <c r="H32" s="1274">
        <v>8496895</v>
      </c>
      <c r="I32" s="1274">
        <v>7313</v>
      </c>
      <c r="J32" s="1274">
        <v>60966138</v>
      </c>
      <c r="K32" s="1274">
        <v>230</v>
      </c>
      <c r="L32" s="1274">
        <v>9064530</v>
      </c>
      <c r="M32" s="1274">
        <v>140</v>
      </c>
      <c r="N32" s="1274">
        <v>2496010</v>
      </c>
      <c r="O32" s="1274">
        <v>63</v>
      </c>
      <c r="P32" s="1274">
        <v>2335732</v>
      </c>
      <c r="Q32" s="1274">
        <v>8342</v>
      </c>
      <c r="R32" s="1274">
        <v>86907376</v>
      </c>
      <c r="S32" s="63">
        <v>24</v>
      </c>
    </row>
    <row r="33" spans="1:19" s="99" customFormat="1" ht="23.1" customHeight="1">
      <c r="A33" s="66">
        <v>25</v>
      </c>
      <c r="B33" s="58" t="s">
        <v>1047</v>
      </c>
      <c r="C33" s="1275">
        <v>94</v>
      </c>
      <c r="D33" s="1275">
        <v>432590</v>
      </c>
      <c r="E33" s="1275">
        <v>494</v>
      </c>
      <c r="F33" s="1275">
        <v>12694032</v>
      </c>
      <c r="G33" s="1275">
        <v>286</v>
      </c>
      <c r="H33" s="1275">
        <v>12432236</v>
      </c>
      <c r="I33" s="1275">
        <v>14147</v>
      </c>
      <c r="J33" s="1275">
        <v>111738038</v>
      </c>
      <c r="K33" s="1275">
        <v>479</v>
      </c>
      <c r="L33" s="1275">
        <v>14590160</v>
      </c>
      <c r="M33" s="1275">
        <v>242</v>
      </c>
      <c r="N33" s="1275">
        <v>2731980</v>
      </c>
      <c r="O33" s="1275">
        <v>0</v>
      </c>
      <c r="P33" s="1275">
        <v>0</v>
      </c>
      <c r="Q33" s="1275">
        <v>15648</v>
      </c>
      <c r="R33" s="1275">
        <v>154186446</v>
      </c>
      <c r="S33" s="67">
        <v>25</v>
      </c>
    </row>
    <row r="34" spans="1:19" s="99" customFormat="1" ht="23.1" customHeight="1">
      <c r="A34" s="62">
        <v>27</v>
      </c>
      <c r="B34" s="61" t="s">
        <v>1048</v>
      </c>
      <c r="C34" s="919">
        <v>0</v>
      </c>
      <c r="D34" s="919">
        <v>0</v>
      </c>
      <c r="E34" s="919">
        <v>261</v>
      </c>
      <c r="F34" s="919">
        <v>3358608</v>
      </c>
      <c r="G34" s="919">
        <v>163</v>
      </c>
      <c r="H34" s="919">
        <v>6650587</v>
      </c>
      <c r="I34" s="919">
        <v>10347</v>
      </c>
      <c r="J34" s="919">
        <v>97318238</v>
      </c>
      <c r="K34" s="919">
        <v>670</v>
      </c>
      <c r="L34" s="919">
        <v>17474340</v>
      </c>
      <c r="M34" s="919">
        <v>309</v>
      </c>
      <c r="N34" s="919">
        <v>4854170</v>
      </c>
      <c r="O34" s="919">
        <v>0</v>
      </c>
      <c r="P34" s="919">
        <v>0</v>
      </c>
      <c r="Q34" s="919">
        <v>11750</v>
      </c>
      <c r="R34" s="919">
        <v>129655943</v>
      </c>
      <c r="S34" s="63">
        <v>27</v>
      </c>
    </row>
    <row r="35" spans="1:19" s="99" customFormat="1" ht="23.1" customHeight="1">
      <c r="A35" s="62">
        <v>28</v>
      </c>
      <c r="B35" s="61" t="s">
        <v>1049</v>
      </c>
      <c r="C35" s="919">
        <v>39</v>
      </c>
      <c r="D35" s="919">
        <v>698500</v>
      </c>
      <c r="E35" s="919">
        <v>253</v>
      </c>
      <c r="F35" s="919">
        <v>2987791</v>
      </c>
      <c r="G35" s="919">
        <v>131</v>
      </c>
      <c r="H35" s="919">
        <v>4616364</v>
      </c>
      <c r="I35" s="919">
        <v>6078</v>
      </c>
      <c r="J35" s="919">
        <v>50081254</v>
      </c>
      <c r="K35" s="919">
        <v>194</v>
      </c>
      <c r="L35" s="919">
        <v>6836620</v>
      </c>
      <c r="M35" s="919">
        <v>179</v>
      </c>
      <c r="N35" s="919">
        <v>1901780</v>
      </c>
      <c r="O35" s="919">
        <v>0</v>
      </c>
      <c r="P35" s="919">
        <v>0</v>
      </c>
      <c r="Q35" s="919">
        <v>6835</v>
      </c>
      <c r="R35" s="919">
        <v>66423809</v>
      </c>
      <c r="S35" s="63">
        <v>28</v>
      </c>
    </row>
    <row r="36" spans="1:19" s="99" customFormat="1" ht="23.1" customHeight="1">
      <c r="A36" s="62">
        <v>29</v>
      </c>
      <c r="B36" s="61" t="s">
        <v>1050</v>
      </c>
      <c r="C36" s="919">
        <v>2</v>
      </c>
      <c r="D36" s="919">
        <v>3500</v>
      </c>
      <c r="E36" s="919">
        <v>221</v>
      </c>
      <c r="F36" s="919">
        <v>2377888</v>
      </c>
      <c r="G36" s="919">
        <v>79</v>
      </c>
      <c r="H36" s="919">
        <v>3605125</v>
      </c>
      <c r="I36" s="919">
        <v>5036</v>
      </c>
      <c r="J36" s="919">
        <v>40908795</v>
      </c>
      <c r="K36" s="919">
        <v>131</v>
      </c>
      <c r="L36" s="919">
        <v>2995410</v>
      </c>
      <c r="M36" s="919">
        <v>130</v>
      </c>
      <c r="N36" s="919">
        <v>1682010</v>
      </c>
      <c r="O36" s="919">
        <v>0</v>
      </c>
      <c r="P36" s="919">
        <v>0</v>
      </c>
      <c r="Q36" s="919">
        <v>5597</v>
      </c>
      <c r="R36" s="919">
        <v>51569228</v>
      </c>
      <c r="S36" s="63">
        <v>29</v>
      </c>
    </row>
    <row r="37" spans="1:19" s="99" customFormat="1" ht="23.1" customHeight="1">
      <c r="A37" s="62">
        <v>30</v>
      </c>
      <c r="B37" s="61" t="s">
        <v>1051</v>
      </c>
      <c r="C37" s="1274">
        <v>15</v>
      </c>
      <c r="D37" s="1274">
        <v>79400</v>
      </c>
      <c r="E37" s="1274">
        <v>326</v>
      </c>
      <c r="F37" s="1274">
        <v>4691726</v>
      </c>
      <c r="G37" s="1274">
        <v>258</v>
      </c>
      <c r="H37" s="1274">
        <v>8752920</v>
      </c>
      <c r="I37" s="1274">
        <v>13893</v>
      </c>
      <c r="J37" s="1274">
        <v>115043153</v>
      </c>
      <c r="K37" s="1274">
        <v>732</v>
      </c>
      <c r="L37" s="1274">
        <v>21755600</v>
      </c>
      <c r="M37" s="1274">
        <v>441</v>
      </c>
      <c r="N37" s="1274">
        <v>7383570</v>
      </c>
      <c r="O37" s="1274">
        <v>0</v>
      </c>
      <c r="P37" s="1274">
        <v>0</v>
      </c>
      <c r="Q37" s="1274">
        <v>15650</v>
      </c>
      <c r="R37" s="1274">
        <v>157626969</v>
      </c>
      <c r="S37" s="63">
        <v>30</v>
      </c>
    </row>
    <row r="38" spans="1:19" s="99" customFormat="1" ht="23.1" customHeight="1">
      <c r="A38" s="66">
        <v>31</v>
      </c>
      <c r="B38" s="58" t="s">
        <v>1052</v>
      </c>
      <c r="C38" s="1275">
        <v>152</v>
      </c>
      <c r="D38" s="1275">
        <v>926930</v>
      </c>
      <c r="E38" s="1275">
        <v>125</v>
      </c>
      <c r="F38" s="1275">
        <v>1210650</v>
      </c>
      <c r="G38" s="1275">
        <v>94</v>
      </c>
      <c r="H38" s="1275">
        <v>3596733</v>
      </c>
      <c r="I38" s="1275">
        <v>4864</v>
      </c>
      <c r="J38" s="1275">
        <v>42539464</v>
      </c>
      <c r="K38" s="1275">
        <v>191</v>
      </c>
      <c r="L38" s="1275">
        <v>5394770</v>
      </c>
      <c r="M38" s="1275">
        <v>203</v>
      </c>
      <c r="N38" s="1275">
        <v>1962950</v>
      </c>
      <c r="O38" s="1275">
        <v>3</v>
      </c>
      <c r="P38" s="1275">
        <v>129848</v>
      </c>
      <c r="Q38" s="1275">
        <v>5480</v>
      </c>
      <c r="R38" s="1275">
        <v>54834415</v>
      </c>
      <c r="S38" s="67">
        <v>31</v>
      </c>
    </row>
    <row r="39" spans="1:19" s="99" customFormat="1" ht="23.1" customHeight="1">
      <c r="A39" s="62">
        <v>32</v>
      </c>
      <c r="B39" s="61" t="s">
        <v>1053</v>
      </c>
      <c r="C39" s="919">
        <v>0</v>
      </c>
      <c r="D39" s="919">
        <v>17850</v>
      </c>
      <c r="E39" s="919">
        <v>330</v>
      </c>
      <c r="F39" s="919">
        <v>4572480</v>
      </c>
      <c r="G39" s="919">
        <v>541</v>
      </c>
      <c r="H39" s="919">
        <v>19566694</v>
      </c>
      <c r="I39" s="919">
        <v>9698</v>
      </c>
      <c r="J39" s="919">
        <v>66782744</v>
      </c>
      <c r="K39" s="919">
        <v>134</v>
      </c>
      <c r="L39" s="919">
        <v>3504690</v>
      </c>
      <c r="M39" s="919">
        <v>250</v>
      </c>
      <c r="N39" s="919">
        <v>5441060</v>
      </c>
      <c r="O39" s="919">
        <v>37</v>
      </c>
      <c r="P39" s="919">
        <v>704730</v>
      </c>
      <c r="Q39" s="919">
        <v>10990</v>
      </c>
      <c r="R39" s="919">
        <v>100572398</v>
      </c>
      <c r="S39" s="63">
        <v>32</v>
      </c>
    </row>
    <row r="40" spans="1:19" s="99" customFormat="1" ht="23.1" customHeight="1">
      <c r="A40" s="62">
        <v>33</v>
      </c>
      <c r="B40" s="61" t="s">
        <v>1054</v>
      </c>
      <c r="C40" s="919">
        <v>10</v>
      </c>
      <c r="D40" s="919">
        <v>47090</v>
      </c>
      <c r="E40" s="919">
        <v>118</v>
      </c>
      <c r="F40" s="919">
        <v>3061212</v>
      </c>
      <c r="G40" s="919">
        <v>87</v>
      </c>
      <c r="H40" s="919">
        <v>4201349</v>
      </c>
      <c r="I40" s="919">
        <v>4424</v>
      </c>
      <c r="J40" s="919">
        <v>39823049</v>
      </c>
      <c r="K40" s="919">
        <v>195</v>
      </c>
      <c r="L40" s="919">
        <v>4317350</v>
      </c>
      <c r="M40" s="919">
        <v>207</v>
      </c>
      <c r="N40" s="919">
        <v>2659770</v>
      </c>
      <c r="O40" s="919">
        <v>2</v>
      </c>
      <c r="P40" s="919">
        <v>754314</v>
      </c>
      <c r="Q40" s="919">
        <v>5033</v>
      </c>
      <c r="R40" s="919">
        <v>54817044</v>
      </c>
      <c r="S40" s="63">
        <v>33</v>
      </c>
    </row>
    <row r="41" spans="1:19" s="99" customFormat="1" ht="23.1" customHeight="1">
      <c r="A41" s="62">
        <v>34</v>
      </c>
      <c r="B41" s="61" t="s">
        <v>1055</v>
      </c>
      <c r="C41" s="919">
        <v>8</v>
      </c>
      <c r="D41" s="919">
        <v>22150</v>
      </c>
      <c r="E41" s="919">
        <v>273</v>
      </c>
      <c r="F41" s="919">
        <v>2902430</v>
      </c>
      <c r="G41" s="919">
        <v>148</v>
      </c>
      <c r="H41" s="919">
        <v>5461646</v>
      </c>
      <c r="I41" s="919">
        <v>6745</v>
      </c>
      <c r="J41" s="919">
        <v>56593646</v>
      </c>
      <c r="K41" s="919">
        <v>232</v>
      </c>
      <c r="L41" s="919">
        <v>8703220</v>
      </c>
      <c r="M41" s="919">
        <v>33</v>
      </c>
      <c r="N41" s="919">
        <v>701310</v>
      </c>
      <c r="O41" s="919">
        <v>0</v>
      </c>
      <c r="P41" s="919">
        <v>0</v>
      </c>
      <c r="Q41" s="919">
        <v>7431</v>
      </c>
      <c r="R41" s="919">
        <v>74362252</v>
      </c>
      <c r="S41" s="63">
        <v>34</v>
      </c>
    </row>
    <row r="42" spans="1:19" s="99" customFormat="1" ht="23.1" customHeight="1">
      <c r="A42" s="62">
        <v>35</v>
      </c>
      <c r="B42" s="72" t="s">
        <v>1056</v>
      </c>
      <c r="C42" s="1274">
        <v>12</v>
      </c>
      <c r="D42" s="1274">
        <v>162300</v>
      </c>
      <c r="E42" s="1274">
        <v>275</v>
      </c>
      <c r="F42" s="1274">
        <v>4220900</v>
      </c>
      <c r="G42" s="1274">
        <v>161</v>
      </c>
      <c r="H42" s="1274">
        <v>6566026</v>
      </c>
      <c r="I42" s="1274">
        <v>9330</v>
      </c>
      <c r="J42" s="1274">
        <v>78858165</v>
      </c>
      <c r="K42" s="1274">
        <v>339</v>
      </c>
      <c r="L42" s="1274">
        <v>10253310</v>
      </c>
      <c r="M42" s="1274">
        <v>125</v>
      </c>
      <c r="N42" s="1274">
        <v>1408211</v>
      </c>
      <c r="O42" s="1274">
        <v>2</v>
      </c>
      <c r="P42" s="1274">
        <v>176531</v>
      </c>
      <c r="Q42" s="1274">
        <v>10232</v>
      </c>
      <c r="R42" s="1274">
        <v>101483143</v>
      </c>
      <c r="S42" s="63">
        <v>35</v>
      </c>
    </row>
    <row r="43" spans="1:19" s="99" customFormat="1" ht="23.1" customHeight="1">
      <c r="A43" s="68">
        <v>36</v>
      </c>
      <c r="B43" s="58" t="s">
        <v>1057</v>
      </c>
      <c r="C43" s="1275">
        <v>14</v>
      </c>
      <c r="D43" s="1275">
        <v>215660</v>
      </c>
      <c r="E43" s="1275">
        <v>238</v>
      </c>
      <c r="F43" s="1275">
        <v>3777815</v>
      </c>
      <c r="G43" s="1275">
        <v>128</v>
      </c>
      <c r="H43" s="1275">
        <v>5796481</v>
      </c>
      <c r="I43" s="1275">
        <v>8077</v>
      </c>
      <c r="J43" s="1275">
        <v>67773413</v>
      </c>
      <c r="K43" s="1275">
        <v>179</v>
      </c>
      <c r="L43" s="1275">
        <v>6313190</v>
      </c>
      <c r="M43" s="1275">
        <v>269</v>
      </c>
      <c r="N43" s="1275">
        <v>3592343</v>
      </c>
      <c r="O43" s="1275">
        <v>3</v>
      </c>
      <c r="P43" s="1275">
        <v>119484</v>
      </c>
      <c r="Q43" s="1275">
        <v>8894</v>
      </c>
      <c r="R43" s="1275">
        <v>87372726</v>
      </c>
      <c r="S43" s="69">
        <v>36</v>
      </c>
    </row>
    <row r="44" spans="1:19" s="99" customFormat="1" ht="23.1" customHeight="1">
      <c r="A44" s="62">
        <v>37</v>
      </c>
      <c r="B44" s="61" t="s">
        <v>1058</v>
      </c>
      <c r="C44" s="919">
        <v>43</v>
      </c>
      <c r="D44" s="919">
        <v>165800</v>
      </c>
      <c r="E44" s="919">
        <v>199</v>
      </c>
      <c r="F44" s="919">
        <v>5800728</v>
      </c>
      <c r="G44" s="919">
        <v>190</v>
      </c>
      <c r="H44" s="919">
        <v>7432219</v>
      </c>
      <c r="I44" s="919">
        <v>11389</v>
      </c>
      <c r="J44" s="919">
        <v>107955396</v>
      </c>
      <c r="K44" s="919">
        <v>488</v>
      </c>
      <c r="L44" s="919">
        <v>15830340</v>
      </c>
      <c r="M44" s="919">
        <v>288</v>
      </c>
      <c r="N44" s="919">
        <v>3575111</v>
      </c>
      <c r="O44" s="919">
        <v>5</v>
      </c>
      <c r="P44" s="919">
        <v>27180</v>
      </c>
      <c r="Q44" s="919">
        <v>12559</v>
      </c>
      <c r="R44" s="919">
        <v>140620974</v>
      </c>
      <c r="S44" s="63">
        <v>37</v>
      </c>
    </row>
    <row r="45" spans="1:19" s="99" customFormat="1" ht="23.1" customHeight="1">
      <c r="A45" s="62">
        <v>38</v>
      </c>
      <c r="B45" s="61" t="s">
        <v>1059</v>
      </c>
      <c r="C45" s="919">
        <v>5</v>
      </c>
      <c r="D45" s="919">
        <v>84850</v>
      </c>
      <c r="E45" s="919">
        <v>69</v>
      </c>
      <c r="F45" s="919">
        <v>980310</v>
      </c>
      <c r="G45" s="919">
        <v>153</v>
      </c>
      <c r="H45" s="919">
        <v>4643808</v>
      </c>
      <c r="I45" s="919">
        <v>3866</v>
      </c>
      <c r="J45" s="919">
        <v>28018417</v>
      </c>
      <c r="K45" s="919">
        <v>137</v>
      </c>
      <c r="L45" s="919">
        <v>4219520</v>
      </c>
      <c r="M45" s="919">
        <v>203</v>
      </c>
      <c r="N45" s="919">
        <v>2662690</v>
      </c>
      <c r="O45" s="919">
        <v>1</v>
      </c>
      <c r="P45" s="919">
        <v>150790</v>
      </c>
      <c r="Q45" s="919">
        <v>4429</v>
      </c>
      <c r="R45" s="919">
        <v>40675535</v>
      </c>
      <c r="S45" s="63">
        <v>38</v>
      </c>
    </row>
    <row r="46" spans="1:19" s="99" customFormat="1" ht="23.1" customHeight="1">
      <c r="A46" s="62">
        <v>39</v>
      </c>
      <c r="B46" s="61" t="s">
        <v>1060</v>
      </c>
      <c r="C46" s="919">
        <v>0</v>
      </c>
      <c r="D46" s="919">
        <v>0</v>
      </c>
      <c r="E46" s="919">
        <v>57</v>
      </c>
      <c r="F46" s="919">
        <v>8062982</v>
      </c>
      <c r="G46" s="919">
        <v>68</v>
      </c>
      <c r="H46" s="919">
        <v>2128058</v>
      </c>
      <c r="I46" s="919">
        <v>2246</v>
      </c>
      <c r="J46" s="919">
        <v>17871173</v>
      </c>
      <c r="K46" s="919">
        <v>164</v>
      </c>
      <c r="L46" s="919">
        <v>8011190</v>
      </c>
      <c r="M46" s="919">
        <v>156</v>
      </c>
      <c r="N46" s="919">
        <v>3464060</v>
      </c>
      <c r="O46" s="919">
        <v>0</v>
      </c>
      <c r="P46" s="919">
        <v>0</v>
      </c>
      <c r="Q46" s="919">
        <v>2691</v>
      </c>
      <c r="R46" s="919">
        <v>39537463</v>
      </c>
      <c r="S46" s="63">
        <v>39</v>
      </c>
    </row>
    <row r="47" spans="1:19" s="99" customFormat="1" ht="23.1" customHeight="1">
      <c r="A47" s="62">
        <v>42</v>
      </c>
      <c r="B47" s="61" t="s">
        <v>1061</v>
      </c>
      <c r="C47" s="1274">
        <v>1</v>
      </c>
      <c r="D47" s="1274">
        <v>3750</v>
      </c>
      <c r="E47" s="1274">
        <v>124</v>
      </c>
      <c r="F47" s="1274">
        <v>1396534</v>
      </c>
      <c r="G47" s="1274">
        <v>49</v>
      </c>
      <c r="H47" s="1274">
        <v>2379874</v>
      </c>
      <c r="I47" s="1274">
        <v>3885</v>
      </c>
      <c r="J47" s="1274">
        <v>33406982</v>
      </c>
      <c r="K47" s="1274">
        <v>43</v>
      </c>
      <c r="L47" s="1274">
        <v>972260</v>
      </c>
      <c r="M47" s="1274">
        <v>65</v>
      </c>
      <c r="N47" s="1274">
        <v>1146190</v>
      </c>
      <c r="O47" s="1274">
        <v>0</v>
      </c>
      <c r="P47" s="1274">
        <v>0</v>
      </c>
      <c r="Q47" s="1274">
        <v>4166</v>
      </c>
      <c r="R47" s="1274">
        <v>39301840</v>
      </c>
      <c r="S47" s="63">
        <v>42</v>
      </c>
    </row>
    <row r="48" spans="1:19" s="99" customFormat="1" ht="23.1" customHeight="1">
      <c r="A48" s="66">
        <v>43</v>
      </c>
      <c r="B48" s="58" t="s">
        <v>1062</v>
      </c>
      <c r="C48" s="1275">
        <v>39</v>
      </c>
      <c r="D48" s="1275">
        <v>229200</v>
      </c>
      <c r="E48" s="1275">
        <v>333</v>
      </c>
      <c r="F48" s="1275">
        <v>4195057</v>
      </c>
      <c r="G48" s="1275">
        <v>120</v>
      </c>
      <c r="H48" s="1275">
        <v>4558493</v>
      </c>
      <c r="I48" s="1275">
        <v>8940</v>
      </c>
      <c r="J48" s="1275">
        <v>75445852</v>
      </c>
      <c r="K48" s="1275">
        <v>199</v>
      </c>
      <c r="L48" s="1275">
        <v>5372830</v>
      </c>
      <c r="M48" s="1275">
        <v>223</v>
      </c>
      <c r="N48" s="1275">
        <v>4082750</v>
      </c>
      <c r="O48" s="1275">
        <v>0</v>
      </c>
      <c r="P48" s="1275">
        <v>0</v>
      </c>
      <c r="Q48" s="1275">
        <v>9815</v>
      </c>
      <c r="R48" s="1275">
        <v>93654982</v>
      </c>
      <c r="S48" s="67">
        <v>43</v>
      </c>
    </row>
    <row r="49" spans="1:19" s="99" customFormat="1" ht="23.1" customHeight="1">
      <c r="A49" s="62">
        <v>44</v>
      </c>
      <c r="B49" s="61" t="s">
        <v>1063</v>
      </c>
      <c r="C49" s="919">
        <v>0</v>
      </c>
      <c r="D49" s="919">
        <v>4200</v>
      </c>
      <c r="E49" s="919">
        <v>70</v>
      </c>
      <c r="F49" s="919">
        <v>687115</v>
      </c>
      <c r="G49" s="919">
        <v>58</v>
      </c>
      <c r="H49" s="919">
        <v>2376718</v>
      </c>
      <c r="I49" s="919">
        <v>2533</v>
      </c>
      <c r="J49" s="919">
        <v>19556398</v>
      </c>
      <c r="K49" s="919">
        <v>82</v>
      </c>
      <c r="L49" s="919">
        <v>2701650</v>
      </c>
      <c r="M49" s="919">
        <v>82</v>
      </c>
      <c r="N49" s="919">
        <v>1103530</v>
      </c>
      <c r="O49" s="919">
        <v>0</v>
      </c>
      <c r="P49" s="919">
        <v>0</v>
      </c>
      <c r="Q49" s="919">
        <v>2825</v>
      </c>
      <c r="R49" s="919">
        <v>26425411</v>
      </c>
      <c r="S49" s="63">
        <v>44</v>
      </c>
    </row>
    <row r="50" spans="1:19" s="99" customFormat="1" ht="23.1" customHeight="1">
      <c r="A50" s="62">
        <v>45</v>
      </c>
      <c r="B50" s="61" t="s">
        <v>1064</v>
      </c>
      <c r="C50" s="919">
        <v>0</v>
      </c>
      <c r="D50" s="919">
        <v>0</v>
      </c>
      <c r="E50" s="919">
        <v>8</v>
      </c>
      <c r="F50" s="919">
        <v>79890</v>
      </c>
      <c r="G50" s="919">
        <v>19</v>
      </c>
      <c r="H50" s="919">
        <v>829683</v>
      </c>
      <c r="I50" s="919">
        <v>1308</v>
      </c>
      <c r="J50" s="919">
        <v>9886185</v>
      </c>
      <c r="K50" s="919">
        <v>41</v>
      </c>
      <c r="L50" s="919">
        <v>1138180</v>
      </c>
      <c r="M50" s="919">
        <v>2</v>
      </c>
      <c r="N50" s="919">
        <v>12840</v>
      </c>
      <c r="O50" s="919">
        <v>0</v>
      </c>
      <c r="P50" s="919">
        <v>0</v>
      </c>
      <c r="Q50" s="919">
        <v>1378</v>
      </c>
      <c r="R50" s="919">
        <v>11946778</v>
      </c>
      <c r="S50" s="63">
        <v>45</v>
      </c>
    </row>
    <row r="51" spans="1:19" s="99" customFormat="1" ht="23.1" customHeight="1">
      <c r="A51" s="62">
        <v>46</v>
      </c>
      <c r="B51" s="61" t="s">
        <v>1065</v>
      </c>
      <c r="C51" s="919">
        <v>0</v>
      </c>
      <c r="D51" s="919">
        <v>4510</v>
      </c>
      <c r="E51" s="919">
        <v>216</v>
      </c>
      <c r="F51" s="919">
        <v>2400087</v>
      </c>
      <c r="G51" s="919">
        <v>80</v>
      </c>
      <c r="H51" s="919">
        <v>3805817</v>
      </c>
      <c r="I51" s="919">
        <v>5913</v>
      </c>
      <c r="J51" s="919">
        <v>44995300</v>
      </c>
      <c r="K51" s="919">
        <v>131</v>
      </c>
      <c r="L51" s="919">
        <v>3513100</v>
      </c>
      <c r="M51" s="919">
        <v>294</v>
      </c>
      <c r="N51" s="919">
        <v>3370623</v>
      </c>
      <c r="O51" s="919">
        <v>2</v>
      </c>
      <c r="P51" s="919">
        <v>80450</v>
      </c>
      <c r="Q51" s="919">
        <v>6636</v>
      </c>
      <c r="R51" s="919">
        <v>58165377</v>
      </c>
      <c r="S51" s="63">
        <v>46</v>
      </c>
    </row>
    <row r="52" spans="1:19" s="99" customFormat="1" ht="23.1" customHeight="1">
      <c r="A52" s="62">
        <v>47</v>
      </c>
      <c r="B52" s="61" t="s">
        <v>1066</v>
      </c>
      <c r="C52" s="1274">
        <v>5</v>
      </c>
      <c r="D52" s="1274">
        <v>15050</v>
      </c>
      <c r="E52" s="1274">
        <v>87</v>
      </c>
      <c r="F52" s="1274">
        <v>750275</v>
      </c>
      <c r="G52" s="1274">
        <v>103</v>
      </c>
      <c r="H52" s="1274">
        <v>4336230</v>
      </c>
      <c r="I52" s="1274">
        <v>5169</v>
      </c>
      <c r="J52" s="1274">
        <v>44632910</v>
      </c>
      <c r="K52" s="1274">
        <v>101</v>
      </c>
      <c r="L52" s="1274">
        <v>3206590</v>
      </c>
      <c r="M52" s="1274">
        <v>122</v>
      </c>
      <c r="N52" s="1274">
        <v>1024500</v>
      </c>
      <c r="O52" s="1274">
        <v>0</v>
      </c>
      <c r="P52" s="1274">
        <v>0</v>
      </c>
      <c r="Q52" s="1274">
        <v>5582</v>
      </c>
      <c r="R52" s="1274">
        <v>53950505</v>
      </c>
      <c r="S52" s="63">
        <v>47</v>
      </c>
    </row>
    <row r="53" spans="1:19" s="99" customFormat="1" ht="23.1" customHeight="1">
      <c r="A53" s="66">
        <v>49</v>
      </c>
      <c r="B53" s="58" t="s">
        <v>1067</v>
      </c>
      <c r="C53" s="1275">
        <v>0</v>
      </c>
      <c r="D53" s="1275">
        <v>25750</v>
      </c>
      <c r="E53" s="1275">
        <v>24</v>
      </c>
      <c r="F53" s="1275">
        <v>211179</v>
      </c>
      <c r="G53" s="1275">
        <v>126</v>
      </c>
      <c r="H53" s="1275">
        <v>1907445</v>
      </c>
      <c r="I53" s="1275">
        <v>1325</v>
      </c>
      <c r="J53" s="1275">
        <v>10632146</v>
      </c>
      <c r="K53" s="1275">
        <v>48</v>
      </c>
      <c r="L53" s="1275">
        <v>1204560</v>
      </c>
      <c r="M53" s="1275">
        <v>0</v>
      </c>
      <c r="N53" s="1275">
        <v>0</v>
      </c>
      <c r="O53" s="1275">
        <v>10</v>
      </c>
      <c r="P53" s="1275">
        <v>1902800</v>
      </c>
      <c r="Q53" s="1275">
        <v>1533</v>
      </c>
      <c r="R53" s="1275">
        <v>15858130</v>
      </c>
      <c r="S53" s="67">
        <v>49</v>
      </c>
    </row>
    <row r="54" spans="1:19" s="99" customFormat="1" ht="23.1" customHeight="1">
      <c r="A54" s="62">
        <v>50</v>
      </c>
      <c r="B54" s="61" t="s">
        <v>1068</v>
      </c>
      <c r="C54" s="919">
        <v>0</v>
      </c>
      <c r="D54" s="919">
        <v>0</v>
      </c>
      <c r="E54" s="919">
        <v>62</v>
      </c>
      <c r="F54" s="919">
        <v>463450</v>
      </c>
      <c r="G54" s="919">
        <v>36</v>
      </c>
      <c r="H54" s="919">
        <v>1717783</v>
      </c>
      <c r="I54" s="919">
        <v>1644</v>
      </c>
      <c r="J54" s="919">
        <v>14269108</v>
      </c>
      <c r="K54" s="919">
        <v>34</v>
      </c>
      <c r="L54" s="919">
        <v>1236260</v>
      </c>
      <c r="M54" s="919">
        <v>1</v>
      </c>
      <c r="N54" s="919">
        <v>9410</v>
      </c>
      <c r="O54" s="919">
        <v>0</v>
      </c>
      <c r="P54" s="919">
        <v>0</v>
      </c>
      <c r="Q54" s="919">
        <v>1777</v>
      </c>
      <c r="R54" s="919">
        <v>17696011</v>
      </c>
      <c r="S54" s="63">
        <v>50</v>
      </c>
    </row>
    <row r="55" spans="1:19" s="99" customFormat="1" ht="23.1" customHeight="1">
      <c r="A55" s="62">
        <v>51</v>
      </c>
      <c r="B55" s="61" t="s">
        <v>1069</v>
      </c>
      <c r="C55" s="919">
        <v>0</v>
      </c>
      <c r="D55" s="919">
        <v>4500</v>
      </c>
      <c r="E55" s="919">
        <v>38</v>
      </c>
      <c r="F55" s="919">
        <v>315094</v>
      </c>
      <c r="G55" s="919">
        <v>71</v>
      </c>
      <c r="H55" s="919">
        <v>2453681</v>
      </c>
      <c r="I55" s="919">
        <v>2457</v>
      </c>
      <c r="J55" s="919">
        <v>19166072</v>
      </c>
      <c r="K55" s="919">
        <v>84</v>
      </c>
      <c r="L55" s="919">
        <v>1965300</v>
      </c>
      <c r="M55" s="919">
        <v>63</v>
      </c>
      <c r="N55" s="919">
        <v>521130</v>
      </c>
      <c r="O55" s="919">
        <v>0</v>
      </c>
      <c r="P55" s="919">
        <v>0</v>
      </c>
      <c r="Q55" s="919">
        <v>2713</v>
      </c>
      <c r="R55" s="919">
        <v>24421277</v>
      </c>
      <c r="S55" s="63">
        <v>51</v>
      </c>
    </row>
    <row r="56" spans="1:19" s="99" customFormat="1" ht="23.1" customHeight="1">
      <c r="A56" s="62">
        <v>52</v>
      </c>
      <c r="B56" s="61" t="s">
        <v>1070</v>
      </c>
      <c r="C56" s="919">
        <v>0</v>
      </c>
      <c r="D56" s="919">
        <v>0</v>
      </c>
      <c r="E56" s="919">
        <v>4</v>
      </c>
      <c r="F56" s="919">
        <v>25060</v>
      </c>
      <c r="G56" s="919">
        <v>27</v>
      </c>
      <c r="H56" s="919">
        <v>1135085</v>
      </c>
      <c r="I56" s="919">
        <v>940</v>
      </c>
      <c r="J56" s="919">
        <v>6883713</v>
      </c>
      <c r="K56" s="919">
        <v>28</v>
      </c>
      <c r="L56" s="919">
        <v>328770</v>
      </c>
      <c r="M56" s="919">
        <v>48</v>
      </c>
      <c r="N56" s="919">
        <v>326050</v>
      </c>
      <c r="O56" s="919">
        <v>0</v>
      </c>
      <c r="P56" s="919">
        <v>0</v>
      </c>
      <c r="Q56" s="919">
        <v>1047</v>
      </c>
      <c r="R56" s="919">
        <v>8698678</v>
      </c>
      <c r="S56" s="63">
        <v>52</v>
      </c>
    </row>
    <row r="57" spans="1:19" s="99" customFormat="1" ht="23.1" customHeight="1" thickBot="1">
      <c r="A57" s="77">
        <v>54</v>
      </c>
      <c r="B57" s="78" t="s">
        <v>1071</v>
      </c>
      <c r="C57" s="1279">
        <v>1</v>
      </c>
      <c r="D57" s="1279">
        <v>12150</v>
      </c>
      <c r="E57" s="1279">
        <v>51</v>
      </c>
      <c r="F57" s="1279">
        <v>605580</v>
      </c>
      <c r="G57" s="1279">
        <v>45</v>
      </c>
      <c r="H57" s="1279">
        <v>1421001</v>
      </c>
      <c r="I57" s="1279">
        <v>1987</v>
      </c>
      <c r="J57" s="1279">
        <v>14443460</v>
      </c>
      <c r="K57" s="1279">
        <v>35</v>
      </c>
      <c r="L57" s="1279">
        <v>1228660</v>
      </c>
      <c r="M57" s="1279">
        <v>25</v>
      </c>
      <c r="N57" s="1279">
        <v>232160</v>
      </c>
      <c r="O57" s="1279">
        <v>0</v>
      </c>
      <c r="P57" s="1279">
        <v>0</v>
      </c>
      <c r="Q57" s="1279">
        <v>2143</v>
      </c>
      <c r="R57" s="1279">
        <v>17930861</v>
      </c>
      <c r="S57" s="79">
        <v>54</v>
      </c>
    </row>
    <row r="58" spans="1:19" s="99" customFormat="1" ht="23.1" customHeight="1">
      <c r="A58" s="62">
        <v>55</v>
      </c>
      <c r="B58" s="61" t="s">
        <v>1072</v>
      </c>
      <c r="C58" s="919">
        <v>0</v>
      </c>
      <c r="D58" s="919">
        <v>0</v>
      </c>
      <c r="E58" s="919">
        <v>41</v>
      </c>
      <c r="F58" s="919">
        <v>612060</v>
      </c>
      <c r="G58" s="919">
        <v>39</v>
      </c>
      <c r="H58" s="919">
        <v>1392298</v>
      </c>
      <c r="I58" s="919">
        <v>1911</v>
      </c>
      <c r="J58" s="919">
        <v>14306297</v>
      </c>
      <c r="K58" s="919">
        <v>89</v>
      </c>
      <c r="L58" s="919">
        <v>3140820</v>
      </c>
      <c r="M58" s="919">
        <v>77</v>
      </c>
      <c r="N58" s="919">
        <v>1033820</v>
      </c>
      <c r="O58" s="919">
        <v>0</v>
      </c>
      <c r="P58" s="919">
        <v>0</v>
      </c>
      <c r="Q58" s="919">
        <v>2157</v>
      </c>
      <c r="R58" s="919">
        <v>20485295</v>
      </c>
      <c r="S58" s="63">
        <v>55</v>
      </c>
    </row>
    <row r="59" spans="1:19" s="99" customFormat="1" ht="23.1" customHeight="1">
      <c r="A59" s="62">
        <v>56</v>
      </c>
      <c r="B59" s="61" t="s">
        <v>1073</v>
      </c>
      <c r="C59" s="919">
        <v>0</v>
      </c>
      <c r="D59" s="919">
        <v>0</v>
      </c>
      <c r="E59" s="919">
        <v>92</v>
      </c>
      <c r="F59" s="919">
        <v>1573340</v>
      </c>
      <c r="G59" s="919">
        <v>36</v>
      </c>
      <c r="H59" s="919">
        <v>1745982</v>
      </c>
      <c r="I59" s="919">
        <v>1462</v>
      </c>
      <c r="J59" s="919">
        <v>12052572</v>
      </c>
      <c r="K59" s="919">
        <v>28</v>
      </c>
      <c r="L59" s="919">
        <v>583700</v>
      </c>
      <c r="M59" s="919">
        <v>32</v>
      </c>
      <c r="N59" s="919">
        <v>530190</v>
      </c>
      <c r="O59" s="919">
        <v>0</v>
      </c>
      <c r="P59" s="919">
        <v>0</v>
      </c>
      <c r="Q59" s="919">
        <v>1650</v>
      </c>
      <c r="R59" s="919">
        <v>16485784</v>
      </c>
      <c r="S59" s="63">
        <v>56</v>
      </c>
    </row>
    <row r="60" spans="1:19" s="99" customFormat="1" ht="23.1" customHeight="1">
      <c r="A60" s="62">
        <v>57</v>
      </c>
      <c r="B60" s="61" t="s">
        <v>1074</v>
      </c>
      <c r="C60" s="919">
        <v>0</v>
      </c>
      <c r="D60" s="919">
        <v>0</v>
      </c>
      <c r="E60" s="919">
        <v>25</v>
      </c>
      <c r="F60" s="919">
        <v>302630</v>
      </c>
      <c r="G60" s="919">
        <v>12</v>
      </c>
      <c r="H60" s="919">
        <v>365176</v>
      </c>
      <c r="I60" s="919">
        <v>465</v>
      </c>
      <c r="J60" s="919">
        <v>3944260</v>
      </c>
      <c r="K60" s="919">
        <v>2</v>
      </c>
      <c r="L60" s="919">
        <v>93850</v>
      </c>
      <c r="M60" s="919">
        <v>26</v>
      </c>
      <c r="N60" s="919">
        <v>241300</v>
      </c>
      <c r="O60" s="919">
        <v>0</v>
      </c>
      <c r="P60" s="919">
        <v>0</v>
      </c>
      <c r="Q60" s="919">
        <v>530</v>
      </c>
      <c r="R60" s="919">
        <v>4947216</v>
      </c>
      <c r="S60" s="63">
        <v>57</v>
      </c>
    </row>
    <row r="61" spans="1:19" s="99" customFormat="1" ht="23.1" customHeight="1">
      <c r="A61" s="62">
        <v>58</v>
      </c>
      <c r="B61" s="61" t="s">
        <v>1075</v>
      </c>
      <c r="C61" s="919">
        <v>0</v>
      </c>
      <c r="D61" s="919">
        <v>0</v>
      </c>
      <c r="E61" s="919">
        <v>19</v>
      </c>
      <c r="F61" s="919">
        <v>163780</v>
      </c>
      <c r="G61" s="919">
        <v>22</v>
      </c>
      <c r="H61" s="919">
        <v>818440</v>
      </c>
      <c r="I61" s="919">
        <v>398</v>
      </c>
      <c r="J61" s="919">
        <v>2695226</v>
      </c>
      <c r="K61" s="919">
        <v>9</v>
      </c>
      <c r="L61" s="919">
        <v>149600</v>
      </c>
      <c r="M61" s="919">
        <v>8</v>
      </c>
      <c r="N61" s="919">
        <v>41680</v>
      </c>
      <c r="O61" s="919">
        <v>0</v>
      </c>
      <c r="P61" s="919">
        <v>0</v>
      </c>
      <c r="Q61" s="919">
        <v>456</v>
      </c>
      <c r="R61" s="919">
        <v>3868726</v>
      </c>
      <c r="S61" s="63">
        <v>58</v>
      </c>
    </row>
    <row r="62" spans="1:19" s="99" customFormat="1" ht="23.1" customHeight="1">
      <c r="A62" s="71">
        <v>59</v>
      </c>
      <c r="B62" s="72" t="s">
        <v>1076</v>
      </c>
      <c r="C62" s="1274">
        <v>0</v>
      </c>
      <c r="D62" s="1274">
        <v>0</v>
      </c>
      <c r="E62" s="1274">
        <v>4</v>
      </c>
      <c r="F62" s="1274">
        <v>14940</v>
      </c>
      <c r="G62" s="1274">
        <v>45</v>
      </c>
      <c r="H62" s="1274">
        <v>725790</v>
      </c>
      <c r="I62" s="1274">
        <v>412</v>
      </c>
      <c r="J62" s="1274">
        <v>3501656</v>
      </c>
      <c r="K62" s="1274">
        <v>16</v>
      </c>
      <c r="L62" s="1274">
        <v>143300</v>
      </c>
      <c r="M62" s="1274">
        <v>0</v>
      </c>
      <c r="N62" s="1274">
        <v>0</v>
      </c>
      <c r="O62" s="1274">
        <v>1</v>
      </c>
      <c r="P62" s="1274">
        <v>48400</v>
      </c>
      <c r="Q62" s="1274">
        <v>478</v>
      </c>
      <c r="R62" s="1274">
        <v>4434086</v>
      </c>
      <c r="S62" s="73">
        <v>59</v>
      </c>
    </row>
    <row r="63" spans="1:19" s="111" customFormat="1" ht="23.1" customHeight="1">
      <c r="A63" s="74">
        <v>61</v>
      </c>
      <c r="B63" s="61" t="s">
        <v>1077</v>
      </c>
      <c r="C63" s="1275">
        <v>0</v>
      </c>
      <c r="D63" s="1275">
        <v>0</v>
      </c>
      <c r="E63" s="1275">
        <v>4</v>
      </c>
      <c r="F63" s="1275">
        <v>229310</v>
      </c>
      <c r="G63" s="1275">
        <v>6</v>
      </c>
      <c r="H63" s="1275">
        <v>218525</v>
      </c>
      <c r="I63" s="1275">
        <v>550</v>
      </c>
      <c r="J63" s="1275">
        <v>3364297</v>
      </c>
      <c r="K63" s="1275">
        <v>48</v>
      </c>
      <c r="L63" s="1275">
        <v>711818</v>
      </c>
      <c r="M63" s="1275">
        <v>3</v>
      </c>
      <c r="N63" s="1275">
        <v>12960</v>
      </c>
      <c r="O63" s="1275">
        <v>1</v>
      </c>
      <c r="P63" s="1275">
        <v>28320</v>
      </c>
      <c r="Q63" s="1275">
        <v>612</v>
      </c>
      <c r="R63" s="1275">
        <v>4565230</v>
      </c>
      <c r="S63" s="75">
        <v>61</v>
      </c>
    </row>
    <row r="64" spans="1:19" s="111" customFormat="1" ht="23.1" customHeight="1">
      <c r="A64" s="62">
        <v>65</v>
      </c>
      <c r="B64" s="61" t="s">
        <v>1078</v>
      </c>
      <c r="C64" s="919">
        <v>0</v>
      </c>
      <c r="D64" s="919">
        <v>0</v>
      </c>
      <c r="E64" s="919">
        <v>0</v>
      </c>
      <c r="F64" s="919">
        <v>0</v>
      </c>
      <c r="G64" s="919">
        <v>1</v>
      </c>
      <c r="H64" s="919">
        <v>24645</v>
      </c>
      <c r="I64" s="919">
        <v>381</v>
      </c>
      <c r="J64" s="919">
        <v>3524574</v>
      </c>
      <c r="K64" s="919">
        <v>0</v>
      </c>
      <c r="L64" s="919">
        <v>0</v>
      </c>
      <c r="M64" s="919">
        <v>0</v>
      </c>
      <c r="N64" s="919">
        <v>0</v>
      </c>
      <c r="O64" s="919">
        <v>0</v>
      </c>
      <c r="P64" s="919">
        <v>0</v>
      </c>
      <c r="Q64" s="919">
        <v>382</v>
      </c>
      <c r="R64" s="919">
        <v>3549219</v>
      </c>
      <c r="S64" s="63">
        <v>65</v>
      </c>
    </row>
    <row r="65" spans="1:20" s="111" customFormat="1" ht="23.1" customHeight="1">
      <c r="A65" s="62">
        <v>66</v>
      </c>
      <c r="B65" s="61" t="s">
        <v>1079</v>
      </c>
      <c r="C65" s="919">
        <v>0</v>
      </c>
      <c r="D65" s="919">
        <v>0</v>
      </c>
      <c r="E65" s="919">
        <v>26</v>
      </c>
      <c r="F65" s="919">
        <v>251420</v>
      </c>
      <c r="G65" s="919">
        <v>29</v>
      </c>
      <c r="H65" s="919">
        <v>1220459</v>
      </c>
      <c r="I65" s="919">
        <v>1170</v>
      </c>
      <c r="J65" s="919">
        <v>10699218</v>
      </c>
      <c r="K65" s="919">
        <v>2</v>
      </c>
      <c r="L65" s="919">
        <v>176000</v>
      </c>
      <c r="M65" s="919">
        <v>1</v>
      </c>
      <c r="N65" s="919">
        <v>9720</v>
      </c>
      <c r="O65" s="919">
        <v>0</v>
      </c>
      <c r="P65" s="919">
        <v>0</v>
      </c>
      <c r="Q65" s="919">
        <v>1228</v>
      </c>
      <c r="R65" s="919">
        <v>12356817</v>
      </c>
      <c r="S65" s="63">
        <v>66</v>
      </c>
    </row>
    <row r="66" spans="1:20" s="111" customFormat="1" ht="23.1" customHeight="1">
      <c r="A66" s="62">
        <v>68</v>
      </c>
      <c r="B66" s="61" t="s">
        <v>1080</v>
      </c>
      <c r="C66" s="919">
        <v>0</v>
      </c>
      <c r="D66" s="919">
        <v>0</v>
      </c>
      <c r="E66" s="919">
        <v>25</v>
      </c>
      <c r="F66" s="919">
        <v>2489831</v>
      </c>
      <c r="G66" s="919">
        <v>22</v>
      </c>
      <c r="H66" s="919">
        <v>628324</v>
      </c>
      <c r="I66" s="919">
        <v>1277</v>
      </c>
      <c r="J66" s="919">
        <v>10403014</v>
      </c>
      <c r="K66" s="919">
        <v>3</v>
      </c>
      <c r="L66" s="919">
        <v>158700</v>
      </c>
      <c r="M66" s="919">
        <v>6</v>
      </c>
      <c r="N66" s="919">
        <v>338550</v>
      </c>
      <c r="O66" s="919">
        <v>0</v>
      </c>
      <c r="P66" s="919">
        <v>0</v>
      </c>
      <c r="Q66" s="919">
        <v>1333</v>
      </c>
      <c r="R66" s="919">
        <v>14018419</v>
      </c>
      <c r="S66" s="63">
        <v>68</v>
      </c>
    </row>
    <row r="67" spans="1:20" s="111" customFormat="1" ht="23.1" customHeight="1">
      <c r="A67" s="71">
        <v>70</v>
      </c>
      <c r="B67" s="72" t="s">
        <v>1081</v>
      </c>
      <c r="C67" s="1276">
        <v>0</v>
      </c>
      <c r="D67" s="1274">
        <v>0</v>
      </c>
      <c r="E67" s="1274">
        <v>54</v>
      </c>
      <c r="F67" s="1274">
        <v>689344</v>
      </c>
      <c r="G67" s="1274">
        <v>67</v>
      </c>
      <c r="H67" s="1274">
        <v>2461867</v>
      </c>
      <c r="I67" s="1274">
        <v>2677</v>
      </c>
      <c r="J67" s="1274">
        <v>23717418</v>
      </c>
      <c r="K67" s="1274">
        <v>53</v>
      </c>
      <c r="L67" s="1274">
        <v>1636270</v>
      </c>
      <c r="M67" s="1274">
        <v>19</v>
      </c>
      <c r="N67" s="1274">
        <v>154670</v>
      </c>
      <c r="O67" s="1274">
        <v>59</v>
      </c>
      <c r="P67" s="1274">
        <v>568766</v>
      </c>
      <c r="Q67" s="1274">
        <v>2929</v>
      </c>
      <c r="R67" s="1274">
        <v>29228335</v>
      </c>
      <c r="S67" s="73">
        <v>70</v>
      </c>
    </row>
    <row r="68" spans="1:20" ht="23.1" customHeight="1">
      <c r="A68" s="60">
        <v>78</v>
      </c>
      <c r="B68" s="93" t="s">
        <v>1082</v>
      </c>
      <c r="C68" s="1035">
        <v>1</v>
      </c>
      <c r="D68" s="1035">
        <v>9450</v>
      </c>
      <c r="E68" s="1035">
        <v>46</v>
      </c>
      <c r="F68" s="1035">
        <v>713428</v>
      </c>
      <c r="G68" s="1035">
        <v>101</v>
      </c>
      <c r="H68" s="1035">
        <v>3428581</v>
      </c>
      <c r="I68" s="1035">
        <v>2870</v>
      </c>
      <c r="J68" s="1035">
        <v>19238091</v>
      </c>
      <c r="K68" s="1035">
        <v>12</v>
      </c>
      <c r="L68" s="1035">
        <v>156780</v>
      </c>
      <c r="M68" s="1035">
        <v>21</v>
      </c>
      <c r="N68" s="1035">
        <v>111160</v>
      </c>
      <c r="O68" s="1035">
        <v>0</v>
      </c>
      <c r="P68" s="1035">
        <v>0</v>
      </c>
      <c r="Q68" s="1035">
        <v>3050</v>
      </c>
      <c r="R68" s="1035">
        <v>23648040</v>
      </c>
      <c r="S68" s="55">
        <v>78</v>
      </c>
    </row>
    <row r="69" spans="1:20" ht="23.1" customHeight="1">
      <c r="A69" s="60">
        <v>84</v>
      </c>
      <c r="B69" s="93" t="s">
        <v>1083</v>
      </c>
      <c r="C69" s="1035">
        <v>1</v>
      </c>
      <c r="D69" s="1035">
        <v>3700</v>
      </c>
      <c r="E69" s="1035">
        <v>17</v>
      </c>
      <c r="F69" s="1035">
        <v>180912</v>
      </c>
      <c r="G69" s="1035">
        <v>43</v>
      </c>
      <c r="H69" s="1035">
        <v>2334408</v>
      </c>
      <c r="I69" s="1035">
        <v>2686</v>
      </c>
      <c r="J69" s="1035">
        <v>16786779</v>
      </c>
      <c r="K69" s="1035">
        <v>59</v>
      </c>
      <c r="L69" s="1035">
        <v>1136250</v>
      </c>
      <c r="M69" s="1035">
        <v>30</v>
      </c>
      <c r="N69" s="1035">
        <v>545960</v>
      </c>
      <c r="O69" s="1035">
        <v>1</v>
      </c>
      <c r="P69" s="1035">
        <v>74320</v>
      </c>
      <c r="Q69" s="1035">
        <v>2836</v>
      </c>
      <c r="R69" s="1281">
        <v>21058629</v>
      </c>
      <c r="S69" s="2212">
        <v>84</v>
      </c>
      <c r="T69" s="491"/>
    </row>
    <row r="70" spans="1:20" ht="23.1" customHeight="1">
      <c r="A70" s="60">
        <v>85</v>
      </c>
      <c r="B70" s="93" t="s">
        <v>1084</v>
      </c>
      <c r="C70" s="1035">
        <v>0</v>
      </c>
      <c r="D70" s="1035">
        <v>0</v>
      </c>
      <c r="E70" s="1035">
        <v>141</v>
      </c>
      <c r="F70" s="1035">
        <v>3332050</v>
      </c>
      <c r="G70" s="1035">
        <v>130</v>
      </c>
      <c r="H70" s="1035">
        <v>4661315</v>
      </c>
      <c r="I70" s="1035">
        <v>2173</v>
      </c>
      <c r="J70" s="1035">
        <v>14842005</v>
      </c>
      <c r="K70" s="1035">
        <v>107</v>
      </c>
      <c r="L70" s="1035">
        <v>2888810</v>
      </c>
      <c r="M70" s="1035">
        <v>115</v>
      </c>
      <c r="N70" s="1035">
        <v>1790570</v>
      </c>
      <c r="O70" s="1035">
        <v>0</v>
      </c>
      <c r="P70" s="1035">
        <v>0</v>
      </c>
      <c r="Q70" s="1035">
        <v>2666</v>
      </c>
      <c r="R70" s="1035">
        <v>27514750</v>
      </c>
      <c r="S70" s="55">
        <v>85</v>
      </c>
    </row>
    <row r="71" spans="1:20" ht="23.1" customHeight="1">
      <c r="A71" s="60">
        <v>89</v>
      </c>
      <c r="B71" s="93" t="s">
        <v>1085</v>
      </c>
      <c r="C71" s="1035">
        <v>8</v>
      </c>
      <c r="D71" s="1035">
        <v>20250</v>
      </c>
      <c r="E71" s="1035">
        <v>37</v>
      </c>
      <c r="F71" s="1035">
        <v>486420</v>
      </c>
      <c r="G71" s="1035">
        <v>139</v>
      </c>
      <c r="H71" s="1035">
        <v>5234306</v>
      </c>
      <c r="I71" s="1035">
        <v>3504</v>
      </c>
      <c r="J71" s="1035">
        <v>24716750</v>
      </c>
      <c r="K71" s="1035">
        <v>20</v>
      </c>
      <c r="L71" s="1035">
        <v>440200</v>
      </c>
      <c r="M71" s="1035">
        <v>18</v>
      </c>
      <c r="N71" s="1035">
        <v>527720</v>
      </c>
      <c r="O71" s="1035">
        <v>12</v>
      </c>
      <c r="P71" s="1035">
        <v>869159</v>
      </c>
      <c r="Q71" s="1035">
        <v>3730</v>
      </c>
      <c r="R71" s="1035">
        <v>32274555</v>
      </c>
      <c r="S71" s="55">
        <v>89</v>
      </c>
    </row>
    <row r="72" spans="1:20" ht="23.1" customHeight="1">
      <c r="A72" s="60">
        <v>90</v>
      </c>
      <c r="B72" s="93" t="s">
        <v>1086</v>
      </c>
      <c r="C72" s="1272">
        <v>0</v>
      </c>
      <c r="D72" s="1272">
        <v>0</v>
      </c>
      <c r="E72" s="1272">
        <v>153</v>
      </c>
      <c r="F72" s="1272">
        <v>1322280</v>
      </c>
      <c r="G72" s="1272">
        <v>80</v>
      </c>
      <c r="H72" s="1272">
        <v>2950389</v>
      </c>
      <c r="I72" s="1272">
        <v>3443</v>
      </c>
      <c r="J72" s="1272">
        <v>20874691</v>
      </c>
      <c r="K72" s="1272">
        <v>94</v>
      </c>
      <c r="L72" s="1272">
        <v>2199229</v>
      </c>
      <c r="M72" s="1272">
        <v>81</v>
      </c>
      <c r="N72" s="1272">
        <v>2007350</v>
      </c>
      <c r="O72" s="1272">
        <v>0</v>
      </c>
      <c r="P72" s="1272">
        <v>0</v>
      </c>
      <c r="Q72" s="1272">
        <v>3851</v>
      </c>
      <c r="R72" s="1272">
        <v>29353939</v>
      </c>
      <c r="S72" s="55">
        <v>90</v>
      </c>
    </row>
    <row r="73" spans="1:20" ht="23.1" customHeight="1">
      <c r="A73" s="57">
        <v>91</v>
      </c>
      <c r="B73" s="92" t="s">
        <v>1087</v>
      </c>
      <c r="C73" s="1273">
        <v>1</v>
      </c>
      <c r="D73" s="1273">
        <v>450</v>
      </c>
      <c r="E73" s="1273">
        <v>101</v>
      </c>
      <c r="F73" s="1273">
        <v>4955300</v>
      </c>
      <c r="G73" s="1273">
        <v>56</v>
      </c>
      <c r="H73" s="1273">
        <v>2355604</v>
      </c>
      <c r="I73" s="1273">
        <v>2587</v>
      </c>
      <c r="J73" s="1273">
        <v>19828933</v>
      </c>
      <c r="K73" s="1273">
        <v>136</v>
      </c>
      <c r="L73" s="1273">
        <v>3215840</v>
      </c>
      <c r="M73" s="1273">
        <v>46</v>
      </c>
      <c r="N73" s="1273">
        <v>550270</v>
      </c>
      <c r="O73" s="1273">
        <v>0</v>
      </c>
      <c r="P73" s="1273">
        <v>0</v>
      </c>
      <c r="Q73" s="1273">
        <v>2926</v>
      </c>
      <c r="R73" s="1273">
        <v>30905947</v>
      </c>
      <c r="S73" s="59">
        <v>91</v>
      </c>
    </row>
    <row r="74" spans="1:20" ht="23.1" customHeight="1">
      <c r="A74" s="60">
        <v>92</v>
      </c>
      <c r="B74" s="93" t="s">
        <v>1088</v>
      </c>
      <c r="C74" s="1035">
        <v>16</v>
      </c>
      <c r="D74" s="1035">
        <v>175398</v>
      </c>
      <c r="E74" s="1035">
        <v>192</v>
      </c>
      <c r="F74" s="1035">
        <v>4413440</v>
      </c>
      <c r="G74" s="1035">
        <v>98</v>
      </c>
      <c r="H74" s="1035">
        <v>4633719</v>
      </c>
      <c r="I74" s="1035">
        <v>7032</v>
      </c>
      <c r="J74" s="1035">
        <v>61075798</v>
      </c>
      <c r="K74" s="1035">
        <v>141</v>
      </c>
      <c r="L74" s="1035">
        <v>5964340</v>
      </c>
      <c r="M74" s="1035">
        <v>77</v>
      </c>
      <c r="N74" s="1035">
        <v>2128400</v>
      </c>
      <c r="O74" s="1035">
        <v>1</v>
      </c>
      <c r="P74" s="1035">
        <v>49073</v>
      </c>
      <c r="Q74" s="1035">
        <v>7541</v>
      </c>
      <c r="R74" s="1035">
        <v>78264770</v>
      </c>
      <c r="S74" s="55">
        <v>92</v>
      </c>
    </row>
    <row r="75" spans="1:20" ht="23.1" customHeight="1">
      <c r="A75" s="60">
        <v>94</v>
      </c>
      <c r="B75" s="93" t="s">
        <v>1089</v>
      </c>
      <c r="C75" s="1035">
        <v>49</v>
      </c>
      <c r="D75" s="1035">
        <v>157050</v>
      </c>
      <c r="E75" s="1035">
        <v>4019</v>
      </c>
      <c r="F75" s="1035">
        <v>66722333</v>
      </c>
      <c r="G75" s="1035">
        <v>1706</v>
      </c>
      <c r="H75" s="1035">
        <v>59430992</v>
      </c>
      <c r="I75" s="1035">
        <v>76359</v>
      </c>
      <c r="J75" s="1035">
        <v>621020704</v>
      </c>
      <c r="K75" s="1035">
        <v>4409</v>
      </c>
      <c r="L75" s="1035">
        <v>142166700</v>
      </c>
      <c r="M75" s="1035">
        <v>2401</v>
      </c>
      <c r="N75" s="1035">
        <v>27191720</v>
      </c>
      <c r="O75" s="1035">
        <v>2</v>
      </c>
      <c r="P75" s="1035">
        <v>121365</v>
      </c>
      <c r="Q75" s="1035">
        <v>88896</v>
      </c>
      <c r="R75" s="1035">
        <v>916653814</v>
      </c>
      <c r="S75" s="55">
        <v>94</v>
      </c>
    </row>
    <row r="76" spans="1:20" s="99" customFormat="1" ht="23.1" customHeight="1">
      <c r="A76" s="62">
        <v>301</v>
      </c>
      <c r="B76" s="61" t="s">
        <v>1090</v>
      </c>
      <c r="C76" s="919">
        <v>0</v>
      </c>
      <c r="D76" s="919">
        <v>0</v>
      </c>
      <c r="E76" s="919">
        <v>21</v>
      </c>
      <c r="F76" s="919">
        <v>133010</v>
      </c>
      <c r="G76" s="919">
        <v>51</v>
      </c>
      <c r="H76" s="919">
        <v>2075401</v>
      </c>
      <c r="I76" s="919">
        <v>2414</v>
      </c>
      <c r="J76" s="919">
        <v>14299353</v>
      </c>
      <c r="K76" s="919">
        <v>13</v>
      </c>
      <c r="L76" s="919">
        <v>365580</v>
      </c>
      <c r="M76" s="919">
        <v>56</v>
      </c>
      <c r="N76" s="919">
        <v>523970</v>
      </c>
      <c r="O76" s="919">
        <v>0</v>
      </c>
      <c r="P76" s="919">
        <v>0</v>
      </c>
      <c r="Q76" s="919">
        <v>2555</v>
      </c>
      <c r="R76" s="919">
        <v>17397314</v>
      </c>
      <c r="S76" s="63">
        <v>301</v>
      </c>
    </row>
    <row r="77" spans="1:20" s="99" customFormat="1" ht="23.1" customHeight="1">
      <c r="A77" s="62">
        <v>302</v>
      </c>
      <c r="B77" s="61" t="s">
        <v>1091</v>
      </c>
      <c r="C77" s="1274">
        <v>0</v>
      </c>
      <c r="D77" s="1274">
        <v>0</v>
      </c>
      <c r="E77" s="1274">
        <v>45</v>
      </c>
      <c r="F77" s="1274">
        <v>842340</v>
      </c>
      <c r="G77" s="1274">
        <v>59</v>
      </c>
      <c r="H77" s="1274">
        <v>2225524</v>
      </c>
      <c r="I77" s="1274">
        <v>3686</v>
      </c>
      <c r="J77" s="1274">
        <v>22117818</v>
      </c>
      <c r="K77" s="1274">
        <v>18</v>
      </c>
      <c r="L77" s="1274">
        <v>348760</v>
      </c>
      <c r="M77" s="1274">
        <v>49</v>
      </c>
      <c r="N77" s="1274">
        <v>175780</v>
      </c>
      <c r="O77" s="1274">
        <v>0</v>
      </c>
      <c r="P77" s="1274">
        <v>0</v>
      </c>
      <c r="Q77" s="1274">
        <v>3857</v>
      </c>
      <c r="R77" s="1274">
        <v>25710222</v>
      </c>
      <c r="S77" s="73">
        <v>302</v>
      </c>
    </row>
    <row r="78" spans="1:20" s="99" customFormat="1" ht="23.1" customHeight="1">
      <c r="A78" s="66">
        <v>303</v>
      </c>
      <c r="B78" s="58" t="s">
        <v>1092</v>
      </c>
      <c r="C78" s="1275">
        <v>0</v>
      </c>
      <c r="D78" s="1275">
        <v>0</v>
      </c>
      <c r="E78" s="1275">
        <v>16</v>
      </c>
      <c r="F78" s="1275">
        <v>88700</v>
      </c>
      <c r="G78" s="1275">
        <v>13</v>
      </c>
      <c r="H78" s="1275">
        <v>450827</v>
      </c>
      <c r="I78" s="1275">
        <v>570</v>
      </c>
      <c r="J78" s="1275">
        <v>3432324</v>
      </c>
      <c r="K78" s="1275">
        <v>13</v>
      </c>
      <c r="L78" s="1275">
        <v>1367100</v>
      </c>
      <c r="M78" s="1275">
        <v>35</v>
      </c>
      <c r="N78" s="1275">
        <v>231610</v>
      </c>
      <c r="O78" s="1275">
        <v>0</v>
      </c>
      <c r="P78" s="1275">
        <v>0</v>
      </c>
      <c r="Q78" s="1275">
        <v>647</v>
      </c>
      <c r="R78" s="1275">
        <v>5570561</v>
      </c>
      <c r="S78" s="67">
        <v>303</v>
      </c>
    </row>
    <row r="79" spans="1:20" s="99" customFormat="1" ht="23.1" customHeight="1">
      <c r="A79" s="62">
        <v>304</v>
      </c>
      <c r="B79" s="61" t="s">
        <v>1093</v>
      </c>
      <c r="C79" s="919">
        <v>2</v>
      </c>
      <c r="D79" s="919">
        <v>9780</v>
      </c>
      <c r="E79" s="919">
        <v>87</v>
      </c>
      <c r="F79" s="919">
        <v>3348730</v>
      </c>
      <c r="G79" s="919">
        <v>118</v>
      </c>
      <c r="H79" s="919">
        <v>3464544</v>
      </c>
      <c r="I79" s="919">
        <v>5380</v>
      </c>
      <c r="J79" s="919">
        <v>33736275</v>
      </c>
      <c r="K79" s="919">
        <v>30</v>
      </c>
      <c r="L79" s="919">
        <v>1036690</v>
      </c>
      <c r="M79" s="919">
        <v>119</v>
      </c>
      <c r="N79" s="919">
        <v>1333840</v>
      </c>
      <c r="O79" s="919">
        <v>0</v>
      </c>
      <c r="P79" s="919">
        <v>0</v>
      </c>
      <c r="Q79" s="919">
        <v>5734</v>
      </c>
      <c r="R79" s="919">
        <v>42920079</v>
      </c>
      <c r="S79" s="63">
        <v>304</v>
      </c>
    </row>
    <row r="80" spans="1:20" s="99" customFormat="1" ht="23.1" customHeight="1">
      <c r="A80" s="62">
        <v>305</v>
      </c>
      <c r="B80" s="61" t="s">
        <v>1094</v>
      </c>
      <c r="C80" s="919">
        <v>0</v>
      </c>
      <c r="D80" s="919">
        <v>0</v>
      </c>
      <c r="E80" s="919">
        <v>133</v>
      </c>
      <c r="F80" s="919">
        <v>1305950</v>
      </c>
      <c r="G80" s="919">
        <v>151</v>
      </c>
      <c r="H80" s="919">
        <v>5689266</v>
      </c>
      <c r="I80" s="919">
        <v>11173</v>
      </c>
      <c r="J80" s="919">
        <v>74651861</v>
      </c>
      <c r="K80" s="919">
        <v>130</v>
      </c>
      <c r="L80" s="919">
        <v>3558680</v>
      </c>
      <c r="M80" s="919">
        <v>148</v>
      </c>
      <c r="N80" s="919">
        <v>1486960</v>
      </c>
      <c r="O80" s="919">
        <v>0</v>
      </c>
      <c r="P80" s="919">
        <v>0</v>
      </c>
      <c r="Q80" s="919">
        <v>11735</v>
      </c>
      <c r="R80" s="919">
        <v>86692717</v>
      </c>
      <c r="S80" s="63">
        <v>305</v>
      </c>
    </row>
    <row r="81" spans="1:19" s="99" customFormat="1" ht="23.1" customHeight="1">
      <c r="A81" s="62">
        <v>306</v>
      </c>
      <c r="B81" s="61" t="s">
        <v>1095</v>
      </c>
      <c r="C81" s="919">
        <v>1</v>
      </c>
      <c r="D81" s="919">
        <v>1000</v>
      </c>
      <c r="E81" s="919">
        <v>582</v>
      </c>
      <c r="F81" s="919">
        <v>8226201</v>
      </c>
      <c r="G81" s="919">
        <v>476</v>
      </c>
      <c r="H81" s="919">
        <v>18695885</v>
      </c>
      <c r="I81" s="919">
        <v>35149</v>
      </c>
      <c r="J81" s="919">
        <v>265054551</v>
      </c>
      <c r="K81" s="919">
        <v>0</v>
      </c>
      <c r="L81" s="919">
        <v>0</v>
      </c>
      <c r="M81" s="919">
        <v>17</v>
      </c>
      <c r="N81" s="919">
        <v>86170</v>
      </c>
      <c r="O81" s="919">
        <v>0</v>
      </c>
      <c r="P81" s="919">
        <v>0</v>
      </c>
      <c r="Q81" s="919">
        <v>36224</v>
      </c>
      <c r="R81" s="919">
        <v>292062807</v>
      </c>
      <c r="S81" s="63">
        <v>306</v>
      </c>
    </row>
    <row r="82" spans="1:19" s="99" customFormat="1" ht="23.1" customHeight="1">
      <c r="A82" s="62"/>
      <c r="B82" s="61"/>
      <c r="C82" s="1274"/>
      <c r="D82" s="1274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74"/>
      <c r="P82" s="1274"/>
      <c r="Q82" s="1274"/>
      <c r="R82" s="1274"/>
      <c r="S82" s="63"/>
    </row>
    <row r="83" spans="1:19" s="99" customFormat="1" ht="23.1" customHeight="1">
      <c r="A83" s="68"/>
      <c r="B83" s="58"/>
      <c r="C83" s="1275"/>
      <c r="D83" s="1275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275"/>
      <c r="P83" s="1275"/>
      <c r="Q83" s="1275"/>
      <c r="R83" s="1275"/>
      <c r="S83" s="69"/>
    </row>
    <row r="84" spans="1:19" s="99" customFormat="1" ht="23.1" customHeight="1">
      <c r="A84" s="62"/>
      <c r="B84" s="61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63"/>
    </row>
    <row r="85" spans="1:19" s="99" customFormat="1" ht="23.1" customHeight="1">
      <c r="A85" s="62"/>
      <c r="B85" s="61"/>
      <c r="C85" s="919"/>
      <c r="D85" s="919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/>
      <c r="S85" s="63"/>
    </row>
    <row r="86" spans="1:19" s="99" customFormat="1" ht="23.1" customHeight="1">
      <c r="A86" s="62"/>
      <c r="B86" s="61"/>
      <c r="C86" s="919"/>
      <c r="D86" s="919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/>
      <c r="S86" s="63"/>
    </row>
    <row r="87" spans="1:19" s="99" customFormat="1" ht="23.1" customHeight="1">
      <c r="A87" s="62"/>
      <c r="B87" s="61"/>
      <c r="C87" s="1274"/>
      <c r="D87" s="1274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74"/>
      <c r="P87" s="1274"/>
      <c r="Q87" s="1274"/>
      <c r="R87" s="1274"/>
      <c r="S87" s="63"/>
    </row>
    <row r="88" spans="1:19" s="99" customFormat="1" ht="23.1" customHeight="1">
      <c r="A88" s="66"/>
      <c r="B88" s="58"/>
      <c r="C88" s="1275"/>
      <c r="D88" s="1275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1275"/>
      <c r="P88" s="1275"/>
      <c r="Q88" s="1275"/>
      <c r="R88" s="1275"/>
      <c r="S88" s="67"/>
    </row>
    <row r="89" spans="1:19" s="99" customFormat="1" ht="23.1" customHeight="1">
      <c r="A89" s="62"/>
      <c r="B89" s="61"/>
      <c r="C89" s="919"/>
      <c r="D89" s="919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919"/>
      <c r="P89" s="919"/>
      <c r="Q89" s="919"/>
      <c r="R89" s="919"/>
      <c r="S89" s="63"/>
    </row>
    <row r="90" spans="1:19" s="99" customFormat="1" ht="23.1" customHeight="1">
      <c r="A90" s="62"/>
      <c r="B90" s="61"/>
      <c r="C90" s="919"/>
      <c r="D90" s="919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919"/>
      <c r="P90" s="919"/>
      <c r="Q90" s="919"/>
      <c r="R90" s="919"/>
      <c r="S90" s="63"/>
    </row>
    <row r="91" spans="1:19" s="99" customFormat="1" ht="23.1" customHeight="1">
      <c r="A91" s="62"/>
      <c r="B91" s="61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63"/>
    </row>
    <row r="92" spans="1:19" s="99" customFormat="1" ht="23.1" customHeight="1">
      <c r="A92" s="62"/>
      <c r="B92" s="61"/>
      <c r="C92" s="1274"/>
      <c r="D92" s="1274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274"/>
      <c r="P92" s="1274"/>
      <c r="Q92" s="1274"/>
      <c r="R92" s="1274"/>
      <c r="S92" s="63"/>
    </row>
    <row r="93" spans="1:19" s="99" customFormat="1" ht="23.1" customHeight="1">
      <c r="A93" s="66"/>
      <c r="B93" s="58"/>
      <c r="C93" s="1275"/>
      <c r="D93" s="1275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1275"/>
      <c r="P93" s="1275"/>
      <c r="Q93" s="1275"/>
      <c r="R93" s="1275"/>
      <c r="S93" s="67"/>
    </row>
    <row r="94" spans="1:19" s="99" customFormat="1" ht="23.1" customHeight="1">
      <c r="A94" s="62"/>
      <c r="B94" s="61"/>
      <c r="C94" s="919"/>
      <c r="D94" s="919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919"/>
      <c r="P94" s="919"/>
      <c r="Q94" s="919"/>
      <c r="R94" s="919"/>
      <c r="S94" s="63"/>
    </row>
    <row r="95" spans="1:19" s="99" customFormat="1" ht="23.1" customHeight="1">
      <c r="A95" s="62"/>
      <c r="B95" s="61"/>
      <c r="C95" s="919"/>
      <c r="D95" s="919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919"/>
      <c r="P95" s="919"/>
      <c r="Q95" s="919"/>
      <c r="R95" s="919"/>
      <c r="S95" s="63"/>
    </row>
    <row r="96" spans="1:19" s="99" customFormat="1" ht="23.1" customHeight="1">
      <c r="A96" s="62"/>
      <c r="B96" s="61"/>
      <c r="C96" s="919"/>
      <c r="D96" s="919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919"/>
      <c r="P96" s="919"/>
      <c r="Q96" s="919"/>
      <c r="R96" s="919"/>
      <c r="S96" s="63"/>
    </row>
    <row r="97" spans="1:19" s="99" customFormat="1" ht="23.1" customHeight="1">
      <c r="A97" s="62"/>
      <c r="B97" s="72"/>
      <c r="C97" s="1274"/>
      <c r="D97" s="1274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274"/>
      <c r="P97" s="1274"/>
      <c r="Q97" s="1274"/>
      <c r="R97" s="1274"/>
      <c r="S97" s="63"/>
    </row>
    <row r="98" spans="1:19" s="99" customFormat="1" ht="23.1" customHeight="1">
      <c r="A98" s="68"/>
      <c r="B98" s="58"/>
      <c r="C98" s="1275"/>
      <c r="D98" s="1275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1275"/>
      <c r="P98" s="1275"/>
      <c r="Q98" s="1275"/>
      <c r="R98" s="1275"/>
      <c r="S98" s="69"/>
    </row>
    <row r="99" spans="1:19" s="99" customFormat="1" ht="23.1" customHeight="1">
      <c r="A99" s="62"/>
      <c r="B99" s="61"/>
      <c r="C99" s="919"/>
      <c r="D99" s="919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919"/>
      <c r="P99" s="919"/>
      <c r="Q99" s="919"/>
      <c r="R99" s="919"/>
      <c r="S99" s="63"/>
    </row>
    <row r="100" spans="1:19" s="99" customFormat="1" ht="23.1" customHeight="1">
      <c r="A100" s="62"/>
      <c r="B100" s="61"/>
      <c r="C100" s="919"/>
      <c r="D100" s="919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919"/>
      <c r="P100" s="919"/>
      <c r="Q100" s="919"/>
      <c r="R100" s="919"/>
      <c r="S100" s="63"/>
    </row>
    <row r="101" spans="1:19" s="99" customFormat="1" ht="23.1" customHeight="1">
      <c r="A101" s="62"/>
      <c r="B101" s="61"/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63"/>
    </row>
    <row r="102" spans="1:19" s="99" customFormat="1" ht="23.1" customHeight="1">
      <c r="A102" s="62"/>
      <c r="B102" s="61"/>
      <c r="C102" s="1274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274"/>
      <c r="P102" s="1274"/>
      <c r="Q102" s="1274"/>
      <c r="R102" s="1274"/>
      <c r="S102" s="63"/>
    </row>
    <row r="103" spans="1:19" s="99" customFormat="1" ht="23.1" customHeight="1">
      <c r="A103" s="66"/>
      <c r="B103" s="58"/>
      <c r="C103" s="1275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1275"/>
      <c r="P103" s="1275"/>
      <c r="Q103" s="1275"/>
      <c r="R103" s="1275"/>
      <c r="S103" s="67"/>
    </row>
    <row r="104" spans="1:19" s="99" customFormat="1" ht="23.1" customHeight="1">
      <c r="A104" s="62"/>
      <c r="B104" s="61"/>
      <c r="C104" s="919"/>
      <c r="D104" s="919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919"/>
      <c r="P104" s="919"/>
      <c r="Q104" s="919"/>
      <c r="R104" s="919"/>
      <c r="S104" s="63"/>
    </row>
    <row r="105" spans="1:19" s="99" customFormat="1" ht="23.1" customHeight="1">
      <c r="A105" s="62"/>
      <c r="B105" s="61"/>
      <c r="C105" s="919"/>
      <c r="D105" s="919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919"/>
      <c r="P105" s="919"/>
      <c r="Q105" s="919"/>
      <c r="R105" s="919"/>
      <c r="S105" s="63"/>
    </row>
    <row r="106" spans="1:19" s="99" customFormat="1" ht="23.1" customHeight="1">
      <c r="A106" s="62"/>
      <c r="B106" s="61"/>
      <c r="C106" s="919"/>
      <c r="D106" s="919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919"/>
      <c r="P106" s="919"/>
      <c r="Q106" s="919"/>
      <c r="R106" s="919"/>
      <c r="S106" s="63"/>
    </row>
    <row r="107" spans="1:19" s="99" customFormat="1" ht="23.1" customHeight="1" thickBot="1">
      <c r="A107" s="77"/>
      <c r="B107" s="78"/>
      <c r="C107" s="1279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79"/>
    </row>
    <row r="108" spans="1:19" s="99" customFormat="1" ht="23.1" customHeight="1">
      <c r="A108" s="65"/>
      <c r="S108" s="65"/>
    </row>
    <row r="109" spans="1:19" s="99" customFormat="1" ht="23.1" customHeight="1">
      <c r="A109" s="65"/>
      <c r="S109" s="65"/>
    </row>
    <row r="110" spans="1:19" s="99" customFormat="1" ht="23.1" customHeight="1">
      <c r="A110" s="65"/>
      <c r="S110" s="65"/>
    </row>
    <row r="111" spans="1:19" s="99" customFormat="1" ht="23.1" customHeight="1">
      <c r="A111" s="65"/>
      <c r="S111" s="65"/>
    </row>
    <row r="112" spans="1:19" s="99" customFormat="1" ht="23.1" customHeight="1">
      <c r="A112" s="65"/>
      <c r="S112" s="65"/>
    </row>
    <row r="113" spans="1:19" s="99" customFormat="1" ht="23.1" customHeight="1">
      <c r="A113" s="65"/>
      <c r="S113" s="65"/>
    </row>
    <row r="114" spans="1:19" s="99" customFormat="1" ht="23.1" customHeight="1">
      <c r="A114" s="65"/>
      <c r="S114" s="65"/>
    </row>
    <row r="115" spans="1:19" s="99" customFormat="1" ht="23.1" customHeight="1">
      <c r="A115" s="65"/>
      <c r="S115" s="65"/>
    </row>
    <row r="116" spans="1:19" s="99" customFormat="1" ht="23.1" customHeight="1">
      <c r="A116" s="65"/>
      <c r="S116" s="65"/>
    </row>
    <row r="117" spans="1:19" s="99" customFormat="1" ht="23.1" customHeight="1">
      <c r="A117" s="65"/>
      <c r="S117" s="65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2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5"/>
  <dimension ref="A1:R107"/>
  <sheetViews>
    <sheetView showGridLines="0" view="pageBreakPreview" zoomScale="55" zoomScaleNormal="75" zoomScaleSheetLayoutView="55" workbookViewId="0"/>
  </sheetViews>
  <sheetFormatPr defaultRowHeight="23.1" customHeight="1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6.625" style="6" customWidth="1"/>
    <col min="6" max="6" width="11.625" style="6" customWidth="1"/>
    <col min="7" max="7" width="12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34" customWidth="1"/>
    <col min="19" max="16384" width="9" style="6"/>
  </cols>
  <sheetData>
    <row r="1" spans="1:18" ht="30.95" customHeight="1">
      <c r="A1" s="4" t="s">
        <v>249</v>
      </c>
      <c r="R1" s="6"/>
    </row>
    <row r="2" spans="1:18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91" t="s">
        <v>434</v>
      </c>
    </row>
    <row r="3" spans="1:18" s="108" customFormat="1" ht="24.95" customHeight="1">
      <c r="A3" s="13" t="s">
        <v>423</v>
      </c>
      <c r="B3" s="14"/>
      <c r="C3" s="121" t="s">
        <v>765</v>
      </c>
      <c r="D3" s="369"/>
      <c r="E3" s="2962" t="s">
        <v>498</v>
      </c>
      <c r="F3" s="2963"/>
      <c r="G3" s="2962" t="s">
        <v>685</v>
      </c>
      <c r="H3" s="2966"/>
      <c r="I3" s="2966"/>
      <c r="J3" s="2966"/>
      <c r="K3" s="2967"/>
      <c r="L3" s="2962" t="s">
        <v>500</v>
      </c>
      <c r="M3" s="2326"/>
      <c r="N3" s="2326"/>
      <c r="O3" s="2963"/>
      <c r="P3" s="2962" t="s">
        <v>188</v>
      </c>
      <c r="Q3" s="2971"/>
      <c r="R3" s="20" t="s">
        <v>423</v>
      </c>
    </row>
    <row r="4" spans="1:18" s="108" customFormat="1" ht="24.95" customHeight="1">
      <c r="A4" s="22" t="s">
        <v>424</v>
      </c>
      <c r="B4" s="23"/>
      <c r="C4" s="2960" t="s">
        <v>766</v>
      </c>
      <c r="D4" s="2961"/>
      <c r="E4" s="2964"/>
      <c r="F4" s="2965"/>
      <c r="G4" s="2964"/>
      <c r="H4" s="2968"/>
      <c r="I4" s="2969"/>
      <c r="J4" s="2969"/>
      <c r="K4" s="2970"/>
      <c r="L4" s="2964"/>
      <c r="M4" s="2968"/>
      <c r="N4" s="2968"/>
      <c r="O4" s="2965"/>
      <c r="P4" s="2964"/>
      <c r="Q4" s="2972"/>
      <c r="R4" s="28" t="s">
        <v>424</v>
      </c>
    </row>
    <row r="5" spans="1:18" s="108" customFormat="1" ht="24.95" customHeight="1">
      <c r="A5" s="22" t="s">
        <v>425</v>
      </c>
      <c r="B5" s="23" t="s">
        <v>393</v>
      </c>
      <c r="C5" s="24"/>
      <c r="D5" s="1505"/>
      <c r="E5" s="1505"/>
      <c r="F5" s="24"/>
      <c r="G5" s="24"/>
      <c r="H5" s="37"/>
      <c r="I5" s="33"/>
      <c r="J5" s="33"/>
      <c r="K5" s="32"/>
      <c r="L5" s="37"/>
      <c r="M5" s="1506"/>
      <c r="N5" s="37"/>
      <c r="O5" s="1506"/>
      <c r="P5" s="24"/>
      <c r="Q5" s="24"/>
      <c r="R5" s="28" t="s">
        <v>425</v>
      </c>
    </row>
    <row r="6" spans="1:18" s="108" customFormat="1" ht="24.95" customHeight="1">
      <c r="A6" s="22" t="s">
        <v>426</v>
      </c>
      <c r="B6" s="23"/>
      <c r="C6" s="1505" t="s">
        <v>410</v>
      </c>
      <c r="D6" s="1505" t="s">
        <v>417</v>
      </c>
      <c r="E6" s="1505" t="s">
        <v>410</v>
      </c>
      <c r="F6" s="1505" t="s">
        <v>417</v>
      </c>
      <c r="G6" s="1505" t="s">
        <v>410</v>
      </c>
      <c r="H6" s="1505" t="s">
        <v>417</v>
      </c>
      <c r="I6" s="2558" t="s">
        <v>418</v>
      </c>
      <c r="J6" s="2558" t="s">
        <v>513</v>
      </c>
      <c r="K6" s="2558" t="s">
        <v>331</v>
      </c>
      <c r="L6" s="37" t="s">
        <v>410</v>
      </c>
      <c r="M6" s="2558" t="s">
        <v>449</v>
      </c>
      <c r="N6" s="37" t="s">
        <v>503</v>
      </c>
      <c r="O6" s="2558" t="s">
        <v>449</v>
      </c>
      <c r="P6" s="1505" t="s">
        <v>410</v>
      </c>
      <c r="Q6" s="1505" t="s">
        <v>333</v>
      </c>
      <c r="R6" s="28" t="s">
        <v>426</v>
      </c>
    </row>
    <row r="7" spans="1:18" s="111" customFormat="1" ht="24.95" customHeight="1" thickBot="1">
      <c r="A7" s="45" t="s">
        <v>427</v>
      </c>
      <c r="B7" s="46"/>
      <c r="C7" s="42"/>
      <c r="D7" s="1507"/>
      <c r="E7" s="1507"/>
      <c r="F7" s="42"/>
      <c r="G7" s="42"/>
      <c r="H7" s="42"/>
      <c r="I7" s="2738"/>
      <c r="J7" s="2738"/>
      <c r="K7" s="2738"/>
      <c r="L7" s="42"/>
      <c r="M7" s="2738"/>
      <c r="N7" s="42"/>
      <c r="O7" s="2738"/>
      <c r="P7" s="42"/>
      <c r="Q7" s="42"/>
      <c r="R7" s="44" t="s">
        <v>427</v>
      </c>
    </row>
    <row r="8" spans="1:18" s="108" customFormat="1" ht="30" customHeight="1">
      <c r="A8" s="22"/>
      <c r="B8" s="29" t="s">
        <v>6</v>
      </c>
      <c r="C8" s="1035">
        <v>276</v>
      </c>
      <c r="D8" s="1035">
        <v>24598165</v>
      </c>
      <c r="E8" s="1035">
        <v>13</v>
      </c>
      <c r="F8" s="1035">
        <v>509195</v>
      </c>
      <c r="G8" s="1035">
        <v>25369392</v>
      </c>
      <c r="H8" s="1035">
        <v>557271426070</v>
      </c>
      <c r="I8" s="1035">
        <v>408406178419</v>
      </c>
      <c r="J8" s="1035">
        <v>133353745941</v>
      </c>
      <c r="K8" s="1035">
        <v>15511501710</v>
      </c>
      <c r="L8" s="1035">
        <v>1035483</v>
      </c>
      <c r="M8" s="1035">
        <v>503714</v>
      </c>
      <c r="N8" s="1035">
        <v>58917975253</v>
      </c>
      <c r="O8" s="1035">
        <v>51315936187</v>
      </c>
      <c r="P8" s="1035">
        <v>2303</v>
      </c>
      <c r="Q8" s="1035">
        <v>57205786</v>
      </c>
      <c r="R8" s="53"/>
    </row>
    <row r="9" spans="1:18" s="108" customFormat="1" ht="30" customHeight="1">
      <c r="A9" s="22"/>
      <c r="B9" s="29" t="s">
        <v>1023</v>
      </c>
      <c r="C9" s="1035">
        <v>276</v>
      </c>
      <c r="D9" s="1035">
        <v>24598165</v>
      </c>
      <c r="E9" s="1035">
        <v>11</v>
      </c>
      <c r="F9" s="1035">
        <v>397295</v>
      </c>
      <c r="G9" s="1035">
        <v>23518283</v>
      </c>
      <c r="H9" s="1035">
        <v>526548407907</v>
      </c>
      <c r="I9" s="1035">
        <v>386467374203</v>
      </c>
      <c r="J9" s="1035">
        <v>125556994460</v>
      </c>
      <c r="K9" s="1035">
        <v>14524039244</v>
      </c>
      <c r="L9" s="1035">
        <v>1011204</v>
      </c>
      <c r="M9" s="1035">
        <v>489128</v>
      </c>
      <c r="N9" s="1035">
        <v>56674750840</v>
      </c>
      <c r="O9" s="1281">
        <v>49387928746</v>
      </c>
      <c r="P9" s="1281">
        <v>2302</v>
      </c>
      <c r="Q9" s="1281">
        <v>57197750</v>
      </c>
      <c r="R9" s="55"/>
    </row>
    <row r="10" spans="1:18" s="108" customFormat="1" ht="30" customHeight="1">
      <c r="A10" s="22"/>
      <c r="B10" s="29" t="s">
        <v>1024</v>
      </c>
      <c r="C10" s="1035">
        <v>0</v>
      </c>
      <c r="D10" s="1035">
        <v>0</v>
      </c>
      <c r="E10" s="1035">
        <v>2</v>
      </c>
      <c r="F10" s="1035">
        <v>111900</v>
      </c>
      <c r="G10" s="1035">
        <v>1851109</v>
      </c>
      <c r="H10" s="1035">
        <v>30723018163</v>
      </c>
      <c r="I10" s="1035">
        <v>21938804216</v>
      </c>
      <c r="J10" s="1035">
        <v>7796751481</v>
      </c>
      <c r="K10" s="1035">
        <v>987462466</v>
      </c>
      <c r="L10" s="1035">
        <v>24279</v>
      </c>
      <c r="M10" s="1035">
        <v>14586</v>
      </c>
      <c r="N10" s="1035">
        <v>2243224413</v>
      </c>
      <c r="O10" s="1281">
        <v>1928007441</v>
      </c>
      <c r="P10" s="1281">
        <v>1</v>
      </c>
      <c r="Q10" s="1281">
        <v>8036</v>
      </c>
      <c r="R10" s="55"/>
    </row>
    <row r="11" spans="1:18" s="108" customFormat="1" ht="30" customHeight="1">
      <c r="A11" s="22"/>
      <c r="B11" s="29" t="s">
        <v>1025</v>
      </c>
      <c r="C11" s="1035">
        <v>258</v>
      </c>
      <c r="D11" s="1035">
        <v>24419722</v>
      </c>
      <c r="E11" s="1035">
        <v>8</v>
      </c>
      <c r="F11" s="1035">
        <v>351480</v>
      </c>
      <c r="G11" s="1035">
        <v>21680692</v>
      </c>
      <c r="H11" s="1035">
        <v>483355142597</v>
      </c>
      <c r="I11" s="1035">
        <v>354760169909</v>
      </c>
      <c r="J11" s="1035">
        <v>115071862556</v>
      </c>
      <c r="K11" s="1035">
        <v>13523110132</v>
      </c>
      <c r="L11" s="1035">
        <v>923710</v>
      </c>
      <c r="M11" s="1035">
        <v>446394</v>
      </c>
      <c r="N11" s="1035">
        <v>51813405308</v>
      </c>
      <c r="O11" s="1281">
        <v>45042990788</v>
      </c>
      <c r="P11" s="1281">
        <v>2137</v>
      </c>
      <c r="Q11" s="1281">
        <v>53528347</v>
      </c>
      <c r="R11" s="55"/>
    </row>
    <row r="12" spans="1:18" s="108" customFormat="1" ht="30" customHeight="1">
      <c r="A12" s="109"/>
      <c r="B12" s="133" t="s">
        <v>1026</v>
      </c>
      <c r="C12" s="1272">
        <v>18</v>
      </c>
      <c r="D12" s="1272">
        <v>178443</v>
      </c>
      <c r="E12" s="1272">
        <v>3</v>
      </c>
      <c r="F12" s="1272">
        <v>45815</v>
      </c>
      <c r="G12" s="1272">
        <v>1837591</v>
      </c>
      <c r="H12" s="1272">
        <v>43193265310</v>
      </c>
      <c r="I12" s="1272">
        <v>31707204294</v>
      </c>
      <c r="J12" s="1272">
        <v>10485131904</v>
      </c>
      <c r="K12" s="1272">
        <v>1000929112</v>
      </c>
      <c r="L12" s="1272">
        <v>87494</v>
      </c>
      <c r="M12" s="1272">
        <v>42734</v>
      </c>
      <c r="N12" s="1272">
        <v>4861345532</v>
      </c>
      <c r="O12" s="1272">
        <v>4344937958</v>
      </c>
      <c r="P12" s="1272">
        <v>165</v>
      </c>
      <c r="Q12" s="1272">
        <v>3669403</v>
      </c>
      <c r="R12" s="126"/>
    </row>
    <row r="13" spans="1:18" ht="23.1" customHeight="1">
      <c r="A13" s="57">
        <v>1</v>
      </c>
      <c r="B13" s="92" t="s">
        <v>1027</v>
      </c>
      <c r="C13" s="1273">
        <v>15</v>
      </c>
      <c r="D13" s="1273">
        <v>584243</v>
      </c>
      <c r="E13" s="1273">
        <v>0</v>
      </c>
      <c r="F13" s="1273">
        <v>0</v>
      </c>
      <c r="G13" s="1273">
        <v>1148026</v>
      </c>
      <c r="H13" s="1273">
        <v>25824666885</v>
      </c>
      <c r="I13" s="1273">
        <v>18961868840</v>
      </c>
      <c r="J13" s="1273">
        <v>6038368942</v>
      </c>
      <c r="K13" s="1273">
        <v>824429103</v>
      </c>
      <c r="L13" s="1273">
        <v>40622</v>
      </c>
      <c r="M13" s="1273">
        <v>25431</v>
      </c>
      <c r="N13" s="1273">
        <v>2838324687</v>
      </c>
      <c r="O13" s="1280">
        <v>2474727393</v>
      </c>
      <c r="P13" s="1280">
        <v>73</v>
      </c>
      <c r="Q13" s="1280">
        <v>2061547</v>
      </c>
      <c r="R13" s="59">
        <v>1</v>
      </c>
    </row>
    <row r="14" spans="1:18" ht="23.1" customHeight="1">
      <c r="A14" s="60">
        <v>2</v>
      </c>
      <c r="B14" s="93" t="s">
        <v>1028</v>
      </c>
      <c r="C14" s="1035">
        <v>6</v>
      </c>
      <c r="D14" s="1035">
        <v>1162459</v>
      </c>
      <c r="E14" s="1035">
        <v>1</v>
      </c>
      <c r="F14" s="1035">
        <v>29680</v>
      </c>
      <c r="G14" s="1035">
        <v>710559</v>
      </c>
      <c r="H14" s="1035">
        <v>15849500907</v>
      </c>
      <c r="I14" s="1035">
        <v>11630411072</v>
      </c>
      <c r="J14" s="1035">
        <v>3816385869</v>
      </c>
      <c r="K14" s="1035">
        <v>402703966</v>
      </c>
      <c r="L14" s="1035">
        <v>30014</v>
      </c>
      <c r="M14" s="1035">
        <v>15649</v>
      </c>
      <c r="N14" s="1035">
        <v>1720597527</v>
      </c>
      <c r="O14" s="1281">
        <v>1531256105</v>
      </c>
      <c r="P14" s="1281">
        <v>90</v>
      </c>
      <c r="Q14" s="1281">
        <v>2464887</v>
      </c>
      <c r="R14" s="55">
        <v>2</v>
      </c>
    </row>
    <row r="15" spans="1:18" ht="23.1" customHeight="1">
      <c r="A15" s="60">
        <v>3</v>
      </c>
      <c r="B15" s="93" t="s">
        <v>1029</v>
      </c>
      <c r="C15" s="1035">
        <v>72</v>
      </c>
      <c r="D15" s="1035">
        <v>3405058</v>
      </c>
      <c r="E15" s="1035">
        <v>0</v>
      </c>
      <c r="F15" s="1035">
        <v>0</v>
      </c>
      <c r="G15" s="1035">
        <v>1741360</v>
      </c>
      <c r="H15" s="1035">
        <v>40169323987</v>
      </c>
      <c r="I15" s="1035">
        <v>29388248968</v>
      </c>
      <c r="J15" s="1035">
        <v>9816400092</v>
      </c>
      <c r="K15" s="1035">
        <v>964674927</v>
      </c>
      <c r="L15" s="1035">
        <v>86883</v>
      </c>
      <c r="M15" s="1035">
        <v>36486</v>
      </c>
      <c r="N15" s="1035">
        <v>4476897709</v>
      </c>
      <c r="O15" s="1281">
        <v>3806236486</v>
      </c>
      <c r="P15" s="1281">
        <v>232</v>
      </c>
      <c r="Q15" s="1281">
        <v>5899094</v>
      </c>
      <c r="R15" s="55">
        <v>3</v>
      </c>
    </row>
    <row r="16" spans="1:18" ht="23.1" customHeight="1">
      <c r="A16" s="60">
        <v>6</v>
      </c>
      <c r="B16" s="93" t="s">
        <v>1030</v>
      </c>
      <c r="C16" s="1035">
        <v>0</v>
      </c>
      <c r="D16" s="1035">
        <v>0</v>
      </c>
      <c r="E16" s="1035">
        <v>1</v>
      </c>
      <c r="F16" s="1035">
        <v>3763</v>
      </c>
      <c r="G16" s="1035">
        <v>315892</v>
      </c>
      <c r="H16" s="1035">
        <v>6623458830</v>
      </c>
      <c r="I16" s="1035">
        <v>4865291820</v>
      </c>
      <c r="J16" s="1035">
        <v>1573278117</v>
      </c>
      <c r="K16" s="1035">
        <v>184888893</v>
      </c>
      <c r="L16" s="1035">
        <v>12674</v>
      </c>
      <c r="M16" s="1035">
        <v>6439</v>
      </c>
      <c r="N16" s="1035">
        <v>687103705</v>
      </c>
      <c r="O16" s="1281">
        <v>612902925</v>
      </c>
      <c r="P16" s="1281">
        <v>24</v>
      </c>
      <c r="Q16" s="1281">
        <v>419063</v>
      </c>
      <c r="R16" s="55">
        <v>6</v>
      </c>
    </row>
    <row r="17" spans="1:18" ht="23.1" customHeight="1">
      <c r="A17" s="60">
        <v>7</v>
      </c>
      <c r="B17" s="93" t="s">
        <v>1031</v>
      </c>
      <c r="C17" s="1272">
        <v>0</v>
      </c>
      <c r="D17" s="1272">
        <v>0</v>
      </c>
      <c r="E17" s="1272">
        <v>0</v>
      </c>
      <c r="F17" s="1272">
        <v>0</v>
      </c>
      <c r="G17" s="1272">
        <v>245372</v>
      </c>
      <c r="H17" s="1272">
        <v>5292143890</v>
      </c>
      <c r="I17" s="1272">
        <v>3861996702</v>
      </c>
      <c r="J17" s="1272">
        <v>1265186922</v>
      </c>
      <c r="K17" s="1272">
        <v>164960266</v>
      </c>
      <c r="L17" s="1272">
        <v>9655</v>
      </c>
      <c r="M17" s="1272">
        <v>4972</v>
      </c>
      <c r="N17" s="1272">
        <v>587872720</v>
      </c>
      <c r="O17" s="1282">
        <v>521199367</v>
      </c>
      <c r="P17" s="1282">
        <v>27</v>
      </c>
      <c r="Q17" s="1282">
        <v>443015</v>
      </c>
      <c r="R17" s="55">
        <v>7</v>
      </c>
    </row>
    <row r="18" spans="1:18" ht="23.1" customHeight="1">
      <c r="A18" s="57">
        <v>8</v>
      </c>
      <c r="B18" s="92" t="s">
        <v>1032</v>
      </c>
      <c r="C18" s="1273">
        <v>24</v>
      </c>
      <c r="D18" s="1273">
        <v>622637</v>
      </c>
      <c r="E18" s="1273">
        <v>0</v>
      </c>
      <c r="F18" s="1273">
        <v>0</v>
      </c>
      <c r="G18" s="1273">
        <v>1088988</v>
      </c>
      <c r="H18" s="1273">
        <v>24035358123</v>
      </c>
      <c r="I18" s="1273">
        <v>17627644238</v>
      </c>
      <c r="J18" s="1273">
        <v>5278712917</v>
      </c>
      <c r="K18" s="1273">
        <v>1129000968</v>
      </c>
      <c r="L18" s="1273">
        <v>52357</v>
      </c>
      <c r="M18" s="1273">
        <v>21679</v>
      </c>
      <c r="N18" s="1273">
        <v>2555184101</v>
      </c>
      <c r="O18" s="1280">
        <v>2229303593</v>
      </c>
      <c r="P18" s="1280">
        <v>82</v>
      </c>
      <c r="Q18" s="1280">
        <v>2914445</v>
      </c>
      <c r="R18" s="59">
        <v>8</v>
      </c>
    </row>
    <row r="19" spans="1:18" ht="23.1" customHeight="1">
      <c r="A19" s="60">
        <v>9</v>
      </c>
      <c r="B19" s="93" t="s">
        <v>1033</v>
      </c>
      <c r="C19" s="1035">
        <v>0</v>
      </c>
      <c r="D19" s="1035">
        <v>0</v>
      </c>
      <c r="E19" s="1035">
        <v>0</v>
      </c>
      <c r="F19" s="1035">
        <v>0</v>
      </c>
      <c r="G19" s="1035">
        <v>279775</v>
      </c>
      <c r="H19" s="1035">
        <v>6692748612</v>
      </c>
      <c r="I19" s="1035">
        <v>4906499713</v>
      </c>
      <c r="J19" s="1035">
        <v>1688944100</v>
      </c>
      <c r="K19" s="1035">
        <v>97304799</v>
      </c>
      <c r="L19" s="1035">
        <v>13099</v>
      </c>
      <c r="M19" s="1035">
        <v>6761</v>
      </c>
      <c r="N19" s="1035">
        <v>760442653</v>
      </c>
      <c r="O19" s="1281">
        <v>672295668</v>
      </c>
      <c r="P19" s="1281">
        <v>27</v>
      </c>
      <c r="Q19" s="1281">
        <v>569334</v>
      </c>
      <c r="R19" s="55">
        <v>9</v>
      </c>
    </row>
    <row r="20" spans="1:18" ht="23.1" customHeight="1">
      <c r="A20" s="60">
        <v>10</v>
      </c>
      <c r="B20" s="93" t="s">
        <v>1034</v>
      </c>
      <c r="C20" s="1035">
        <v>0</v>
      </c>
      <c r="D20" s="1035">
        <v>0</v>
      </c>
      <c r="E20" s="1035">
        <v>0</v>
      </c>
      <c r="F20" s="1035">
        <v>0</v>
      </c>
      <c r="G20" s="1035">
        <v>415722</v>
      </c>
      <c r="H20" s="1035">
        <v>9865376407</v>
      </c>
      <c r="I20" s="1035">
        <v>7235649353</v>
      </c>
      <c r="J20" s="1035">
        <v>2496758810</v>
      </c>
      <c r="K20" s="1035">
        <v>132968244</v>
      </c>
      <c r="L20" s="1035">
        <v>18146</v>
      </c>
      <c r="M20" s="1035">
        <v>9137</v>
      </c>
      <c r="N20" s="1035">
        <v>1103019736</v>
      </c>
      <c r="O20" s="1281">
        <v>996446079</v>
      </c>
      <c r="P20" s="1281">
        <v>50</v>
      </c>
      <c r="Q20" s="1281">
        <v>867572</v>
      </c>
      <c r="R20" s="55">
        <v>10</v>
      </c>
    </row>
    <row r="21" spans="1:18" s="99" customFormat="1" ht="23.1" customHeight="1">
      <c r="A21" s="62">
        <v>11</v>
      </c>
      <c r="B21" s="61" t="s">
        <v>1035</v>
      </c>
      <c r="C21" s="919">
        <v>0</v>
      </c>
      <c r="D21" s="919">
        <v>0</v>
      </c>
      <c r="E21" s="919">
        <v>0</v>
      </c>
      <c r="F21" s="919">
        <v>0</v>
      </c>
      <c r="G21" s="919">
        <v>281900</v>
      </c>
      <c r="H21" s="919">
        <v>6405076812</v>
      </c>
      <c r="I21" s="919">
        <v>4691801446</v>
      </c>
      <c r="J21" s="919">
        <v>1544619464</v>
      </c>
      <c r="K21" s="919">
        <v>168655902</v>
      </c>
      <c r="L21" s="919">
        <v>12190</v>
      </c>
      <c r="M21" s="919">
        <v>6528</v>
      </c>
      <c r="N21" s="919">
        <v>716163646</v>
      </c>
      <c r="O21" s="918">
        <v>641964719</v>
      </c>
      <c r="P21" s="918">
        <v>13</v>
      </c>
      <c r="Q21" s="918">
        <v>586337</v>
      </c>
      <c r="R21" s="63">
        <v>11</v>
      </c>
    </row>
    <row r="22" spans="1:18" s="99" customFormat="1" ht="23.1" customHeight="1">
      <c r="A22" s="62">
        <v>12</v>
      </c>
      <c r="B22" s="61" t="s">
        <v>1036</v>
      </c>
      <c r="C22" s="1274">
        <v>0</v>
      </c>
      <c r="D22" s="1274">
        <v>0</v>
      </c>
      <c r="E22" s="1274">
        <v>0</v>
      </c>
      <c r="F22" s="1274">
        <v>0</v>
      </c>
      <c r="G22" s="1274">
        <v>313632</v>
      </c>
      <c r="H22" s="1274">
        <v>7350766838</v>
      </c>
      <c r="I22" s="1274">
        <v>5411137087</v>
      </c>
      <c r="J22" s="1274">
        <v>1761913843</v>
      </c>
      <c r="K22" s="1274">
        <v>177715908</v>
      </c>
      <c r="L22" s="1274">
        <v>14317</v>
      </c>
      <c r="M22" s="1274">
        <v>7212</v>
      </c>
      <c r="N22" s="1274">
        <v>826661353</v>
      </c>
      <c r="O22" s="1283">
        <v>743706980</v>
      </c>
      <c r="P22" s="1283">
        <v>32</v>
      </c>
      <c r="Q22" s="1283">
        <v>892419</v>
      </c>
      <c r="R22" s="63">
        <v>12</v>
      </c>
    </row>
    <row r="23" spans="1:18" s="99" customFormat="1" ht="23.1" customHeight="1">
      <c r="A23" s="66">
        <v>14</v>
      </c>
      <c r="B23" s="58" t="s">
        <v>1037</v>
      </c>
      <c r="C23" s="1275">
        <v>8</v>
      </c>
      <c r="D23" s="1275">
        <v>780019</v>
      </c>
      <c r="E23" s="1275">
        <v>1</v>
      </c>
      <c r="F23" s="1275">
        <v>13494</v>
      </c>
      <c r="G23" s="1275">
        <v>806992</v>
      </c>
      <c r="H23" s="1275">
        <v>18790491636</v>
      </c>
      <c r="I23" s="1275">
        <v>13822095910</v>
      </c>
      <c r="J23" s="1275">
        <v>4694374919</v>
      </c>
      <c r="K23" s="1275">
        <v>274020807</v>
      </c>
      <c r="L23" s="1275">
        <v>35308</v>
      </c>
      <c r="M23" s="1275">
        <v>17269</v>
      </c>
      <c r="N23" s="1275">
        <v>2081295018</v>
      </c>
      <c r="O23" s="1284">
        <v>1845594633</v>
      </c>
      <c r="P23" s="1284">
        <v>100</v>
      </c>
      <c r="Q23" s="1284">
        <v>2228471</v>
      </c>
      <c r="R23" s="67">
        <v>14</v>
      </c>
    </row>
    <row r="24" spans="1:18" s="99" customFormat="1" ht="23.1" customHeight="1">
      <c r="A24" s="62">
        <v>15</v>
      </c>
      <c r="B24" s="61" t="s">
        <v>1038</v>
      </c>
      <c r="C24" s="919">
        <v>1</v>
      </c>
      <c r="D24" s="919">
        <v>19603</v>
      </c>
      <c r="E24" s="919">
        <v>0</v>
      </c>
      <c r="F24" s="919">
        <v>0</v>
      </c>
      <c r="G24" s="919">
        <v>529146</v>
      </c>
      <c r="H24" s="919">
        <v>12549091783</v>
      </c>
      <c r="I24" s="919">
        <v>9223707813</v>
      </c>
      <c r="J24" s="919">
        <v>3139316369</v>
      </c>
      <c r="K24" s="919">
        <v>186067601</v>
      </c>
      <c r="L24" s="919">
        <v>24314</v>
      </c>
      <c r="M24" s="919">
        <v>12582</v>
      </c>
      <c r="N24" s="919">
        <v>1403893855</v>
      </c>
      <c r="O24" s="918">
        <v>1238023829</v>
      </c>
      <c r="P24" s="918">
        <v>26</v>
      </c>
      <c r="Q24" s="918">
        <v>729308</v>
      </c>
      <c r="R24" s="63">
        <v>15</v>
      </c>
    </row>
    <row r="25" spans="1:18" s="99" customFormat="1" ht="23.1" customHeight="1">
      <c r="A25" s="62">
        <v>16</v>
      </c>
      <c r="B25" s="61" t="s">
        <v>1039</v>
      </c>
      <c r="C25" s="919">
        <v>0</v>
      </c>
      <c r="D25" s="919">
        <v>0</v>
      </c>
      <c r="E25" s="919">
        <v>0</v>
      </c>
      <c r="F25" s="919">
        <v>0</v>
      </c>
      <c r="G25" s="919">
        <v>203655</v>
      </c>
      <c r="H25" s="919">
        <v>4465563894</v>
      </c>
      <c r="I25" s="919">
        <v>3269867832</v>
      </c>
      <c r="J25" s="919">
        <v>1066074372</v>
      </c>
      <c r="K25" s="919">
        <v>129621690</v>
      </c>
      <c r="L25" s="919">
        <v>7928</v>
      </c>
      <c r="M25" s="919">
        <v>3991</v>
      </c>
      <c r="N25" s="919">
        <v>490732136</v>
      </c>
      <c r="O25" s="918">
        <v>439468271</v>
      </c>
      <c r="P25" s="918">
        <v>21</v>
      </c>
      <c r="Q25" s="918">
        <v>462883</v>
      </c>
      <c r="R25" s="63">
        <v>16</v>
      </c>
    </row>
    <row r="26" spans="1:18" s="99" customFormat="1" ht="23.1" customHeight="1">
      <c r="A26" s="62">
        <v>17</v>
      </c>
      <c r="B26" s="61" t="s">
        <v>1040</v>
      </c>
      <c r="C26" s="919">
        <v>0</v>
      </c>
      <c r="D26" s="919">
        <v>0</v>
      </c>
      <c r="E26" s="919">
        <v>1</v>
      </c>
      <c r="F26" s="919">
        <v>36880</v>
      </c>
      <c r="G26" s="919">
        <v>438170</v>
      </c>
      <c r="H26" s="919">
        <v>8881506151</v>
      </c>
      <c r="I26" s="919">
        <v>6533588758</v>
      </c>
      <c r="J26" s="919">
        <v>2082402344</v>
      </c>
      <c r="K26" s="919">
        <v>265515049</v>
      </c>
      <c r="L26" s="919">
        <v>17363</v>
      </c>
      <c r="M26" s="919">
        <v>8046</v>
      </c>
      <c r="N26" s="919">
        <v>897738954</v>
      </c>
      <c r="O26" s="918">
        <v>784843231</v>
      </c>
      <c r="P26" s="918">
        <v>37</v>
      </c>
      <c r="Q26" s="918">
        <v>809826</v>
      </c>
      <c r="R26" s="63">
        <v>17</v>
      </c>
    </row>
    <row r="27" spans="1:18" s="99" customFormat="1" ht="23.1" customHeight="1">
      <c r="A27" s="62">
        <v>18</v>
      </c>
      <c r="B27" s="61" t="s">
        <v>1041</v>
      </c>
      <c r="C27" s="1274">
        <v>0</v>
      </c>
      <c r="D27" s="1274">
        <v>0</v>
      </c>
      <c r="E27" s="1274">
        <v>0</v>
      </c>
      <c r="F27" s="1274">
        <v>0</v>
      </c>
      <c r="G27" s="1274">
        <v>527240</v>
      </c>
      <c r="H27" s="1274">
        <v>11448616301</v>
      </c>
      <c r="I27" s="1274">
        <v>8388733806</v>
      </c>
      <c r="J27" s="1274">
        <v>2775246816</v>
      </c>
      <c r="K27" s="1274">
        <v>284635679</v>
      </c>
      <c r="L27" s="1274">
        <v>17953</v>
      </c>
      <c r="M27" s="1274">
        <v>10953</v>
      </c>
      <c r="N27" s="1274">
        <v>1207247207</v>
      </c>
      <c r="O27" s="1283">
        <v>1088831178</v>
      </c>
      <c r="P27" s="1283">
        <v>32</v>
      </c>
      <c r="Q27" s="1283">
        <v>964354</v>
      </c>
      <c r="R27" s="63">
        <v>18</v>
      </c>
    </row>
    <row r="28" spans="1:18" s="99" customFormat="1" ht="23.1" customHeight="1">
      <c r="A28" s="68">
        <v>19</v>
      </c>
      <c r="B28" s="58" t="s">
        <v>1042</v>
      </c>
      <c r="C28" s="1275">
        <v>9</v>
      </c>
      <c r="D28" s="1275">
        <v>1181616</v>
      </c>
      <c r="E28" s="1275">
        <v>1</v>
      </c>
      <c r="F28" s="1275">
        <v>7450</v>
      </c>
      <c r="G28" s="1275">
        <v>757636</v>
      </c>
      <c r="H28" s="1275">
        <v>15905797933</v>
      </c>
      <c r="I28" s="1275">
        <v>11708294385</v>
      </c>
      <c r="J28" s="1275">
        <v>3944775061</v>
      </c>
      <c r="K28" s="1275">
        <v>252728487</v>
      </c>
      <c r="L28" s="1275">
        <v>30232</v>
      </c>
      <c r="M28" s="1275">
        <v>14141</v>
      </c>
      <c r="N28" s="1275">
        <v>1664070000</v>
      </c>
      <c r="O28" s="1284">
        <v>1431974792</v>
      </c>
      <c r="P28" s="1284">
        <v>71</v>
      </c>
      <c r="Q28" s="1284">
        <v>1596414</v>
      </c>
      <c r="R28" s="69">
        <v>19</v>
      </c>
    </row>
    <row r="29" spans="1:18" s="99" customFormat="1" ht="23.1" customHeight="1">
      <c r="A29" s="62">
        <v>21</v>
      </c>
      <c r="B29" s="61" t="s">
        <v>1043</v>
      </c>
      <c r="C29" s="919">
        <v>6</v>
      </c>
      <c r="D29" s="919">
        <v>666138</v>
      </c>
      <c r="E29" s="919">
        <v>0</v>
      </c>
      <c r="F29" s="919">
        <v>0</v>
      </c>
      <c r="G29" s="919">
        <v>753549</v>
      </c>
      <c r="H29" s="919">
        <v>16543109182</v>
      </c>
      <c r="I29" s="919">
        <v>12150733093</v>
      </c>
      <c r="J29" s="919">
        <v>3955754964</v>
      </c>
      <c r="K29" s="919">
        <v>436621125</v>
      </c>
      <c r="L29" s="919">
        <v>41394</v>
      </c>
      <c r="M29" s="919">
        <v>14594</v>
      </c>
      <c r="N29" s="919">
        <v>1728889316</v>
      </c>
      <c r="O29" s="918">
        <v>1483918237</v>
      </c>
      <c r="P29" s="918">
        <v>94</v>
      </c>
      <c r="Q29" s="918">
        <v>2689060</v>
      </c>
      <c r="R29" s="63">
        <v>21</v>
      </c>
    </row>
    <row r="30" spans="1:18" s="99" customFormat="1" ht="23.1" customHeight="1">
      <c r="A30" s="62">
        <v>22</v>
      </c>
      <c r="B30" s="61" t="s">
        <v>1044</v>
      </c>
      <c r="C30" s="919">
        <v>11</v>
      </c>
      <c r="D30" s="919">
        <v>430856</v>
      </c>
      <c r="E30" s="919">
        <v>0</v>
      </c>
      <c r="F30" s="919">
        <v>0</v>
      </c>
      <c r="G30" s="919">
        <v>1079404</v>
      </c>
      <c r="H30" s="919">
        <v>23850127913</v>
      </c>
      <c r="I30" s="919">
        <v>17536684631</v>
      </c>
      <c r="J30" s="919">
        <v>5645901916</v>
      </c>
      <c r="K30" s="919">
        <v>667541366</v>
      </c>
      <c r="L30" s="919">
        <v>44209</v>
      </c>
      <c r="M30" s="919">
        <v>21311</v>
      </c>
      <c r="N30" s="919">
        <v>2512615278</v>
      </c>
      <c r="O30" s="918">
        <v>2183125076</v>
      </c>
      <c r="P30" s="918">
        <v>104</v>
      </c>
      <c r="Q30" s="918">
        <v>2385209</v>
      </c>
      <c r="R30" s="63">
        <v>22</v>
      </c>
    </row>
    <row r="31" spans="1:18" s="99" customFormat="1" ht="23.1" customHeight="1">
      <c r="A31" s="62">
        <v>23</v>
      </c>
      <c r="B31" s="61" t="s">
        <v>1045</v>
      </c>
      <c r="C31" s="919">
        <v>13</v>
      </c>
      <c r="D31" s="919">
        <v>1347348</v>
      </c>
      <c r="E31" s="919">
        <v>0</v>
      </c>
      <c r="F31" s="919">
        <v>0</v>
      </c>
      <c r="G31" s="919">
        <v>233689</v>
      </c>
      <c r="H31" s="919">
        <v>4947328594</v>
      </c>
      <c r="I31" s="919">
        <v>3612031469</v>
      </c>
      <c r="J31" s="919">
        <v>1206395440</v>
      </c>
      <c r="K31" s="919">
        <v>128901685</v>
      </c>
      <c r="L31" s="919">
        <v>9965</v>
      </c>
      <c r="M31" s="919">
        <v>4557</v>
      </c>
      <c r="N31" s="919">
        <v>526233030</v>
      </c>
      <c r="O31" s="918">
        <v>440552834</v>
      </c>
      <c r="P31" s="918">
        <v>9</v>
      </c>
      <c r="Q31" s="918">
        <v>79471</v>
      </c>
      <c r="R31" s="63">
        <v>23</v>
      </c>
    </row>
    <row r="32" spans="1:18" s="99" customFormat="1" ht="23.1" customHeight="1">
      <c r="A32" s="62">
        <v>24</v>
      </c>
      <c r="B32" s="61" t="s">
        <v>1046</v>
      </c>
      <c r="C32" s="1274">
        <v>3</v>
      </c>
      <c r="D32" s="1274">
        <v>261899</v>
      </c>
      <c r="E32" s="1274">
        <v>0</v>
      </c>
      <c r="F32" s="1274">
        <v>0</v>
      </c>
      <c r="G32" s="1274">
        <v>349337</v>
      </c>
      <c r="H32" s="1274">
        <v>7622228874</v>
      </c>
      <c r="I32" s="1274">
        <v>5543373295</v>
      </c>
      <c r="J32" s="1274">
        <v>1916215974</v>
      </c>
      <c r="K32" s="1274">
        <v>162639605</v>
      </c>
      <c r="L32" s="1274">
        <v>13376</v>
      </c>
      <c r="M32" s="1274">
        <v>6607</v>
      </c>
      <c r="N32" s="1274">
        <v>785178812</v>
      </c>
      <c r="O32" s="1283">
        <v>693617045</v>
      </c>
      <c r="P32" s="1283">
        <v>28</v>
      </c>
      <c r="Q32" s="1283">
        <v>1106189</v>
      </c>
      <c r="R32" s="63">
        <v>24</v>
      </c>
    </row>
    <row r="33" spans="1:18" s="99" customFormat="1" ht="23.1" customHeight="1">
      <c r="A33" s="66">
        <v>25</v>
      </c>
      <c r="B33" s="58" t="s">
        <v>1047</v>
      </c>
      <c r="C33" s="1275">
        <v>0</v>
      </c>
      <c r="D33" s="1275">
        <v>0</v>
      </c>
      <c r="E33" s="1275">
        <v>1</v>
      </c>
      <c r="F33" s="1275">
        <v>52625</v>
      </c>
      <c r="G33" s="1275">
        <v>488496</v>
      </c>
      <c r="H33" s="1275">
        <v>11840697991</v>
      </c>
      <c r="I33" s="1275">
        <v>8705384155</v>
      </c>
      <c r="J33" s="1275">
        <v>2779722883</v>
      </c>
      <c r="K33" s="1275">
        <v>355590953</v>
      </c>
      <c r="L33" s="1275">
        <v>23227</v>
      </c>
      <c r="M33" s="1275">
        <v>12045</v>
      </c>
      <c r="N33" s="1275">
        <v>1314135700</v>
      </c>
      <c r="O33" s="1284">
        <v>1149487319</v>
      </c>
      <c r="P33" s="1284">
        <v>96</v>
      </c>
      <c r="Q33" s="1284">
        <v>2050338</v>
      </c>
      <c r="R33" s="67">
        <v>25</v>
      </c>
    </row>
    <row r="34" spans="1:18" s="99" customFormat="1" ht="23.1" customHeight="1">
      <c r="A34" s="62">
        <v>27</v>
      </c>
      <c r="B34" s="61" t="s">
        <v>1048</v>
      </c>
      <c r="C34" s="919">
        <v>3</v>
      </c>
      <c r="D34" s="919">
        <v>14166</v>
      </c>
      <c r="E34" s="919">
        <v>0</v>
      </c>
      <c r="F34" s="919">
        <v>0</v>
      </c>
      <c r="G34" s="919">
        <v>354495</v>
      </c>
      <c r="H34" s="919">
        <v>7961511558</v>
      </c>
      <c r="I34" s="919">
        <v>5815443296</v>
      </c>
      <c r="J34" s="919">
        <v>2011180119</v>
      </c>
      <c r="K34" s="919">
        <v>134888143</v>
      </c>
      <c r="L34" s="919">
        <v>15064</v>
      </c>
      <c r="M34" s="919">
        <v>7257</v>
      </c>
      <c r="N34" s="919">
        <v>888170872</v>
      </c>
      <c r="O34" s="918">
        <v>767799576</v>
      </c>
      <c r="P34" s="918">
        <v>48</v>
      </c>
      <c r="Q34" s="918">
        <v>1533829</v>
      </c>
      <c r="R34" s="63">
        <v>27</v>
      </c>
    </row>
    <row r="35" spans="1:18" s="99" customFormat="1" ht="23.1" customHeight="1">
      <c r="A35" s="62">
        <v>28</v>
      </c>
      <c r="B35" s="61" t="s">
        <v>1049</v>
      </c>
      <c r="C35" s="919">
        <v>0</v>
      </c>
      <c r="D35" s="919">
        <v>0</v>
      </c>
      <c r="E35" s="919">
        <v>0</v>
      </c>
      <c r="F35" s="919">
        <v>0</v>
      </c>
      <c r="G35" s="919">
        <v>220806</v>
      </c>
      <c r="H35" s="919">
        <v>5008997396</v>
      </c>
      <c r="I35" s="919">
        <v>3688749438</v>
      </c>
      <c r="J35" s="919">
        <v>1235998742</v>
      </c>
      <c r="K35" s="919">
        <v>84249216</v>
      </c>
      <c r="L35" s="919">
        <v>9759</v>
      </c>
      <c r="M35" s="919">
        <v>5213</v>
      </c>
      <c r="N35" s="919">
        <v>537007105</v>
      </c>
      <c r="O35" s="918">
        <v>472586393</v>
      </c>
      <c r="P35" s="918">
        <v>16</v>
      </c>
      <c r="Q35" s="918">
        <v>502950</v>
      </c>
      <c r="R35" s="63">
        <v>28</v>
      </c>
    </row>
    <row r="36" spans="1:18" s="99" customFormat="1" ht="23.1" customHeight="1">
      <c r="A36" s="62">
        <v>29</v>
      </c>
      <c r="B36" s="61" t="s">
        <v>1050</v>
      </c>
      <c r="C36" s="919">
        <v>2</v>
      </c>
      <c r="D36" s="919">
        <v>100645</v>
      </c>
      <c r="E36" s="919">
        <v>0</v>
      </c>
      <c r="F36" s="919">
        <v>0</v>
      </c>
      <c r="G36" s="919">
        <v>208073</v>
      </c>
      <c r="H36" s="919">
        <v>4493911377</v>
      </c>
      <c r="I36" s="919">
        <v>3283363743</v>
      </c>
      <c r="J36" s="919">
        <v>1069337635</v>
      </c>
      <c r="K36" s="919">
        <v>141209999</v>
      </c>
      <c r="L36" s="919">
        <v>7747</v>
      </c>
      <c r="M36" s="919">
        <v>3967</v>
      </c>
      <c r="N36" s="919">
        <v>458869603</v>
      </c>
      <c r="O36" s="918">
        <v>399681656</v>
      </c>
      <c r="P36" s="918">
        <v>11</v>
      </c>
      <c r="Q36" s="918">
        <v>276179</v>
      </c>
      <c r="R36" s="63">
        <v>29</v>
      </c>
    </row>
    <row r="37" spans="1:18" s="99" customFormat="1" ht="23.1" customHeight="1">
      <c r="A37" s="62">
        <v>30</v>
      </c>
      <c r="B37" s="61" t="s">
        <v>1051</v>
      </c>
      <c r="C37" s="1274">
        <v>1</v>
      </c>
      <c r="D37" s="1274">
        <v>20470</v>
      </c>
      <c r="E37" s="1274">
        <v>2</v>
      </c>
      <c r="F37" s="1274">
        <v>207588</v>
      </c>
      <c r="G37" s="1274">
        <v>490138</v>
      </c>
      <c r="H37" s="1274">
        <v>11475762697</v>
      </c>
      <c r="I37" s="1274">
        <v>8430055047</v>
      </c>
      <c r="J37" s="1274">
        <v>2699793863</v>
      </c>
      <c r="K37" s="1274">
        <v>345913787</v>
      </c>
      <c r="L37" s="1274">
        <v>21680</v>
      </c>
      <c r="M37" s="1274">
        <v>10974</v>
      </c>
      <c r="N37" s="1274">
        <v>1257230783</v>
      </c>
      <c r="O37" s="1283">
        <v>1106918469</v>
      </c>
      <c r="P37" s="1283">
        <v>86</v>
      </c>
      <c r="Q37" s="1283">
        <v>1761348</v>
      </c>
      <c r="R37" s="63">
        <v>30</v>
      </c>
    </row>
    <row r="38" spans="1:18" s="99" customFormat="1" ht="23.1" customHeight="1">
      <c r="A38" s="66">
        <v>31</v>
      </c>
      <c r="B38" s="58" t="s">
        <v>1052</v>
      </c>
      <c r="C38" s="1275">
        <v>0</v>
      </c>
      <c r="D38" s="1275">
        <v>0</v>
      </c>
      <c r="E38" s="1275">
        <v>0</v>
      </c>
      <c r="F38" s="1275">
        <v>0</v>
      </c>
      <c r="G38" s="1275">
        <v>252564</v>
      </c>
      <c r="H38" s="1275">
        <v>5564138664</v>
      </c>
      <c r="I38" s="1275">
        <v>4095647988</v>
      </c>
      <c r="J38" s="1275">
        <v>1184923688</v>
      </c>
      <c r="K38" s="1275">
        <v>283566988</v>
      </c>
      <c r="L38" s="1275">
        <v>10573</v>
      </c>
      <c r="M38" s="1275">
        <v>4855</v>
      </c>
      <c r="N38" s="1275">
        <v>587123191</v>
      </c>
      <c r="O38" s="1284">
        <v>513596128</v>
      </c>
      <c r="P38" s="1284">
        <v>33</v>
      </c>
      <c r="Q38" s="1284">
        <v>708888</v>
      </c>
      <c r="R38" s="67">
        <v>31</v>
      </c>
    </row>
    <row r="39" spans="1:18" s="99" customFormat="1" ht="23.1" customHeight="1">
      <c r="A39" s="62">
        <v>32</v>
      </c>
      <c r="B39" s="61" t="s">
        <v>1053</v>
      </c>
      <c r="C39" s="919">
        <v>0</v>
      </c>
      <c r="D39" s="919">
        <v>0</v>
      </c>
      <c r="E39" s="919">
        <v>0</v>
      </c>
      <c r="F39" s="919">
        <v>0</v>
      </c>
      <c r="G39" s="919">
        <v>558993</v>
      </c>
      <c r="H39" s="919">
        <v>12883934083</v>
      </c>
      <c r="I39" s="919">
        <v>9486488760</v>
      </c>
      <c r="J39" s="919">
        <v>3091375064</v>
      </c>
      <c r="K39" s="919">
        <v>306070259</v>
      </c>
      <c r="L39" s="919">
        <v>24823</v>
      </c>
      <c r="M39" s="919">
        <v>11740</v>
      </c>
      <c r="N39" s="919">
        <v>1349514447</v>
      </c>
      <c r="O39" s="918">
        <v>1197433368</v>
      </c>
      <c r="P39" s="918">
        <v>55</v>
      </c>
      <c r="Q39" s="918">
        <v>1202104</v>
      </c>
      <c r="R39" s="63">
        <v>32</v>
      </c>
    </row>
    <row r="40" spans="1:18" s="99" customFormat="1" ht="23.1" customHeight="1">
      <c r="A40" s="62">
        <v>33</v>
      </c>
      <c r="B40" s="61" t="s">
        <v>1054</v>
      </c>
      <c r="C40" s="919">
        <v>2</v>
      </c>
      <c r="D40" s="919">
        <v>754314</v>
      </c>
      <c r="E40" s="919">
        <v>0</v>
      </c>
      <c r="F40" s="919">
        <v>0</v>
      </c>
      <c r="G40" s="919">
        <v>257700</v>
      </c>
      <c r="H40" s="919">
        <v>5292966240</v>
      </c>
      <c r="I40" s="919">
        <v>3898981659</v>
      </c>
      <c r="J40" s="919">
        <v>1320176330</v>
      </c>
      <c r="K40" s="919">
        <v>73808251</v>
      </c>
      <c r="L40" s="919">
        <v>10583</v>
      </c>
      <c r="M40" s="919">
        <v>4818</v>
      </c>
      <c r="N40" s="919">
        <v>547708602</v>
      </c>
      <c r="O40" s="918">
        <v>468025182</v>
      </c>
      <c r="P40" s="918">
        <v>24</v>
      </c>
      <c r="Q40" s="918">
        <v>431522</v>
      </c>
      <c r="R40" s="63">
        <v>33</v>
      </c>
    </row>
    <row r="41" spans="1:18" s="99" customFormat="1" ht="23.1" customHeight="1">
      <c r="A41" s="62">
        <v>34</v>
      </c>
      <c r="B41" s="61" t="s">
        <v>1055</v>
      </c>
      <c r="C41" s="919">
        <v>0</v>
      </c>
      <c r="D41" s="919">
        <v>0</v>
      </c>
      <c r="E41" s="919">
        <v>0</v>
      </c>
      <c r="F41" s="919">
        <v>0</v>
      </c>
      <c r="G41" s="919">
        <v>267112</v>
      </c>
      <c r="H41" s="919">
        <v>6101966027</v>
      </c>
      <c r="I41" s="919">
        <v>4456086142</v>
      </c>
      <c r="J41" s="919">
        <v>1474844040</v>
      </c>
      <c r="K41" s="919">
        <v>171035845</v>
      </c>
      <c r="L41" s="919">
        <v>11721</v>
      </c>
      <c r="M41" s="919">
        <v>5341</v>
      </c>
      <c r="N41" s="919">
        <v>662537202</v>
      </c>
      <c r="O41" s="918">
        <v>572897383</v>
      </c>
      <c r="P41" s="918">
        <v>30</v>
      </c>
      <c r="Q41" s="918">
        <v>1358030</v>
      </c>
      <c r="R41" s="63">
        <v>34</v>
      </c>
    </row>
    <row r="42" spans="1:18" s="99" customFormat="1" ht="23.1" customHeight="1">
      <c r="A42" s="62">
        <v>35</v>
      </c>
      <c r="B42" s="72" t="s">
        <v>1056</v>
      </c>
      <c r="C42" s="1274">
        <v>2</v>
      </c>
      <c r="D42" s="1274">
        <v>176531</v>
      </c>
      <c r="E42" s="1274">
        <v>0</v>
      </c>
      <c r="F42" s="1274">
        <v>0</v>
      </c>
      <c r="G42" s="1274">
        <v>317964</v>
      </c>
      <c r="H42" s="1274">
        <v>7336045367</v>
      </c>
      <c r="I42" s="1274">
        <v>5382942788</v>
      </c>
      <c r="J42" s="1274">
        <v>1796274638</v>
      </c>
      <c r="K42" s="1274">
        <v>156827941</v>
      </c>
      <c r="L42" s="1274">
        <v>14909</v>
      </c>
      <c r="M42" s="1274">
        <v>6687</v>
      </c>
      <c r="N42" s="1274">
        <v>847430352</v>
      </c>
      <c r="O42" s="1283">
        <v>735538936</v>
      </c>
      <c r="P42" s="1283">
        <v>54</v>
      </c>
      <c r="Q42" s="1283">
        <v>1101701</v>
      </c>
      <c r="R42" s="63">
        <v>35</v>
      </c>
    </row>
    <row r="43" spans="1:18" s="99" customFormat="1" ht="23.1" customHeight="1">
      <c r="A43" s="68">
        <v>36</v>
      </c>
      <c r="B43" s="58" t="s">
        <v>1057</v>
      </c>
      <c r="C43" s="1275">
        <v>0</v>
      </c>
      <c r="D43" s="1275">
        <v>0</v>
      </c>
      <c r="E43" s="1275">
        <v>0</v>
      </c>
      <c r="F43" s="1275">
        <v>0</v>
      </c>
      <c r="G43" s="1275">
        <v>322093</v>
      </c>
      <c r="H43" s="1275">
        <v>6909310756</v>
      </c>
      <c r="I43" s="1275">
        <v>5076771972</v>
      </c>
      <c r="J43" s="1275">
        <v>1518255173</v>
      </c>
      <c r="K43" s="1275">
        <v>314283611</v>
      </c>
      <c r="L43" s="1275">
        <v>13532</v>
      </c>
      <c r="M43" s="1275">
        <v>6802</v>
      </c>
      <c r="N43" s="1275">
        <v>724447376</v>
      </c>
      <c r="O43" s="1284">
        <v>627898090</v>
      </c>
      <c r="P43" s="1284">
        <v>32</v>
      </c>
      <c r="Q43" s="1284">
        <v>902727</v>
      </c>
      <c r="R43" s="69">
        <v>36</v>
      </c>
    </row>
    <row r="44" spans="1:18" s="99" customFormat="1" ht="23.1" customHeight="1">
      <c r="A44" s="62">
        <v>37</v>
      </c>
      <c r="B44" s="61" t="s">
        <v>1058</v>
      </c>
      <c r="C44" s="919">
        <v>8</v>
      </c>
      <c r="D44" s="919">
        <v>1153896</v>
      </c>
      <c r="E44" s="919">
        <v>0</v>
      </c>
      <c r="F44" s="919">
        <v>0</v>
      </c>
      <c r="G44" s="919">
        <v>466380</v>
      </c>
      <c r="H44" s="919">
        <v>11063054886</v>
      </c>
      <c r="I44" s="919">
        <v>8129250367</v>
      </c>
      <c r="J44" s="919">
        <v>2359637305</v>
      </c>
      <c r="K44" s="919">
        <v>574167214</v>
      </c>
      <c r="L44" s="919">
        <v>19553</v>
      </c>
      <c r="M44" s="919">
        <v>10345</v>
      </c>
      <c r="N44" s="919">
        <v>1223344239</v>
      </c>
      <c r="O44" s="918">
        <v>1079439704</v>
      </c>
      <c r="P44" s="918">
        <v>82</v>
      </c>
      <c r="Q44" s="918">
        <v>2426241</v>
      </c>
      <c r="R44" s="63">
        <v>37</v>
      </c>
    </row>
    <row r="45" spans="1:18" s="99" customFormat="1" ht="23.1" customHeight="1">
      <c r="A45" s="62">
        <v>38</v>
      </c>
      <c r="B45" s="61" t="s">
        <v>1059</v>
      </c>
      <c r="C45" s="919">
        <v>0</v>
      </c>
      <c r="D45" s="919">
        <v>0</v>
      </c>
      <c r="E45" s="919">
        <v>0</v>
      </c>
      <c r="F45" s="919">
        <v>0</v>
      </c>
      <c r="G45" s="919">
        <v>217021</v>
      </c>
      <c r="H45" s="919">
        <v>4880285574</v>
      </c>
      <c r="I45" s="919">
        <v>3585820668</v>
      </c>
      <c r="J45" s="919">
        <v>1147323229</v>
      </c>
      <c r="K45" s="919">
        <v>147141677</v>
      </c>
      <c r="L45" s="919">
        <v>8727</v>
      </c>
      <c r="M45" s="919">
        <v>4596</v>
      </c>
      <c r="N45" s="919">
        <v>505806300</v>
      </c>
      <c r="O45" s="918">
        <v>450681870</v>
      </c>
      <c r="P45" s="918">
        <v>22</v>
      </c>
      <c r="Q45" s="918">
        <v>531178</v>
      </c>
      <c r="R45" s="63">
        <v>38</v>
      </c>
    </row>
    <row r="46" spans="1:18" s="99" customFormat="1" ht="23.1" customHeight="1">
      <c r="A46" s="62">
        <v>39</v>
      </c>
      <c r="B46" s="61" t="s">
        <v>1060</v>
      </c>
      <c r="C46" s="919">
        <v>3</v>
      </c>
      <c r="D46" s="919">
        <v>32970</v>
      </c>
      <c r="E46" s="919">
        <v>0</v>
      </c>
      <c r="F46" s="919">
        <v>0</v>
      </c>
      <c r="G46" s="919">
        <v>123274</v>
      </c>
      <c r="H46" s="919">
        <v>2786840302</v>
      </c>
      <c r="I46" s="919">
        <v>2046581515</v>
      </c>
      <c r="J46" s="919">
        <v>695407522</v>
      </c>
      <c r="K46" s="919">
        <v>44851265</v>
      </c>
      <c r="L46" s="919">
        <v>4965</v>
      </c>
      <c r="M46" s="919">
        <v>2528</v>
      </c>
      <c r="N46" s="919">
        <v>290161600</v>
      </c>
      <c r="O46" s="918">
        <v>256033715</v>
      </c>
      <c r="P46" s="918">
        <v>5</v>
      </c>
      <c r="Q46" s="918">
        <v>77418</v>
      </c>
      <c r="R46" s="63">
        <v>39</v>
      </c>
    </row>
    <row r="47" spans="1:18" s="99" customFormat="1" ht="23.1" customHeight="1">
      <c r="A47" s="62">
        <v>42</v>
      </c>
      <c r="B47" s="61" t="s">
        <v>1061</v>
      </c>
      <c r="C47" s="1274">
        <v>1</v>
      </c>
      <c r="D47" s="1274">
        <v>10334</v>
      </c>
      <c r="E47" s="1274">
        <v>0</v>
      </c>
      <c r="F47" s="1274">
        <v>0</v>
      </c>
      <c r="G47" s="1274">
        <v>120005</v>
      </c>
      <c r="H47" s="1274">
        <v>2706368159</v>
      </c>
      <c r="I47" s="1274">
        <v>1991142449</v>
      </c>
      <c r="J47" s="1274">
        <v>618100142</v>
      </c>
      <c r="K47" s="1274">
        <v>97125568</v>
      </c>
      <c r="L47" s="1274">
        <v>5202</v>
      </c>
      <c r="M47" s="1274">
        <v>2388</v>
      </c>
      <c r="N47" s="1274">
        <v>294797492</v>
      </c>
      <c r="O47" s="1283">
        <v>256444768</v>
      </c>
      <c r="P47" s="1283">
        <v>19</v>
      </c>
      <c r="Q47" s="1283">
        <v>366341</v>
      </c>
      <c r="R47" s="63">
        <v>42</v>
      </c>
    </row>
    <row r="48" spans="1:18" s="99" customFormat="1" ht="23.1" customHeight="1">
      <c r="A48" s="66">
        <v>43</v>
      </c>
      <c r="B48" s="58" t="s">
        <v>1062</v>
      </c>
      <c r="C48" s="1275">
        <v>0</v>
      </c>
      <c r="D48" s="1275">
        <v>0</v>
      </c>
      <c r="E48" s="1275">
        <v>0</v>
      </c>
      <c r="F48" s="1275">
        <v>0</v>
      </c>
      <c r="G48" s="1275">
        <v>349604</v>
      </c>
      <c r="H48" s="1275">
        <v>7532569628</v>
      </c>
      <c r="I48" s="1275">
        <v>5554567560</v>
      </c>
      <c r="J48" s="1275">
        <v>1794284394</v>
      </c>
      <c r="K48" s="1275">
        <v>183717674</v>
      </c>
      <c r="L48" s="1275">
        <v>15487</v>
      </c>
      <c r="M48" s="1275">
        <v>7392</v>
      </c>
      <c r="N48" s="1275">
        <v>804393889</v>
      </c>
      <c r="O48" s="1284">
        <v>716696605</v>
      </c>
      <c r="P48" s="1284">
        <v>22</v>
      </c>
      <c r="Q48" s="1284">
        <v>328496</v>
      </c>
      <c r="R48" s="67">
        <v>43</v>
      </c>
    </row>
    <row r="49" spans="1:18" s="99" customFormat="1" ht="23.1" customHeight="1">
      <c r="A49" s="62">
        <v>44</v>
      </c>
      <c r="B49" s="61" t="s">
        <v>1063</v>
      </c>
      <c r="C49" s="919">
        <v>5</v>
      </c>
      <c r="D49" s="919">
        <v>38275</v>
      </c>
      <c r="E49" s="919">
        <v>0</v>
      </c>
      <c r="F49" s="919">
        <v>0</v>
      </c>
      <c r="G49" s="919">
        <v>132963</v>
      </c>
      <c r="H49" s="919">
        <v>3531484517</v>
      </c>
      <c r="I49" s="919">
        <v>2592729080</v>
      </c>
      <c r="J49" s="919">
        <v>822185954</v>
      </c>
      <c r="K49" s="919">
        <v>116569483</v>
      </c>
      <c r="L49" s="919">
        <v>7369</v>
      </c>
      <c r="M49" s="919">
        <v>3829</v>
      </c>
      <c r="N49" s="919">
        <v>437425498</v>
      </c>
      <c r="O49" s="918">
        <v>396762589</v>
      </c>
      <c r="P49" s="918">
        <v>9</v>
      </c>
      <c r="Q49" s="918">
        <v>230124</v>
      </c>
      <c r="R49" s="63">
        <v>44</v>
      </c>
    </row>
    <row r="50" spans="1:18" s="99" customFormat="1" ht="23.1" customHeight="1">
      <c r="A50" s="62">
        <v>45</v>
      </c>
      <c r="B50" s="61" t="s">
        <v>1064</v>
      </c>
      <c r="C50" s="919">
        <v>0</v>
      </c>
      <c r="D50" s="919">
        <v>0</v>
      </c>
      <c r="E50" s="919">
        <v>2</v>
      </c>
      <c r="F50" s="919">
        <v>32670</v>
      </c>
      <c r="G50" s="919">
        <v>46605</v>
      </c>
      <c r="H50" s="919">
        <v>1193262269</v>
      </c>
      <c r="I50" s="919">
        <v>872115025</v>
      </c>
      <c r="J50" s="919">
        <v>287578562</v>
      </c>
      <c r="K50" s="919">
        <v>33568682</v>
      </c>
      <c r="L50" s="919">
        <v>2305</v>
      </c>
      <c r="M50" s="919">
        <v>1225</v>
      </c>
      <c r="N50" s="919">
        <v>144097064</v>
      </c>
      <c r="O50" s="918">
        <v>128980212</v>
      </c>
      <c r="P50" s="918">
        <v>11</v>
      </c>
      <c r="Q50" s="918">
        <v>157809</v>
      </c>
      <c r="R50" s="63">
        <v>45</v>
      </c>
    </row>
    <row r="51" spans="1:18" s="99" customFormat="1" ht="23.1" customHeight="1">
      <c r="A51" s="62">
        <v>46</v>
      </c>
      <c r="B51" s="61" t="s">
        <v>1065</v>
      </c>
      <c r="C51" s="919">
        <v>0</v>
      </c>
      <c r="D51" s="919">
        <v>0</v>
      </c>
      <c r="E51" s="919">
        <v>0</v>
      </c>
      <c r="F51" s="919">
        <v>0</v>
      </c>
      <c r="G51" s="919">
        <v>252359</v>
      </c>
      <c r="H51" s="919">
        <v>5155801538</v>
      </c>
      <c r="I51" s="919">
        <v>3802330760</v>
      </c>
      <c r="J51" s="919">
        <v>1236109212</v>
      </c>
      <c r="K51" s="919">
        <v>117361566</v>
      </c>
      <c r="L51" s="919">
        <v>10196</v>
      </c>
      <c r="M51" s="919">
        <v>5015</v>
      </c>
      <c r="N51" s="919">
        <v>513166062</v>
      </c>
      <c r="O51" s="918">
        <v>452601195</v>
      </c>
      <c r="P51" s="918">
        <v>19</v>
      </c>
      <c r="Q51" s="918">
        <v>790571</v>
      </c>
      <c r="R51" s="63">
        <v>46</v>
      </c>
    </row>
    <row r="52" spans="1:18" s="99" customFormat="1" ht="23.1" customHeight="1">
      <c r="A52" s="62">
        <v>47</v>
      </c>
      <c r="B52" s="61" t="s">
        <v>1066</v>
      </c>
      <c r="C52" s="1274">
        <v>0</v>
      </c>
      <c r="D52" s="1274">
        <v>0</v>
      </c>
      <c r="E52" s="1274">
        <v>0</v>
      </c>
      <c r="F52" s="1274">
        <v>0</v>
      </c>
      <c r="G52" s="1274">
        <v>206298</v>
      </c>
      <c r="H52" s="1274">
        <v>5101765720</v>
      </c>
      <c r="I52" s="1274">
        <v>3755549434</v>
      </c>
      <c r="J52" s="1274">
        <v>1207566831</v>
      </c>
      <c r="K52" s="1274">
        <v>138649455</v>
      </c>
      <c r="L52" s="1274">
        <v>9332</v>
      </c>
      <c r="M52" s="1274">
        <v>5053</v>
      </c>
      <c r="N52" s="1274">
        <v>592827120</v>
      </c>
      <c r="O52" s="1283">
        <v>543444276</v>
      </c>
      <c r="P52" s="1283">
        <v>34</v>
      </c>
      <c r="Q52" s="1283">
        <v>1125987</v>
      </c>
      <c r="R52" s="63">
        <v>47</v>
      </c>
    </row>
    <row r="53" spans="1:18" s="99" customFormat="1" ht="23.1" customHeight="1">
      <c r="A53" s="66">
        <v>49</v>
      </c>
      <c r="B53" s="58" t="s">
        <v>1067</v>
      </c>
      <c r="C53" s="1275">
        <v>3</v>
      </c>
      <c r="D53" s="1275">
        <v>30228</v>
      </c>
      <c r="E53" s="1275">
        <v>0</v>
      </c>
      <c r="F53" s="1275">
        <v>0</v>
      </c>
      <c r="G53" s="1275">
        <v>53770</v>
      </c>
      <c r="H53" s="1275">
        <v>1363354251</v>
      </c>
      <c r="I53" s="1275">
        <v>998473475</v>
      </c>
      <c r="J53" s="1275">
        <v>343054301</v>
      </c>
      <c r="K53" s="1275">
        <v>21826475</v>
      </c>
      <c r="L53" s="1275">
        <v>4579</v>
      </c>
      <c r="M53" s="1275">
        <v>1344</v>
      </c>
      <c r="N53" s="1275">
        <v>158948009</v>
      </c>
      <c r="O53" s="1284">
        <v>136084516</v>
      </c>
      <c r="P53" s="1284">
        <v>4</v>
      </c>
      <c r="Q53" s="1284">
        <v>56999</v>
      </c>
      <c r="R53" s="67">
        <v>49</v>
      </c>
    </row>
    <row r="54" spans="1:18" s="99" customFormat="1" ht="23.1" customHeight="1">
      <c r="A54" s="62">
        <v>50</v>
      </c>
      <c r="B54" s="61" t="s">
        <v>1068</v>
      </c>
      <c r="C54" s="919">
        <v>0</v>
      </c>
      <c r="D54" s="919">
        <v>0</v>
      </c>
      <c r="E54" s="919">
        <v>0</v>
      </c>
      <c r="F54" s="919">
        <v>0</v>
      </c>
      <c r="G54" s="919">
        <v>64121</v>
      </c>
      <c r="H54" s="919">
        <v>1672404083</v>
      </c>
      <c r="I54" s="919">
        <v>1230284783</v>
      </c>
      <c r="J54" s="919">
        <v>396574939</v>
      </c>
      <c r="K54" s="919">
        <v>45544361</v>
      </c>
      <c r="L54" s="919">
        <v>3292</v>
      </c>
      <c r="M54" s="919">
        <v>1660</v>
      </c>
      <c r="N54" s="919">
        <v>200096765</v>
      </c>
      <c r="O54" s="918">
        <v>175121949</v>
      </c>
      <c r="P54" s="918">
        <v>8</v>
      </c>
      <c r="Q54" s="918">
        <v>144466</v>
      </c>
      <c r="R54" s="63">
        <v>50</v>
      </c>
    </row>
    <row r="55" spans="1:18" s="99" customFormat="1" ht="23.1" customHeight="1">
      <c r="A55" s="62">
        <v>51</v>
      </c>
      <c r="B55" s="61" t="s">
        <v>1069</v>
      </c>
      <c r="C55" s="919">
        <v>3</v>
      </c>
      <c r="D55" s="919">
        <v>28594</v>
      </c>
      <c r="E55" s="919">
        <v>0</v>
      </c>
      <c r="F55" s="919">
        <v>0</v>
      </c>
      <c r="G55" s="919">
        <v>124044</v>
      </c>
      <c r="H55" s="919">
        <v>2744235596</v>
      </c>
      <c r="I55" s="919">
        <v>2011584004</v>
      </c>
      <c r="J55" s="919">
        <v>704886504</v>
      </c>
      <c r="K55" s="919">
        <v>27765088</v>
      </c>
      <c r="L55" s="919">
        <v>4680</v>
      </c>
      <c r="M55" s="919">
        <v>2507</v>
      </c>
      <c r="N55" s="919">
        <v>294749435</v>
      </c>
      <c r="O55" s="918">
        <v>271613829</v>
      </c>
      <c r="P55" s="918">
        <v>3</v>
      </c>
      <c r="Q55" s="918">
        <v>52828</v>
      </c>
      <c r="R55" s="63">
        <v>51</v>
      </c>
    </row>
    <row r="56" spans="1:18" s="99" customFormat="1" ht="23.1" customHeight="1">
      <c r="A56" s="62">
        <v>52</v>
      </c>
      <c r="B56" s="61" t="s">
        <v>1070</v>
      </c>
      <c r="C56" s="919">
        <v>0</v>
      </c>
      <c r="D56" s="919">
        <v>0</v>
      </c>
      <c r="E56" s="919">
        <v>0</v>
      </c>
      <c r="F56" s="919">
        <v>0</v>
      </c>
      <c r="G56" s="919">
        <v>50674</v>
      </c>
      <c r="H56" s="919">
        <v>1299782369</v>
      </c>
      <c r="I56" s="919">
        <v>950721084</v>
      </c>
      <c r="J56" s="919">
        <v>318529403</v>
      </c>
      <c r="K56" s="919">
        <v>30531882</v>
      </c>
      <c r="L56" s="919">
        <v>2590</v>
      </c>
      <c r="M56" s="919">
        <v>1365</v>
      </c>
      <c r="N56" s="919">
        <v>160024123</v>
      </c>
      <c r="O56" s="918">
        <v>145628760</v>
      </c>
      <c r="P56" s="918">
        <v>2</v>
      </c>
      <c r="Q56" s="918">
        <v>61906</v>
      </c>
      <c r="R56" s="63">
        <v>52</v>
      </c>
    </row>
    <row r="57" spans="1:18" s="99" customFormat="1" ht="23.1" customHeight="1" thickBot="1">
      <c r="A57" s="77">
        <v>54</v>
      </c>
      <c r="B57" s="78" t="s">
        <v>1071</v>
      </c>
      <c r="C57" s="1279">
        <v>0</v>
      </c>
      <c r="D57" s="1279">
        <v>0</v>
      </c>
      <c r="E57" s="1279">
        <v>0</v>
      </c>
      <c r="F57" s="1279">
        <v>0</v>
      </c>
      <c r="G57" s="1279">
        <v>82608</v>
      </c>
      <c r="H57" s="1279">
        <v>1958899810</v>
      </c>
      <c r="I57" s="1279">
        <v>1431299148</v>
      </c>
      <c r="J57" s="1279">
        <v>497680158</v>
      </c>
      <c r="K57" s="1279">
        <v>29920504</v>
      </c>
      <c r="L57" s="1279">
        <v>3727</v>
      </c>
      <c r="M57" s="1279">
        <v>1988</v>
      </c>
      <c r="N57" s="1279">
        <v>227247080</v>
      </c>
      <c r="O57" s="1286">
        <v>203067650</v>
      </c>
      <c r="P57" s="1286">
        <v>9</v>
      </c>
      <c r="Q57" s="1286">
        <v>256378</v>
      </c>
      <c r="R57" s="79">
        <v>54</v>
      </c>
    </row>
    <row r="58" spans="1:18" s="99" customFormat="1" ht="23.1" customHeight="1">
      <c r="A58" s="62">
        <v>55</v>
      </c>
      <c r="B58" s="61" t="s">
        <v>1072</v>
      </c>
      <c r="C58" s="919">
        <v>0</v>
      </c>
      <c r="D58" s="919">
        <v>0</v>
      </c>
      <c r="E58" s="919">
        <v>0</v>
      </c>
      <c r="F58" s="919">
        <v>0</v>
      </c>
      <c r="G58" s="919">
        <v>75530</v>
      </c>
      <c r="H58" s="919">
        <v>1783940770</v>
      </c>
      <c r="I58" s="919">
        <v>1306720182</v>
      </c>
      <c r="J58" s="919">
        <v>427855255</v>
      </c>
      <c r="K58" s="919">
        <v>49365333</v>
      </c>
      <c r="L58" s="919">
        <v>3678</v>
      </c>
      <c r="M58" s="919">
        <v>1918</v>
      </c>
      <c r="N58" s="919">
        <v>195642625</v>
      </c>
      <c r="O58" s="918">
        <v>174066678</v>
      </c>
      <c r="P58" s="918">
        <v>2</v>
      </c>
      <c r="Q58" s="918">
        <v>69152</v>
      </c>
      <c r="R58" s="63">
        <v>55</v>
      </c>
    </row>
    <row r="59" spans="1:18" s="99" customFormat="1" ht="23.1" customHeight="1">
      <c r="A59" s="62">
        <v>56</v>
      </c>
      <c r="B59" s="61" t="s">
        <v>1073</v>
      </c>
      <c r="C59" s="919">
        <v>1</v>
      </c>
      <c r="D59" s="919">
        <v>6150</v>
      </c>
      <c r="E59" s="919">
        <v>0</v>
      </c>
      <c r="F59" s="919">
        <v>0</v>
      </c>
      <c r="G59" s="919">
        <v>68839</v>
      </c>
      <c r="H59" s="919">
        <v>1408247906</v>
      </c>
      <c r="I59" s="919">
        <v>1045072906</v>
      </c>
      <c r="J59" s="919">
        <v>330930121</v>
      </c>
      <c r="K59" s="919">
        <v>32244879</v>
      </c>
      <c r="L59" s="919">
        <v>2870</v>
      </c>
      <c r="M59" s="919">
        <v>1431</v>
      </c>
      <c r="N59" s="919">
        <v>145110657</v>
      </c>
      <c r="O59" s="918">
        <v>129783465</v>
      </c>
      <c r="P59" s="918">
        <v>10</v>
      </c>
      <c r="Q59" s="918">
        <v>195305</v>
      </c>
      <c r="R59" s="63">
        <v>56</v>
      </c>
    </row>
    <row r="60" spans="1:18" s="99" customFormat="1" ht="23.1" customHeight="1">
      <c r="A60" s="62">
        <v>57</v>
      </c>
      <c r="B60" s="61" t="s">
        <v>1074</v>
      </c>
      <c r="C60" s="919">
        <v>0</v>
      </c>
      <c r="D60" s="919">
        <v>0</v>
      </c>
      <c r="E60" s="919">
        <v>0</v>
      </c>
      <c r="F60" s="919">
        <v>0</v>
      </c>
      <c r="G60" s="919">
        <v>34863</v>
      </c>
      <c r="H60" s="919">
        <v>697644585</v>
      </c>
      <c r="I60" s="919">
        <v>510530216</v>
      </c>
      <c r="J60" s="919">
        <v>171077994</v>
      </c>
      <c r="K60" s="919">
        <v>16036375</v>
      </c>
      <c r="L60" s="919">
        <v>1370</v>
      </c>
      <c r="M60" s="919">
        <v>686</v>
      </c>
      <c r="N60" s="919">
        <v>71277726</v>
      </c>
      <c r="O60" s="918">
        <v>60921160</v>
      </c>
      <c r="P60" s="918">
        <v>0</v>
      </c>
      <c r="Q60" s="918">
        <v>0</v>
      </c>
      <c r="R60" s="63">
        <v>57</v>
      </c>
    </row>
    <row r="61" spans="1:18" s="99" customFormat="1" ht="23.1" customHeight="1">
      <c r="A61" s="62">
        <v>58</v>
      </c>
      <c r="B61" s="61" t="s">
        <v>1075</v>
      </c>
      <c r="C61" s="919">
        <v>1</v>
      </c>
      <c r="D61" s="919">
        <v>22630</v>
      </c>
      <c r="E61" s="919">
        <v>0</v>
      </c>
      <c r="F61" s="919">
        <v>0</v>
      </c>
      <c r="G61" s="919">
        <v>39045</v>
      </c>
      <c r="H61" s="919">
        <v>922251350</v>
      </c>
      <c r="I61" s="919">
        <v>675184403</v>
      </c>
      <c r="J61" s="919">
        <v>225677314</v>
      </c>
      <c r="K61" s="919">
        <v>21389633</v>
      </c>
      <c r="L61" s="919">
        <v>4154</v>
      </c>
      <c r="M61" s="919">
        <v>924</v>
      </c>
      <c r="N61" s="919">
        <v>107867952</v>
      </c>
      <c r="O61" s="918">
        <v>97093886</v>
      </c>
      <c r="P61" s="918">
        <v>4</v>
      </c>
      <c r="Q61" s="918">
        <v>222987</v>
      </c>
      <c r="R61" s="63">
        <v>58</v>
      </c>
    </row>
    <row r="62" spans="1:18" s="99" customFormat="1" ht="23.1" customHeight="1">
      <c r="A62" s="71">
        <v>59</v>
      </c>
      <c r="B62" s="72" t="s">
        <v>1076</v>
      </c>
      <c r="C62" s="1274">
        <v>0</v>
      </c>
      <c r="D62" s="1274">
        <v>0</v>
      </c>
      <c r="E62" s="1274">
        <v>0</v>
      </c>
      <c r="F62" s="1274">
        <v>0</v>
      </c>
      <c r="G62" s="1274">
        <v>28582</v>
      </c>
      <c r="H62" s="1274">
        <v>596120364</v>
      </c>
      <c r="I62" s="1274">
        <v>440142929</v>
      </c>
      <c r="J62" s="1274">
        <v>141628562</v>
      </c>
      <c r="K62" s="1274">
        <v>14348873</v>
      </c>
      <c r="L62" s="1274">
        <v>1222</v>
      </c>
      <c r="M62" s="1274">
        <v>643</v>
      </c>
      <c r="N62" s="1274">
        <v>66129075</v>
      </c>
      <c r="O62" s="1283">
        <v>59310697</v>
      </c>
      <c r="P62" s="1283">
        <v>1</v>
      </c>
      <c r="Q62" s="1283">
        <v>24839</v>
      </c>
      <c r="R62" s="73">
        <v>59</v>
      </c>
    </row>
    <row r="63" spans="1:18" s="111" customFormat="1" ht="23.1" customHeight="1">
      <c r="A63" s="74">
        <v>61</v>
      </c>
      <c r="B63" s="61" t="s">
        <v>1077</v>
      </c>
      <c r="C63" s="1275">
        <v>0</v>
      </c>
      <c r="D63" s="1275">
        <v>0</v>
      </c>
      <c r="E63" s="1275">
        <v>0</v>
      </c>
      <c r="F63" s="1275">
        <v>0</v>
      </c>
      <c r="G63" s="1275">
        <v>47861</v>
      </c>
      <c r="H63" s="1275">
        <v>1045267475</v>
      </c>
      <c r="I63" s="1275">
        <v>765362647</v>
      </c>
      <c r="J63" s="1275">
        <v>240811221</v>
      </c>
      <c r="K63" s="1275">
        <v>39093607</v>
      </c>
      <c r="L63" s="1275">
        <v>2009</v>
      </c>
      <c r="M63" s="1275">
        <v>1052</v>
      </c>
      <c r="N63" s="1275">
        <v>113651502</v>
      </c>
      <c r="O63" s="1284">
        <v>102137369</v>
      </c>
      <c r="P63" s="1284">
        <v>9</v>
      </c>
      <c r="Q63" s="1284">
        <v>237144</v>
      </c>
      <c r="R63" s="75">
        <v>61</v>
      </c>
    </row>
    <row r="64" spans="1:18" s="111" customFormat="1" ht="23.1" customHeight="1">
      <c r="A64" s="62">
        <v>65</v>
      </c>
      <c r="B64" s="61" t="s">
        <v>1078</v>
      </c>
      <c r="C64" s="919">
        <v>0</v>
      </c>
      <c r="D64" s="919">
        <v>0</v>
      </c>
      <c r="E64" s="919">
        <v>0</v>
      </c>
      <c r="F64" s="919">
        <v>0</v>
      </c>
      <c r="G64" s="919">
        <v>14015</v>
      </c>
      <c r="H64" s="919">
        <v>354852889</v>
      </c>
      <c r="I64" s="919">
        <v>258624865</v>
      </c>
      <c r="J64" s="919">
        <v>91463450</v>
      </c>
      <c r="K64" s="919">
        <v>4764574</v>
      </c>
      <c r="L64" s="919">
        <v>650</v>
      </c>
      <c r="M64" s="919">
        <v>405</v>
      </c>
      <c r="N64" s="919">
        <v>41244631</v>
      </c>
      <c r="O64" s="918">
        <v>38255637</v>
      </c>
      <c r="P64" s="918">
        <v>0</v>
      </c>
      <c r="Q64" s="918">
        <v>0</v>
      </c>
      <c r="R64" s="63">
        <v>65</v>
      </c>
    </row>
    <row r="65" spans="1:18" s="111" customFormat="1" ht="23.1" customHeight="1">
      <c r="A65" s="62">
        <v>66</v>
      </c>
      <c r="B65" s="61" t="s">
        <v>1079</v>
      </c>
      <c r="C65" s="919">
        <v>0</v>
      </c>
      <c r="D65" s="919">
        <v>0</v>
      </c>
      <c r="E65" s="919">
        <v>0</v>
      </c>
      <c r="F65" s="919">
        <v>0</v>
      </c>
      <c r="G65" s="919">
        <v>47405</v>
      </c>
      <c r="H65" s="919">
        <v>1068267755</v>
      </c>
      <c r="I65" s="919">
        <v>782204411</v>
      </c>
      <c r="J65" s="919">
        <v>269551724</v>
      </c>
      <c r="K65" s="919">
        <v>16511620</v>
      </c>
      <c r="L65" s="919">
        <v>2000</v>
      </c>
      <c r="M65" s="919">
        <v>1038</v>
      </c>
      <c r="N65" s="919">
        <v>118987509</v>
      </c>
      <c r="O65" s="918">
        <v>106254116</v>
      </c>
      <c r="P65" s="918">
        <v>2</v>
      </c>
      <c r="Q65" s="918">
        <v>64174</v>
      </c>
      <c r="R65" s="63">
        <v>66</v>
      </c>
    </row>
    <row r="66" spans="1:18" s="111" customFormat="1" ht="23.1" customHeight="1">
      <c r="A66" s="62">
        <v>68</v>
      </c>
      <c r="B66" s="61" t="s">
        <v>1080</v>
      </c>
      <c r="C66" s="919">
        <v>0</v>
      </c>
      <c r="D66" s="919">
        <v>0</v>
      </c>
      <c r="E66" s="919">
        <v>0</v>
      </c>
      <c r="F66" s="919">
        <v>0</v>
      </c>
      <c r="G66" s="919">
        <v>52460</v>
      </c>
      <c r="H66" s="919">
        <v>1298890845</v>
      </c>
      <c r="I66" s="919">
        <v>955500206</v>
      </c>
      <c r="J66" s="919">
        <v>327408779</v>
      </c>
      <c r="K66" s="919">
        <v>15981860</v>
      </c>
      <c r="L66" s="919">
        <v>2576</v>
      </c>
      <c r="M66" s="919">
        <v>1318</v>
      </c>
      <c r="N66" s="919">
        <v>156422170</v>
      </c>
      <c r="O66" s="918">
        <v>143403013</v>
      </c>
      <c r="P66" s="918">
        <v>5</v>
      </c>
      <c r="Q66" s="918">
        <v>31219</v>
      </c>
      <c r="R66" s="63">
        <v>68</v>
      </c>
    </row>
    <row r="67" spans="1:18" s="111" customFormat="1" ht="23.1" customHeight="1">
      <c r="A67" s="71">
        <v>70</v>
      </c>
      <c r="B67" s="72" t="s">
        <v>1081</v>
      </c>
      <c r="C67" s="1274">
        <v>0</v>
      </c>
      <c r="D67" s="1274">
        <v>0</v>
      </c>
      <c r="E67" s="1274">
        <v>1</v>
      </c>
      <c r="F67" s="1274">
        <v>13145</v>
      </c>
      <c r="G67" s="1274">
        <v>113088</v>
      </c>
      <c r="H67" s="1274">
        <v>2528132798</v>
      </c>
      <c r="I67" s="1274">
        <v>1856878282</v>
      </c>
      <c r="J67" s="1274">
        <v>578012502</v>
      </c>
      <c r="K67" s="1274">
        <v>93242014</v>
      </c>
      <c r="L67" s="1274">
        <v>4887</v>
      </c>
      <c r="M67" s="1274">
        <v>2542</v>
      </c>
      <c r="N67" s="1274">
        <v>275748708</v>
      </c>
      <c r="O67" s="1283">
        <v>249102169</v>
      </c>
      <c r="P67" s="1283">
        <v>6</v>
      </c>
      <c r="Q67" s="1283">
        <v>90001</v>
      </c>
      <c r="R67" s="73">
        <v>70</v>
      </c>
    </row>
    <row r="68" spans="1:18" ht="23.1" customHeight="1">
      <c r="A68" s="60">
        <v>78</v>
      </c>
      <c r="B68" s="93" t="s">
        <v>1082</v>
      </c>
      <c r="C68" s="1035">
        <v>0</v>
      </c>
      <c r="D68" s="1035">
        <v>0</v>
      </c>
      <c r="E68" s="1035">
        <v>0</v>
      </c>
      <c r="F68" s="1035">
        <v>0</v>
      </c>
      <c r="G68" s="1035">
        <v>137384</v>
      </c>
      <c r="H68" s="1035">
        <v>3120053140</v>
      </c>
      <c r="I68" s="1035">
        <v>2279772564</v>
      </c>
      <c r="J68" s="1035">
        <v>792472165</v>
      </c>
      <c r="K68" s="1035">
        <v>47808411</v>
      </c>
      <c r="L68" s="1035">
        <v>6122</v>
      </c>
      <c r="M68" s="1035">
        <v>3237</v>
      </c>
      <c r="N68" s="1035">
        <v>346680788</v>
      </c>
      <c r="O68" s="1281">
        <v>313047668</v>
      </c>
      <c r="P68" s="1281">
        <v>14</v>
      </c>
      <c r="Q68" s="1281">
        <v>429664</v>
      </c>
      <c r="R68" s="55">
        <v>78</v>
      </c>
    </row>
    <row r="69" spans="1:18" ht="23.1" customHeight="1">
      <c r="A69" s="60">
        <v>84</v>
      </c>
      <c r="B69" s="93" t="s">
        <v>1083</v>
      </c>
      <c r="C69" s="1035">
        <v>1</v>
      </c>
      <c r="D69" s="1035">
        <v>9262</v>
      </c>
      <c r="E69" s="1035">
        <v>0</v>
      </c>
      <c r="F69" s="1035">
        <v>0</v>
      </c>
      <c r="G69" s="1035">
        <v>121251</v>
      </c>
      <c r="H69" s="1035">
        <v>2813786925</v>
      </c>
      <c r="I69" s="1035">
        <v>2071446253</v>
      </c>
      <c r="J69" s="1035">
        <v>673736331</v>
      </c>
      <c r="K69" s="1035">
        <v>68604341</v>
      </c>
      <c r="L69" s="1035">
        <v>5503</v>
      </c>
      <c r="M69" s="1035">
        <v>2744</v>
      </c>
      <c r="N69" s="1035">
        <v>313685713</v>
      </c>
      <c r="O69" s="1281">
        <v>277096919</v>
      </c>
      <c r="P69" s="1281">
        <v>17</v>
      </c>
      <c r="Q69" s="1281">
        <v>183699</v>
      </c>
      <c r="R69" s="55">
        <v>84</v>
      </c>
    </row>
    <row r="70" spans="1:18" ht="23.1" customHeight="1">
      <c r="A70" s="60">
        <v>85</v>
      </c>
      <c r="B70" s="93" t="s">
        <v>1084</v>
      </c>
      <c r="C70" s="1035">
        <v>0</v>
      </c>
      <c r="D70" s="1035">
        <v>0</v>
      </c>
      <c r="E70" s="1035">
        <v>0</v>
      </c>
      <c r="F70" s="1035">
        <v>0</v>
      </c>
      <c r="G70" s="1035">
        <v>150561</v>
      </c>
      <c r="H70" s="1035">
        <v>3572023266</v>
      </c>
      <c r="I70" s="1035">
        <v>2621270269</v>
      </c>
      <c r="J70" s="1035">
        <v>845559281</v>
      </c>
      <c r="K70" s="1035">
        <v>105193716</v>
      </c>
      <c r="L70" s="1035">
        <v>6426</v>
      </c>
      <c r="M70" s="1035">
        <v>3163</v>
      </c>
      <c r="N70" s="1035">
        <v>374528960</v>
      </c>
      <c r="O70" s="1281">
        <v>332647260</v>
      </c>
      <c r="P70" s="1281">
        <v>21</v>
      </c>
      <c r="Q70" s="1281">
        <v>403634</v>
      </c>
      <c r="R70" s="55">
        <v>85</v>
      </c>
    </row>
    <row r="71" spans="1:18" ht="23.1" customHeight="1">
      <c r="A71" s="60">
        <v>89</v>
      </c>
      <c r="B71" s="93" t="s">
        <v>1085</v>
      </c>
      <c r="C71" s="1035">
        <v>0</v>
      </c>
      <c r="D71" s="1035">
        <v>0</v>
      </c>
      <c r="E71" s="1035">
        <v>0</v>
      </c>
      <c r="F71" s="1035">
        <v>0</v>
      </c>
      <c r="G71" s="1035">
        <v>202463</v>
      </c>
      <c r="H71" s="1035">
        <v>4810063215</v>
      </c>
      <c r="I71" s="1035">
        <v>3545979523</v>
      </c>
      <c r="J71" s="1035">
        <v>1139430022</v>
      </c>
      <c r="K71" s="1035">
        <v>124653670</v>
      </c>
      <c r="L71" s="1035">
        <v>9492</v>
      </c>
      <c r="M71" s="1035">
        <v>4822</v>
      </c>
      <c r="N71" s="1035">
        <v>512565256</v>
      </c>
      <c r="O71" s="1281">
        <v>448942892</v>
      </c>
      <c r="P71" s="1281">
        <v>21</v>
      </c>
      <c r="Q71" s="1281">
        <v>425215</v>
      </c>
      <c r="R71" s="55">
        <v>89</v>
      </c>
    </row>
    <row r="72" spans="1:18" ht="23.1" customHeight="1">
      <c r="A72" s="60">
        <v>90</v>
      </c>
      <c r="B72" s="93" t="s">
        <v>1086</v>
      </c>
      <c r="C72" s="1272">
        <v>0</v>
      </c>
      <c r="D72" s="1272">
        <v>0</v>
      </c>
      <c r="E72" s="1272">
        <v>0</v>
      </c>
      <c r="F72" s="1272">
        <v>0</v>
      </c>
      <c r="G72" s="1272">
        <v>153063</v>
      </c>
      <c r="H72" s="1272">
        <v>3765202965</v>
      </c>
      <c r="I72" s="1272">
        <v>2776465742</v>
      </c>
      <c r="J72" s="1272">
        <v>916589201</v>
      </c>
      <c r="K72" s="1272">
        <v>72148022</v>
      </c>
      <c r="L72" s="1272">
        <v>7252</v>
      </c>
      <c r="M72" s="1272">
        <v>3737</v>
      </c>
      <c r="N72" s="1272">
        <v>421233719</v>
      </c>
      <c r="O72" s="1282">
        <v>374426548</v>
      </c>
      <c r="P72" s="1282">
        <v>14</v>
      </c>
      <c r="Q72" s="1282">
        <v>567661</v>
      </c>
      <c r="R72" s="55">
        <v>90</v>
      </c>
    </row>
    <row r="73" spans="1:18" ht="23.1" customHeight="1">
      <c r="A73" s="57">
        <v>91</v>
      </c>
      <c r="B73" s="92" t="s">
        <v>1087</v>
      </c>
      <c r="C73" s="1273">
        <v>0</v>
      </c>
      <c r="D73" s="1273">
        <v>0</v>
      </c>
      <c r="E73" s="1273">
        <v>0</v>
      </c>
      <c r="F73" s="1273">
        <v>0</v>
      </c>
      <c r="G73" s="1273">
        <v>106141</v>
      </c>
      <c r="H73" s="1273">
        <v>2533974187</v>
      </c>
      <c r="I73" s="1273">
        <v>1858368125</v>
      </c>
      <c r="J73" s="1273">
        <v>613919800</v>
      </c>
      <c r="K73" s="1273">
        <v>61686262</v>
      </c>
      <c r="L73" s="1273">
        <v>4492</v>
      </c>
      <c r="M73" s="1273">
        <v>2225</v>
      </c>
      <c r="N73" s="1273">
        <v>280115691</v>
      </c>
      <c r="O73" s="1280">
        <v>250300645</v>
      </c>
      <c r="P73" s="1280">
        <v>11</v>
      </c>
      <c r="Q73" s="1280">
        <v>149289</v>
      </c>
      <c r="R73" s="59">
        <v>91</v>
      </c>
    </row>
    <row r="74" spans="1:18" ht="23.1" customHeight="1">
      <c r="A74" s="60">
        <v>92</v>
      </c>
      <c r="B74" s="93" t="s">
        <v>1088</v>
      </c>
      <c r="C74" s="1035">
        <v>0</v>
      </c>
      <c r="D74" s="1035">
        <v>0</v>
      </c>
      <c r="E74" s="1035">
        <v>0</v>
      </c>
      <c r="F74" s="1035">
        <v>0</v>
      </c>
      <c r="G74" s="1035">
        <v>225327</v>
      </c>
      <c r="H74" s="1035">
        <v>5271038427</v>
      </c>
      <c r="I74" s="1035">
        <v>3865508664</v>
      </c>
      <c r="J74" s="1035">
        <v>1310710785</v>
      </c>
      <c r="K74" s="1035">
        <v>94818978</v>
      </c>
      <c r="L74" s="1035">
        <v>9532</v>
      </c>
      <c r="M74" s="1035">
        <v>4862</v>
      </c>
      <c r="N74" s="1035">
        <v>573706000</v>
      </c>
      <c r="O74" s="1281">
        <v>509954514</v>
      </c>
      <c r="P74" s="1281">
        <v>12</v>
      </c>
      <c r="Q74" s="1281">
        <v>434826</v>
      </c>
      <c r="R74" s="55">
        <v>92</v>
      </c>
    </row>
    <row r="75" spans="1:18" ht="23.1" customHeight="1">
      <c r="A75" s="60">
        <v>94</v>
      </c>
      <c r="B75" s="93" t="s">
        <v>1089</v>
      </c>
      <c r="C75" s="1035">
        <v>72</v>
      </c>
      <c r="D75" s="1035">
        <v>11737824</v>
      </c>
      <c r="E75" s="1035">
        <v>0</v>
      </c>
      <c r="F75" s="1035">
        <v>0</v>
      </c>
      <c r="G75" s="1035">
        <v>3652201</v>
      </c>
      <c r="H75" s="1035">
        <v>77987014635</v>
      </c>
      <c r="I75" s="1035">
        <v>57210317445</v>
      </c>
      <c r="J75" s="1035">
        <v>18142332071</v>
      </c>
      <c r="K75" s="1035">
        <v>2634365119</v>
      </c>
      <c r="L75" s="1035">
        <v>139348</v>
      </c>
      <c r="M75" s="1035">
        <v>67102</v>
      </c>
      <c r="N75" s="1035">
        <v>7968730806</v>
      </c>
      <c r="O75" s="1281">
        <v>6636731531</v>
      </c>
      <c r="P75" s="1281">
        <v>247</v>
      </c>
      <c r="Q75" s="1281">
        <v>5063685</v>
      </c>
      <c r="R75" s="55">
        <v>94</v>
      </c>
    </row>
    <row r="76" spans="1:18" s="99" customFormat="1" ht="23.1" customHeight="1">
      <c r="A76" s="62">
        <v>301</v>
      </c>
      <c r="B76" s="61" t="s">
        <v>1090</v>
      </c>
      <c r="C76" s="919">
        <v>0</v>
      </c>
      <c r="D76" s="919">
        <v>0</v>
      </c>
      <c r="E76" s="919">
        <v>0</v>
      </c>
      <c r="F76" s="919">
        <v>0</v>
      </c>
      <c r="G76" s="919">
        <v>127397</v>
      </c>
      <c r="H76" s="919">
        <v>2272998353</v>
      </c>
      <c r="I76" s="919">
        <v>1594688212</v>
      </c>
      <c r="J76" s="919">
        <v>584565468</v>
      </c>
      <c r="K76" s="919">
        <v>93744673</v>
      </c>
      <c r="L76" s="919">
        <v>1225</v>
      </c>
      <c r="M76" s="919">
        <v>693</v>
      </c>
      <c r="N76" s="919">
        <v>124304916</v>
      </c>
      <c r="O76" s="918">
        <v>102434581</v>
      </c>
      <c r="P76" s="918">
        <v>0</v>
      </c>
      <c r="Q76" s="918">
        <v>0</v>
      </c>
      <c r="R76" s="63">
        <v>301</v>
      </c>
    </row>
    <row r="77" spans="1:18" s="99" customFormat="1" ht="23.1" customHeight="1">
      <c r="A77" s="62">
        <v>302</v>
      </c>
      <c r="B77" s="61" t="s">
        <v>1091</v>
      </c>
      <c r="C77" s="1274">
        <v>0</v>
      </c>
      <c r="D77" s="1274">
        <v>0</v>
      </c>
      <c r="E77" s="1274">
        <v>0</v>
      </c>
      <c r="F77" s="1274">
        <v>0</v>
      </c>
      <c r="G77" s="1274">
        <v>118333</v>
      </c>
      <c r="H77" s="1274">
        <v>1916945044</v>
      </c>
      <c r="I77" s="1274">
        <v>1356440848</v>
      </c>
      <c r="J77" s="1274">
        <v>516369981</v>
      </c>
      <c r="K77" s="1274">
        <v>44134215</v>
      </c>
      <c r="L77" s="1274">
        <v>1331</v>
      </c>
      <c r="M77" s="1274">
        <v>850</v>
      </c>
      <c r="N77" s="1274">
        <v>130085454</v>
      </c>
      <c r="O77" s="1283">
        <v>105538586</v>
      </c>
      <c r="P77" s="1283">
        <v>0</v>
      </c>
      <c r="Q77" s="1283">
        <v>0</v>
      </c>
      <c r="R77" s="63">
        <v>302</v>
      </c>
    </row>
    <row r="78" spans="1:18" s="99" customFormat="1" ht="23.1" customHeight="1">
      <c r="A78" s="66">
        <v>303</v>
      </c>
      <c r="B78" s="58" t="s">
        <v>1092</v>
      </c>
      <c r="C78" s="1275">
        <v>0</v>
      </c>
      <c r="D78" s="1275">
        <v>0</v>
      </c>
      <c r="E78" s="1275">
        <v>0</v>
      </c>
      <c r="F78" s="1275">
        <v>0</v>
      </c>
      <c r="G78" s="1275">
        <v>33107</v>
      </c>
      <c r="H78" s="1275">
        <v>400699470</v>
      </c>
      <c r="I78" s="1275">
        <v>284375292</v>
      </c>
      <c r="J78" s="1275">
        <v>107971911</v>
      </c>
      <c r="K78" s="1275">
        <v>8352267</v>
      </c>
      <c r="L78" s="1275">
        <v>280</v>
      </c>
      <c r="M78" s="1275">
        <v>168</v>
      </c>
      <c r="N78" s="1275">
        <v>18271120</v>
      </c>
      <c r="O78" s="1284">
        <v>14992375</v>
      </c>
      <c r="P78" s="1284">
        <v>0</v>
      </c>
      <c r="Q78" s="1284">
        <v>0</v>
      </c>
      <c r="R78" s="67">
        <v>303</v>
      </c>
    </row>
    <row r="79" spans="1:18" s="99" customFormat="1" ht="23.1" customHeight="1">
      <c r="A79" s="62">
        <v>304</v>
      </c>
      <c r="B79" s="61" t="s">
        <v>1093</v>
      </c>
      <c r="C79" s="919">
        <v>0</v>
      </c>
      <c r="D79" s="919">
        <v>0</v>
      </c>
      <c r="E79" s="919">
        <v>0</v>
      </c>
      <c r="F79" s="919">
        <v>0</v>
      </c>
      <c r="G79" s="919">
        <v>247627</v>
      </c>
      <c r="H79" s="919">
        <v>3993455478</v>
      </c>
      <c r="I79" s="919">
        <v>2826755831</v>
      </c>
      <c r="J79" s="919">
        <v>1076707183</v>
      </c>
      <c r="K79" s="919">
        <v>89992464</v>
      </c>
      <c r="L79" s="919">
        <v>2467</v>
      </c>
      <c r="M79" s="919">
        <v>1503</v>
      </c>
      <c r="N79" s="919">
        <v>269774348</v>
      </c>
      <c r="O79" s="918">
        <v>226335679</v>
      </c>
      <c r="P79" s="918">
        <v>0</v>
      </c>
      <c r="Q79" s="918">
        <v>0</v>
      </c>
      <c r="R79" s="63">
        <v>304</v>
      </c>
    </row>
    <row r="80" spans="1:18" s="99" customFormat="1" ht="23.1" customHeight="1">
      <c r="A80" s="62">
        <v>305</v>
      </c>
      <c r="B80" s="61" t="s">
        <v>1094</v>
      </c>
      <c r="C80" s="919">
        <v>0</v>
      </c>
      <c r="D80" s="919">
        <v>0</v>
      </c>
      <c r="E80" s="919">
        <v>0</v>
      </c>
      <c r="F80" s="919">
        <v>0</v>
      </c>
      <c r="G80" s="919">
        <v>309104</v>
      </c>
      <c r="H80" s="919">
        <v>4999677452</v>
      </c>
      <c r="I80" s="919">
        <v>3571676033</v>
      </c>
      <c r="J80" s="919">
        <v>1266404266</v>
      </c>
      <c r="K80" s="919">
        <v>161597153</v>
      </c>
      <c r="L80" s="919">
        <v>4558</v>
      </c>
      <c r="M80" s="919">
        <v>2660</v>
      </c>
      <c r="N80" s="919">
        <v>364464819</v>
      </c>
      <c r="O80" s="918">
        <v>318156142</v>
      </c>
      <c r="P80" s="918">
        <v>1</v>
      </c>
      <c r="Q80" s="918">
        <v>8036</v>
      </c>
      <c r="R80" s="63">
        <v>305</v>
      </c>
    </row>
    <row r="81" spans="1:18" s="99" customFormat="1" ht="23.1" customHeight="1">
      <c r="A81" s="62">
        <v>306</v>
      </c>
      <c r="B81" s="61" t="s">
        <v>1095</v>
      </c>
      <c r="C81" s="919">
        <v>0</v>
      </c>
      <c r="D81" s="919">
        <v>0</v>
      </c>
      <c r="E81" s="919">
        <v>2</v>
      </c>
      <c r="F81" s="919">
        <v>111900</v>
      </c>
      <c r="G81" s="919">
        <v>1015541</v>
      </c>
      <c r="H81" s="919">
        <v>17139242366</v>
      </c>
      <c r="I81" s="919">
        <v>12304868000</v>
      </c>
      <c r="J81" s="919">
        <v>4244732672</v>
      </c>
      <c r="K81" s="919">
        <v>589641694</v>
      </c>
      <c r="L81" s="919">
        <v>14418</v>
      </c>
      <c r="M81" s="919">
        <v>8712</v>
      </c>
      <c r="N81" s="919">
        <v>1336323756</v>
      </c>
      <c r="O81" s="918">
        <v>1160550078</v>
      </c>
      <c r="P81" s="918">
        <v>0</v>
      </c>
      <c r="Q81" s="918">
        <v>0</v>
      </c>
      <c r="R81" s="63">
        <v>306</v>
      </c>
    </row>
    <row r="82" spans="1:18" s="99" customFormat="1" ht="23.1" customHeight="1">
      <c r="A82" s="62"/>
      <c r="B82" s="61"/>
      <c r="C82" s="1274"/>
      <c r="D82" s="1274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83"/>
      <c r="P82" s="1283"/>
      <c r="Q82" s="1283"/>
      <c r="R82" s="63"/>
    </row>
    <row r="83" spans="1:18" s="99" customFormat="1" ht="23.1" customHeight="1">
      <c r="A83" s="68"/>
      <c r="B83" s="58"/>
      <c r="C83" s="1275"/>
      <c r="D83" s="1275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284"/>
      <c r="P83" s="1284"/>
      <c r="Q83" s="1284"/>
      <c r="R83" s="69"/>
    </row>
    <row r="84" spans="1:18" s="99" customFormat="1" ht="23.1" customHeight="1">
      <c r="A84" s="62"/>
      <c r="B84" s="61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8"/>
      <c r="P84" s="918"/>
      <c r="Q84" s="918"/>
      <c r="R84" s="63"/>
    </row>
    <row r="85" spans="1:18" s="99" customFormat="1" ht="23.1" customHeight="1">
      <c r="A85" s="62"/>
      <c r="B85" s="61"/>
      <c r="C85" s="919"/>
      <c r="D85" s="919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8"/>
      <c r="P85" s="918"/>
      <c r="Q85" s="918"/>
      <c r="R85" s="63"/>
    </row>
    <row r="86" spans="1:18" s="99" customFormat="1" ht="23.1" customHeight="1">
      <c r="A86" s="62"/>
      <c r="B86" s="61"/>
      <c r="C86" s="919"/>
      <c r="D86" s="919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8"/>
      <c r="P86" s="918"/>
      <c r="Q86" s="918"/>
      <c r="R86" s="63"/>
    </row>
    <row r="87" spans="1:18" s="99" customFormat="1" ht="23.1" customHeight="1">
      <c r="A87" s="62"/>
      <c r="B87" s="61"/>
      <c r="C87" s="1274"/>
      <c r="D87" s="1274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83"/>
      <c r="P87" s="1283"/>
      <c r="Q87" s="1283"/>
      <c r="R87" s="63"/>
    </row>
    <row r="88" spans="1:18" s="99" customFormat="1" ht="23.1" customHeight="1">
      <c r="A88" s="66"/>
      <c r="B88" s="58"/>
      <c r="C88" s="1275"/>
      <c r="D88" s="1275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1284"/>
      <c r="P88" s="1284"/>
      <c r="Q88" s="1284"/>
      <c r="R88" s="67"/>
    </row>
    <row r="89" spans="1:18" s="99" customFormat="1" ht="23.1" customHeight="1">
      <c r="A89" s="62"/>
      <c r="B89" s="61"/>
      <c r="C89" s="919"/>
      <c r="D89" s="919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918"/>
      <c r="P89" s="918"/>
      <c r="Q89" s="918"/>
      <c r="R89" s="63"/>
    </row>
    <row r="90" spans="1:18" s="99" customFormat="1" ht="23.1" customHeight="1">
      <c r="A90" s="62"/>
      <c r="B90" s="61"/>
      <c r="C90" s="919"/>
      <c r="D90" s="919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918"/>
      <c r="P90" s="918"/>
      <c r="Q90" s="918"/>
      <c r="R90" s="63"/>
    </row>
    <row r="91" spans="1:18" s="99" customFormat="1" ht="23.1" customHeight="1">
      <c r="A91" s="62"/>
      <c r="B91" s="61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8"/>
      <c r="P91" s="918"/>
      <c r="Q91" s="918"/>
      <c r="R91" s="63"/>
    </row>
    <row r="92" spans="1:18" s="99" customFormat="1" ht="23.1" customHeight="1">
      <c r="A92" s="62"/>
      <c r="B92" s="61"/>
      <c r="C92" s="1274"/>
      <c r="D92" s="1274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283"/>
      <c r="P92" s="1283"/>
      <c r="Q92" s="1283"/>
      <c r="R92" s="63"/>
    </row>
    <row r="93" spans="1:18" s="99" customFormat="1" ht="23.1" customHeight="1">
      <c r="A93" s="66"/>
      <c r="B93" s="58"/>
      <c r="C93" s="1275"/>
      <c r="D93" s="1275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1284"/>
      <c r="P93" s="1284"/>
      <c r="Q93" s="1284"/>
      <c r="R93" s="67"/>
    </row>
    <row r="94" spans="1:18" s="99" customFormat="1" ht="23.1" customHeight="1">
      <c r="A94" s="62"/>
      <c r="B94" s="61"/>
      <c r="C94" s="919"/>
      <c r="D94" s="919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918"/>
      <c r="P94" s="918"/>
      <c r="Q94" s="918"/>
      <c r="R94" s="63"/>
    </row>
    <row r="95" spans="1:18" s="99" customFormat="1" ht="23.1" customHeight="1">
      <c r="A95" s="62"/>
      <c r="B95" s="61"/>
      <c r="C95" s="919"/>
      <c r="D95" s="919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918"/>
      <c r="P95" s="918"/>
      <c r="Q95" s="918"/>
      <c r="R95" s="63"/>
    </row>
    <row r="96" spans="1:18" s="99" customFormat="1" ht="23.1" customHeight="1">
      <c r="A96" s="62"/>
      <c r="B96" s="61"/>
      <c r="C96" s="919"/>
      <c r="D96" s="919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918"/>
      <c r="P96" s="918"/>
      <c r="Q96" s="918"/>
      <c r="R96" s="63"/>
    </row>
    <row r="97" spans="1:18" s="99" customFormat="1" ht="23.1" customHeight="1">
      <c r="A97" s="62"/>
      <c r="B97" s="72"/>
      <c r="C97" s="1274"/>
      <c r="D97" s="1274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283"/>
      <c r="P97" s="1283"/>
      <c r="Q97" s="1283"/>
      <c r="R97" s="63"/>
    </row>
    <row r="98" spans="1:18" s="99" customFormat="1" ht="23.1" customHeight="1">
      <c r="A98" s="68"/>
      <c r="B98" s="58"/>
      <c r="C98" s="1275"/>
      <c r="D98" s="1275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1284"/>
      <c r="P98" s="1284"/>
      <c r="Q98" s="1284"/>
      <c r="R98" s="69"/>
    </row>
    <row r="99" spans="1:18" s="99" customFormat="1" ht="23.1" customHeight="1">
      <c r="A99" s="62"/>
      <c r="B99" s="61"/>
      <c r="C99" s="919"/>
      <c r="D99" s="919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918"/>
      <c r="P99" s="918"/>
      <c r="Q99" s="918"/>
      <c r="R99" s="63"/>
    </row>
    <row r="100" spans="1:18" s="99" customFormat="1" ht="23.1" customHeight="1">
      <c r="A100" s="62"/>
      <c r="B100" s="61"/>
      <c r="C100" s="919"/>
      <c r="D100" s="919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918"/>
      <c r="P100" s="918"/>
      <c r="Q100" s="918"/>
      <c r="R100" s="63"/>
    </row>
    <row r="101" spans="1:18" s="99" customFormat="1" ht="23.1" customHeight="1">
      <c r="A101" s="62"/>
      <c r="B101" s="61"/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8"/>
      <c r="P101" s="918"/>
      <c r="Q101" s="918"/>
      <c r="R101" s="63"/>
    </row>
    <row r="102" spans="1:18" s="99" customFormat="1" ht="23.1" customHeight="1">
      <c r="A102" s="62"/>
      <c r="B102" s="61"/>
      <c r="C102" s="1274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283"/>
      <c r="P102" s="1283"/>
      <c r="Q102" s="1283"/>
      <c r="R102" s="63"/>
    </row>
    <row r="103" spans="1:18" s="99" customFormat="1" ht="23.1" customHeight="1">
      <c r="A103" s="66"/>
      <c r="B103" s="58"/>
      <c r="C103" s="1275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1284"/>
      <c r="P103" s="1284"/>
      <c r="Q103" s="1284"/>
      <c r="R103" s="67"/>
    </row>
    <row r="104" spans="1:18" s="99" customFormat="1" ht="23.1" customHeight="1">
      <c r="A104" s="62"/>
      <c r="B104" s="61"/>
      <c r="C104" s="919"/>
      <c r="D104" s="919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918"/>
      <c r="P104" s="918"/>
      <c r="Q104" s="918"/>
      <c r="R104" s="63"/>
    </row>
    <row r="105" spans="1:18" s="99" customFormat="1" ht="23.1" customHeight="1">
      <c r="A105" s="62"/>
      <c r="B105" s="61"/>
      <c r="C105" s="919"/>
      <c r="D105" s="919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918"/>
      <c r="P105" s="918"/>
      <c r="Q105" s="918"/>
      <c r="R105" s="63"/>
    </row>
    <row r="106" spans="1:18" s="99" customFormat="1" ht="23.1" customHeight="1">
      <c r="A106" s="62"/>
      <c r="B106" s="61"/>
      <c r="C106" s="919"/>
      <c r="D106" s="919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918"/>
      <c r="P106" s="918"/>
      <c r="Q106" s="918"/>
      <c r="R106" s="63"/>
    </row>
    <row r="107" spans="1:18" s="99" customFormat="1" ht="23.1" customHeight="1" thickBot="1">
      <c r="A107" s="77"/>
      <c r="B107" s="78"/>
      <c r="C107" s="1279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286"/>
      <c r="P107" s="1286"/>
      <c r="Q107" s="1286"/>
      <c r="R107" s="79"/>
    </row>
  </sheetData>
  <mergeCells count="10">
    <mergeCell ref="I6:I7"/>
    <mergeCell ref="J6:J7"/>
    <mergeCell ref="K6:K7"/>
    <mergeCell ref="M6:M7"/>
    <mergeCell ref="O6:O7"/>
    <mergeCell ref="C4:D4"/>
    <mergeCell ref="E3:F4"/>
    <mergeCell ref="G3:K4"/>
    <mergeCell ref="L3:O4"/>
    <mergeCell ref="P3:Q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6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A1:V247"/>
  <sheetViews>
    <sheetView showGridLines="0" view="pageBreakPreview" zoomScale="60" zoomScaleNormal="100" workbookViewId="0">
      <pane xSplit="2" ySplit="12" topLeftCell="C64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87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2" s="258" customFormat="1" ht="30.95" customHeight="1">
      <c r="A1" s="363" t="s">
        <v>379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</row>
    <row r="2" spans="1:22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2" s="108" customFormat="1" ht="24.95" customHeight="1">
      <c r="A3" s="13" t="s">
        <v>423</v>
      </c>
      <c r="B3" s="14"/>
      <c r="C3" s="2975" t="s">
        <v>514</v>
      </c>
      <c r="D3" s="2976"/>
      <c r="E3" s="1518" t="s">
        <v>776</v>
      </c>
      <c r="F3" s="250"/>
      <c r="G3" s="2543" t="s">
        <v>5</v>
      </c>
      <c r="H3" s="2384"/>
      <c r="I3" s="2384"/>
      <c r="J3" s="2479"/>
      <c r="K3" s="2962" t="s">
        <v>498</v>
      </c>
      <c r="L3" s="2963"/>
      <c r="M3" s="2962" t="s">
        <v>499</v>
      </c>
      <c r="N3" s="2326"/>
      <c r="O3" s="2326"/>
      <c r="P3" s="2326"/>
      <c r="Q3" s="2963"/>
      <c r="R3" s="2962" t="s">
        <v>322</v>
      </c>
      <c r="S3" s="2984"/>
      <c r="T3" s="20" t="s">
        <v>423</v>
      </c>
    </row>
    <row r="4" spans="1:22" s="108" customFormat="1" ht="24.95" customHeight="1">
      <c r="A4" s="22" t="s">
        <v>424</v>
      </c>
      <c r="B4" s="23"/>
      <c r="C4" s="2977"/>
      <c r="D4" s="2965"/>
      <c r="E4" s="1519" t="s">
        <v>508</v>
      </c>
      <c r="F4" s="1517"/>
      <c r="G4" s="2980" t="s">
        <v>780</v>
      </c>
      <c r="H4" s="2982" t="s">
        <v>781</v>
      </c>
      <c r="I4" s="2978" t="s">
        <v>779</v>
      </c>
      <c r="J4" s="2979"/>
      <c r="K4" s="2964"/>
      <c r="L4" s="2965"/>
      <c r="M4" s="2964"/>
      <c r="N4" s="2968"/>
      <c r="O4" s="2968"/>
      <c r="P4" s="2968"/>
      <c r="Q4" s="2965"/>
      <c r="R4" s="2964"/>
      <c r="S4" s="2972"/>
      <c r="T4" s="28" t="s">
        <v>424</v>
      </c>
    </row>
    <row r="5" spans="1:22" s="108" customFormat="1" ht="24.95" customHeight="1">
      <c r="A5" s="22" t="s">
        <v>425</v>
      </c>
      <c r="B5" s="23" t="s">
        <v>393</v>
      </c>
      <c r="C5" s="260"/>
      <c r="D5" s="259"/>
      <c r="E5" s="89"/>
      <c r="F5" s="2973" t="s">
        <v>687</v>
      </c>
      <c r="G5" s="2980"/>
      <c r="H5" s="2982"/>
      <c r="I5" s="1514"/>
      <c r="J5" s="1514"/>
      <c r="K5" s="24"/>
      <c r="L5" s="24"/>
      <c r="M5" s="24"/>
      <c r="N5" s="37"/>
      <c r="O5" s="33"/>
      <c r="P5" s="33"/>
      <c r="Q5" s="370"/>
      <c r="R5" s="1514"/>
      <c r="S5" s="195"/>
      <c r="T5" s="28" t="s">
        <v>425</v>
      </c>
    </row>
    <row r="6" spans="1:22" s="108" customFormat="1" ht="24.95" customHeight="1">
      <c r="A6" s="22" t="s">
        <v>426</v>
      </c>
      <c r="B6" s="23"/>
      <c r="C6" s="260" t="s">
        <v>778</v>
      </c>
      <c r="D6" s="259" t="s">
        <v>777</v>
      </c>
      <c r="E6" s="89" t="s">
        <v>410</v>
      </c>
      <c r="F6" s="2973"/>
      <c r="G6" s="2980"/>
      <c r="H6" s="2982"/>
      <c r="I6" s="1514" t="s">
        <v>778</v>
      </c>
      <c r="J6" s="1514" t="s">
        <v>777</v>
      </c>
      <c r="K6" s="24" t="s">
        <v>778</v>
      </c>
      <c r="L6" s="1514" t="s">
        <v>417</v>
      </c>
      <c r="M6" s="24" t="s">
        <v>778</v>
      </c>
      <c r="N6" s="24" t="s">
        <v>777</v>
      </c>
      <c r="O6" s="2558" t="s">
        <v>418</v>
      </c>
      <c r="P6" s="2558" t="s">
        <v>513</v>
      </c>
      <c r="Q6" s="2558" t="s">
        <v>331</v>
      </c>
      <c r="R6" s="1514" t="s">
        <v>778</v>
      </c>
      <c r="S6" s="195" t="s">
        <v>782</v>
      </c>
      <c r="T6" s="28" t="s">
        <v>426</v>
      </c>
    </row>
    <row r="7" spans="1:22" s="108" customFormat="1" ht="24.95" customHeight="1" thickBot="1">
      <c r="A7" s="40" t="s">
        <v>427</v>
      </c>
      <c r="B7" s="41"/>
      <c r="C7" s="261"/>
      <c r="D7" s="262"/>
      <c r="E7" s="91"/>
      <c r="F7" s="2974"/>
      <c r="G7" s="2981"/>
      <c r="H7" s="2983"/>
      <c r="I7" s="1515"/>
      <c r="J7" s="1515"/>
      <c r="K7" s="42"/>
      <c r="L7" s="42"/>
      <c r="M7" s="42"/>
      <c r="N7" s="42"/>
      <c r="O7" s="2738"/>
      <c r="P7" s="2738"/>
      <c r="Q7" s="2738"/>
      <c r="R7" s="1515"/>
      <c r="S7" s="196"/>
      <c r="T7" s="52" t="s">
        <v>427</v>
      </c>
    </row>
    <row r="8" spans="1:22" s="108" customFormat="1" ht="30" customHeight="1">
      <c r="A8" s="263"/>
      <c r="B8" s="29" t="s">
        <v>6</v>
      </c>
      <c r="C8" s="1288">
        <v>14381009</v>
      </c>
      <c r="D8" s="1288">
        <v>330462424888</v>
      </c>
      <c r="E8" s="1288">
        <v>319</v>
      </c>
      <c r="F8" s="1288">
        <v>3796530</v>
      </c>
      <c r="G8" s="1288">
        <v>320897</v>
      </c>
      <c r="H8" s="1288">
        <v>3359293106</v>
      </c>
      <c r="I8" s="1288">
        <v>45</v>
      </c>
      <c r="J8" s="1288">
        <v>5152887</v>
      </c>
      <c r="K8" s="1288">
        <v>3</v>
      </c>
      <c r="L8" s="1288">
        <v>233564</v>
      </c>
      <c r="M8" s="1289">
        <v>14702228</v>
      </c>
      <c r="N8" s="1036">
        <v>333821951558</v>
      </c>
      <c r="O8" s="1036">
        <v>251660511741</v>
      </c>
      <c r="P8" s="1036">
        <v>78608935420</v>
      </c>
      <c r="Q8" s="1036">
        <v>3552504397</v>
      </c>
      <c r="R8" s="1289">
        <v>786423</v>
      </c>
      <c r="S8" s="1036">
        <v>34091486038</v>
      </c>
      <c r="T8" s="264"/>
    </row>
    <row r="9" spans="1:22" s="108" customFormat="1" ht="30" customHeight="1">
      <c r="A9" s="60"/>
      <c r="B9" s="29" t="s">
        <v>1023</v>
      </c>
      <c r="C9" s="1290">
        <v>13969261</v>
      </c>
      <c r="D9" s="1029">
        <v>321080772705</v>
      </c>
      <c r="E9" s="1029">
        <v>319</v>
      </c>
      <c r="F9" s="1029">
        <v>3796530</v>
      </c>
      <c r="G9" s="1029">
        <v>311563</v>
      </c>
      <c r="H9" s="1029">
        <v>3271919010</v>
      </c>
      <c r="I9" s="1029">
        <v>45</v>
      </c>
      <c r="J9" s="1029">
        <v>5152887</v>
      </c>
      <c r="K9" s="1029">
        <v>3</v>
      </c>
      <c r="L9" s="1029">
        <v>233564</v>
      </c>
      <c r="M9" s="1029">
        <v>14281146</v>
      </c>
      <c r="N9" s="1035">
        <v>324352925279</v>
      </c>
      <c r="O9" s="1036">
        <v>244734718288</v>
      </c>
      <c r="P9" s="1036">
        <v>76129426959</v>
      </c>
      <c r="Q9" s="1036">
        <v>3488780032</v>
      </c>
      <c r="R9" s="1036">
        <v>773434</v>
      </c>
      <c r="S9" s="1287">
        <v>33238713134</v>
      </c>
      <c r="T9" s="492"/>
      <c r="U9" s="485"/>
      <c r="V9" s="486"/>
    </row>
    <row r="10" spans="1:22" s="108" customFormat="1" ht="30" customHeight="1">
      <c r="A10" s="60"/>
      <c r="B10" s="158" t="s">
        <v>1024</v>
      </c>
      <c r="C10" s="1290">
        <v>411748</v>
      </c>
      <c r="D10" s="1029">
        <v>9381652183</v>
      </c>
      <c r="E10" s="1029">
        <v>0</v>
      </c>
      <c r="F10" s="1029">
        <v>0</v>
      </c>
      <c r="G10" s="1029">
        <v>9334</v>
      </c>
      <c r="H10" s="1029">
        <v>87374096</v>
      </c>
      <c r="I10" s="1029">
        <v>0</v>
      </c>
      <c r="J10" s="1029">
        <v>0</v>
      </c>
      <c r="K10" s="1029">
        <v>0</v>
      </c>
      <c r="L10" s="1291">
        <v>0</v>
      </c>
      <c r="M10" s="1035">
        <v>421082</v>
      </c>
      <c r="N10" s="1036">
        <v>9469026279</v>
      </c>
      <c r="O10" s="1036">
        <v>6925793453</v>
      </c>
      <c r="P10" s="1036">
        <v>2479508461</v>
      </c>
      <c r="Q10" s="1036">
        <v>63724365</v>
      </c>
      <c r="R10" s="1035">
        <v>12989</v>
      </c>
      <c r="S10" s="1036">
        <v>852772904</v>
      </c>
      <c r="T10" s="265"/>
    </row>
    <row r="11" spans="1:22" s="108" customFormat="1" ht="30" customHeight="1">
      <c r="A11" s="60"/>
      <c r="B11" s="158" t="s">
        <v>1025</v>
      </c>
      <c r="C11" s="1290">
        <v>12807225</v>
      </c>
      <c r="D11" s="1029">
        <v>293804822425</v>
      </c>
      <c r="E11" s="1029">
        <v>319</v>
      </c>
      <c r="F11" s="1029">
        <v>3785280</v>
      </c>
      <c r="G11" s="1029">
        <v>285876</v>
      </c>
      <c r="H11" s="1029">
        <v>3016934580</v>
      </c>
      <c r="I11" s="1029">
        <v>40</v>
      </c>
      <c r="J11" s="1029">
        <v>5101985</v>
      </c>
      <c r="K11" s="1029">
        <v>3</v>
      </c>
      <c r="L11" s="1291">
        <v>233564</v>
      </c>
      <c r="M11" s="1035">
        <v>13093423</v>
      </c>
      <c r="N11" s="1036">
        <v>296821990569</v>
      </c>
      <c r="O11" s="1036">
        <v>223978548016</v>
      </c>
      <c r="P11" s="1036">
        <v>69608817806</v>
      </c>
      <c r="Q11" s="1036">
        <v>3234624747</v>
      </c>
      <c r="R11" s="1035">
        <v>706585</v>
      </c>
      <c r="S11" s="1036">
        <v>30364952018</v>
      </c>
      <c r="T11" s="265"/>
    </row>
    <row r="12" spans="1:22" s="108" customFormat="1" ht="30" customHeight="1">
      <c r="A12" s="179"/>
      <c r="B12" s="159" t="s">
        <v>1026</v>
      </c>
      <c r="C12" s="1290">
        <v>1162036</v>
      </c>
      <c r="D12" s="1030">
        <v>27275950280</v>
      </c>
      <c r="E12" s="1030">
        <v>0</v>
      </c>
      <c r="F12" s="1030">
        <v>11250</v>
      </c>
      <c r="G12" s="1030">
        <v>25687</v>
      </c>
      <c r="H12" s="1030">
        <v>254984430</v>
      </c>
      <c r="I12" s="1030">
        <v>5</v>
      </c>
      <c r="J12" s="1030">
        <v>50902</v>
      </c>
      <c r="K12" s="1030">
        <v>0</v>
      </c>
      <c r="L12" s="1291">
        <v>0</v>
      </c>
      <c r="M12" s="1272">
        <v>1187723</v>
      </c>
      <c r="N12" s="1292">
        <v>27530934710</v>
      </c>
      <c r="O12" s="1292">
        <v>20756170272</v>
      </c>
      <c r="P12" s="1292">
        <v>6520609153</v>
      </c>
      <c r="Q12" s="1292">
        <v>254155285</v>
      </c>
      <c r="R12" s="1272">
        <v>66849</v>
      </c>
      <c r="S12" s="1292">
        <v>2873761116</v>
      </c>
      <c r="T12" s="266"/>
    </row>
    <row r="13" spans="1:22" s="6" customFormat="1" ht="23.1" customHeight="1">
      <c r="A13" s="57">
        <v>1</v>
      </c>
      <c r="B13" s="92" t="s">
        <v>1027</v>
      </c>
      <c r="C13" s="1039">
        <v>690330</v>
      </c>
      <c r="D13" s="1031">
        <v>15734911590</v>
      </c>
      <c r="E13" s="1273">
        <v>15</v>
      </c>
      <c r="F13" s="1273">
        <v>274330</v>
      </c>
      <c r="G13" s="1273">
        <v>16605</v>
      </c>
      <c r="H13" s="1273">
        <v>172842914</v>
      </c>
      <c r="I13" s="1273">
        <v>2</v>
      </c>
      <c r="J13" s="1273">
        <v>14020</v>
      </c>
      <c r="K13" s="1273">
        <v>0</v>
      </c>
      <c r="L13" s="1273">
        <v>0</v>
      </c>
      <c r="M13" s="1273">
        <v>706950</v>
      </c>
      <c r="N13" s="1273">
        <v>15907754504</v>
      </c>
      <c r="O13" s="1273">
        <v>12014634142</v>
      </c>
      <c r="P13" s="1273">
        <v>3621200758</v>
      </c>
      <c r="Q13" s="1273">
        <v>271919604</v>
      </c>
      <c r="R13" s="1273">
        <v>29305</v>
      </c>
      <c r="S13" s="1280">
        <v>1649202541</v>
      </c>
      <c r="T13" s="59">
        <v>1</v>
      </c>
    </row>
    <row r="14" spans="1:22" s="6" customFormat="1" ht="23.1" customHeight="1">
      <c r="A14" s="60">
        <v>2</v>
      </c>
      <c r="B14" s="93" t="s">
        <v>1028</v>
      </c>
      <c r="C14" s="1029">
        <v>443819</v>
      </c>
      <c r="D14" s="1029">
        <v>9612693525</v>
      </c>
      <c r="E14" s="1035">
        <v>0</v>
      </c>
      <c r="F14" s="1035">
        <v>0</v>
      </c>
      <c r="G14" s="1035">
        <v>9061</v>
      </c>
      <c r="H14" s="1035">
        <v>87038856</v>
      </c>
      <c r="I14" s="1035">
        <v>5</v>
      </c>
      <c r="J14" s="1035">
        <v>1094993</v>
      </c>
      <c r="K14" s="1035">
        <v>0</v>
      </c>
      <c r="L14" s="1035">
        <v>0</v>
      </c>
      <c r="M14" s="1035">
        <v>452880</v>
      </c>
      <c r="N14" s="1035">
        <v>9699732381</v>
      </c>
      <c r="O14" s="1035">
        <v>7326517486</v>
      </c>
      <c r="P14" s="1035">
        <v>2306471270</v>
      </c>
      <c r="Q14" s="1035">
        <v>66743625</v>
      </c>
      <c r="R14" s="1035">
        <v>22461</v>
      </c>
      <c r="S14" s="1281">
        <v>961400208</v>
      </c>
      <c r="T14" s="55">
        <v>2</v>
      </c>
    </row>
    <row r="15" spans="1:22" s="6" customFormat="1" ht="23.1" customHeight="1">
      <c r="A15" s="60">
        <v>3</v>
      </c>
      <c r="B15" s="93" t="s">
        <v>1029</v>
      </c>
      <c r="C15" s="1029">
        <v>905985</v>
      </c>
      <c r="D15" s="1029">
        <v>22887341944</v>
      </c>
      <c r="E15" s="1035">
        <v>18</v>
      </c>
      <c r="F15" s="1035">
        <v>477230</v>
      </c>
      <c r="G15" s="1035">
        <v>22790</v>
      </c>
      <c r="H15" s="1035">
        <v>274613919</v>
      </c>
      <c r="I15" s="1035">
        <v>10</v>
      </c>
      <c r="J15" s="1035">
        <v>450682</v>
      </c>
      <c r="K15" s="1035">
        <v>0</v>
      </c>
      <c r="L15" s="1035">
        <v>0</v>
      </c>
      <c r="M15" s="1035">
        <v>928793</v>
      </c>
      <c r="N15" s="1035">
        <v>23161955863</v>
      </c>
      <c r="O15" s="1035">
        <v>17451858008</v>
      </c>
      <c r="P15" s="1035">
        <v>5482752479</v>
      </c>
      <c r="Q15" s="1035">
        <v>227345376</v>
      </c>
      <c r="R15" s="1035">
        <v>64849</v>
      </c>
      <c r="S15" s="1281">
        <v>2575649696</v>
      </c>
      <c r="T15" s="55">
        <v>3</v>
      </c>
    </row>
    <row r="16" spans="1:22" s="6" customFormat="1" ht="23.1" customHeight="1">
      <c r="A16" s="60">
        <v>6</v>
      </c>
      <c r="B16" s="93" t="s">
        <v>1030</v>
      </c>
      <c r="C16" s="1029">
        <v>206109</v>
      </c>
      <c r="D16" s="1029">
        <v>4289502785</v>
      </c>
      <c r="E16" s="1035">
        <v>0</v>
      </c>
      <c r="F16" s="1035">
        <v>0</v>
      </c>
      <c r="G16" s="1035">
        <v>2615</v>
      </c>
      <c r="H16" s="1035">
        <v>26109991</v>
      </c>
      <c r="I16" s="1035">
        <v>0</v>
      </c>
      <c r="J16" s="1035">
        <v>0</v>
      </c>
      <c r="K16" s="1035">
        <v>0</v>
      </c>
      <c r="L16" s="1035">
        <v>0</v>
      </c>
      <c r="M16" s="1035">
        <v>208724</v>
      </c>
      <c r="N16" s="1035">
        <v>4315612776</v>
      </c>
      <c r="O16" s="1035">
        <v>3251725441</v>
      </c>
      <c r="P16" s="1035">
        <v>1028042904</v>
      </c>
      <c r="Q16" s="1035">
        <v>35844431</v>
      </c>
      <c r="R16" s="1035">
        <v>9776</v>
      </c>
      <c r="S16" s="1281">
        <v>426431650</v>
      </c>
      <c r="T16" s="55">
        <v>6</v>
      </c>
    </row>
    <row r="17" spans="1:20" s="6" customFormat="1" ht="23.1" customHeight="1">
      <c r="A17" s="60">
        <v>7</v>
      </c>
      <c r="B17" s="93" t="s">
        <v>1031</v>
      </c>
      <c r="C17" s="1030">
        <v>148681</v>
      </c>
      <c r="D17" s="1030">
        <v>3200087187</v>
      </c>
      <c r="E17" s="1272">
        <v>2</v>
      </c>
      <c r="F17" s="1272">
        <v>7350</v>
      </c>
      <c r="G17" s="1272">
        <v>2743</v>
      </c>
      <c r="H17" s="1272">
        <v>26360580</v>
      </c>
      <c r="I17" s="1272">
        <v>0</v>
      </c>
      <c r="J17" s="1272">
        <v>0</v>
      </c>
      <c r="K17" s="1272">
        <v>0</v>
      </c>
      <c r="L17" s="1272">
        <v>0</v>
      </c>
      <c r="M17" s="1272">
        <v>151426</v>
      </c>
      <c r="N17" s="1272">
        <v>3226447767</v>
      </c>
      <c r="O17" s="1272">
        <v>2416271939</v>
      </c>
      <c r="P17" s="1272">
        <v>772241439</v>
      </c>
      <c r="Q17" s="1272">
        <v>37934389</v>
      </c>
      <c r="R17" s="1272">
        <v>6898</v>
      </c>
      <c r="S17" s="1282">
        <v>327413792</v>
      </c>
      <c r="T17" s="55">
        <v>7</v>
      </c>
    </row>
    <row r="18" spans="1:20" s="6" customFormat="1" ht="23.1" customHeight="1">
      <c r="A18" s="57">
        <v>8</v>
      </c>
      <c r="B18" s="92" t="s">
        <v>1032</v>
      </c>
      <c r="C18" s="1031">
        <v>629859</v>
      </c>
      <c r="D18" s="1031">
        <v>14516234911</v>
      </c>
      <c r="E18" s="1273">
        <v>2</v>
      </c>
      <c r="F18" s="1273">
        <v>332850</v>
      </c>
      <c r="G18" s="1273">
        <v>17425</v>
      </c>
      <c r="H18" s="1273">
        <v>186526497</v>
      </c>
      <c r="I18" s="1273">
        <v>1</v>
      </c>
      <c r="J18" s="1273">
        <v>4849</v>
      </c>
      <c r="K18" s="1273">
        <v>0</v>
      </c>
      <c r="L18" s="1273">
        <v>0</v>
      </c>
      <c r="M18" s="1273">
        <v>647286</v>
      </c>
      <c r="N18" s="1273">
        <v>14702761408</v>
      </c>
      <c r="O18" s="1273">
        <v>11085380660</v>
      </c>
      <c r="P18" s="1273">
        <v>3393130136</v>
      </c>
      <c r="Q18" s="1273">
        <v>224250612</v>
      </c>
      <c r="R18" s="1273">
        <v>41917</v>
      </c>
      <c r="S18" s="1280">
        <v>1502313835</v>
      </c>
      <c r="T18" s="59">
        <v>8</v>
      </c>
    </row>
    <row r="19" spans="1:20" s="6" customFormat="1" ht="23.1" customHeight="1">
      <c r="A19" s="60">
        <v>9</v>
      </c>
      <c r="B19" s="93" t="s">
        <v>1033</v>
      </c>
      <c r="C19" s="1029">
        <v>178773</v>
      </c>
      <c r="D19" s="1029">
        <v>4238521606</v>
      </c>
      <c r="E19" s="1035">
        <v>6</v>
      </c>
      <c r="F19" s="1035">
        <v>77550</v>
      </c>
      <c r="G19" s="1035">
        <v>4150</v>
      </c>
      <c r="H19" s="1035">
        <v>34916725</v>
      </c>
      <c r="I19" s="1035">
        <v>0</v>
      </c>
      <c r="J19" s="1035">
        <v>0</v>
      </c>
      <c r="K19" s="1035">
        <v>0</v>
      </c>
      <c r="L19" s="1035">
        <v>0</v>
      </c>
      <c r="M19" s="1035">
        <v>182929</v>
      </c>
      <c r="N19" s="1035">
        <v>4273438331</v>
      </c>
      <c r="O19" s="1035">
        <v>3217079785</v>
      </c>
      <c r="P19" s="1035">
        <v>1030288719</v>
      </c>
      <c r="Q19" s="1035">
        <v>26069827</v>
      </c>
      <c r="R19" s="1035">
        <v>9882</v>
      </c>
      <c r="S19" s="1281">
        <v>449813484</v>
      </c>
      <c r="T19" s="55">
        <v>9</v>
      </c>
    </row>
    <row r="20" spans="1:20" s="6" customFormat="1" ht="23.1" customHeight="1">
      <c r="A20" s="60">
        <v>10</v>
      </c>
      <c r="B20" s="93" t="s">
        <v>1034</v>
      </c>
      <c r="C20" s="1029">
        <v>265874</v>
      </c>
      <c r="D20" s="1029">
        <v>6351040657</v>
      </c>
      <c r="E20" s="1035">
        <v>0</v>
      </c>
      <c r="F20" s="1035">
        <v>0</v>
      </c>
      <c r="G20" s="1035">
        <v>3831</v>
      </c>
      <c r="H20" s="1035">
        <v>41102617</v>
      </c>
      <c r="I20" s="1035">
        <v>0</v>
      </c>
      <c r="J20" s="1035">
        <v>0</v>
      </c>
      <c r="K20" s="1035">
        <v>0</v>
      </c>
      <c r="L20" s="1035">
        <v>0</v>
      </c>
      <c r="M20" s="1035">
        <v>269705</v>
      </c>
      <c r="N20" s="1035">
        <v>6392143274</v>
      </c>
      <c r="O20" s="1035">
        <v>4801936260</v>
      </c>
      <c r="P20" s="1035">
        <v>1568414221</v>
      </c>
      <c r="Q20" s="1035">
        <v>21792793</v>
      </c>
      <c r="R20" s="1035">
        <v>13699</v>
      </c>
      <c r="S20" s="1281">
        <v>680460696</v>
      </c>
      <c r="T20" s="55">
        <v>10</v>
      </c>
    </row>
    <row r="21" spans="1:20" s="99" customFormat="1" ht="23.1" customHeight="1">
      <c r="A21" s="62">
        <v>11</v>
      </c>
      <c r="B21" s="61" t="s">
        <v>1035</v>
      </c>
      <c r="C21" s="1025">
        <v>160263</v>
      </c>
      <c r="D21" s="1025">
        <v>3837267642</v>
      </c>
      <c r="E21" s="919">
        <v>6</v>
      </c>
      <c r="F21" s="919">
        <v>107290</v>
      </c>
      <c r="G21" s="919">
        <v>4072</v>
      </c>
      <c r="H21" s="919">
        <v>42299398</v>
      </c>
      <c r="I21" s="919">
        <v>0</v>
      </c>
      <c r="J21" s="919">
        <v>0</v>
      </c>
      <c r="K21" s="919">
        <v>0</v>
      </c>
      <c r="L21" s="919">
        <v>0</v>
      </c>
      <c r="M21" s="919">
        <v>164341</v>
      </c>
      <c r="N21" s="919">
        <v>3879567040</v>
      </c>
      <c r="O21" s="919">
        <v>2921463718</v>
      </c>
      <c r="P21" s="919">
        <v>921113690</v>
      </c>
      <c r="Q21" s="919">
        <v>36989632</v>
      </c>
      <c r="R21" s="919">
        <v>8741</v>
      </c>
      <c r="S21" s="918">
        <v>405052102</v>
      </c>
      <c r="T21" s="63">
        <v>11</v>
      </c>
    </row>
    <row r="22" spans="1:20" s="99" customFormat="1" ht="23.1" customHeight="1">
      <c r="A22" s="62">
        <v>12</v>
      </c>
      <c r="B22" s="61" t="s">
        <v>1036</v>
      </c>
      <c r="C22" s="1026">
        <v>196244</v>
      </c>
      <c r="D22" s="1026">
        <v>4585301137</v>
      </c>
      <c r="E22" s="1274">
        <v>11</v>
      </c>
      <c r="F22" s="1274">
        <v>126450</v>
      </c>
      <c r="G22" s="1274">
        <v>4538</v>
      </c>
      <c r="H22" s="1274">
        <v>45584957</v>
      </c>
      <c r="I22" s="1274">
        <v>0</v>
      </c>
      <c r="J22" s="1274">
        <v>0</v>
      </c>
      <c r="K22" s="1274">
        <v>0</v>
      </c>
      <c r="L22" s="1274">
        <v>0</v>
      </c>
      <c r="M22" s="1274">
        <v>200793</v>
      </c>
      <c r="N22" s="1274">
        <v>4630886094</v>
      </c>
      <c r="O22" s="1274">
        <v>3501327129</v>
      </c>
      <c r="P22" s="1274">
        <v>1086255817</v>
      </c>
      <c r="Q22" s="1274">
        <v>43303148</v>
      </c>
      <c r="R22" s="1274">
        <v>10683</v>
      </c>
      <c r="S22" s="1283">
        <v>479239753</v>
      </c>
      <c r="T22" s="73">
        <v>12</v>
      </c>
    </row>
    <row r="23" spans="1:20" s="99" customFormat="1" ht="23.1" customHeight="1">
      <c r="A23" s="66">
        <v>14</v>
      </c>
      <c r="B23" s="58" t="s">
        <v>1037</v>
      </c>
      <c r="C23" s="1024">
        <v>498729</v>
      </c>
      <c r="D23" s="1024">
        <v>11632804525</v>
      </c>
      <c r="E23" s="1275">
        <v>9</v>
      </c>
      <c r="F23" s="1275">
        <v>41870</v>
      </c>
      <c r="G23" s="1275">
        <v>11477</v>
      </c>
      <c r="H23" s="1275">
        <v>111852458</v>
      </c>
      <c r="I23" s="1275">
        <v>0</v>
      </c>
      <c r="J23" s="1275">
        <v>0</v>
      </c>
      <c r="K23" s="1275">
        <v>0</v>
      </c>
      <c r="L23" s="1275">
        <v>0</v>
      </c>
      <c r="M23" s="1275">
        <v>510215</v>
      </c>
      <c r="N23" s="1275">
        <v>11744656983</v>
      </c>
      <c r="O23" s="1275">
        <v>8885634882</v>
      </c>
      <c r="P23" s="1275">
        <v>2859020786</v>
      </c>
      <c r="Q23" s="1275">
        <v>1315</v>
      </c>
      <c r="R23" s="1275">
        <v>27108</v>
      </c>
      <c r="S23" s="1284">
        <v>1205850041</v>
      </c>
      <c r="T23" s="67">
        <v>14</v>
      </c>
    </row>
    <row r="24" spans="1:20" s="99" customFormat="1" ht="23.1" customHeight="1">
      <c r="A24" s="62">
        <v>15</v>
      </c>
      <c r="B24" s="61" t="s">
        <v>1038</v>
      </c>
      <c r="C24" s="1025">
        <v>331491</v>
      </c>
      <c r="D24" s="1025">
        <v>7952639885</v>
      </c>
      <c r="E24" s="919">
        <v>12</v>
      </c>
      <c r="F24" s="919">
        <v>366100</v>
      </c>
      <c r="G24" s="919">
        <v>8480</v>
      </c>
      <c r="H24" s="919">
        <v>95540766</v>
      </c>
      <c r="I24" s="919">
        <v>0</v>
      </c>
      <c r="J24" s="919">
        <v>0</v>
      </c>
      <c r="K24" s="919">
        <v>0</v>
      </c>
      <c r="L24" s="919">
        <v>0</v>
      </c>
      <c r="M24" s="919">
        <v>339983</v>
      </c>
      <c r="N24" s="919">
        <v>8048180651</v>
      </c>
      <c r="O24" s="919">
        <v>6076144461</v>
      </c>
      <c r="P24" s="919">
        <v>1929966566</v>
      </c>
      <c r="Q24" s="919">
        <v>42069624</v>
      </c>
      <c r="R24" s="919">
        <v>18956</v>
      </c>
      <c r="S24" s="918">
        <v>861092605</v>
      </c>
      <c r="T24" s="63">
        <v>15</v>
      </c>
    </row>
    <row r="25" spans="1:20" s="99" customFormat="1" ht="23.1" customHeight="1">
      <c r="A25" s="62">
        <v>16</v>
      </c>
      <c r="B25" s="61" t="s">
        <v>1039</v>
      </c>
      <c r="C25" s="1025">
        <v>131550</v>
      </c>
      <c r="D25" s="1025">
        <v>2690745451</v>
      </c>
      <c r="E25" s="919">
        <v>0</v>
      </c>
      <c r="F25" s="919">
        <v>0</v>
      </c>
      <c r="G25" s="919">
        <v>1756</v>
      </c>
      <c r="H25" s="919">
        <v>15865616</v>
      </c>
      <c r="I25" s="919">
        <v>0</v>
      </c>
      <c r="J25" s="919">
        <v>0</v>
      </c>
      <c r="K25" s="919">
        <v>0</v>
      </c>
      <c r="L25" s="919">
        <v>0</v>
      </c>
      <c r="M25" s="919">
        <v>133306</v>
      </c>
      <c r="N25" s="919">
        <v>2706611067</v>
      </c>
      <c r="O25" s="919">
        <v>2038881433</v>
      </c>
      <c r="P25" s="919">
        <v>641369922</v>
      </c>
      <c r="Q25" s="919">
        <v>26359712</v>
      </c>
      <c r="R25" s="919">
        <v>5988</v>
      </c>
      <c r="S25" s="918">
        <v>257054450</v>
      </c>
      <c r="T25" s="63">
        <v>16</v>
      </c>
    </row>
    <row r="26" spans="1:20" s="99" customFormat="1" ht="23.1" customHeight="1">
      <c r="A26" s="62">
        <v>17</v>
      </c>
      <c r="B26" s="61" t="s">
        <v>1040</v>
      </c>
      <c r="C26" s="1025">
        <v>290669</v>
      </c>
      <c r="D26" s="1025">
        <v>5780194905</v>
      </c>
      <c r="E26" s="919">
        <v>0</v>
      </c>
      <c r="F26" s="919">
        <v>83000</v>
      </c>
      <c r="G26" s="919">
        <v>5894</v>
      </c>
      <c r="H26" s="919">
        <v>56846091</v>
      </c>
      <c r="I26" s="919">
        <v>0</v>
      </c>
      <c r="J26" s="919">
        <v>0</v>
      </c>
      <c r="K26" s="919">
        <v>1</v>
      </c>
      <c r="L26" s="919">
        <v>36880</v>
      </c>
      <c r="M26" s="919">
        <v>296564</v>
      </c>
      <c r="N26" s="919">
        <v>5837077876</v>
      </c>
      <c r="O26" s="919">
        <v>4405560994</v>
      </c>
      <c r="P26" s="919">
        <v>1363324683</v>
      </c>
      <c r="Q26" s="919">
        <v>68192199</v>
      </c>
      <c r="R26" s="919">
        <v>13608</v>
      </c>
      <c r="S26" s="918">
        <v>551811117</v>
      </c>
      <c r="T26" s="63">
        <v>17</v>
      </c>
    </row>
    <row r="27" spans="1:20" s="99" customFormat="1" ht="23.1" customHeight="1">
      <c r="A27" s="62">
        <v>18</v>
      </c>
      <c r="B27" s="61" t="s">
        <v>1041</v>
      </c>
      <c r="C27" s="1026">
        <v>326533</v>
      </c>
      <c r="D27" s="1026">
        <v>7179080926</v>
      </c>
      <c r="E27" s="1274">
        <v>0</v>
      </c>
      <c r="F27" s="1274">
        <v>0</v>
      </c>
      <c r="G27" s="1274">
        <v>6105</v>
      </c>
      <c r="H27" s="1274">
        <v>60429586</v>
      </c>
      <c r="I27" s="1274">
        <v>0</v>
      </c>
      <c r="J27" s="1274">
        <v>0</v>
      </c>
      <c r="K27" s="1274">
        <v>0</v>
      </c>
      <c r="L27" s="1274">
        <v>0</v>
      </c>
      <c r="M27" s="1274">
        <v>332638</v>
      </c>
      <c r="N27" s="1274">
        <v>7239510512</v>
      </c>
      <c r="O27" s="1274">
        <v>5443833162</v>
      </c>
      <c r="P27" s="1274">
        <v>1732288681</v>
      </c>
      <c r="Q27" s="1274">
        <v>63388669</v>
      </c>
      <c r="R27" s="1274">
        <v>14433</v>
      </c>
      <c r="S27" s="1283">
        <v>719751631</v>
      </c>
      <c r="T27" s="63">
        <v>18</v>
      </c>
    </row>
    <row r="28" spans="1:20" s="99" customFormat="1" ht="23.1" customHeight="1">
      <c r="A28" s="68">
        <v>19</v>
      </c>
      <c r="B28" s="58" t="s">
        <v>1042</v>
      </c>
      <c r="C28" s="1024">
        <v>472071</v>
      </c>
      <c r="D28" s="1024">
        <v>9801412416</v>
      </c>
      <c r="E28" s="1275">
        <v>5</v>
      </c>
      <c r="F28" s="1275">
        <v>9400</v>
      </c>
      <c r="G28" s="1275">
        <v>8371</v>
      </c>
      <c r="H28" s="1275">
        <v>87035160</v>
      </c>
      <c r="I28" s="1275">
        <v>2</v>
      </c>
      <c r="J28" s="1275">
        <v>1098881</v>
      </c>
      <c r="K28" s="1275">
        <v>0</v>
      </c>
      <c r="L28" s="1275">
        <v>0</v>
      </c>
      <c r="M28" s="1275">
        <v>480447</v>
      </c>
      <c r="N28" s="1275">
        <v>9888447576</v>
      </c>
      <c r="O28" s="1275">
        <v>7491887917</v>
      </c>
      <c r="P28" s="1275">
        <v>2351490048</v>
      </c>
      <c r="Q28" s="1275">
        <v>45069611</v>
      </c>
      <c r="R28" s="1275">
        <v>22781</v>
      </c>
      <c r="S28" s="1284">
        <v>979438491</v>
      </c>
      <c r="T28" s="69">
        <v>19</v>
      </c>
    </row>
    <row r="29" spans="1:20" s="99" customFormat="1" ht="23.1" customHeight="1">
      <c r="A29" s="62">
        <v>21</v>
      </c>
      <c r="B29" s="61" t="s">
        <v>1043</v>
      </c>
      <c r="C29" s="1025">
        <v>416430</v>
      </c>
      <c r="D29" s="1025">
        <v>9597772110</v>
      </c>
      <c r="E29" s="919">
        <v>5</v>
      </c>
      <c r="F29" s="919">
        <v>113750</v>
      </c>
      <c r="G29" s="919">
        <v>11150</v>
      </c>
      <c r="H29" s="919">
        <v>134792464</v>
      </c>
      <c r="I29" s="919">
        <v>0</v>
      </c>
      <c r="J29" s="919">
        <v>0</v>
      </c>
      <c r="K29" s="919">
        <v>0</v>
      </c>
      <c r="L29" s="919">
        <v>0</v>
      </c>
      <c r="M29" s="919">
        <v>427585</v>
      </c>
      <c r="N29" s="919">
        <v>9732564574</v>
      </c>
      <c r="O29" s="919">
        <v>7377680146</v>
      </c>
      <c r="P29" s="919">
        <v>2289225503</v>
      </c>
      <c r="Q29" s="919">
        <v>65658925</v>
      </c>
      <c r="R29" s="919">
        <v>33539</v>
      </c>
      <c r="S29" s="918">
        <v>974400572</v>
      </c>
      <c r="T29" s="63">
        <v>21</v>
      </c>
    </row>
    <row r="30" spans="1:20" s="99" customFormat="1" ht="23.1" customHeight="1">
      <c r="A30" s="62">
        <v>22</v>
      </c>
      <c r="B30" s="61" t="s">
        <v>1044</v>
      </c>
      <c r="C30" s="1025">
        <v>630603</v>
      </c>
      <c r="D30" s="1025">
        <v>14297943757</v>
      </c>
      <c r="E30" s="919">
        <v>3</v>
      </c>
      <c r="F30" s="919">
        <v>73250</v>
      </c>
      <c r="G30" s="919">
        <v>13348</v>
      </c>
      <c r="H30" s="919">
        <v>148206686</v>
      </c>
      <c r="I30" s="919">
        <v>0</v>
      </c>
      <c r="J30" s="919">
        <v>0</v>
      </c>
      <c r="K30" s="919">
        <v>0</v>
      </c>
      <c r="L30" s="919">
        <v>0</v>
      </c>
      <c r="M30" s="919">
        <v>643954</v>
      </c>
      <c r="N30" s="919">
        <v>14446150443</v>
      </c>
      <c r="O30" s="919">
        <v>10945615844</v>
      </c>
      <c r="P30" s="919">
        <v>3364296440</v>
      </c>
      <c r="Q30" s="919">
        <v>136238159</v>
      </c>
      <c r="R30" s="919">
        <v>33065</v>
      </c>
      <c r="S30" s="918">
        <v>1479228524</v>
      </c>
      <c r="T30" s="63">
        <v>22</v>
      </c>
    </row>
    <row r="31" spans="1:20" s="99" customFormat="1" ht="23.1" customHeight="1">
      <c r="A31" s="62">
        <v>23</v>
      </c>
      <c r="B31" s="61" t="s">
        <v>1045</v>
      </c>
      <c r="C31" s="1025">
        <v>118242</v>
      </c>
      <c r="D31" s="1025">
        <v>2744491114</v>
      </c>
      <c r="E31" s="919">
        <v>0</v>
      </c>
      <c r="F31" s="919">
        <v>0</v>
      </c>
      <c r="G31" s="919">
        <v>2546</v>
      </c>
      <c r="H31" s="919">
        <v>32324286</v>
      </c>
      <c r="I31" s="919">
        <v>0</v>
      </c>
      <c r="J31" s="919">
        <v>0</v>
      </c>
      <c r="K31" s="919">
        <v>0</v>
      </c>
      <c r="L31" s="919">
        <v>0</v>
      </c>
      <c r="M31" s="919">
        <v>120788</v>
      </c>
      <c r="N31" s="919">
        <v>2776815400</v>
      </c>
      <c r="O31" s="919">
        <v>2089727278</v>
      </c>
      <c r="P31" s="919">
        <v>656469057</v>
      </c>
      <c r="Q31" s="919">
        <v>30619065</v>
      </c>
      <c r="R31" s="919">
        <v>7318</v>
      </c>
      <c r="S31" s="918">
        <v>295580475</v>
      </c>
      <c r="T31" s="63">
        <v>23</v>
      </c>
    </row>
    <row r="32" spans="1:20" s="99" customFormat="1" ht="23.1" customHeight="1">
      <c r="A32" s="62">
        <v>24</v>
      </c>
      <c r="B32" s="61" t="s">
        <v>1046</v>
      </c>
      <c r="C32" s="1026">
        <v>163851</v>
      </c>
      <c r="D32" s="1026">
        <v>3998361504</v>
      </c>
      <c r="E32" s="1274">
        <v>0</v>
      </c>
      <c r="F32" s="1274">
        <v>0</v>
      </c>
      <c r="G32" s="1274">
        <v>2959</v>
      </c>
      <c r="H32" s="1274">
        <v>20536390</v>
      </c>
      <c r="I32" s="1274">
        <v>0</v>
      </c>
      <c r="J32" s="1274">
        <v>0</v>
      </c>
      <c r="K32" s="1274">
        <v>0</v>
      </c>
      <c r="L32" s="1274">
        <v>0</v>
      </c>
      <c r="M32" s="1274">
        <v>166810</v>
      </c>
      <c r="N32" s="1274">
        <v>4018897894</v>
      </c>
      <c r="O32" s="1274">
        <v>3015007270</v>
      </c>
      <c r="P32" s="1274">
        <v>968759082</v>
      </c>
      <c r="Q32" s="1274">
        <v>35131542</v>
      </c>
      <c r="R32" s="1274">
        <v>9563</v>
      </c>
      <c r="S32" s="1283">
        <v>429788103</v>
      </c>
      <c r="T32" s="63">
        <v>24</v>
      </c>
    </row>
    <row r="33" spans="1:20" s="99" customFormat="1" ht="23.1" customHeight="1">
      <c r="A33" s="66">
        <v>25</v>
      </c>
      <c r="B33" s="58" t="s">
        <v>1047</v>
      </c>
      <c r="C33" s="1024">
        <v>297422</v>
      </c>
      <c r="D33" s="1024">
        <v>7615455435</v>
      </c>
      <c r="E33" s="1275">
        <v>42</v>
      </c>
      <c r="F33" s="1275">
        <v>313790</v>
      </c>
      <c r="G33" s="1275">
        <v>8340</v>
      </c>
      <c r="H33" s="1275">
        <v>81806609</v>
      </c>
      <c r="I33" s="1275">
        <v>0</v>
      </c>
      <c r="J33" s="1275">
        <v>0</v>
      </c>
      <c r="K33" s="1275">
        <v>1</v>
      </c>
      <c r="L33" s="1275">
        <v>52625</v>
      </c>
      <c r="M33" s="1275">
        <v>305805</v>
      </c>
      <c r="N33" s="1275">
        <v>7697314669</v>
      </c>
      <c r="O33" s="1275">
        <v>5804715485</v>
      </c>
      <c r="P33" s="1275">
        <v>1785397327</v>
      </c>
      <c r="Q33" s="1275">
        <v>107201857</v>
      </c>
      <c r="R33" s="1275">
        <v>17843</v>
      </c>
      <c r="S33" s="1284">
        <v>836057530</v>
      </c>
      <c r="T33" s="67">
        <v>25</v>
      </c>
    </row>
    <row r="34" spans="1:20" s="99" customFormat="1" ht="23.1" customHeight="1">
      <c r="A34" s="62">
        <v>27</v>
      </c>
      <c r="B34" s="61" t="s">
        <v>1048</v>
      </c>
      <c r="C34" s="1025">
        <v>185712</v>
      </c>
      <c r="D34" s="1025">
        <v>4487743383</v>
      </c>
      <c r="E34" s="919">
        <v>0</v>
      </c>
      <c r="F34" s="919">
        <v>0</v>
      </c>
      <c r="G34" s="919">
        <v>5198</v>
      </c>
      <c r="H34" s="919">
        <v>63560952</v>
      </c>
      <c r="I34" s="919">
        <v>0</v>
      </c>
      <c r="J34" s="919">
        <v>0</v>
      </c>
      <c r="K34" s="919">
        <v>0</v>
      </c>
      <c r="L34" s="919">
        <v>0</v>
      </c>
      <c r="M34" s="919">
        <v>190910</v>
      </c>
      <c r="N34" s="919">
        <v>4551304335</v>
      </c>
      <c r="O34" s="919">
        <v>3322534991</v>
      </c>
      <c r="P34" s="919">
        <v>1201764738</v>
      </c>
      <c r="Q34" s="919">
        <v>27004606</v>
      </c>
      <c r="R34" s="919">
        <v>10305</v>
      </c>
      <c r="S34" s="918">
        <v>500790703</v>
      </c>
      <c r="T34" s="63">
        <v>27</v>
      </c>
    </row>
    <row r="35" spans="1:20" s="99" customFormat="1" ht="23.1" customHeight="1">
      <c r="A35" s="62">
        <v>28</v>
      </c>
      <c r="B35" s="61" t="s">
        <v>1049</v>
      </c>
      <c r="C35" s="1025">
        <v>124055</v>
      </c>
      <c r="D35" s="1025">
        <v>3066841506</v>
      </c>
      <c r="E35" s="919">
        <v>10</v>
      </c>
      <c r="F35" s="919">
        <v>337650</v>
      </c>
      <c r="G35" s="919">
        <v>3337</v>
      </c>
      <c r="H35" s="919">
        <v>34174335</v>
      </c>
      <c r="I35" s="919">
        <v>0</v>
      </c>
      <c r="J35" s="919">
        <v>0</v>
      </c>
      <c r="K35" s="919">
        <v>0</v>
      </c>
      <c r="L35" s="919">
        <v>0</v>
      </c>
      <c r="M35" s="919">
        <v>127402</v>
      </c>
      <c r="N35" s="919">
        <v>3101015841</v>
      </c>
      <c r="O35" s="919">
        <v>2352100074</v>
      </c>
      <c r="P35" s="919">
        <v>733452742</v>
      </c>
      <c r="Q35" s="919">
        <v>15463025</v>
      </c>
      <c r="R35" s="919">
        <v>7635</v>
      </c>
      <c r="S35" s="918">
        <v>330138066</v>
      </c>
      <c r="T35" s="63">
        <v>28</v>
      </c>
    </row>
    <row r="36" spans="1:20" s="99" customFormat="1" ht="23.1" customHeight="1">
      <c r="A36" s="62">
        <v>29</v>
      </c>
      <c r="B36" s="61" t="s">
        <v>1050</v>
      </c>
      <c r="C36" s="1025">
        <v>111122</v>
      </c>
      <c r="D36" s="1025">
        <v>2530271870</v>
      </c>
      <c r="E36" s="919">
        <v>0</v>
      </c>
      <c r="F36" s="919">
        <v>0</v>
      </c>
      <c r="G36" s="919">
        <v>2209</v>
      </c>
      <c r="H36" s="919">
        <v>23323123</v>
      </c>
      <c r="I36" s="919">
        <v>0</v>
      </c>
      <c r="J36" s="919">
        <v>0</v>
      </c>
      <c r="K36" s="919">
        <v>0</v>
      </c>
      <c r="L36" s="919">
        <v>0</v>
      </c>
      <c r="M36" s="919">
        <v>113331</v>
      </c>
      <c r="N36" s="919">
        <v>2553594993</v>
      </c>
      <c r="O36" s="919">
        <v>1921559947</v>
      </c>
      <c r="P36" s="919">
        <v>598125961</v>
      </c>
      <c r="Q36" s="919">
        <v>33909085</v>
      </c>
      <c r="R36" s="919">
        <v>5854</v>
      </c>
      <c r="S36" s="918">
        <v>254620327</v>
      </c>
      <c r="T36" s="63">
        <v>29</v>
      </c>
    </row>
    <row r="37" spans="1:20" s="99" customFormat="1" ht="23.1" customHeight="1">
      <c r="A37" s="62">
        <v>30</v>
      </c>
      <c r="B37" s="61" t="s">
        <v>1051</v>
      </c>
      <c r="C37" s="1026">
        <v>269574</v>
      </c>
      <c r="D37" s="1026">
        <v>6885265675</v>
      </c>
      <c r="E37" s="1274">
        <v>8</v>
      </c>
      <c r="F37" s="1274">
        <v>15350</v>
      </c>
      <c r="G37" s="1274">
        <v>8076</v>
      </c>
      <c r="H37" s="1274">
        <v>86384840</v>
      </c>
      <c r="I37" s="1274">
        <v>0</v>
      </c>
      <c r="J37" s="1274">
        <v>0</v>
      </c>
      <c r="K37" s="1274">
        <v>1</v>
      </c>
      <c r="L37" s="1274">
        <v>144059</v>
      </c>
      <c r="M37" s="1274">
        <v>277659</v>
      </c>
      <c r="N37" s="1274">
        <v>6971794574</v>
      </c>
      <c r="O37" s="1274">
        <v>5273772062</v>
      </c>
      <c r="P37" s="1274">
        <v>1601710079</v>
      </c>
      <c r="Q37" s="1274">
        <v>96312433</v>
      </c>
      <c r="R37" s="1274">
        <v>17225</v>
      </c>
      <c r="S37" s="1283">
        <v>755372859</v>
      </c>
      <c r="T37" s="63">
        <v>30</v>
      </c>
    </row>
    <row r="38" spans="1:20" s="99" customFormat="1" ht="23.1" customHeight="1">
      <c r="A38" s="66">
        <v>31</v>
      </c>
      <c r="B38" s="58" t="s">
        <v>1052</v>
      </c>
      <c r="C38" s="1024">
        <v>157173</v>
      </c>
      <c r="D38" s="1024">
        <v>3486456981</v>
      </c>
      <c r="E38" s="1275">
        <v>63</v>
      </c>
      <c r="F38" s="1275">
        <v>474760</v>
      </c>
      <c r="G38" s="1275">
        <v>3040</v>
      </c>
      <c r="H38" s="1275">
        <v>30032697</v>
      </c>
      <c r="I38" s="1275">
        <v>0</v>
      </c>
      <c r="J38" s="1275">
        <v>0</v>
      </c>
      <c r="K38" s="1275">
        <v>0</v>
      </c>
      <c r="L38" s="1275">
        <v>0</v>
      </c>
      <c r="M38" s="1275">
        <v>160276</v>
      </c>
      <c r="N38" s="1275">
        <v>3516489678</v>
      </c>
      <c r="O38" s="1275">
        <v>2660947983</v>
      </c>
      <c r="P38" s="1275">
        <v>635362598</v>
      </c>
      <c r="Q38" s="1275">
        <v>220179097</v>
      </c>
      <c r="R38" s="1275">
        <v>7934</v>
      </c>
      <c r="S38" s="1284">
        <v>338472246</v>
      </c>
      <c r="T38" s="67">
        <v>31</v>
      </c>
    </row>
    <row r="39" spans="1:20" s="99" customFormat="1" ht="23.1" customHeight="1">
      <c r="A39" s="62">
        <v>32</v>
      </c>
      <c r="B39" s="61" t="s">
        <v>1053</v>
      </c>
      <c r="C39" s="1025">
        <v>369035</v>
      </c>
      <c r="D39" s="1025">
        <v>8583634822</v>
      </c>
      <c r="E39" s="919">
        <v>0</v>
      </c>
      <c r="F39" s="919">
        <v>17400</v>
      </c>
      <c r="G39" s="919">
        <v>6399</v>
      </c>
      <c r="H39" s="919">
        <v>58841849</v>
      </c>
      <c r="I39" s="919">
        <v>0</v>
      </c>
      <c r="J39" s="919">
        <v>0</v>
      </c>
      <c r="K39" s="919">
        <v>0</v>
      </c>
      <c r="L39" s="919">
        <v>0</v>
      </c>
      <c r="M39" s="919">
        <v>375434</v>
      </c>
      <c r="N39" s="919">
        <v>8642476671</v>
      </c>
      <c r="O39" s="919">
        <v>6518865660</v>
      </c>
      <c r="P39" s="919">
        <v>2049704873</v>
      </c>
      <c r="Q39" s="919">
        <v>73906138</v>
      </c>
      <c r="R39" s="919">
        <v>19464</v>
      </c>
      <c r="S39" s="918">
        <v>821542936</v>
      </c>
      <c r="T39" s="63">
        <v>32</v>
      </c>
    </row>
    <row r="40" spans="1:20" s="99" customFormat="1" ht="23.1" customHeight="1">
      <c r="A40" s="62">
        <v>33</v>
      </c>
      <c r="B40" s="61" t="s">
        <v>1054</v>
      </c>
      <c r="C40" s="1028">
        <v>169436</v>
      </c>
      <c r="D40" s="1025">
        <v>3495890065</v>
      </c>
      <c r="E40" s="919">
        <v>4</v>
      </c>
      <c r="F40" s="919">
        <v>21790</v>
      </c>
      <c r="G40" s="919">
        <v>2952</v>
      </c>
      <c r="H40" s="919">
        <v>34565292</v>
      </c>
      <c r="I40" s="919">
        <v>2</v>
      </c>
      <c r="J40" s="919">
        <v>754314</v>
      </c>
      <c r="K40" s="919">
        <v>0</v>
      </c>
      <c r="L40" s="919">
        <v>0</v>
      </c>
      <c r="M40" s="919">
        <v>172392</v>
      </c>
      <c r="N40" s="919">
        <v>3530455357</v>
      </c>
      <c r="O40" s="919">
        <v>2666955772</v>
      </c>
      <c r="P40" s="919">
        <v>847329499</v>
      </c>
      <c r="Q40" s="919">
        <v>16170086</v>
      </c>
      <c r="R40" s="919">
        <v>8186</v>
      </c>
      <c r="S40" s="918">
        <v>355788678</v>
      </c>
      <c r="T40" s="63">
        <v>33</v>
      </c>
    </row>
    <row r="41" spans="1:20" s="99" customFormat="1" ht="23.1" customHeight="1">
      <c r="A41" s="62">
        <v>34</v>
      </c>
      <c r="B41" s="61" t="s">
        <v>1055</v>
      </c>
      <c r="C41" s="1025">
        <v>142489</v>
      </c>
      <c r="D41" s="1025">
        <v>3338904225</v>
      </c>
      <c r="E41" s="919">
        <v>5</v>
      </c>
      <c r="F41" s="919">
        <v>11350</v>
      </c>
      <c r="G41" s="919">
        <v>3649</v>
      </c>
      <c r="H41" s="919">
        <v>41270931</v>
      </c>
      <c r="I41" s="919">
        <v>0</v>
      </c>
      <c r="J41" s="919">
        <v>0</v>
      </c>
      <c r="K41" s="919">
        <v>0</v>
      </c>
      <c r="L41" s="919">
        <v>0</v>
      </c>
      <c r="M41" s="919">
        <v>146143</v>
      </c>
      <c r="N41" s="919">
        <v>3380175156</v>
      </c>
      <c r="O41" s="919">
        <v>2548359531</v>
      </c>
      <c r="P41" s="919">
        <v>817262715</v>
      </c>
      <c r="Q41" s="919">
        <v>14552910</v>
      </c>
      <c r="R41" s="919">
        <v>8797</v>
      </c>
      <c r="S41" s="918">
        <v>340955444</v>
      </c>
      <c r="T41" s="63">
        <v>34</v>
      </c>
    </row>
    <row r="42" spans="1:20" s="99" customFormat="1" ht="23.1" customHeight="1">
      <c r="A42" s="62">
        <v>35</v>
      </c>
      <c r="B42" s="72" t="s">
        <v>1056</v>
      </c>
      <c r="C42" s="1026">
        <v>177361</v>
      </c>
      <c r="D42" s="1026">
        <v>4420909833</v>
      </c>
      <c r="E42" s="1274">
        <v>4</v>
      </c>
      <c r="F42" s="1274">
        <v>60050</v>
      </c>
      <c r="G42" s="1274">
        <v>4894</v>
      </c>
      <c r="H42" s="1274">
        <v>50364195</v>
      </c>
      <c r="I42" s="1274">
        <v>2</v>
      </c>
      <c r="J42" s="1274">
        <v>176531</v>
      </c>
      <c r="K42" s="1274">
        <v>0</v>
      </c>
      <c r="L42" s="1274">
        <v>0</v>
      </c>
      <c r="M42" s="1274">
        <v>182259</v>
      </c>
      <c r="N42" s="1274">
        <v>4471274028</v>
      </c>
      <c r="O42" s="1274">
        <v>3378718605</v>
      </c>
      <c r="P42" s="1274">
        <v>1054464108</v>
      </c>
      <c r="Q42" s="1274">
        <v>38091315</v>
      </c>
      <c r="R42" s="1274">
        <v>11225</v>
      </c>
      <c r="S42" s="1283">
        <v>510659706</v>
      </c>
      <c r="T42" s="63">
        <v>35</v>
      </c>
    </row>
    <row r="43" spans="1:20" s="99" customFormat="1" ht="23.1" customHeight="1">
      <c r="A43" s="68">
        <v>36</v>
      </c>
      <c r="B43" s="58" t="s">
        <v>1057</v>
      </c>
      <c r="C43" s="1024">
        <v>185841</v>
      </c>
      <c r="D43" s="1024">
        <v>4125436082</v>
      </c>
      <c r="E43" s="1275">
        <v>0</v>
      </c>
      <c r="F43" s="1275">
        <v>0</v>
      </c>
      <c r="G43" s="1275">
        <v>4424</v>
      </c>
      <c r="H43" s="1275">
        <v>46833555</v>
      </c>
      <c r="I43" s="1275">
        <v>0</v>
      </c>
      <c r="J43" s="1275">
        <v>0</v>
      </c>
      <c r="K43" s="1275">
        <v>0</v>
      </c>
      <c r="L43" s="1275">
        <v>0</v>
      </c>
      <c r="M43" s="1275">
        <v>190265</v>
      </c>
      <c r="N43" s="1275">
        <v>4172269637</v>
      </c>
      <c r="O43" s="1275">
        <v>3159574906</v>
      </c>
      <c r="P43" s="1275">
        <v>906874040</v>
      </c>
      <c r="Q43" s="1275">
        <v>105820691</v>
      </c>
      <c r="R43" s="1275">
        <v>9611</v>
      </c>
      <c r="S43" s="1284">
        <v>428422997</v>
      </c>
      <c r="T43" s="69">
        <v>36</v>
      </c>
    </row>
    <row r="44" spans="1:20" s="99" customFormat="1" ht="23.1" customHeight="1">
      <c r="A44" s="62">
        <v>37</v>
      </c>
      <c r="B44" s="61" t="s">
        <v>1058</v>
      </c>
      <c r="C44" s="1025">
        <v>268599</v>
      </c>
      <c r="D44" s="1025">
        <v>6831884989</v>
      </c>
      <c r="E44" s="919">
        <v>22</v>
      </c>
      <c r="F44" s="919">
        <v>89200</v>
      </c>
      <c r="G44" s="919">
        <v>6010</v>
      </c>
      <c r="H44" s="919">
        <v>70440300</v>
      </c>
      <c r="I44" s="919">
        <v>3</v>
      </c>
      <c r="J44" s="919">
        <v>1059384</v>
      </c>
      <c r="K44" s="919">
        <v>0</v>
      </c>
      <c r="L44" s="919">
        <v>0</v>
      </c>
      <c r="M44" s="919">
        <v>274631</v>
      </c>
      <c r="N44" s="919">
        <v>6902325289</v>
      </c>
      <c r="O44" s="919">
        <v>5215755262</v>
      </c>
      <c r="P44" s="919">
        <v>1565797796</v>
      </c>
      <c r="Q44" s="919">
        <v>120772231</v>
      </c>
      <c r="R44" s="919">
        <v>15282</v>
      </c>
      <c r="S44" s="918">
        <v>746635194</v>
      </c>
      <c r="T44" s="63">
        <v>37</v>
      </c>
    </row>
    <row r="45" spans="1:20" s="99" customFormat="1" ht="23.1" customHeight="1">
      <c r="A45" s="62">
        <v>38</v>
      </c>
      <c r="B45" s="61" t="s">
        <v>1059</v>
      </c>
      <c r="C45" s="1025">
        <v>141250</v>
      </c>
      <c r="D45" s="1025">
        <v>3108808382</v>
      </c>
      <c r="E45" s="919">
        <v>2</v>
      </c>
      <c r="F45" s="919">
        <v>27800</v>
      </c>
      <c r="G45" s="919">
        <v>2488</v>
      </c>
      <c r="H45" s="919">
        <v>23885558</v>
      </c>
      <c r="I45" s="919">
        <v>0</v>
      </c>
      <c r="J45" s="919">
        <v>0</v>
      </c>
      <c r="K45" s="919">
        <v>0</v>
      </c>
      <c r="L45" s="919">
        <v>0</v>
      </c>
      <c r="M45" s="919">
        <v>143740</v>
      </c>
      <c r="N45" s="919">
        <v>3132693940</v>
      </c>
      <c r="O45" s="919">
        <v>2363151969</v>
      </c>
      <c r="P45" s="919">
        <v>756109907</v>
      </c>
      <c r="Q45" s="919">
        <v>13432064</v>
      </c>
      <c r="R45" s="919">
        <v>6597</v>
      </c>
      <c r="S45" s="918">
        <v>310064250</v>
      </c>
      <c r="T45" s="63">
        <v>38</v>
      </c>
    </row>
    <row r="46" spans="1:20" s="99" customFormat="1" ht="23.1" customHeight="1">
      <c r="A46" s="62">
        <v>39</v>
      </c>
      <c r="B46" s="61" t="s">
        <v>1060</v>
      </c>
      <c r="C46" s="1025">
        <v>74861</v>
      </c>
      <c r="D46" s="1025">
        <v>1758797880</v>
      </c>
      <c r="E46" s="919">
        <v>0</v>
      </c>
      <c r="F46" s="919">
        <v>0</v>
      </c>
      <c r="G46" s="919">
        <v>1452</v>
      </c>
      <c r="H46" s="919">
        <v>25982507</v>
      </c>
      <c r="I46" s="919">
        <v>0</v>
      </c>
      <c r="J46" s="919">
        <v>0</v>
      </c>
      <c r="K46" s="919">
        <v>0</v>
      </c>
      <c r="L46" s="919">
        <v>0</v>
      </c>
      <c r="M46" s="919">
        <v>76313</v>
      </c>
      <c r="N46" s="919">
        <v>1784780387</v>
      </c>
      <c r="O46" s="919">
        <v>1346204345</v>
      </c>
      <c r="P46" s="919">
        <v>430050785</v>
      </c>
      <c r="Q46" s="919">
        <v>8525257</v>
      </c>
      <c r="R46" s="919">
        <v>3679</v>
      </c>
      <c r="S46" s="918">
        <v>177704047</v>
      </c>
      <c r="T46" s="63">
        <v>39</v>
      </c>
    </row>
    <row r="47" spans="1:20" s="99" customFormat="1" ht="23.1" customHeight="1">
      <c r="A47" s="62">
        <v>42</v>
      </c>
      <c r="B47" s="61" t="s">
        <v>1061</v>
      </c>
      <c r="C47" s="1026">
        <v>70597</v>
      </c>
      <c r="D47" s="1026">
        <v>1664397803</v>
      </c>
      <c r="E47" s="1274">
        <v>0</v>
      </c>
      <c r="F47" s="1274">
        <v>0</v>
      </c>
      <c r="G47" s="1274">
        <v>2402</v>
      </c>
      <c r="H47" s="1274">
        <v>24001142</v>
      </c>
      <c r="I47" s="1274">
        <v>0</v>
      </c>
      <c r="J47" s="1274">
        <v>0</v>
      </c>
      <c r="K47" s="1274">
        <v>0</v>
      </c>
      <c r="L47" s="1274">
        <v>0</v>
      </c>
      <c r="M47" s="1274">
        <v>72999</v>
      </c>
      <c r="N47" s="1274">
        <v>1688398945</v>
      </c>
      <c r="O47" s="1274">
        <v>1279737288</v>
      </c>
      <c r="P47" s="1274">
        <v>391480818</v>
      </c>
      <c r="Q47" s="1274">
        <v>17180839</v>
      </c>
      <c r="R47" s="1274">
        <v>3915</v>
      </c>
      <c r="S47" s="1283">
        <v>179266796</v>
      </c>
      <c r="T47" s="63">
        <v>42</v>
      </c>
    </row>
    <row r="48" spans="1:20" s="99" customFormat="1" ht="23.1" customHeight="1">
      <c r="A48" s="66">
        <v>43</v>
      </c>
      <c r="B48" s="58" t="s">
        <v>1062</v>
      </c>
      <c r="C48" s="1024">
        <v>218491</v>
      </c>
      <c r="D48" s="1024">
        <v>4880322450</v>
      </c>
      <c r="E48" s="1275">
        <v>34</v>
      </c>
      <c r="F48" s="1275">
        <v>171550</v>
      </c>
      <c r="G48" s="1275">
        <v>5656</v>
      </c>
      <c r="H48" s="1275">
        <v>56364776</v>
      </c>
      <c r="I48" s="1275">
        <v>0</v>
      </c>
      <c r="J48" s="1275">
        <v>0</v>
      </c>
      <c r="K48" s="1275">
        <v>0</v>
      </c>
      <c r="L48" s="1275">
        <v>0</v>
      </c>
      <c r="M48" s="1275">
        <v>224181</v>
      </c>
      <c r="N48" s="1275">
        <v>4936687226</v>
      </c>
      <c r="O48" s="1275">
        <v>3735055165</v>
      </c>
      <c r="P48" s="1275">
        <v>1150977469</v>
      </c>
      <c r="Q48" s="1275">
        <v>50654592</v>
      </c>
      <c r="R48" s="1275">
        <v>12171</v>
      </c>
      <c r="S48" s="1284">
        <v>511895114</v>
      </c>
      <c r="T48" s="67">
        <v>43</v>
      </c>
    </row>
    <row r="49" spans="1:20" s="99" customFormat="1" ht="23.1" customHeight="1">
      <c r="A49" s="62">
        <v>44</v>
      </c>
      <c r="B49" s="61" t="s">
        <v>1063</v>
      </c>
      <c r="C49" s="1025">
        <v>83054</v>
      </c>
      <c r="D49" s="1025">
        <v>2133756017</v>
      </c>
      <c r="E49" s="919">
        <v>0</v>
      </c>
      <c r="F49" s="919">
        <v>4050</v>
      </c>
      <c r="G49" s="919">
        <v>1529</v>
      </c>
      <c r="H49" s="919">
        <v>15039042</v>
      </c>
      <c r="I49" s="919">
        <v>0</v>
      </c>
      <c r="J49" s="919">
        <v>0</v>
      </c>
      <c r="K49" s="919">
        <v>0</v>
      </c>
      <c r="L49" s="919">
        <v>0</v>
      </c>
      <c r="M49" s="919">
        <v>84583</v>
      </c>
      <c r="N49" s="919">
        <v>2148795059</v>
      </c>
      <c r="O49" s="919">
        <v>1625626930</v>
      </c>
      <c r="P49" s="919">
        <v>496336434</v>
      </c>
      <c r="Q49" s="919">
        <v>26831695</v>
      </c>
      <c r="R49" s="919">
        <v>5482</v>
      </c>
      <c r="S49" s="918">
        <v>242442050</v>
      </c>
      <c r="T49" s="63">
        <v>44</v>
      </c>
    </row>
    <row r="50" spans="1:20" s="99" customFormat="1" ht="23.1" customHeight="1">
      <c r="A50" s="62">
        <v>45</v>
      </c>
      <c r="B50" s="61" t="s">
        <v>1064</v>
      </c>
      <c r="C50" s="1025">
        <v>29007</v>
      </c>
      <c r="D50" s="1025">
        <v>716800938</v>
      </c>
      <c r="E50" s="919">
        <v>0</v>
      </c>
      <c r="F50" s="919">
        <v>0</v>
      </c>
      <c r="G50" s="919">
        <v>828</v>
      </c>
      <c r="H50" s="919">
        <v>7608970</v>
      </c>
      <c r="I50" s="919">
        <v>0</v>
      </c>
      <c r="J50" s="919">
        <v>0</v>
      </c>
      <c r="K50" s="919">
        <v>0</v>
      </c>
      <c r="L50" s="919">
        <v>0</v>
      </c>
      <c r="M50" s="919">
        <v>29835</v>
      </c>
      <c r="N50" s="919">
        <v>724409908</v>
      </c>
      <c r="O50" s="919">
        <v>542392943</v>
      </c>
      <c r="P50" s="919">
        <v>175748944</v>
      </c>
      <c r="Q50" s="919">
        <v>6268021</v>
      </c>
      <c r="R50" s="919">
        <v>1681</v>
      </c>
      <c r="S50" s="918">
        <v>83965616</v>
      </c>
      <c r="T50" s="63">
        <v>45</v>
      </c>
    </row>
    <row r="51" spans="1:20" s="99" customFormat="1" ht="23.1" customHeight="1">
      <c r="A51" s="62">
        <v>46</v>
      </c>
      <c r="B51" s="61" t="s">
        <v>1065</v>
      </c>
      <c r="C51" s="1025">
        <v>158625</v>
      </c>
      <c r="D51" s="1025">
        <v>3358182620</v>
      </c>
      <c r="E51" s="919">
        <v>0</v>
      </c>
      <c r="F51" s="919">
        <v>-7920</v>
      </c>
      <c r="G51" s="919">
        <v>3681</v>
      </c>
      <c r="H51" s="919">
        <v>31649628</v>
      </c>
      <c r="I51" s="919">
        <v>0</v>
      </c>
      <c r="J51" s="919">
        <v>0</v>
      </c>
      <c r="K51" s="919">
        <v>0</v>
      </c>
      <c r="L51" s="919">
        <v>0</v>
      </c>
      <c r="M51" s="919">
        <v>162306</v>
      </c>
      <c r="N51" s="919">
        <v>3389832248</v>
      </c>
      <c r="O51" s="919">
        <v>2566093300</v>
      </c>
      <c r="P51" s="919">
        <v>794578512</v>
      </c>
      <c r="Q51" s="919">
        <v>29160436</v>
      </c>
      <c r="R51" s="919">
        <v>7920</v>
      </c>
      <c r="S51" s="918">
        <v>326784374</v>
      </c>
      <c r="T51" s="63">
        <v>46</v>
      </c>
    </row>
    <row r="52" spans="1:20" s="99" customFormat="1" ht="23.1" customHeight="1">
      <c r="A52" s="62">
        <v>47</v>
      </c>
      <c r="B52" s="61" t="s">
        <v>1066</v>
      </c>
      <c r="C52" s="1026">
        <v>135117</v>
      </c>
      <c r="D52" s="1026">
        <v>3210109809</v>
      </c>
      <c r="E52" s="1274">
        <v>1</v>
      </c>
      <c r="F52" s="1274">
        <v>3450</v>
      </c>
      <c r="G52" s="1274">
        <v>3281</v>
      </c>
      <c r="H52" s="1274">
        <v>32980891</v>
      </c>
      <c r="I52" s="1274">
        <v>0</v>
      </c>
      <c r="J52" s="1274">
        <v>0</v>
      </c>
      <c r="K52" s="1274">
        <v>0</v>
      </c>
      <c r="L52" s="1274">
        <v>0</v>
      </c>
      <c r="M52" s="1274">
        <v>138399</v>
      </c>
      <c r="N52" s="1274">
        <v>3243090700</v>
      </c>
      <c r="O52" s="1274">
        <v>2453490782</v>
      </c>
      <c r="P52" s="1274">
        <v>755206552</v>
      </c>
      <c r="Q52" s="1274">
        <v>34393366</v>
      </c>
      <c r="R52" s="1274">
        <v>6971</v>
      </c>
      <c r="S52" s="1283">
        <v>340498914</v>
      </c>
      <c r="T52" s="63">
        <v>47</v>
      </c>
    </row>
    <row r="53" spans="1:20" s="99" customFormat="1" ht="23.1" customHeight="1">
      <c r="A53" s="66">
        <v>49</v>
      </c>
      <c r="B53" s="58" t="s">
        <v>1067</v>
      </c>
      <c r="C53" s="1024">
        <v>33346</v>
      </c>
      <c r="D53" s="1024">
        <v>848000879</v>
      </c>
      <c r="E53" s="1275">
        <v>0</v>
      </c>
      <c r="F53" s="1275">
        <v>7200</v>
      </c>
      <c r="G53" s="1275">
        <v>818</v>
      </c>
      <c r="H53" s="1275">
        <v>8218391</v>
      </c>
      <c r="I53" s="1275">
        <v>1</v>
      </c>
      <c r="J53" s="1275">
        <v>16158</v>
      </c>
      <c r="K53" s="1275">
        <v>0</v>
      </c>
      <c r="L53" s="1275">
        <v>0</v>
      </c>
      <c r="M53" s="1275">
        <v>34164</v>
      </c>
      <c r="N53" s="1275">
        <v>856219270</v>
      </c>
      <c r="O53" s="1275">
        <v>644331789</v>
      </c>
      <c r="P53" s="1275">
        <v>206285806</v>
      </c>
      <c r="Q53" s="1275">
        <v>5601675</v>
      </c>
      <c r="R53" s="1275">
        <v>3872</v>
      </c>
      <c r="S53" s="1284">
        <v>93418111</v>
      </c>
      <c r="T53" s="67">
        <v>49</v>
      </c>
    </row>
    <row r="54" spans="1:20" s="99" customFormat="1" ht="23.1" customHeight="1">
      <c r="A54" s="62">
        <v>50</v>
      </c>
      <c r="B54" s="61" t="s">
        <v>1068</v>
      </c>
      <c r="C54" s="1025">
        <v>42137</v>
      </c>
      <c r="D54" s="1025">
        <v>1098123208</v>
      </c>
      <c r="E54" s="919">
        <v>0</v>
      </c>
      <c r="F54" s="919">
        <v>0</v>
      </c>
      <c r="G54" s="919">
        <v>1083</v>
      </c>
      <c r="H54" s="919">
        <v>11916006</v>
      </c>
      <c r="I54" s="919">
        <v>0</v>
      </c>
      <c r="J54" s="919">
        <v>0</v>
      </c>
      <c r="K54" s="919">
        <v>0</v>
      </c>
      <c r="L54" s="919">
        <v>0</v>
      </c>
      <c r="M54" s="919">
        <v>43220</v>
      </c>
      <c r="N54" s="919">
        <v>1110039214</v>
      </c>
      <c r="O54" s="919">
        <v>838020035</v>
      </c>
      <c r="P54" s="919">
        <v>261436384</v>
      </c>
      <c r="Q54" s="919">
        <v>10582795</v>
      </c>
      <c r="R54" s="919">
        <v>2488</v>
      </c>
      <c r="S54" s="918">
        <v>122152842</v>
      </c>
      <c r="T54" s="63">
        <v>50</v>
      </c>
    </row>
    <row r="55" spans="1:20" s="99" customFormat="1" ht="23.1" customHeight="1">
      <c r="A55" s="62">
        <v>51</v>
      </c>
      <c r="B55" s="61" t="s">
        <v>1069</v>
      </c>
      <c r="C55" s="1028">
        <v>83522</v>
      </c>
      <c r="D55" s="1025">
        <v>1765563576</v>
      </c>
      <c r="E55" s="919">
        <v>0</v>
      </c>
      <c r="F55" s="919">
        <v>0</v>
      </c>
      <c r="G55" s="919">
        <v>1664</v>
      </c>
      <c r="H55" s="919">
        <v>16640448</v>
      </c>
      <c r="I55" s="919">
        <v>3</v>
      </c>
      <c r="J55" s="919">
        <v>28594</v>
      </c>
      <c r="K55" s="919">
        <v>0</v>
      </c>
      <c r="L55" s="919">
        <v>0</v>
      </c>
      <c r="M55" s="919">
        <v>85186</v>
      </c>
      <c r="N55" s="919">
        <v>1782204024</v>
      </c>
      <c r="O55" s="919">
        <v>1340516269</v>
      </c>
      <c r="P55" s="919">
        <v>434588453</v>
      </c>
      <c r="Q55" s="919">
        <v>7099302</v>
      </c>
      <c r="R55" s="919">
        <v>3638</v>
      </c>
      <c r="S55" s="918">
        <v>170079512</v>
      </c>
      <c r="T55" s="63">
        <v>51</v>
      </c>
    </row>
    <row r="56" spans="1:20" s="99" customFormat="1" ht="23.1" customHeight="1">
      <c r="A56" s="62">
        <v>52</v>
      </c>
      <c r="B56" s="61" t="s">
        <v>1070</v>
      </c>
      <c r="C56" s="1025">
        <v>32196</v>
      </c>
      <c r="D56" s="1025">
        <v>808419452</v>
      </c>
      <c r="E56" s="919">
        <v>0</v>
      </c>
      <c r="F56" s="919">
        <v>0</v>
      </c>
      <c r="G56" s="919">
        <v>536</v>
      </c>
      <c r="H56" s="919">
        <v>4645094</v>
      </c>
      <c r="I56" s="919">
        <v>0</v>
      </c>
      <c r="J56" s="919">
        <v>0</v>
      </c>
      <c r="K56" s="919">
        <v>0</v>
      </c>
      <c r="L56" s="919">
        <v>0</v>
      </c>
      <c r="M56" s="919">
        <v>32732</v>
      </c>
      <c r="N56" s="919">
        <v>813064546</v>
      </c>
      <c r="O56" s="919">
        <v>610959804</v>
      </c>
      <c r="P56" s="919">
        <v>193045043</v>
      </c>
      <c r="Q56" s="919">
        <v>9059699</v>
      </c>
      <c r="R56" s="919">
        <v>2041</v>
      </c>
      <c r="S56" s="918">
        <v>90076772</v>
      </c>
      <c r="T56" s="63">
        <v>52</v>
      </c>
    </row>
    <row r="57" spans="1:20" s="99" customFormat="1" ht="23.1" customHeight="1" thickBot="1">
      <c r="A57" s="77">
        <v>54</v>
      </c>
      <c r="B57" s="78" t="s">
        <v>1071</v>
      </c>
      <c r="C57" s="1027">
        <v>54572</v>
      </c>
      <c r="D57" s="1027">
        <v>1326009739</v>
      </c>
      <c r="E57" s="1279">
        <v>0</v>
      </c>
      <c r="F57" s="1279">
        <v>0</v>
      </c>
      <c r="G57" s="1279">
        <v>1365</v>
      </c>
      <c r="H57" s="1279">
        <v>12169163</v>
      </c>
      <c r="I57" s="1279">
        <v>0</v>
      </c>
      <c r="J57" s="1279">
        <v>0</v>
      </c>
      <c r="K57" s="1279">
        <v>0</v>
      </c>
      <c r="L57" s="1279">
        <v>0</v>
      </c>
      <c r="M57" s="1279">
        <v>55937</v>
      </c>
      <c r="N57" s="1279">
        <v>1338178902</v>
      </c>
      <c r="O57" s="1279">
        <v>997945932</v>
      </c>
      <c r="P57" s="1279">
        <v>331209093</v>
      </c>
      <c r="Q57" s="1279">
        <v>9023877</v>
      </c>
      <c r="R57" s="1279">
        <v>2968</v>
      </c>
      <c r="S57" s="1286">
        <v>155313018</v>
      </c>
      <c r="T57" s="79">
        <v>54</v>
      </c>
    </row>
    <row r="58" spans="1:20" s="99" customFormat="1" ht="23.1" customHeight="1">
      <c r="A58" s="62">
        <v>55</v>
      </c>
      <c r="B58" s="61" t="s">
        <v>1072</v>
      </c>
      <c r="C58" s="1025">
        <v>48440</v>
      </c>
      <c r="D58" s="1025">
        <v>1089686922</v>
      </c>
      <c r="E58" s="919">
        <v>0</v>
      </c>
      <c r="F58" s="919">
        <v>0</v>
      </c>
      <c r="G58" s="919">
        <v>1337</v>
      </c>
      <c r="H58" s="919">
        <v>12948029</v>
      </c>
      <c r="I58" s="919">
        <v>0</v>
      </c>
      <c r="J58" s="919">
        <v>0</v>
      </c>
      <c r="K58" s="919">
        <v>0</v>
      </c>
      <c r="L58" s="919">
        <v>0</v>
      </c>
      <c r="M58" s="919">
        <v>49777</v>
      </c>
      <c r="N58" s="919">
        <v>1102634951</v>
      </c>
      <c r="O58" s="919">
        <v>831016873</v>
      </c>
      <c r="P58" s="919">
        <v>256459552</v>
      </c>
      <c r="Q58" s="919">
        <v>15158526</v>
      </c>
      <c r="R58" s="919">
        <v>2711</v>
      </c>
      <c r="S58" s="918">
        <v>104422069</v>
      </c>
      <c r="T58" s="63">
        <v>55</v>
      </c>
    </row>
    <row r="59" spans="1:20" s="99" customFormat="1" ht="23.1" customHeight="1">
      <c r="A59" s="62">
        <v>56</v>
      </c>
      <c r="B59" s="61" t="s">
        <v>1073</v>
      </c>
      <c r="C59" s="1025">
        <v>48383</v>
      </c>
      <c r="D59" s="1025">
        <v>989641309</v>
      </c>
      <c r="E59" s="919">
        <v>0</v>
      </c>
      <c r="F59" s="919">
        <v>0</v>
      </c>
      <c r="G59" s="919">
        <v>1022</v>
      </c>
      <c r="H59" s="919">
        <v>9901700</v>
      </c>
      <c r="I59" s="919">
        <v>1</v>
      </c>
      <c r="J59" s="919">
        <v>6150</v>
      </c>
      <c r="K59" s="919">
        <v>0</v>
      </c>
      <c r="L59" s="919">
        <v>0</v>
      </c>
      <c r="M59" s="919">
        <v>49405</v>
      </c>
      <c r="N59" s="919">
        <v>999543009</v>
      </c>
      <c r="O59" s="919">
        <v>758869225</v>
      </c>
      <c r="P59" s="919">
        <v>230356425</v>
      </c>
      <c r="Q59" s="919">
        <v>10317359</v>
      </c>
      <c r="R59" s="919">
        <v>2353</v>
      </c>
      <c r="S59" s="918">
        <v>98782196</v>
      </c>
      <c r="T59" s="63">
        <v>56</v>
      </c>
    </row>
    <row r="60" spans="1:20" s="99" customFormat="1" ht="23.1" customHeight="1">
      <c r="A60" s="62">
        <v>57</v>
      </c>
      <c r="B60" s="61" t="s">
        <v>1074</v>
      </c>
      <c r="C60" s="1025">
        <v>22568</v>
      </c>
      <c r="D60" s="1025">
        <v>450052434</v>
      </c>
      <c r="E60" s="919">
        <v>0</v>
      </c>
      <c r="F60" s="919">
        <v>0</v>
      </c>
      <c r="G60" s="919">
        <v>208</v>
      </c>
      <c r="H60" s="919">
        <v>2241133</v>
      </c>
      <c r="I60" s="919">
        <v>0</v>
      </c>
      <c r="J60" s="919">
        <v>0</v>
      </c>
      <c r="K60" s="919">
        <v>0</v>
      </c>
      <c r="L60" s="919">
        <v>0</v>
      </c>
      <c r="M60" s="919">
        <v>22776</v>
      </c>
      <c r="N60" s="919">
        <v>452293567</v>
      </c>
      <c r="O60" s="919">
        <v>339214150</v>
      </c>
      <c r="P60" s="919">
        <v>108520771</v>
      </c>
      <c r="Q60" s="919">
        <v>4558646</v>
      </c>
      <c r="R60" s="919">
        <v>1004</v>
      </c>
      <c r="S60" s="918">
        <v>43073298</v>
      </c>
      <c r="T60" s="63">
        <v>57</v>
      </c>
    </row>
    <row r="61" spans="1:20" s="99" customFormat="1" ht="23.1" customHeight="1">
      <c r="A61" s="62">
        <v>58</v>
      </c>
      <c r="B61" s="61" t="s">
        <v>1075</v>
      </c>
      <c r="C61" s="1025">
        <v>26365</v>
      </c>
      <c r="D61" s="1025">
        <v>596793594</v>
      </c>
      <c r="E61" s="919">
        <v>0</v>
      </c>
      <c r="F61" s="919">
        <v>0</v>
      </c>
      <c r="G61" s="919">
        <v>276</v>
      </c>
      <c r="H61" s="919">
        <v>2380622</v>
      </c>
      <c r="I61" s="919">
        <v>0</v>
      </c>
      <c r="J61" s="919">
        <v>0</v>
      </c>
      <c r="K61" s="919">
        <v>0</v>
      </c>
      <c r="L61" s="919">
        <v>0</v>
      </c>
      <c r="M61" s="919">
        <v>26641</v>
      </c>
      <c r="N61" s="919">
        <v>599174216</v>
      </c>
      <c r="O61" s="919">
        <v>449366172</v>
      </c>
      <c r="P61" s="919">
        <v>149808044</v>
      </c>
      <c r="Q61" s="919">
        <v>0</v>
      </c>
      <c r="R61" s="919">
        <v>3671</v>
      </c>
      <c r="S61" s="918">
        <v>61657081</v>
      </c>
      <c r="T61" s="63">
        <v>58</v>
      </c>
    </row>
    <row r="62" spans="1:20" s="99" customFormat="1" ht="23.1" customHeight="1">
      <c r="A62" s="71">
        <v>59</v>
      </c>
      <c r="B62" s="72" t="s">
        <v>1076</v>
      </c>
      <c r="C62" s="1026">
        <v>18811</v>
      </c>
      <c r="D62" s="1026">
        <v>397715124</v>
      </c>
      <c r="E62" s="1274">
        <v>0</v>
      </c>
      <c r="F62" s="1274">
        <v>0</v>
      </c>
      <c r="G62" s="1274">
        <v>266</v>
      </c>
      <c r="H62" s="1274">
        <v>2888645</v>
      </c>
      <c r="I62" s="1274">
        <v>0</v>
      </c>
      <c r="J62" s="1274">
        <v>0</v>
      </c>
      <c r="K62" s="1274">
        <v>0</v>
      </c>
      <c r="L62" s="1274">
        <v>0</v>
      </c>
      <c r="M62" s="1274">
        <v>19077</v>
      </c>
      <c r="N62" s="1274">
        <v>400603769</v>
      </c>
      <c r="O62" s="1274">
        <v>303268650</v>
      </c>
      <c r="P62" s="1274">
        <v>92644967</v>
      </c>
      <c r="Q62" s="1274">
        <v>4690152</v>
      </c>
      <c r="R62" s="1274">
        <v>894</v>
      </c>
      <c r="S62" s="1283">
        <v>40232832</v>
      </c>
      <c r="T62" s="73">
        <v>59</v>
      </c>
    </row>
    <row r="63" spans="1:20" s="111" customFormat="1" ht="23.1" customHeight="1">
      <c r="A63" s="74">
        <v>61</v>
      </c>
      <c r="B63" s="61" t="s">
        <v>1077</v>
      </c>
      <c r="C63" s="1024">
        <v>29256</v>
      </c>
      <c r="D63" s="1024">
        <v>623842821</v>
      </c>
      <c r="E63" s="1275">
        <v>0</v>
      </c>
      <c r="F63" s="1275">
        <v>0</v>
      </c>
      <c r="G63" s="1275">
        <v>344</v>
      </c>
      <c r="H63" s="1275">
        <v>2416103</v>
      </c>
      <c r="I63" s="1275">
        <v>0</v>
      </c>
      <c r="J63" s="1275">
        <v>0</v>
      </c>
      <c r="K63" s="1275">
        <v>0</v>
      </c>
      <c r="L63" s="1275">
        <v>0</v>
      </c>
      <c r="M63" s="1275">
        <v>29600</v>
      </c>
      <c r="N63" s="1275">
        <v>626258924</v>
      </c>
      <c r="O63" s="1275">
        <v>471074171</v>
      </c>
      <c r="P63" s="1275">
        <v>143967214</v>
      </c>
      <c r="Q63" s="1275">
        <v>11217539</v>
      </c>
      <c r="R63" s="1275">
        <v>1442</v>
      </c>
      <c r="S63" s="1284">
        <v>62571610</v>
      </c>
      <c r="T63" s="75">
        <v>61</v>
      </c>
    </row>
    <row r="64" spans="1:20" s="111" customFormat="1" ht="23.1" customHeight="1">
      <c r="A64" s="62">
        <v>65</v>
      </c>
      <c r="B64" s="61" t="s">
        <v>1078</v>
      </c>
      <c r="C64" s="1025">
        <v>9127</v>
      </c>
      <c r="D64" s="1025">
        <v>203171270</v>
      </c>
      <c r="E64" s="919">
        <v>0</v>
      </c>
      <c r="F64" s="919">
        <v>0</v>
      </c>
      <c r="G64" s="919">
        <v>239</v>
      </c>
      <c r="H64" s="919">
        <v>1992436</v>
      </c>
      <c r="I64" s="919">
        <v>0</v>
      </c>
      <c r="J64" s="919">
        <v>0</v>
      </c>
      <c r="K64" s="919">
        <v>0</v>
      </c>
      <c r="L64" s="919">
        <v>0</v>
      </c>
      <c r="M64" s="919">
        <v>9366</v>
      </c>
      <c r="N64" s="919">
        <v>205163706</v>
      </c>
      <c r="O64" s="919">
        <v>153974581</v>
      </c>
      <c r="P64" s="919">
        <v>50029386</v>
      </c>
      <c r="Q64" s="919">
        <v>1159739</v>
      </c>
      <c r="R64" s="919">
        <v>414</v>
      </c>
      <c r="S64" s="918">
        <v>17358076</v>
      </c>
      <c r="T64" s="63">
        <v>65</v>
      </c>
    </row>
    <row r="65" spans="1:20" s="111" customFormat="1" ht="23.1" customHeight="1">
      <c r="A65" s="62">
        <v>66</v>
      </c>
      <c r="B65" s="61" t="s">
        <v>1079</v>
      </c>
      <c r="C65" s="1025">
        <v>30063</v>
      </c>
      <c r="D65" s="1025">
        <v>666716604</v>
      </c>
      <c r="E65" s="919">
        <v>0</v>
      </c>
      <c r="F65" s="919">
        <v>0</v>
      </c>
      <c r="G65" s="919">
        <v>777</v>
      </c>
      <c r="H65" s="919">
        <v>8084509</v>
      </c>
      <c r="I65" s="919">
        <v>0</v>
      </c>
      <c r="J65" s="919">
        <v>0</v>
      </c>
      <c r="K65" s="919">
        <v>0</v>
      </c>
      <c r="L65" s="919">
        <v>0</v>
      </c>
      <c r="M65" s="919">
        <v>30840</v>
      </c>
      <c r="N65" s="919">
        <v>674801113</v>
      </c>
      <c r="O65" s="919">
        <v>507450632</v>
      </c>
      <c r="P65" s="919">
        <v>164431798</v>
      </c>
      <c r="Q65" s="919">
        <v>2918683</v>
      </c>
      <c r="R65" s="919">
        <v>1464</v>
      </c>
      <c r="S65" s="918">
        <v>72034173</v>
      </c>
      <c r="T65" s="63">
        <v>66</v>
      </c>
    </row>
    <row r="66" spans="1:20" s="111" customFormat="1" ht="23.1" customHeight="1">
      <c r="A66" s="62">
        <v>68</v>
      </c>
      <c r="B66" s="61" t="s">
        <v>1080</v>
      </c>
      <c r="C66" s="1025">
        <v>31153</v>
      </c>
      <c r="D66" s="1025">
        <v>806562136</v>
      </c>
      <c r="E66" s="919">
        <v>0</v>
      </c>
      <c r="F66" s="919">
        <v>0</v>
      </c>
      <c r="G66" s="919">
        <v>763</v>
      </c>
      <c r="H66" s="919">
        <v>7047329</v>
      </c>
      <c r="I66" s="919">
        <v>0</v>
      </c>
      <c r="J66" s="919">
        <v>0</v>
      </c>
      <c r="K66" s="919">
        <v>0</v>
      </c>
      <c r="L66" s="919">
        <v>0</v>
      </c>
      <c r="M66" s="919">
        <v>31916</v>
      </c>
      <c r="N66" s="919">
        <v>813609465</v>
      </c>
      <c r="O66" s="919">
        <v>615154318</v>
      </c>
      <c r="P66" s="919">
        <v>195408174</v>
      </c>
      <c r="Q66" s="919">
        <v>3046973</v>
      </c>
      <c r="R66" s="919">
        <v>1781</v>
      </c>
      <c r="S66" s="918">
        <v>89825874</v>
      </c>
      <c r="T66" s="63">
        <v>68</v>
      </c>
    </row>
    <row r="67" spans="1:20" s="111" customFormat="1" ht="23.1" customHeight="1">
      <c r="A67" s="71">
        <v>70</v>
      </c>
      <c r="B67" s="72" t="s">
        <v>1081</v>
      </c>
      <c r="C67" s="1026">
        <v>68331</v>
      </c>
      <c r="D67" s="1026">
        <v>1565862079</v>
      </c>
      <c r="E67" s="1274">
        <v>0</v>
      </c>
      <c r="F67" s="1274">
        <v>0</v>
      </c>
      <c r="G67" s="1274">
        <v>1590</v>
      </c>
      <c r="H67" s="1274">
        <v>16805603</v>
      </c>
      <c r="I67" s="1274">
        <v>0</v>
      </c>
      <c r="J67" s="1274">
        <v>0</v>
      </c>
      <c r="K67" s="1274">
        <v>0</v>
      </c>
      <c r="L67" s="1274">
        <v>0</v>
      </c>
      <c r="M67" s="1274">
        <v>69921</v>
      </c>
      <c r="N67" s="1274">
        <v>1582667682</v>
      </c>
      <c r="O67" s="1274">
        <v>1194822835</v>
      </c>
      <c r="P67" s="1274">
        <v>352543317</v>
      </c>
      <c r="Q67" s="1274">
        <v>35301530</v>
      </c>
      <c r="R67" s="1274">
        <v>3565</v>
      </c>
      <c r="S67" s="1283">
        <v>151187615</v>
      </c>
      <c r="T67" s="73">
        <v>70</v>
      </c>
    </row>
    <row r="68" spans="1:20" s="6" customFormat="1" ht="23.1" customHeight="1">
      <c r="A68" s="60">
        <v>78</v>
      </c>
      <c r="B68" s="93" t="s">
        <v>1082</v>
      </c>
      <c r="C68" s="1040">
        <v>86585</v>
      </c>
      <c r="D68" s="1029">
        <v>1915316431</v>
      </c>
      <c r="E68" s="1035">
        <v>0</v>
      </c>
      <c r="F68" s="1035">
        <v>0</v>
      </c>
      <c r="G68" s="1035">
        <v>1659</v>
      </c>
      <c r="H68" s="1035">
        <v>13734466</v>
      </c>
      <c r="I68" s="1035">
        <v>0</v>
      </c>
      <c r="J68" s="1035">
        <v>0</v>
      </c>
      <c r="K68" s="1035">
        <v>0</v>
      </c>
      <c r="L68" s="1035">
        <v>0</v>
      </c>
      <c r="M68" s="1035">
        <v>88244</v>
      </c>
      <c r="N68" s="1035">
        <v>1929050897</v>
      </c>
      <c r="O68" s="1035">
        <v>1447930045</v>
      </c>
      <c r="P68" s="1035">
        <v>466500035</v>
      </c>
      <c r="Q68" s="1035">
        <v>14620817</v>
      </c>
      <c r="R68" s="1035">
        <v>4356</v>
      </c>
      <c r="S68" s="1281">
        <v>193343526</v>
      </c>
      <c r="T68" s="55">
        <v>78</v>
      </c>
    </row>
    <row r="69" spans="1:20" s="6" customFormat="1" ht="23.1" customHeight="1">
      <c r="A69" s="60">
        <v>84</v>
      </c>
      <c r="B69" s="93" t="s">
        <v>1083</v>
      </c>
      <c r="C69" s="1029">
        <v>79073</v>
      </c>
      <c r="D69" s="1029">
        <v>1853046432</v>
      </c>
      <c r="E69" s="1035">
        <v>0</v>
      </c>
      <c r="F69" s="1035">
        <v>0</v>
      </c>
      <c r="G69" s="1035">
        <v>1799</v>
      </c>
      <c r="H69" s="1035">
        <v>13329650</v>
      </c>
      <c r="I69" s="1035">
        <v>0</v>
      </c>
      <c r="J69" s="1035">
        <v>0</v>
      </c>
      <c r="K69" s="1035">
        <v>0</v>
      </c>
      <c r="L69" s="1035">
        <v>0</v>
      </c>
      <c r="M69" s="1035">
        <v>80872</v>
      </c>
      <c r="N69" s="1035">
        <v>1866376082</v>
      </c>
      <c r="O69" s="1035">
        <v>1407232239</v>
      </c>
      <c r="P69" s="1035">
        <v>442689897</v>
      </c>
      <c r="Q69" s="1035">
        <v>16453946</v>
      </c>
      <c r="R69" s="1035">
        <v>4263</v>
      </c>
      <c r="S69" s="1281">
        <v>196965049</v>
      </c>
      <c r="T69" s="55">
        <v>84</v>
      </c>
    </row>
    <row r="70" spans="1:20" s="6" customFormat="1" ht="23.1" customHeight="1">
      <c r="A70" s="60">
        <v>85</v>
      </c>
      <c r="B70" s="93" t="s">
        <v>1084</v>
      </c>
      <c r="C70" s="1029">
        <v>95739</v>
      </c>
      <c r="D70" s="1029">
        <v>2231630307</v>
      </c>
      <c r="E70" s="1035">
        <v>0</v>
      </c>
      <c r="F70" s="1035">
        <v>0</v>
      </c>
      <c r="G70" s="1035">
        <v>1520</v>
      </c>
      <c r="H70" s="1035">
        <v>14999082</v>
      </c>
      <c r="I70" s="1035">
        <v>0</v>
      </c>
      <c r="J70" s="1035">
        <v>0</v>
      </c>
      <c r="K70" s="1035">
        <v>0</v>
      </c>
      <c r="L70" s="1035">
        <v>0</v>
      </c>
      <c r="M70" s="1035">
        <v>97259</v>
      </c>
      <c r="N70" s="1035">
        <v>2246629389</v>
      </c>
      <c r="O70" s="1035">
        <v>1694165972</v>
      </c>
      <c r="P70" s="1035">
        <v>533987273</v>
      </c>
      <c r="Q70" s="1035">
        <v>18476144</v>
      </c>
      <c r="R70" s="1035">
        <v>4860</v>
      </c>
      <c r="S70" s="1035">
        <v>211009552</v>
      </c>
      <c r="T70" s="55">
        <v>85</v>
      </c>
    </row>
    <row r="71" spans="1:20" s="6" customFormat="1" ht="23.1" customHeight="1">
      <c r="A71" s="60">
        <v>89</v>
      </c>
      <c r="B71" s="93" t="s">
        <v>1085</v>
      </c>
      <c r="C71" s="1029">
        <v>132370</v>
      </c>
      <c r="D71" s="1029">
        <v>3212200577</v>
      </c>
      <c r="E71" s="1035">
        <v>5</v>
      </c>
      <c r="F71" s="1035">
        <v>12550</v>
      </c>
      <c r="G71" s="1035">
        <v>2167</v>
      </c>
      <c r="H71" s="1035">
        <v>18026559</v>
      </c>
      <c r="I71" s="1035">
        <v>0</v>
      </c>
      <c r="J71" s="1035">
        <v>0</v>
      </c>
      <c r="K71" s="1035">
        <v>0</v>
      </c>
      <c r="L71" s="1035">
        <v>0</v>
      </c>
      <c r="M71" s="1035">
        <v>134542</v>
      </c>
      <c r="N71" s="1035">
        <v>3230227136</v>
      </c>
      <c r="O71" s="1035">
        <v>2438824683</v>
      </c>
      <c r="P71" s="1035">
        <v>763417516</v>
      </c>
      <c r="Q71" s="1035">
        <v>27984937</v>
      </c>
      <c r="R71" s="1035">
        <v>7637</v>
      </c>
      <c r="S71" s="1281">
        <v>334719207</v>
      </c>
      <c r="T71" s="55">
        <v>89</v>
      </c>
    </row>
    <row r="72" spans="1:20" s="6" customFormat="1" ht="23.1" customHeight="1">
      <c r="A72" s="60">
        <v>90</v>
      </c>
      <c r="B72" s="93" t="s">
        <v>1086</v>
      </c>
      <c r="C72" s="1030">
        <v>97086</v>
      </c>
      <c r="D72" s="1030">
        <v>2484710485</v>
      </c>
      <c r="E72" s="1272">
        <v>0</v>
      </c>
      <c r="F72" s="1272">
        <v>0</v>
      </c>
      <c r="G72" s="1272">
        <v>2268</v>
      </c>
      <c r="H72" s="1272">
        <v>16900700</v>
      </c>
      <c r="I72" s="1272">
        <v>0</v>
      </c>
      <c r="J72" s="1272">
        <v>0</v>
      </c>
      <c r="K72" s="1272">
        <v>0</v>
      </c>
      <c r="L72" s="1272">
        <v>0</v>
      </c>
      <c r="M72" s="1272">
        <v>99354</v>
      </c>
      <c r="N72" s="1272">
        <v>2501611185</v>
      </c>
      <c r="O72" s="1272">
        <v>1893310401</v>
      </c>
      <c r="P72" s="1272">
        <v>584424900</v>
      </c>
      <c r="Q72" s="1272">
        <v>23875884</v>
      </c>
      <c r="R72" s="1272">
        <v>5766</v>
      </c>
      <c r="S72" s="1282">
        <v>269000099</v>
      </c>
      <c r="T72" s="55">
        <v>90</v>
      </c>
    </row>
    <row r="73" spans="1:20" s="6" customFormat="1" ht="23.1" customHeight="1">
      <c r="A73" s="57">
        <v>91</v>
      </c>
      <c r="B73" s="92" t="s">
        <v>1087</v>
      </c>
      <c r="C73" s="1031">
        <v>63503</v>
      </c>
      <c r="D73" s="1031">
        <v>1512963147</v>
      </c>
      <c r="E73" s="1273">
        <v>0</v>
      </c>
      <c r="F73" s="1273">
        <v>0</v>
      </c>
      <c r="G73" s="1273">
        <v>1462</v>
      </c>
      <c r="H73" s="1273">
        <v>18092742</v>
      </c>
      <c r="I73" s="1273">
        <v>0</v>
      </c>
      <c r="J73" s="1273">
        <v>0</v>
      </c>
      <c r="K73" s="1273">
        <v>0</v>
      </c>
      <c r="L73" s="1273">
        <v>0</v>
      </c>
      <c r="M73" s="1273">
        <v>64965</v>
      </c>
      <c r="N73" s="1273">
        <v>1531055889</v>
      </c>
      <c r="O73" s="1273">
        <v>1157750645</v>
      </c>
      <c r="P73" s="1273">
        <v>362642913</v>
      </c>
      <c r="Q73" s="1273">
        <v>10662331</v>
      </c>
      <c r="R73" s="1273">
        <v>3401</v>
      </c>
      <c r="S73" s="1280">
        <v>158888854</v>
      </c>
      <c r="T73" s="59">
        <v>91</v>
      </c>
    </row>
    <row r="74" spans="1:20" s="6" customFormat="1" ht="23.1" customHeight="1">
      <c r="A74" s="60">
        <v>92</v>
      </c>
      <c r="B74" s="93" t="s">
        <v>1088</v>
      </c>
      <c r="C74" s="1029">
        <v>133494</v>
      </c>
      <c r="D74" s="1029">
        <v>3225678804</v>
      </c>
      <c r="E74" s="1035">
        <v>10</v>
      </c>
      <c r="F74" s="1035">
        <v>97340</v>
      </c>
      <c r="G74" s="1035">
        <v>3982</v>
      </c>
      <c r="H74" s="1035">
        <v>42225901</v>
      </c>
      <c r="I74" s="1035">
        <v>0</v>
      </c>
      <c r="J74" s="1035">
        <v>0</v>
      </c>
      <c r="K74" s="1035">
        <v>0</v>
      </c>
      <c r="L74" s="1035">
        <v>0</v>
      </c>
      <c r="M74" s="1035">
        <v>137486</v>
      </c>
      <c r="N74" s="1035">
        <v>3267904705</v>
      </c>
      <c r="O74" s="1035">
        <v>2462401239</v>
      </c>
      <c r="P74" s="1035">
        <v>783315963</v>
      </c>
      <c r="Q74" s="1035">
        <v>22187503</v>
      </c>
      <c r="R74" s="1035">
        <v>7137</v>
      </c>
      <c r="S74" s="1281">
        <v>340488541</v>
      </c>
      <c r="T74" s="55">
        <v>92</v>
      </c>
    </row>
    <row r="75" spans="1:20" s="6" customFormat="1" ht="23.1" customHeight="1">
      <c r="A75" s="60">
        <v>94</v>
      </c>
      <c r="B75" s="93" t="s">
        <v>1089</v>
      </c>
      <c r="C75" s="1029">
        <v>2128214</v>
      </c>
      <c r="D75" s="1029">
        <v>46780845033</v>
      </c>
      <c r="E75" s="1035">
        <v>15</v>
      </c>
      <c r="F75" s="1035">
        <v>48750</v>
      </c>
      <c r="G75" s="1035">
        <v>44657</v>
      </c>
      <c r="H75" s="1035">
        <v>474377550</v>
      </c>
      <c r="I75" s="1035">
        <v>13</v>
      </c>
      <c r="J75" s="1035">
        <v>448331</v>
      </c>
      <c r="K75" s="1035">
        <v>0</v>
      </c>
      <c r="L75" s="1035">
        <v>0</v>
      </c>
      <c r="M75" s="1035">
        <v>2172886</v>
      </c>
      <c r="N75" s="1035">
        <v>47255222583</v>
      </c>
      <c r="O75" s="1035">
        <v>35683336673</v>
      </c>
      <c r="P75" s="1035">
        <v>10907855937</v>
      </c>
      <c r="Q75" s="1035">
        <v>664029973</v>
      </c>
      <c r="R75" s="1035">
        <v>109361</v>
      </c>
      <c r="S75" s="1281">
        <v>4559061614</v>
      </c>
      <c r="T75" s="55">
        <v>94</v>
      </c>
    </row>
    <row r="76" spans="1:20" s="99" customFormat="1" ht="23.1" customHeight="1">
      <c r="A76" s="62">
        <v>301</v>
      </c>
      <c r="B76" s="61" t="s">
        <v>1090</v>
      </c>
      <c r="C76" s="1025">
        <v>17953</v>
      </c>
      <c r="D76" s="1025">
        <v>550485076</v>
      </c>
      <c r="E76" s="919">
        <v>0</v>
      </c>
      <c r="F76" s="919">
        <v>0</v>
      </c>
      <c r="G76" s="919">
        <v>168</v>
      </c>
      <c r="H76" s="919">
        <v>1483039</v>
      </c>
      <c r="I76" s="919">
        <v>0</v>
      </c>
      <c r="J76" s="919">
        <v>0</v>
      </c>
      <c r="K76" s="919">
        <v>0</v>
      </c>
      <c r="L76" s="919">
        <v>0</v>
      </c>
      <c r="M76" s="919">
        <v>18121</v>
      </c>
      <c r="N76" s="919">
        <v>551968115</v>
      </c>
      <c r="O76" s="919">
        <v>390722561</v>
      </c>
      <c r="P76" s="919">
        <v>156466118</v>
      </c>
      <c r="Q76" s="919">
        <v>4779436</v>
      </c>
      <c r="R76" s="919">
        <v>489</v>
      </c>
      <c r="S76" s="918">
        <v>39693334</v>
      </c>
      <c r="T76" s="63">
        <v>301</v>
      </c>
    </row>
    <row r="77" spans="1:20" s="99" customFormat="1" ht="23.1" customHeight="1">
      <c r="A77" s="62">
        <v>302</v>
      </c>
      <c r="B77" s="61" t="s">
        <v>1091</v>
      </c>
      <c r="C77" s="1026">
        <v>19333</v>
      </c>
      <c r="D77" s="1026">
        <v>475265750</v>
      </c>
      <c r="E77" s="1274">
        <v>0</v>
      </c>
      <c r="F77" s="1274">
        <v>0</v>
      </c>
      <c r="G77" s="1274">
        <v>354</v>
      </c>
      <c r="H77" s="1274">
        <v>3448653</v>
      </c>
      <c r="I77" s="1274">
        <v>0</v>
      </c>
      <c r="J77" s="1274">
        <v>0</v>
      </c>
      <c r="K77" s="1274">
        <v>0</v>
      </c>
      <c r="L77" s="1274">
        <v>0</v>
      </c>
      <c r="M77" s="1274">
        <v>19687</v>
      </c>
      <c r="N77" s="1274">
        <v>478714403</v>
      </c>
      <c r="O77" s="1274">
        <v>345505530</v>
      </c>
      <c r="P77" s="1274">
        <v>129230559</v>
      </c>
      <c r="Q77" s="1274">
        <v>3978314</v>
      </c>
      <c r="R77" s="1274">
        <v>610</v>
      </c>
      <c r="S77" s="1283">
        <v>39154256</v>
      </c>
      <c r="T77" s="73">
        <v>302</v>
      </c>
    </row>
    <row r="78" spans="1:20" s="99" customFormat="1" ht="23.1" customHeight="1">
      <c r="A78" s="66">
        <v>303</v>
      </c>
      <c r="B78" s="58" t="s">
        <v>1092</v>
      </c>
      <c r="C78" s="1024">
        <v>6287</v>
      </c>
      <c r="D78" s="1024">
        <v>96973062</v>
      </c>
      <c r="E78" s="1275">
        <v>0</v>
      </c>
      <c r="F78" s="1275">
        <v>0</v>
      </c>
      <c r="G78" s="1275">
        <v>120</v>
      </c>
      <c r="H78" s="1275">
        <v>963873</v>
      </c>
      <c r="I78" s="1275">
        <v>0</v>
      </c>
      <c r="J78" s="1275">
        <v>0</v>
      </c>
      <c r="K78" s="1275">
        <v>0</v>
      </c>
      <c r="L78" s="1275">
        <v>0</v>
      </c>
      <c r="M78" s="1275">
        <v>6407</v>
      </c>
      <c r="N78" s="1275">
        <v>97936935</v>
      </c>
      <c r="O78" s="1275">
        <v>71156525</v>
      </c>
      <c r="P78" s="1275">
        <v>26285498</v>
      </c>
      <c r="Q78" s="1275">
        <v>494912</v>
      </c>
      <c r="R78" s="1275">
        <v>91</v>
      </c>
      <c r="S78" s="1284">
        <v>4077200</v>
      </c>
      <c r="T78" s="67">
        <v>303</v>
      </c>
    </row>
    <row r="79" spans="1:20" s="99" customFormat="1" ht="23.1" customHeight="1">
      <c r="A79" s="62">
        <v>304</v>
      </c>
      <c r="B79" s="61" t="s">
        <v>1093</v>
      </c>
      <c r="C79" s="1025">
        <v>67811</v>
      </c>
      <c r="D79" s="1025">
        <v>1411895088</v>
      </c>
      <c r="E79" s="919">
        <v>0</v>
      </c>
      <c r="F79" s="919">
        <v>0</v>
      </c>
      <c r="G79" s="919">
        <v>996</v>
      </c>
      <c r="H79" s="919">
        <v>8389437</v>
      </c>
      <c r="I79" s="919">
        <v>0</v>
      </c>
      <c r="J79" s="919">
        <v>0</v>
      </c>
      <c r="K79" s="919">
        <v>0</v>
      </c>
      <c r="L79" s="919">
        <v>0</v>
      </c>
      <c r="M79" s="919">
        <v>68807</v>
      </c>
      <c r="N79" s="919">
        <v>1420284525</v>
      </c>
      <c r="O79" s="919">
        <v>1016295385</v>
      </c>
      <c r="P79" s="919">
        <v>395032064</v>
      </c>
      <c r="Q79" s="919">
        <v>8957076</v>
      </c>
      <c r="R79" s="919">
        <v>1297</v>
      </c>
      <c r="S79" s="918">
        <v>114959255</v>
      </c>
      <c r="T79" s="63">
        <v>304</v>
      </c>
    </row>
    <row r="80" spans="1:20" s="99" customFormat="1" ht="23.1" customHeight="1">
      <c r="A80" s="62">
        <v>305</v>
      </c>
      <c r="B80" s="61" t="s">
        <v>1094</v>
      </c>
      <c r="C80" s="1025">
        <v>72451</v>
      </c>
      <c r="D80" s="1025">
        <v>1526086383</v>
      </c>
      <c r="E80" s="919">
        <v>0</v>
      </c>
      <c r="F80" s="919">
        <v>0</v>
      </c>
      <c r="G80" s="919">
        <v>1870</v>
      </c>
      <c r="H80" s="919">
        <v>16017362</v>
      </c>
      <c r="I80" s="919">
        <v>0</v>
      </c>
      <c r="J80" s="919">
        <v>0</v>
      </c>
      <c r="K80" s="919">
        <v>0</v>
      </c>
      <c r="L80" s="919">
        <v>0</v>
      </c>
      <c r="M80" s="919">
        <v>74321</v>
      </c>
      <c r="N80" s="919">
        <v>1542103745</v>
      </c>
      <c r="O80" s="919">
        <v>1135314830</v>
      </c>
      <c r="P80" s="919">
        <v>397465517</v>
      </c>
      <c r="Q80" s="919">
        <v>9323398</v>
      </c>
      <c r="R80" s="919">
        <v>2401</v>
      </c>
      <c r="S80" s="918">
        <v>129181329</v>
      </c>
      <c r="T80" s="63">
        <v>305</v>
      </c>
    </row>
    <row r="81" spans="1:20" s="99" customFormat="1" ht="23.1" customHeight="1">
      <c r="A81" s="62">
        <v>306</v>
      </c>
      <c r="B81" s="61" t="s">
        <v>1095</v>
      </c>
      <c r="C81" s="1025">
        <v>227913</v>
      </c>
      <c r="D81" s="1025">
        <v>5320946824</v>
      </c>
      <c r="E81" s="919">
        <v>0</v>
      </c>
      <c r="F81" s="919">
        <v>0</v>
      </c>
      <c r="G81" s="919">
        <v>5826</v>
      </c>
      <c r="H81" s="919">
        <v>57071732</v>
      </c>
      <c r="I81" s="919">
        <v>0</v>
      </c>
      <c r="J81" s="919">
        <v>0</v>
      </c>
      <c r="K81" s="919">
        <v>0</v>
      </c>
      <c r="L81" s="919">
        <v>0</v>
      </c>
      <c r="M81" s="919">
        <v>233739</v>
      </c>
      <c r="N81" s="919">
        <v>5378018556</v>
      </c>
      <c r="O81" s="919">
        <v>3966798622</v>
      </c>
      <c r="P81" s="919">
        <v>1375028705</v>
      </c>
      <c r="Q81" s="919">
        <v>36191229</v>
      </c>
      <c r="R81" s="919">
        <v>8101</v>
      </c>
      <c r="S81" s="918">
        <v>525707530</v>
      </c>
      <c r="T81" s="63">
        <v>306</v>
      </c>
    </row>
    <row r="82" spans="1:20" s="99" customFormat="1" ht="23.1" customHeight="1">
      <c r="A82" s="62"/>
      <c r="B82" s="61"/>
      <c r="C82" s="1026"/>
      <c r="D82" s="1026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74"/>
      <c r="P82" s="1274"/>
      <c r="Q82" s="1274"/>
      <c r="R82" s="1274"/>
      <c r="S82" s="1283"/>
      <c r="T82" s="63"/>
    </row>
    <row r="83" spans="1:20" s="99" customFormat="1" ht="23.1" customHeight="1">
      <c r="A83" s="68"/>
      <c r="B83" s="58"/>
      <c r="C83" s="1024"/>
      <c r="D83" s="1024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275"/>
      <c r="P83" s="1275"/>
      <c r="Q83" s="1275"/>
      <c r="R83" s="1275"/>
      <c r="S83" s="1284"/>
      <c r="T83" s="69"/>
    </row>
    <row r="84" spans="1:20" s="99" customFormat="1" ht="23.1" customHeight="1">
      <c r="A84" s="62"/>
      <c r="B84" s="61"/>
      <c r="C84" s="1025"/>
      <c r="D84" s="1025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918"/>
      <c r="T84" s="63"/>
    </row>
    <row r="85" spans="1:20" s="99" customFormat="1" ht="23.1" customHeight="1">
      <c r="A85" s="62"/>
      <c r="B85" s="61"/>
      <c r="C85" s="1025"/>
      <c r="D85" s="1025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/>
      <c r="S85" s="918"/>
      <c r="T85" s="63"/>
    </row>
    <row r="86" spans="1:20" s="99" customFormat="1" ht="23.1" customHeight="1">
      <c r="A86" s="62"/>
      <c r="B86" s="61"/>
      <c r="C86" s="1025"/>
      <c r="D86" s="1025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/>
      <c r="S86" s="918"/>
      <c r="T86" s="63"/>
    </row>
    <row r="87" spans="1:20" s="99" customFormat="1" ht="23.1" customHeight="1">
      <c r="A87" s="62"/>
      <c r="B87" s="61"/>
      <c r="C87" s="1026"/>
      <c r="D87" s="1026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74"/>
      <c r="P87" s="1274"/>
      <c r="Q87" s="1274"/>
      <c r="R87" s="1274"/>
      <c r="S87" s="1283"/>
      <c r="T87" s="63"/>
    </row>
    <row r="88" spans="1:20" s="99" customFormat="1" ht="23.1" customHeight="1">
      <c r="A88" s="66"/>
      <c r="B88" s="58"/>
      <c r="C88" s="1024"/>
      <c r="D88" s="1024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1275"/>
      <c r="P88" s="1275"/>
      <c r="Q88" s="1275"/>
      <c r="R88" s="1275"/>
      <c r="S88" s="1284"/>
      <c r="T88" s="67"/>
    </row>
    <row r="89" spans="1:20" s="99" customFormat="1" ht="23.1" customHeight="1">
      <c r="A89" s="62"/>
      <c r="B89" s="61"/>
      <c r="C89" s="1025"/>
      <c r="D89" s="1025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919"/>
      <c r="P89" s="919"/>
      <c r="Q89" s="919"/>
      <c r="R89" s="919"/>
      <c r="S89" s="918"/>
      <c r="T89" s="63"/>
    </row>
    <row r="90" spans="1:20" s="99" customFormat="1" ht="23.1" customHeight="1">
      <c r="A90" s="62"/>
      <c r="B90" s="61"/>
      <c r="C90" s="1025"/>
      <c r="D90" s="1025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919"/>
      <c r="P90" s="919"/>
      <c r="Q90" s="919"/>
      <c r="R90" s="919"/>
      <c r="S90" s="918"/>
      <c r="T90" s="63"/>
    </row>
    <row r="91" spans="1:20" s="99" customFormat="1" ht="23.1" customHeight="1">
      <c r="A91" s="62"/>
      <c r="B91" s="61"/>
      <c r="C91" s="1025"/>
      <c r="D91" s="1025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918"/>
      <c r="T91" s="63"/>
    </row>
    <row r="92" spans="1:20" s="99" customFormat="1" ht="23.1" customHeight="1">
      <c r="A92" s="62"/>
      <c r="B92" s="61"/>
      <c r="C92" s="1026"/>
      <c r="D92" s="1026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274"/>
      <c r="P92" s="1274"/>
      <c r="Q92" s="1274"/>
      <c r="R92" s="1274"/>
      <c r="S92" s="1283"/>
      <c r="T92" s="63"/>
    </row>
    <row r="93" spans="1:20" s="99" customFormat="1" ht="23.1" customHeight="1">
      <c r="A93" s="66"/>
      <c r="B93" s="58"/>
      <c r="C93" s="1024"/>
      <c r="D93" s="1024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1275"/>
      <c r="P93" s="1275"/>
      <c r="Q93" s="1275"/>
      <c r="R93" s="1275"/>
      <c r="S93" s="1284"/>
      <c r="T93" s="67"/>
    </row>
    <row r="94" spans="1:20" s="99" customFormat="1" ht="23.1" customHeight="1">
      <c r="A94" s="62"/>
      <c r="B94" s="61"/>
      <c r="C94" s="1025"/>
      <c r="D94" s="1025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919"/>
      <c r="P94" s="919"/>
      <c r="Q94" s="919"/>
      <c r="R94" s="919"/>
      <c r="S94" s="918"/>
      <c r="T94" s="63"/>
    </row>
    <row r="95" spans="1:20" s="99" customFormat="1" ht="23.1" customHeight="1">
      <c r="A95" s="62"/>
      <c r="B95" s="61"/>
      <c r="C95" s="1028"/>
      <c r="D95" s="1025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919"/>
      <c r="P95" s="919"/>
      <c r="Q95" s="919"/>
      <c r="R95" s="919"/>
      <c r="S95" s="918"/>
      <c r="T95" s="63"/>
    </row>
    <row r="96" spans="1:20" s="99" customFormat="1" ht="23.1" customHeight="1">
      <c r="A96" s="62"/>
      <c r="B96" s="61"/>
      <c r="C96" s="1025"/>
      <c r="D96" s="1025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919"/>
      <c r="P96" s="919"/>
      <c r="Q96" s="919"/>
      <c r="R96" s="919"/>
      <c r="S96" s="918"/>
      <c r="T96" s="63"/>
    </row>
    <row r="97" spans="1:20" s="99" customFormat="1" ht="23.1" customHeight="1">
      <c r="A97" s="62"/>
      <c r="B97" s="72"/>
      <c r="C97" s="1026"/>
      <c r="D97" s="1026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274"/>
      <c r="P97" s="1274"/>
      <c r="Q97" s="1274"/>
      <c r="R97" s="1274"/>
      <c r="S97" s="1283"/>
      <c r="T97" s="63"/>
    </row>
    <row r="98" spans="1:20" s="99" customFormat="1" ht="23.1" customHeight="1">
      <c r="A98" s="68"/>
      <c r="B98" s="58"/>
      <c r="C98" s="1024"/>
      <c r="D98" s="1024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1275"/>
      <c r="P98" s="1275"/>
      <c r="Q98" s="1275"/>
      <c r="R98" s="1275"/>
      <c r="S98" s="1284"/>
      <c r="T98" s="69"/>
    </row>
    <row r="99" spans="1:20" s="99" customFormat="1" ht="23.1" customHeight="1">
      <c r="A99" s="62"/>
      <c r="B99" s="61"/>
      <c r="C99" s="1025"/>
      <c r="D99" s="1025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919"/>
      <c r="P99" s="919"/>
      <c r="Q99" s="919"/>
      <c r="R99" s="919"/>
      <c r="S99" s="918"/>
      <c r="T99" s="63"/>
    </row>
    <row r="100" spans="1:20" s="99" customFormat="1" ht="23.1" customHeight="1">
      <c r="A100" s="62"/>
      <c r="B100" s="61"/>
      <c r="C100" s="1025"/>
      <c r="D100" s="1025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919"/>
      <c r="P100" s="919"/>
      <c r="Q100" s="919"/>
      <c r="R100" s="919"/>
      <c r="S100" s="918"/>
      <c r="T100" s="63"/>
    </row>
    <row r="101" spans="1:20" s="99" customFormat="1" ht="23.1" customHeight="1">
      <c r="A101" s="62"/>
      <c r="B101" s="61"/>
      <c r="C101" s="1025"/>
      <c r="D101" s="1025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918"/>
      <c r="T101" s="63"/>
    </row>
    <row r="102" spans="1:20" s="99" customFormat="1" ht="23.1" customHeight="1">
      <c r="A102" s="62"/>
      <c r="B102" s="61"/>
      <c r="C102" s="1026"/>
      <c r="D102" s="1026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274"/>
      <c r="P102" s="1274"/>
      <c r="Q102" s="1274"/>
      <c r="R102" s="1274"/>
      <c r="S102" s="1283"/>
      <c r="T102" s="63"/>
    </row>
    <row r="103" spans="1:20" s="99" customFormat="1" ht="23.1" customHeight="1">
      <c r="A103" s="66"/>
      <c r="B103" s="58"/>
      <c r="C103" s="1024"/>
      <c r="D103" s="1024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1275"/>
      <c r="P103" s="1275"/>
      <c r="Q103" s="1275"/>
      <c r="R103" s="1275"/>
      <c r="S103" s="1284"/>
      <c r="T103" s="67"/>
    </row>
    <row r="104" spans="1:20" s="99" customFormat="1" ht="23.1" customHeight="1">
      <c r="A104" s="62"/>
      <c r="B104" s="61"/>
      <c r="C104" s="1025"/>
      <c r="D104" s="1025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919"/>
      <c r="P104" s="919"/>
      <c r="Q104" s="919"/>
      <c r="R104" s="919"/>
      <c r="S104" s="918"/>
      <c r="T104" s="63"/>
    </row>
    <row r="105" spans="1:20" s="99" customFormat="1" ht="23.1" customHeight="1">
      <c r="A105" s="62"/>
      <c r="B105" s="61"/>
      <c r="C105" s="1025"/>
      <c r="D105" s="1025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919"/>
      <c r="P105" s="919"/>
      <c r="Q105" s="919"/>
      <c r="R105" s="919"/>
      <c r="S105" s="918"/>
      <c r="T105" s="63"/>
    </row>
    <row r="106" spans="1:20" s="99" customFormat="1" ht="23.1" customHeight="1">
      <c r="A106" s="62"/>
      <c r="B106" s="61"/>
      <c r="C106" s="1025"/>
      <c r="D106" s="1025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919"/>
      <c r="P106" s="919"/>
      <c r="Q106" s="919"/>
      <c r="R106" s="919"/>
      <c r="S106" s="918"/>
      <c r="T106" s="63"/>
    </row>
    <row r="107" spans="1:20" s="99" customFormat="1" ht="23.1" customHeight="1" thickBot="1">
      <c r="A107" s="77"/>
      <c r="B107" s="78"/>
      <c r="C107" s="1027"/>
      <c r="D107" s="1027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86"/>
      <c r="T107" s="79"/>
    </row>
    <row r="108" spans="1:20" s="7" customFormat="1" ht="23.1" customHeight="1">
      <c r="A108" s="82"/>
      <c r="T108" s="82"/>
    </row>
    <row r="109" spans="1:20" s="7" customFormat="1" ht="23.1" customHeight="1">
      <c r="A109" s="82"/>
      <c r="T109" s="82"/>
    </row>
    <row r="110" spans="1:20" s="7" customFormat="1" ht="23.1" customHeight="1">
      <c r="A110" s="82"/>
      <c r="T110" s="82"/>
    </row>
    <row r="111" spans="1:20" s="7" customFormat="1" ht="23.1" customHeight="1">
      <c r="A111" s="82"/>
      <c r="T111" s="82"/>
    </row>
    <row r="112" spans="1:20" s="7" customFormat="1" ht="23.1" customHeight="1">
      <c r="A112" s="82"/>
      <c r="T112" s="82"/>
    </row>
    <row r="113" spans="1:20" s="7" customFormat="1" ht="23.1" customHeight="1">
      <c r="A113" s="82"/>
      <c r="T113" s="82"/>
    </row>
    <row r="114" spans="1:20" s="7" customFormat="1" ht="23.1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M3:Q4"/>
    <mergeCell ref="R3:S4"/>
    <mergeCell ref="O6:O7"/>
    <mergeCell ref="P6:P7"/>
    <mergeCell ref="Q6:Q7"/>
    <mergeCell ref="F5:F7"/>
    <mergeCell ref="C3:D4"/>
    <mergeCell ref="G3:J3"/>
    <mergeCell ref="I4:J4"/>
    <mergeCell ref="K3:L4"/>
    <mergeCell ref="G4:G7"/>
    <mergeCell ref="H4:H7"/>
  </mergeCells>
  <phoneticPr fontId="2"/>
  <printOptions horizontalCentered="1"/>
  <pageMargins left="0.78740157480314965" right="0.78740157480314965" top="0.59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A1:U247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>
      <c r="A1" s="363" t="s">
        <v>189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1" s="108" customFormat="1" ht="24.95" customHeight="1">
      <c r="A3" s="17" t="s">
        <v>423</v>
      </c>
      <c r="B3" s="18"/>
      <c r="C3" s="2975" t="s">
        <v>514</v>
      </c>
      <c r="D3" s="2976"/>
      <c r="E3" s="1518" t="s">
        <v>776</v>
      </c>
      <c r="F3" s="250"/>
      <c r="G3" s="2543" t="s">
        <v>5</v>
      </c>
      <c r="H3" s="2384"/>
      <c r="I3" s="2384"/>
      <c r="J3" s="2479"/>
      <c r="K3" s="2962" t="s">
        <v>498</v>
      </c>
      <c r="L3" s="2963"/>
      <c r="M3" s="2962" t="s">
        <v>499</v>
      </c>
      <c r="N3" s="2326"/>
      <c r="O3" s="2326"/>
      <c r="P3" s="2326"/>
      <c r="Q3" s="2963"/>
      <c r="R3" s="2962" t="s">
        <v>322</v>
      </c>
      <c r="S3" s="2984"/>
      <c r="T3" s="20" t="s">
        <v>423</v>
      </c>
    </row>
    <row r="4" spans="1:21" s="108" customFormat="1" ht="24.95" customHeight="1">
      <c r="A4" s="26" t="s">
        <v>424</v>
      </c>
      <c r="B4" s="27"/>
      <c r="C4" s="2977"/>
      <c r="D4" s="2965"/>
      <c r="E4" s="1519" t="s">
        <v>508</v>
      </c>
      <c r="F4" s="1517"/>
      <c r="G4" s="2980" t="s">
        <v>780</v>
      </c>
      <c r="H4" s="2985" t="s">
        <v>781</v>
      </c>
      <c r="I4" s="2978" t="s">
        <v>779</v>
      </c>
      <c r="J4" s="2979"/>
      <c r="K4" s="2964"/>
      <c r="L4" s="2965"/>
      <c r="M4" s="2964"/>
      <c r="N4" s="2968"/>
      <c r="O4" s="2968"/>
      <c r="P4" s="2968"/>
      <c r="Q4" s="2965"/>
      <c r="R4" s="2964"/>
      <c r="S4" s="2972"/>
      <c r="T4" s="28" t="s">
        <v>424</v>
      </c>
    </row>
    <row r="5" spans="1:21" s="108" customFormat="1" ht="24.95" customHeight="1">
      <c r="A5" s="26" t="s">
        <v>425</v>
      </c>
      <c r="B5" s="27" t="s">
        <v>393</v>
      </c>
      <c r="C5" s="260"/>
      <c r="D5" s="259"/>
      <c r="E5" s="89"/>
      <c r="F5" s="2973" t="s">
        <v>687</v>
      </c>
      <c r="G5" s="2980"/>
      <c r="H5" s="2982"/>
      <c r="I5" s="1514"/>
      <c r="J5" s="1514"/>
      <c r="K5" s="1514"/>
      <c r="L5" s="1514"/>
      <c r="M5" s="1514"/>
      <c r="N5" s="37"/>
      <c r="O5" s="33"/>
      <c r="P5" s="33"/>
      <c r="Q5" s="370"/>
      <c r="R5" s="1514"/>
      <c r="S5" s="195"/>
      <c r="T5" s="28" t="s">
        <v>425</v>
      </c>
    </row>
    <row r="6" spans="1:21" s="108" customFormat="1" ht="24.95" customHeight="1">
      <c r="A6" s="26" t="s">
        <v>426</v>
      </c>
      <c r="B6" s="27"/>
      <c r="C6" s="260" t="s">
        <v>778</v>
      </c>
      <c r="D6" s="259" t="s">
        <v>777</v>
      </c>
      <c r="E6" s="89" t="s">
        <v>410</v>
      </c>
      <c r="F6" s="2973"/>
      <c r="G6" s="2980"/>
      <c r="H6" s="2982"/>
      <c r="I6" s="1514" t="s">
        <v>778</v>
      </c>
      <c r="J6" s="1514" t="s">
        <v>777</v>
      </c>
      <c r="K6" s="1514" t="s">
        <v>778</v>
      </c>
      <c r="L6" s="1514" t="s">
        <v>417</v>
      </c>
      <c r="M6" s="1514" t="s">
        <v>778</v>
      </c>
      <c r="N6" s="1514" t="s">
        <v>777</v>
      </c>
      <c r="O6" s="2558" t="s">
        <v>418</v>
      </c>
      <c r="P6" s="2558" t="s">
        <v>513</v>
      </c>
      <c r="Q6" s="2558" t="s">
        <v>331</v>
      </c>
      <c r="R6" s="1514" t="s">
        <v>778</v>
      </c>
      <c r="S6" s="195" t="s">
        <v>782</v>
      </c>
      <c r="T6" s="28" t="s">
        <v>426</v>
      </c>
    </row>
    <row r="7" spans="1:21" s="108" customFormat="1" ht="24.95" customHeight="1" thickBot="1">
      <c r="A7" s="45" t="s">
        <v>427</v>
      </c>
      <c r="B7" s="46"/>
      <c r="C7" s="261"/>
      <c r="D7" s="262"/>
      <c r="E7" s="91"/>
      <c r="F7" s="2974"/>
      <c r="G7" s="2981"/>
      <c r="H7" s="2983"/>
      <c r="I7" s="1515"/>
      <c r="J7" s="1515"/>
      <c r="K7" s="1515"/>
      <c r="L7" s="1515"/>
      <c r="M7" s="1515"/>
      <c r="N7" s="1515"/>
      <c r="O7" s="2738"/>
      <c r="P7" s="2738"/>
      <c r="Q7" s="2738"/>
      <c r="R7" s="1515"/>
      <c r="S7" s="196"/>
      <c r="T7" s="52" t="s">
        <v>427</v>
      </c>
    </row>
    <row r="8" spans="1:21" s="108" customFormat="1" ht="30" customHeight="1">
      <c r="A8" s="263"/>
      <c r="B8" s="95" t="s">
        <v>6</v>
      </c>
      <c r="C8" s="1293">
        <v>8175366</v>
      </c>
      <c r="D8" s="1031">
        <v>191049543032</v>
      </c>
      <c r="E8" s="1273">
        <v>222</v>
      </c>
      <c r="F8" s="1273">
        <v>2824220</v>
      </c>
      <c r="G8" s="1273">
        <v>175528</v>
      </c>
      <c r="H8" s="1273">
        <v>1914423764</v>
      </c>
      <c r="I8" s="1273">
        <v>21</v>
      </c>
      <c r="J8" s="1273">
        <v>1251093</v>
      </c>
      <c r="K8" s="1273">
        <v>2</v>
      </c>
      <c r="L8" s="1273">
        <v>89505</v>
      </c>
      <c r="M8" s="1273">
        <v>8351118</v>
      </c>
      <c r="N8" s="1273">
        <v>192964056301</v>
      </c>
      <c r="O8" s="1273">
        <v>153569767443</v>
      </c>
      <c r="P8" s="1273">
        <v>37814727813</v>
      </c>
      <c r="Q8" s="1273">
        <v>1579561045</v>
      </c>
      <c r="R8" s="1273">
        <v>613238</v>
      </c>
      <c r="S8" s="1280">
        <v>17686646069</v>
      </c>
      <c r="T8" s="264"/>
    </row>
    <row r="9" spans="1:21" s="108" customFormat="1" ht="30" customHeight="1">
      <c r="A9" s="60"/>
      <c r="B9" s="29" t="s">
        <v>1023</v>
      </c>
      <c r="C9" s="1291">
        <v>8042052</v>
      </c>
      <c r="D9" s="1029">
        <v>187765966084</v>
      </c>
      <c r="E9" s="1035">
        <v>222</v>
      </c>
      <c r="F9" s="1035">
        <v>2824220</v>
      </c>
      <c r="G9" s="1035">
        <v>172520</v>
      </c>
      <c r="H9" s="1035">
        <v>1883400341</v>
      </c>
      <c r="I9" s="1035">
        <v>21</v>
      </c>
      <c r="J9" s="1035">
        <v>1251093</v>
      </c>
      <c r="K9" s="1035">
        <v>2</v>
      </c>
      <c r="L9" s="1035">
        <v>89505</v>
      </c>
      <c r="M9" s="1035">
        <v>8214796</v>
      </c>
      <c r="N9" s="1035">
        <v>189649455930</v>
      </c>
      <c r="O9" s="1035">
        <v>150933480410</v>
      </c>
      <c r="P9" s="1035">
        <v>37150562667</v>
      </c>
      <c r="Q9" s="1035">
        <v>1565412853</v>
      </c>
      <c r="R9" s="1035">
        <v>605572</v>
      </c>
      <c r="S9" s="1281">
        <v>17394856809</v>
      </c>
      <c r="T9" s="265"/>
    </row>
    <row r="10" spans="1:21" s="108" customFormat="1" ht="30" customHeight="1">
      <c r="A10" s="60"/>
      <c r="B10" s="29" t="s">
        <v>1024</v>
      </c>
      <c r="C10" s="1291">
        <v>133314</v>
      </c>
      <c r="D10" s="1029">
        <v>3283576948</v>
      </c>
      <c r="E10" s="1035">
        <v>0</v>
      </c>
      <c r="F10" s="1035">
        <v>0</v>
      </c>
      <c r="G10" s="1035">
        <v>3008</v>
      </c>
      <c r="H10" s="1035">
        <v>31023423</v>
      </c>
      <c r="I10" s="1035">
        <v>0</v>
      </c>
      <c r="J10" s="1035">
        <v>0</v>
      </c>
      <c r="K10" s="1035">
        <v>0</v>
      </c>
      <c r="L10" s="1035">
        <v>0</v>
      </c>
      <c r="M10" s="1035">
        <v>136322</v>
      </c>
      <c r="N10" s="1035">
        <v>3314600371</v>
      </c>
      <c r="O10" s="1035">
        <v>2636287033</v>
      </c>
      <c r="P10" s="1035">
        <v>664165146</v>
      </c>
      <c r="Q10" s="1035">
        <v>14148192</v>
      </c>
      <c r="R10" s="1035">
        <v>7666</v>
      </c>
      <c r="S10" s="1281">
        <v>291789260</v>
      </c>
      <c r="T10" s="265"/>
    </row>
    <row r="11" spans="1:21" s="108" customFormat="1" ht="30" customHeight="1">
      <c r="A11" s="60"/>
      <c r="B11" s="29" t="s">
        <v>1025</v>
      </c>
      <c r="C11" s="1028">
        <v>7380040</v>
      </c>
      <c r="D11" s="1025">
        <v>172013057169</v>
      </c>
      <c r="E11" s="919">
        <v>222</v>
      </c>
      <c r="F11" s="919">
        <v>2820170</v>
      </c>
      <c r="G11" s="919">
        <v>158452</v>
      </c>
      <c r="H11" s="919">
        <v>1741096234</v>
      </c>
      <c r="I11" s="919">
        <v>19</v>
      </c>
      <c r="J11" s="919">
        <v>1224601</v>
      </c>
      <c r="K11" s="919">
        <v>2</v>
      </c>
      <c r="L11" s="919">
        <v>89505</v>
      </c>
      <c r="M11" s="919">
        <v>7538716</v>
      </c>
      <c r="N11" s="919">
        <v>173754242908</v>
      </c>
      <c r="O11" s="919">
        <v>138287318388</v>
      </c>
      <c r="P11" s="919">
        <v>34011158152</v>
      </c>
      <c r="Q11" s="919">
        <v>1455766368</v>
      </c>
      <c r="R11" s="919">
        <v>553558</v>
      </c>
      <c r="S11" s="918">
        <v>15947603068</v>
      </c>
      <c r="T11" s="265"/>
    </row>
    <row r="12" spans="1:21" s="108" customFormat="1" ht="30" customHeight="1">
      <c r="A12" s="179"/>
      <c r="B12" s="133" t="s">
        <v>1026</v>
      </c>
      <c r="C12" s="1294">
        <v>662012</v>
      </c>
      <c r="D12" s="1026">
        <v>15752908915</v>
      </c>
      <c r="E12" s="1274">
        <v>0</v>
      </c>
      <c r="F12" s="1274">
        <v>4050</v>
      </c>
      <c r="G12" s="1274">
        <v>14068</v>
      </c>
      <c r="H12" s="1274">
        <v>142304107</v>
      </c>
      <c r="I12" s="1274">
        <v>2</v>
      </c>
      <c r="J12" s="1274">
        <v>26492</v>
      </c>
      <c r="K12" s="1274">
        <v>0</v>
      </c>
      <c r="L12" s="1274">
        <v>0</v>
      </c>
      <c r="M12" s="1274">
        <v>676080</v>
      </c>
      <c r="N12" s="1274">
        <v>15895213022</v>
      </c>
      <c r="O12" s="1274">
        <v>12646162022</v>
      </c>
      <c r="P12" s="1274">
        <v>3139404515</v>
      </c>
      <c r="Q12" s="1274">
        <v>109646485</v>
      </c>
      <c r="R12" s="1274">
        <v>52014</v>
      </c>
      <c r="S12" s="1283">
        <v>1447253741</v>
      </c>
      <c r="T12" s="266"/>
    </row>
    <row r="13" spans="1:21" s="6" customFormat="1" ht="23.1" customHeight="1">
      <c r="A13" s="57">
        <v>1</v>
      </c>
      <c r="B13" s="92" t="s">
        <v>1027</v>
      </c>
      <c r="C13" s="1031">
        <v>406470</v>
      </c>
      <c r="D13" s="1031">
        <v>9364678499</v>
      </c>
      <c r="E13" s="1273">
        <v>15</v>
      </c>
      <c r="F13" s="1273">
        <v>274330</v>
      </c>
      <c r="G13" s="1273">
        <v>9462</v>
      </c>
      <c r="H13" s="1273">
        <v>105241207</v>
      </c>
      <c r="I13" s="1273">
        <v>2</v>
      </c>
      <c r="J13" s="1273">
        <v>14020</v>
      </c>
      <c r="K13" s="1273">
        <v>0</v>
      </c>
      <c r="L13" s="1273">
        <v>0</v>
      </c>
      <c r="M13" s="1273">
        <v>415947</v>
      </c>
      <c r="N13" s="1273">
        <v>9469919706</v>
      </c>
      <c r="O13" s="1273">
        <v>7532690576</v>
      </c>
      <c r="P13" s="1273">
        <v>1834800263</v>
      </c>
      <c r="Q13" s="1273">
        <v>102428867</v>
      </c>
      <c r="R13" s="1273">
        <v>22218</v>
      </c>
      <c r="S13" s="1280">
        <v>886861735</v>
      </c>
      <c r="T13" s="59">
        <v>1</v>
      </c>
    </row>
    <row r="14" spans="1:21" s="6" customFormat="1" ht="23.1" customHeight="1">
      <c r="A14" s="60">
        <v>2</v>
      </c>
      <c r="B14" s="93" t="s">
        <v>1028</v>
      </c>
      <c r="C14" s="1029">
        <v>248833</v>
      </c>
      <c r="D14" s="1029">
        <v>5655016006</v>
      </c>
      <c r="E14" s="1035">
        <v>0</v>
      </c>
      <c r="F14" s="1035">
        <v>0</v>
      </c>
      <c r="G14" s="1035">
        <v>4761</v>
      </c>
      <c r="H14" s="1035">
        <v>49835121</v>
      </c>
      <c r="I14" s="1035">
        <v>3</v>
      </c>
      <c r="J14" s="1035">
        <v>72843</v>
      </c>
      <c r="K14" s="1035">
        <v>0</v>
      </c>
      <c r="L14" s="1035">
        <v>0</v>
      </c>
      <c r="M14" s="1035">
        <v>253594</v>
      </c>
      <c r="N14" s="1035">
        <v>5704851127</v>
      </c>
      <c r="O14" s="1035">
        <v>4540478526</v>
      </c>
      <c r="P14" s="1035">
        <v>1136813190</v>
      </c>
      <c r="Q14" s="1035">
        <v>27559411</v>
      </c>
      <c r="R14" s="1035">
        <v>18518</v>
      </c>
      <c r="S14" s="1281">
        <v>518991582</v>
      </c>
      <c r="T14" s="55">
        <v>2</v>
      </c>
    </row>
    <row r="15" spans="1:21" s="6" customFormat="1" ht="23.1" customHeight="1">
      <c r="A15" s="60">
        <v>3</v>
      </c>
      <c r="B15" s="93" t="s">
        <v>1029</v>
      </c>
      <c r="C15" s="1029">
        <v>524079</v>
      </c>
      <c r="D15" s="1029">
        <v>13022159670</v>
      </c>
      <c r="E15" s="1035">
        <v>10</v>
      </c>
      <c r="F15" s="1035">
        <v>208630</v>
      </c>
      <c r="G15" s="1035">
        <v>12237</v>
      </c>
      <c r="H15" s="1035">
        <v>152543858</v>
      </c>
      <c r="I15" s="1035">
        <v>3</v>
      </c>
      <c r="J15" s="1035">
        <v>20112</v>
      </c>
      <c r="K15" s="1035">
        <v>0</v>
      </c>
      <c r="L15" s="1035">
        <v>0</v>
      </c>
      <c r="M15" s="1035">
        <v>536326</v>
      </c>
      <c r="N15" s="1035">
        <v>13174703528</v>
      </c>
      <c r="O15" s="1035">
        <v>10486823195</v>
      </c>
      <c r="P15" s="1035">
        <v>2596741587</v>
      </c>
      <c r="Q15" s="1035">
        <v>91138746</v>
      </c>
      <c r="R15" s="1035">
        <v>44775</v>
      </c>
      <c r="S15" s="1281">
        <v>1342710639</v>
      </c>
      <c r="T15" s="55">
        <v>3</v>
      </c>
    </row>
    <row r="16" spans="1:21" s="6" customFormat="1" ht="23.1" customHeight="1">
      <c r="A16" s="60">
        <v>6</v>
      </c>
      <c r="B16" s="93" t="s">
        <v>1030</v>
      </c>
      <c r="C16" s="1025">
        <v>117301</v>
      </c>
      <c r="D16" s="1025">
        <v>2435408069</v>
      </c>
      <c r="E16" s="919">
        <v>0</v>
      </c>
      <c r="F16" s="919">
        <v>0</v>
      </c>
      <c r="G16" s="919">
        <v>2157</v>
      </c>
      <c r="H16" s="919">
        <v>22295567</v>
      </c>
      <c r="I16" s="919">
        <v>0</v>
      </c>
      <c r="J16" s="919">
        <v>0</v>
      </c>
      <c r="K16" s="919">
        <v>0</v>
      </c>
      <c r="L16" s="919">
        <v>0</v>
      </c>
      <c r="M16" s="919">
        <v>119458</v>
      </c>
      <c r="N16" s="919">
        <v>2457703636</v>
      </c>
      <c r="O16" s="919">
        <v>1956270309</v>
      </c>
      <c r="P16" s="919">
        <v>476314228</v>
      </c>
      <c r="Q16" s="919">
        <v>25119099</v>
      </c>
      <c r="R16" s="919">
        <v>7453</v>
      </c>
      <c r="S16" s="918">
        <v>212001628</v>
      </c>
      <c r="T16" s="55">
        <v>6</v>
      </c>
    </row>
    <row r="17" spans="1:20" s="6" customFormat="1" ht="23.1" customHeight="1">
      <c r="A17" s="60">
        <v>7</v>
      </c>
      <c r="B17" s="93" t="s">
        <v>1031</v>
      </c>
      <c r="C17" s="1026">
        <v>81254</v>
      </c>
      <c r="D17" s="1026">
        <v>1687515276</v>
      </c>
      <c r="E17" s="1274">
        <v>1</v>
      </c>
      <c r="F17" s="1274">
        <v>4050</v>
      </c>
      <c r="G17" s="1274">
        <v>1321</v>
      </c>
      <c r="H17" s="1274">
        <v>11877487</v>
      </c>
      <c r="I17" s="1274">
        <v>0</v>
      </c>
      <c r="J17" s="1274">
        <v>0</v>
      </c>
      <c r="K17" s="1274">
        <v>0</v>
      </c>
      <c r="L17" s="1274">
        <v>0</v>
      </c>
      <c r="M17" s="1274">
        <v>82576</v>
      </c>
      <c r="N17" s="1274">
        <v>1699392763</v>
      </c>
      <c r="O17" s="1274">
        <v>1352682124</v>
      </c>
      <c r="P17" s="1274">
        <v>333020294</v>
      </c>
      <c r="Q17" s="1274">
        <v>13690345</v>
      </c>
      <c r="R17" s="1274">
        <v>4988</v>
      </c>
      <c r="S17" s="1283">
        <v>144583843</v>
      </c>
      <c r="T17" s="55">
        <v>7</v>
      </c>
    </row>
    <row r="18" spans="1:20" s="6" customFormat="1" ht="23.1" customHeight="1">
      <c r="A18" s="57">
        <v>8</v>
      </c>
      <c r="B18" s="92" t="s">
        <v>1032</v>
      </c>
      <c r="C18" s="1031">
        <v>360574</v>
      </c>
      <c r="D18" s="1031">
        <v>8534513187</v>
      </c>
      <c r="E18" s="1273">
        <v>2</v>
      </c>
      <c r="F18" s="1273">
        <v>332850</v>
      </c>
      <c r="G18" s="1273">
        <v>9206</v>
      </c>
      <c r="H18" s="1273">
        <v>98838119</v>
      </c>
      <c r="I18" s="1273">
        <v>0</v>
      </c>
      <c r="J18" s="1273">
        <v>0</v>
      </c>
      <c r="K18" s="1273">
        <v>0</v>
      </c>
      <c r="L18" s="1273">
        <v>0</v>
      </c>
      <c r="M18" s="1273">
        <v>369782</v>
      </c>
      <c r="N18" s="1273">
        <v>8633351306</v>
      </c>
      <c r="O18" s="1273">
        <v>6864377051</v>
      </c>
      <c r="P18" s="1273">
        <v>1637544297</v>
      </c>
      <c r="Q18" s="1273">
        <v>131429958</v>
      </c>
      <c r="R18" s="1273">
        <v>34560</v>
      </c>
      <c r="S18" s="1280">
        <v>812203327</v>
      </c>
      <c r="T18" s="59">
        <v>8</v>
      </c>
    </row>
    <row r="19" spans="1:20" s="6" customFormat="1" ht="23.1" customHeight="1">
      <c r="A19" s="60">
        <v>9</v>
      </c>
      <c r="B19" s="93" t="s">
        <v>1033</v>
      </c>
      <c r="C19" s="1029">
        <v>101326</v>
      </c>
      <c r="D19" s="1029">
        <v>2428720612</v>
      </c>
      <c r="E19" s="1035">
        <v>3</v>
      </c>
      <c r="F19" s="1035">
        <v>37550</v>
      </c>
      <c r="G19" s="1035">
        <v>2236</v>
      </c>
      <c r="H19" s="1035">
        <v>18917904</v>
      </c>
      <c r="I19" s="1035">
        <v>0</v>
      </c>
      <c r="J19" s="1035">
        <v>0</v>
      </c>
      <c r="K19" s="1035">
        <v>0</v>
      </c>
      <c r="L19" s="1035">
        <v>0</v>
      </c>
      <c r="M19" s="1035">
        <v>103565</v>
      </c>
      <c r="N19" s="1035">
        <v>2447638516</v>
      </c>
      <c r="O19" s="1035">
        <v>1946226876</v>
      </c>
      <c r="P19" s="1035">
        <v>492625704</v>
      </c>
      <c r="Q19" s="1035">
        <v>8785936</v>
      </c>
      <c r="R19" s="1035">
        <v>7478</v>
      </c>
      <c r="S19" s="1281">
        <v>231730347</v>
      </c>
      <c r="T19" s="55">
        <v>9</v>
      </c>
    </row>
    <row r="20" spans="1:20" s="6" customFormat="1" ht="23.1" customHeight="1">
      <c r="A20" s="60">
        <v>10</v>
      </c>
      <c r="B20" s="93" t="s">
        <v>1034</v>
      </c>
      <c r="C20" s="1029">
        <v>142524</v>
      </c>
      <c r="D20" s="1029">
        <v>3467918716</v>
      </c>
      <c r="E20" s="1035">
        <v>0</v>
      </c>
      <c r="F20" s="1035">
        <v>0</v>
      </c>
      <c r="G20" s="1035">
        <v>1988</v>
      </c>
      <c r="H20" s="1035">
        <v>20755304</v>
      </c>
      <c r="I20" s="1035">
        <v>0</v>
      </c>
      <c r="J20" s="1035">
        <v>0</v>
      </c>
      <c r="K20" s="1035">
        <v>0</v>
      </c>
      <c r="L20" s="1035">
        <v>0</v>
      </c>
      <c r="M20" s="1035">
        <v>144512</v>
      </c>
      <c r="N20" s="1035">
        <v>3488674020</v>
      </c>
      <c r="O20" s="1035">
        <v>2776502727</v>
      </c>
      <c r="P20" s="1035">
        <v>691554587</v>
      </c>
      <c r="Q20" s="1035">
        <v>20616706</v>
      </c>
      <c r="R20" s="1035">
        <v>10463</v>
      </c>
      <c r="S20" s="1281">
        <v>319191909</v>
      </c>
      <c r="T20" s="55">
        <v>10</v>
      </c>
    </row>
    <row r="21" spans="1:20" s="99" customFormat="1" ht="23.1" customHeight="1">
      <c r="A21" s="62">
        <v>11</v>
      </c>
      <c r="B21" s="61" t="s">
        <v>1035</v>
      </c>
      <c r="C21" s="1025">
        <v>89660</v>
      </c>
      <c r="D21" s="1025">
        <v>2213273054</v>
      </c>
      <c r="E21" s="919">
        <v>5</v>
      </c>
      <c r="F21" s="919">
        <v>103390</v>
      </c>
      <c r="G21" s="919">
        <v>2169</v>
      </c>
      <c r="H21" s="919">
        <v>22856826</v>
      </c>
      <c r="I21" s="919">
        <v>0</v>
      </c>
      <c r="J21" s="919">
        <v>0</v>
      </c>
      <c r="K21" s="919">
        <v>0</v>
      </c>
      <c r="L21" s="919">
        <v>0</v>
      </c>
      <c r="M21" s="919">
        <v>91834</v>
      </c>
      <c r="N21" s="919">
        <v>2236129880</v>
      </c>
      <c r="O21" s="919">
        <v>1777794063</v>
      </c>
      <c r="P21" s="919">
        <v>443408295</v>
      </c>
      <c r="Q21" s="919">
        <v>14927522</v>
      </c>
      <c r="R21" s="919">
        <v>6686</v>
      </c>
      <c r="S21" s="918">
        <v>207780602</v>
      </c>
      <c r="T21" s="63">
        <v>11</v>
      </c>
    </row>
    <row r="22" spans="1:20" s="99" customFormat="1" ht="23.1" customHeight="1">
      <c r="A22" s="62">
        <v>12</v>
      </c>
      <c r="B22" s="61" t="s">
        <v>1036</v>
      </c>
      <c r="C22" s="1026">
        <v>108365</v>
      </c>
      <c r="D22" s="1026">
        <v>2620316044</v>
      </c>
      <c r="E22" s="1274">
        <v>5</v>
      </c>
      <c r="F22" s="1274">
        <v>66700</v>
      </c>
      <c r="G22" s="1274">
        <v>2408</v>
      </c>
      <c r="H22" s="1274">
        <v>25755432</v>
      </c>
      <c r="I22" s="1274">
        <v>0</v>
      </c>
      <c r="J22" s="1274">
        <v>0</v>
      </c>
      <c r="K22" s="1274">
        <v>0</v>
      </c>
      <c r="L22" s="1274">
        <v>0</v>
      </c>
      <c r="M22" s="1274">
        <v>110778</v>
      </c>
      <c r="N22" s="1274">
        <v>2646071476</v>
      </c>
      <c r="O22" s="1274">
        <v>2112127592</v>
      </c>
      <c r="P22" s="1274">
        <v>514996740</v>
      </c>
      <c r="Q22" s="1274">
        <v>18947144</v>
      </c>
      <c r="R22" s="1274">
        <v>8127</v>
      </c>
      <c r="S22" s="1283">
        <v>243235181</v>
      </c>
      <c r="T22" s="73">
        <v>12</v>
      </c>
    </row>
    <row r="23" spans="1:20" s="99" customFormat="1" ht="23.1" customHeight="1">
      <c r="A23" s="66">
        <v>14</v>
      </c>
      <c r="B23" s="58" t="s">
        <v>1037</v>
      </c>
      <c r="C23" s="1024">
        <v>296526</v>
      </c>
      <c r="D23" s="1024">
        <v>7002947344</v>
      </c>
      <c r="E23" s="1275">
        <v>6</v>
      </c>
      <c r="F23" s="1275">
        <v>21920</v>
      </c>
      <c r="G23" s="1275">
        <v>6660</v>
      </c>
      <c r="H23" s="1275">
        <v>66850945</v>
      </c>
      <c r="I23" s="1275">
        <v>0</v>
      </c>
      <c r="J23" s="1275">
        <v>0</v>
      </c>
      <c r="K23" s="1275">
        <v>0</v>
      </c>
      <c r="L23" s="1275">
        <v>0</v>
      </c>
      <c r="M23" s="1275">
        <v>303192</v>
      </c>
      <c r="N23" s="1275">
        <v>7069798289</v>
      </c>
      <c r="O23" s="1275">
        <v>5626557713</v>
      </c>
      <c r="P23" s="1275">
        <v>1443239261</v>
      </c>
      <c r="Q23" s="1275">
        <v>1315</v>
      </c>
      <c r="R23" s="1275">
        <v>22291</v>
      </c>
      <c r="S23" s="1284">
        <v>667759463</v>
      </c>
      <c r="T23" s="67">
        <v>14</v>
      </c>
    </row>
    <row r="24" spans="1:20" s="99" customFormat="1" ht="23.1" customHeight="1">
      <c r="A24" s="62">
        <v>15</v>
      </c>
      <c r="B24" s="61" t="s">
        <v>1038</v>
      </c>
      <c r="C24" s="1025">
        <v>193929</v>
      </c>
      <c r="D24" s="1025">
        <v>4666086666</v>
      </c>
      <c r="E24" s="919">
        <v>5</v>
      </c>
      <c r="F24" s="919">
        <v>116150</v>
      </c>
      <c r="G24" s="919">
        <v>4836</v>
      </c>
      <c r="H24" s="919">
        <v>57855004</v>
      </c>
      <c r="I24" s="919">
        <v>0</v>
      </c>
      <c r="J24" s="919">
        <v>0</v>
      </c>
      <c r="K24" s="919">
        <v>0</v>
      </c>
      <c r="L24" s="919">
        <v>0</v>
      </c>
      <c r="M24" s="919">
        <v>198770</v>
      </c>
      <c r="N24" s="919">
        <v>4723941670</v>
      </c>
      <c r="O24" s="919">
        <v>3756500704</v>
      </c>
      <c r="P24" s="919">
        <v>943229804</v>
      </c>
      <c r="Q24" s="919">
        <v>24211162</v>
      </c>
      <c r="R24" s="919">
        <v>14911</v>
      </c>
      <c r="S24" s="918">
        <v>445228110</v>
      </c>
      <c r="T24" s="63">
        <v>15</v>
      </c>
    </row>
    <row r="25" spans="1:20" s="99" customFormat="1" ht="23.1" customHeight="1">
      <c r="A25" s="62">
        <v>16</v>
      </c>
      <c r="B25" s="61" t="s">
        <v>1039</v>
      </c>
      <c r="C25" s="1025">
        <v>72740</v>
      </c>
      <c r="D25" s="1025">
        <v>1510454833</v>
      </c>
      <c r="E25" s="919">
        <v>0</v>
      </c>
      <c r="F25" s="919">
        <v>0</v>
      </c>
      <c r="G25" s="919">
        <v>1002</v>
      </c>
      <c r="H25" s="919">
        <v>9055969</v>
      </c>
      <c r="I25" s="919">
        <v>0</v>
      </c>
      <c r="J25" s="919">
        <v>0</v>
      </c>
      <c r="K25" s="919">
        <v>0</v>
      </c>
      <c r="L25" s="919">
        <v>0</v>
      </c>
      <c r="M25" s="919">
        <v>73742</v>
      </c>
      <c r="N25" s="919">
        <v>1519510802</v>
      </c>
      <c r="O25" s="919">
        <v>1210540598</v>
      </c>
      <c r="P25" s="919">
        <v>296875339</v>
      </c>
      <c r="Q25" s="919">
        <v>12094865</v>
      </c>
      <c r="R25" s="919">
        <v>4876</v>
      </c>
      <c r="S25" s="918">
        <v>127391890</v>
      </c>
      <c r="T25" s="63">
        <v>16</v>
      </c>
    </row>
    <row r="26" spans="1:20" s="99" customFormat="1" ht="23.1" customHeight="1">
      <c r="A26" s="62">
        <v>17</v>
      </c>
      <c r="B26" s="61" t="s">
        <v>1040</v>
      </c>
      <c r="C26" s="1025">
        <v>167982</v>
      </c>
      <c r="D26" s="1025">
        <v>3358792801</v>
      </c>
      <c r="E26" s="919">
        <v>0</v>
      </c>
      <c r="F26" s="919">
        <v>82000</v>
      </c>
      <c r="G26" s="919">
        <v>3399</v>
      </c>
      <c r="H26" s="919">
        <v>34955993</v>
      </c>
      <c r="I26" s="919">
        <v>0</v>
      </c>
      <c r="J26" s="919">
        <v>0</v>
      </c>
      <c r="K26" s="919">
        <v>1</v>
      </c>
      <c r="L26" s="919">
        <v>36880</v>
      </c>
      <c r="M26" s="919">
        <v>171382</v>
      </c>
      <c r="N26" s="919">
        <v>3393785674</v>
      </c>
      <c r="O26" s="919">
        <v>2701685449</v>
      </c>
      <c r="P26" s="919">
        <v>665190274</v>
      </c>
      <c r="Q26" s="919">
        <v>26909951</v>
      </c>
      <c r="R26" s="919">
        <v>10713</v>
      </c>
      <c r="S26" s="918">
        <v>284115000</v>
      </c>
      <c r="T26" s="63">
        <v>17</v>
      </c>
    </row>
    <row r="27" spans="1:20" s="99" customFormat="1" ht="23.1" customHeight="1">
      <c r="A27" s="62">
        <v>18</v>
      </c>
      <c r="B27" s="61" t="s">
        <v>1041</v>
      </c>
      <c r="C27" s="1026">
        <v>178432</v>
      </c>
      <c r="D27" s="1026">
        <v>3977492955</v>
      </c>
      <c r="E27" s="1274">
        <v>0</v>
      </c>
      <c r="F27" s="1274">
        <v>0</v>
      </c>
      <c r="G27" s="1274">
        <v>2923</v>
      </c>
      <c r="H27" s="1274">
        <v>30331850</v>
      </c>
      <c r="I27" s="1274">
        <v>0</v>
      </c>
      <c r="J27" s="1274">
        <v>0</v>
      </c>
      <c r="K27" s="1274">
        <v>0</v>
      </c>
      <c r="L27" s="1274">
        <v>0</v>
      </c>
      <c r="M27" s="1274">
        <v>181355</v>
      </c>
      <c r="N27" s="1274">
        <v>4007824805</v>
      </c>
      <c r="O27" s="1274">
        <v>3189024076</v>
      </c>
      <c r="P27" s="1274">
        <v>791390762</v>
      </c>
      <c r="Q27" s="1274">
        <v>27409967</v>
      </c>
      <c r="R27" s="1274">
        <v>10886</v>
      </c>
      <c r="S27" s="1283">
        <v>345688812</v>
      </c>
      <c r="T27" s="63">
        <v>18</v>
      </c>
    </row>
    <row r="28" spans="1:20" s="99" customFormat="1" ht="23.1" customHeight="1">
      <c r="A28" s="68">
        <v>19</v>
      </c>
      <c r="B28" s="58" t="s">
        <v>1042</v>
      </c>
      <c r="C28" s="1024">
        <v>278714</v>
      </c>
      <c r="D28" s="1024">
        <v>5955823241</v>
      </c>
      <c r="E28" s="1275">
        <v>3</v>
      </c>
      <c r="F28" s="1275">
        <v>3750</v>
      </c>
      <c r="G28" s="1275">
        <v>4845</v>
      </c>
      <c r="H28" s="1275">
        <v>50927690</v>
      </c>
      <c r="I28" s="1275">
        <v>0</v>
      </c>
      <c r="J28" s="1275">
        <v>0</v>
      </c>
      <c r="K28" s="1275">
        <v>0</v>
      </c>
      <c r="L28" s="1275">
        <v>0</v>
      </c>
      <c r="M28" s="1275">
        <v>283562</v>
      </c>
      <c r="N28" s="1275">
        <v>6006750931</v>
      </c>
      <c r="O28" s="1275">
        <v>4783889049</v>
      </c>
      <c r="P28" s="1275">
        <v>1204455308</v>
      </c>
      <c r="Q28" s="1275">
        <v>18406574</v>
      </c>
      <c r="R28" s="1275">
        <v>18693</v>
      </c>
      <c r="S28" s="1284">
        <v>553800354</v>
      </c>
      <c r="T28" s="69">
        <v>19</v>
      </c>
    </row>
    <row r="29" spans="1:20" s="99" customFormat="1" ht="23.1" customHeight="1">
      <c r="A29" s="62">
        <v>21</v>
      </c>
      <c r="B29" s="61" t="s">
        <v>1043</v>
      </c>
      <c r="C29" s="1025">
        <v>249132</v>
      </c>
      <c r="D29" s="1025">
        <v>5898161418</v>
      </c>
      <c r="E29" s="919">
        <v>4</v>
      </c>
      <c r="F29" s="919">
        <v>104400</v>
      </c>
      <c r="G29" s="919">
        <v>6314</v>
      </c>
      <c r="H29" s="919">
        <v>74163138</v>
      </c>
      <c r="I29" s="919">
        <v>0</v>
      </c>
      <c r="J29" s="919">
        <v>0</v>
      </c>
      <c r="K29" s="919">
        <v>0</v>
      </c>
      <c r="L29" s="919">
        <v>0</v>
      </c>
      <c r="M29" s="919">
        <v>255450</v>
      </c>
      <c r="N29" s="919">
        <v>5972324556</v>
      </c>
      <c r="O29" s="919">
        <v>4755041548</v>
      </c>
      <c r="P29" s="919">
        <v>1205458220</v>
      </c>
      <c r="Q29" s="919">
        <v>11824788</v>
      </c>
      <c r="R29" s="919">
        <v>29670</v>
      </c>
      <c r="S29" s="918">
        <v>560102095</v>
      </c>
      <c r="T29" s="63">
        <v>21</v>
      </c>
    </row>
    <row r="30" spans="1:20" s="99" customFormat="1" ht="23.1" customHeight="1">
      <c r="A30" s="62">
        <v>22</v>
      </c>
      <c r="B30" s="61" t="s">
        <v>1044</v>
      </c>
      <c r="C30" s="1025">
        <v>373735</v>
      </c>
      <c r="D30" s="1025">
        <v>8785937671</v>
      </c>
      <c r="E30" s="919">
        <v>2</v>
      </c>
      <c r="F30" s="919">
        <v>60240</v>
      </c>
      <c r="G30" s="919">
        <v>7529</v>
      </c>
      <c r="H30" s="919">
        <v>84224740</v>
      </c>
      <c r="I30" s="919">
        <v>0</v>
      </c>
      <c r="J30" s="919">
        <v>0</v>
      </c>
      <c r="K30" s="919">
        <v>0</v>
      </c>
      <c r="L30" s="919">
        <v>0</v>
      </c>
      <c r="M30" s="919">
        <v>381266</v>
      </c>
      <c r="N30" s="919">
        <v>8870162411</v>
      </c>
      <c r="O30" s="919">
        <v>7057523385</v>
      </c>
      <c r="P30" s="919">
        <v>1753356012</v>
      </c>
      <c r="Q30" s="919">
        <v>59283014</v>
      </c>
      <c r="R30" s="919">
        <v>26687</v>
      </c>
      <c r="S30" s="918">
        <v>833223904</v>
      </c>
      <c r="T30" s="63">
        <v>22</v>
      </c>
    </row>
    <row r="31" spans="1:20" s="99" customFormat="1" ht="23.1" customHeight="1">
      <c r="A31" s="62">
        <v>23</v>
      </c>
      <c r="B31" s="61" t="s">
        <v>1045</v>
      </c>
      <c r="C31" s="1025">
        <v>66744</v>
      </c>
      <c r="D31" s="1025">
        <v>1558405908</v>
      </c>
      <c r="E31" s="919">
        <v>0</v>
      </c>
      <c r="F31" s="919">
        <v>0</v>
      </c>
      <c r="G31" s="919">
        <v>1414</v>
      </c>
      <c r="H31" s="919">
        <v>18845763</v>
      </c>
      <c r="I31" s="919">
        <v>0</v>
      </c>
      <c r="J31" s="919">
        <v>0</v>
      </c>
      <c r="K31" s="919">
        <v>0</v>
      </c>
      <c r="L31" s="919">
        <v>0</v>
      </c>
      <c r="M31" s="919">
        <v>68158</v>
      </c>
      <c r="N31" s="919">
        <v>1577251671</v>
      </c>
      <c r="O31" s="919">
        <v>1253083323</v>
      </c>
      <c r="P31" s="919">
        <v>312263159</v>
      </c>
      <c r="Q31" s="919">
        <v>11905189</v>
      </c>
      <c r="R31" s="919">
        <v>5944</v>
      </c>
      <c r="S31" s="918">
        <v>153260685</v>
      </c>
      <c r="T31" s="63">
        <v>23</v>
      </c>
    </row>
    <row r="32" spans="1:20" s="99" customFormat="1" ht="23.1" customHeight="1">
      <c r="A32" s="62">
        <v>24</v>
      </c>
      <c r="B32" s="61" t="s">
        <v>1046</v>
      </c>
      <c r="C32" s="1026">
        <v>88360</v>
      </c>
      <c r="D32" s="1026">
        <v>2175084816</v>
      </c>
      <c r="E32" s="1274">
        <v>0</v>
      </c>
      <c r="F32" s="1274">
        <v>0</v>
      </c>
      <c r="G32" s="1274">
        <v>1391</v>
      </c>
      <c r="H32" s="1274">
        <v>14595288</v>
      </c>
      <c r="I32" s="1274">
        <v>0</v>
      </c>
      <c r="J32" s="1274">
        <v>0</v>
      </c>
      <c r="K32" s="1274">
        <v>0</v>
      </c>
      <c r="L32" s="1274">
        <v>0</v>
      </c>
      <c r="M32" s="1274">
        <v>89751</v>
      </c>
      <c r="N32" s="1274">
        <v>2189680104</v>
      </c>
      <c r="O32" s="1274">
        <v>1741996893</v>
      </c>
      <c r="P32" s="1274">
        <v>432997594</v>
      </c>
      <c r="Q32" s="1274">
        <v>14685617</v>
      </c>
      <c r="R32" s="1274">
        <v>7484</v>
      </c>
      <c r="S32" s="1283">
        <v>208930243</v>
      </c>
      <c r="T32" s="63">
        <v>24</v>
      </c>
    </row>
    <row r="33" spans="1:20" s="99" customFormat="1" ht="23.1" customHeight="1">
      <c r="A33" s="66">
        <v>25</v>
      </c>
      <c r="B33" s="58" t="s">
        <v>1047</v>
      </c>
      <c r="C33" s="1024">
        <v>169221</v>
      </c>
      <c r="D33" s="1024">
        <v>4427010110</v>
      </c>
      <c r="E33" s="1275">
        <v>27</v>
      </c>
      <c r="F33" s="1275">
        <v>277540</v>
      </c>
      <c r="G33" s="1275">
        <v>4639</v>
      </c>
      <c r="H33" s="1275">
        <v>47453919</v>
      </c>
      <c r="I33" s="1275">
        <v>0</v>
      </c>
      <c r="J33" s="1275">
        <v>0</v>
      </c>
      <c r="K33" s="1275">
        <v>1</v>
      </c>
      <c r="L33" s="1275">
        <v>52625</v>
      </c>
      <c r="M33" s="1275">
        <v>173888</v>
      </c>
      <c r="N33" s="1275">
        <v>4474516654</v>
      </c>
      <c r="O33" s="1275">
        <v>3558831169</v>
      </c>
      <c r="P33" s="1275">
        <v>873807559</v>
      </c>
      <c r="Q33" s="1275">
        <v>41877926</v>
      </c>
      <c r="R33" s="1275">
        <v>13696</v>
      </c>
      <c r="S33" s="1284">
        <v>436077161</v>
      </c>
      <c r="T33" s="67">
        <v>25</v>
      </c>
    </row>
    <row r="34" spans="1:20" s="99" customFormat="1" ht="23.1" customHeight="1">
      <c r="A34" s="62">
        <v>27</v>
      </c>
      <c r="B34" s="61" t="s">
        <v>1048</v>
      </c>
      <c r="C34" s="1025">
        <v>105050</v>
      </c>
      <c r="D34" s="1025">
        <v>2531955705</v>
      </c>
      <c r="E34" s="919">
        <v>0</v>
      </c>
      <c r="F34" s="919">
        <v>0</v>
      </c>
      <c r="G34" s="919">
        <v>2840</v>
      </c>
      <c r="H34" s="919">
        <v>33943788</v>
      </c>
      <c r="I34" s="919">
        <v>0</v>
      </c>
      <c r="J34" s="919">
        <v>0</v>
      </c>
      <c r="K34" s="919">
        <v>0</v>
      </c>
      <c r="L34" s="919">
        <v>0</v>
      </c>
      <c r="M34" s="919">
        <v>107890</v>
      </c>
      <c r="N34" s="919">
        <v>2565899493</v>
      </c>
      <c r="O34" s="919">
        <v>2042643511</v>
      </c>
      <c r="P34" s="919">
        <v>510772270</v>
      </c>
      <c r="Q34" s="919">
        <v>12483712</v>
      </c>
      <c r="R34" s="919">
        <v>7733</v>
      </c>
      <c r="S34" s="918">
        <v>238836736</v>
      </c>
      <c r="T34" s="63">
        <v>27</v>
      </c>
    </row>
    <row r="35" spans="1:20" s="99" customFormat="1" ht="23.1" customHeight="1">
      <c r="A35" s="62">
        <v>28</v>
      </c>
      <c r="B35" s="61" t="s">
        <v>1049</v>
      </c>
      <c r="C35" s="1025">
        <v>72073</v>
      </c>
      <c r="D35" s="1025">
        <v>1902345778</v>
      </c>
      <c r="E35" s="919">
        <v>6</v>
      </c>
      <c r="F35" s="919">
        <v>321900</v>
      </c>
      <c r="G35" s="919">
        <v>1791</v>
      </c>
      <c r="H35" s="919">
        <v>18368534</v>
      </c>
      <c r="I35" s="919">
        <v>0</v>
      </c>
      <c r="J35" s="919">
        <v>0</v>
      </c>
      <c r="K35" s="919">
        <v>0</v>
      </c>
      <c r="L35" s="919">
        <v>0</v>
      </c>
      <c r="M35" s="919">
        <v>73870</v>
      </c>
      <c r="N35" s="919">
        <v>1920714312</v>
      </c>
      <c r="O35" s="919">
        <v>1529986088</v>
      </c>
      <c r="P35" s="919">
        <v>376204020</v>
      </c>
      <c r="Q35" s="919">
        <v>14524204</v>
      </c>
      <c r="R35" s="919">
        <v>6234</v>
      </c>
      <c r="S35" s="918">
        <v>195189239</v>
      </c>
      <c r="T35" s="63">
        <v>28</v>
      </c>
    </row>
    <row r="36" spans="1:20" s="99" customFormat="1" ht="23.1" customHeight="1">
      <c r="A36" s="62">
        <v>29</v>
      </c>
      <c r="B36" s="61" t="s">
        <v>1050</v>
      </c>
      <c r="C36" s="1025">
        <v>59807</v>
      </c>
      <c r="D36" s="1025">
        <v>1413659546</v>
      </c>
      <c r="E36" s="919">
        <v>0</v>
      </c>
      <c r="F36" s="919">
        <v>0</v>
      </c>
      <c r="G36" s="919">
        <v>1072</v>
      </c>
      <c r="H36" s="919">
        <v>12648837</v>
      </c>
      <c r="I36" s="919">
        <v>0</v>
      </c>
      <c r="J36" s="919">
        <v>0</v>
      </c>
      <c r="K36" s="919">
        <v>0</v>
      </c>
      <c r="L36" s="919">
        <v>0</v>
      </c>
      <c r="M36" s="919">
        <v>60879</v>
      </c>
      <c r="N36" s="919">
        <v>1426308383</v>
      </c>
      <c r="O36" s="919">
        <v>1135670770</v>
      </c>
      <c r="P36" s="919">
        <v>277882797</v>
      </c>
      <c r="Q36" s="919">
        <v>12754816</v>
      </c>
      <c r="R36" s="919">
        <v>4658</v>
      </c>
      <c r="S36" s="918">
        <v>134883997</v>
      </c>
      <c r="T36" s="63">
        <v>29</v>
      </c>
    </row>
    <row r="37" spans="1:20" s="99" customFormat="1" ht="23.1" customHeight="1">
      <c r="A37" s="62">
        <v>30</v>
      </c>
      <c r="B37" s="61" t="s">
        <v>1051</v>
      </c>
      <c r="C37" s="1026">
        <v>158388</v>
      </c>
      <c r="D37" s="1026">
        <v>4171836342</v>
      </c>
      <c r="E37" s="1274">
        <v>2</v>
      </c>
      <c r="F37" s="1274">
        <v>2350</v>
      </c>
      <c r="G37" s="1274">
        <v>4374</v>
      </c>
      <c r="H37" s="1274">
        <v>49714540</v>
      </c>
      <c r="I37" s="1274">
        <v>0</v>
      </c>
      <c r="J37" s="1274">
        <v>0</v>
      </c>
      <c r="K37" s="1274">
        <v>0</v>
      </c>
      <c r="L37" s="1274">
        <v>0</v>
      </c>
      <c r="M37" s="1274">
        <v>162764</v>
      </c>
      <c r="N37" s="1274">
        <v>4221550882</v>
      </c>
      <c r="O37" s="1274">
        <v>3356849892</v>
      </c>
      <c r="P37" s="1274">
        <v>820233787</v>
      </c>
      <c r="Q37" s="1274">
        <v>44467203</v>
      </c>
      <c r="R37" s="1274">
        <v>14057</v>
      </c>
      <c r="S37" s="1283">
        <v>426223059</v>
      </c>
      <c r="T37" s="63">
        <v>30</v>
      </c>
    </row>
    <row r="38" spans="1:20" s="99" customFormat="1" ht="23.1" customHeight="1">
      <c r="A38" s="66">
        <v>31</v>
      </c>
      <c r="B38" s="58" t="s">
        <v>1052</v>
      </c>
      <c r="C38" s="1024">
        <v>92338</v>
      </c>
      <c r="D38" s="1024">
        <v>2085118115</v>
      </c>
      <c r="E38" s="1275">
        <v>63</v>
      </c>
      <c r="F38" s="1275">
        <v>474760</v>
      </c>
      <c r="G38" s="1275">
        <v>1825</v>
      </c>
      <c r="H38" s="1275">
        <v>19143818</v>
      </c>
      <c r="I38" s="1275">
        <v>0</v>
      </c>
      <c r="J38" s="1275">
        <v>0</v>
      </c>
      <c r="K38" s="1275">
        <v>0</v>
      </c>
      <c r="L38" s="1275">
        <v>0</v>
      </c>
      <c r="M38" s="1275">
        <v>94226</v>
      </c>
      <c r="N38" s="1275">
        <v>2104261933</v>
      </c>
      <c r="O38" s="1275">
        <v>1676063343</v>
      </c>
      <c r="P38" s="1275">
        <v>215998177</v>
      </c>
      <c r="Q38" s="1275">
        <v>212200413</v>
      </c>
      <c r="R38" s="1275">
        <v>3500</v>
      </c>
      <c r="S38" s="1284">
        <v>141625292</v>
      </c>
      <c r="T38" s="67">
        <v>31</v>
      </c>
    </row>
    <row r="39" spans="1:20" s="99" customFormat="1" ht="23.1" customHeight="1">
      <c r="A39" s="62">
        <v>32</v>
      </c>
      <c r="B39" s="61" t="s">
        <v>1053</v>
      </c>
      <c r="C39" s="1025">
        <v>212066</v>
      </c>
      <c r="D39" s="1025">
        <v>4965997657</v>
      </c>
      <c r="E39" s="919">
        <v>0</v>
      </c>
      <c r="F39" s="919">
        <v>4650</v>
      </c>
      <c r="G39" s="919">
        <v>3658</v>
      </c>
      <c r="H39" s="919">
        <v>34311586</v>
      </c>
      <c r="I39" s="919">
        <v>0</v>
      </c>
      <c r="J39" s="919">
        <v>0</v>
      </c>
      <c r="K39" s="919">
        <v>0</v>
      </c>
      <c r="L39" s="919">
        <v>0</v>
      </c>
      <c r="M39" s="919">
        <v>215724</v>
      </c>
      <c r="N39" s="919">
        <v>5000309243</v>
      </c>
      <c r="O39" s="919">
        <v>3982000984</v>
      </c>
      <c r="P39" s="919">
        <v>984896161</v>
      </c>
      <c r="Q39" s="919">
        <v>33412098</v>
      </c>
      <c r="R39" s="919">
        <v>16039</v>
      </c>
      <c r="S39" s="918">
        <v>438945233</v>
      </c>
      <c r="T39" s="63">
        <v>32</v>
      </c>
    </row>
    <row r="40" spans="1:20" s="99" customFormat="1" ht="23.1" customHeight="1">
      <c r="A40" s="62">
        <v>33</v>
      </c>
      <c r="B40" s="61" t="s">
        <v>1054</v>
      </c>
      <c r="C40" s="1028">
        <v>100728</v>
      </c>
      <c r="D40" s="1025">
        <v>2064363315</v>
      </c>
      <c r="E40" s="919">
        <v>4</v>
      </c>
      <c r="F40" s="919">
        <v>21790</v>
      </c>
      <c r="G40" s="919">
        <v>1657</v>
      </c>
      <c r="H40" s="919">
        <v>20233786</v>
      </c>
      <c r="I40" s="919">
        <v>0</v>
      </c>
      <c r="J40" s="919">
        <v>0</v>
      </c>
      <c r="K40" s="919">
        <v>0</v>
      </c>
      <c r="L40" s="919">
        <v>0</v>
      </c>
      <c r="M40" s="919">
        <v>102389</v>
      </c>
      <c r="N40" s="919">
        <v>2084597101</v>
      </c>
      <c r="O40" s="919">
        <v>1658673931</v>
      </c>
      <c r="P40" s="919">
        <v>421035725</v>
      </c>
      <c r="Q40" s="919">
        <v>4887445</v>
      </c>
      <c r="R40" s="919">
        <v>6253</v>
      </c>
      <c r="S40" s="918">
        <v>176494499</v>
      </c>
      <c r="T40" s="63">
        <v>33</v>
      </c>
    </row>
    <row r="41" spans="1:20" s="99" customFormat="1" ht="23.1" customHeight="1">
      <c r="A41" s="62">
        <v>34</v>
      </c>
      <c r="B41" s="61" t="s">
        <v>1055</v>
      </c>
      <c r="C41" s="1025">
        <v>81157</v>
      </c>
      <c r="D41" s="1025">
        <v>1909621514</v>
      </c>
      <c r="E41" s="919">
        <v>2</v>
      </c>
      <c r="F41" s="919">
        <v>4900</v>
      </c>
      <c r="G41" s="919">
        <v>1974</v>
      </c>
      <c r="H41" s="919">
        <v>23343284</v>
      </c>
      <c r="I41" s="919">
        <v>0</v>
      </c>
      <c r="J41" s="919">
        <v>0</v>
      </c>
      <c r="K41" s="919">
        <v>0</v>
      </c>
      <c r="L41" s="919">
        <v>0</v>
      </c>
      <c r="M41" s="919">
        <v>83133</v>
      </c>
      <c r="N41" s="919">
        <v>1932964798</v>
      </c>
      <c r="O41" s="919">
        <v>1540060372</v>
      </c>
      <c r="P41" s="919">
        <v>386378493</v>
      </c>
      <c r="Q41" s="919">
        <v>6525933</v>
      </c>
      <c r="R41" s="919">
        <v>7136</v>
      </c>
      <c r="S41" s="918">
        <v>180396897</v>
      </c>
      <c r="T41" s="63">
        <v>34</v>
      </c>
    </row>
    <row r="42" spans="1:20" s="99" customFormat="1" ht="23.1" customHeight="1">
      <c r="A42" s="62">
        <v>35</v>
      </c>
      <c r="B42" s="72" t="s">
        <v>1056</v>
      </c>
      <c r="C42" s="1026">
        <v>107092</v>
      </c>
      <c r="D42" s="1026">
        <v>2600312045</v>
      </c>
      <c r="E42" s="1274">
        <v>2</v>
      </c>
      <c r="F42" s="1274">
        <v>39250</v>
      </c>
      <c r="G42" s="1274">
        <v>2868</v>
      </c>
      <c r="H42" s="1274">
        <v>31195941</v>
      </c>
      <c r="I42" s="1274">
        <v>0</v>
      </c>
      <c r="J42" s="1274">
        <v>0</v>
      </c>
      <c r="K42" s="1274">
        <v>0</v>
      </c>
      <c r="L42" s="1274">
        <v>0</v>
      </c>
      <c r="M42" s="1274">
        <v>109962</v>
      </c>
      <c r="N42" s="1274">
        <v>2631507986</v>
      </c>
      <c r="O42" s="1274">
        <v>2095964153</v>
      </c>
      <c r="P42" s="1274">
        <v>521715210</v>
      </c>
      <c r="Q42" s="1274">
        <v>13828623</v>
      </c>
      <c r="R42" s="1274">
        <v>7732</v>
      </c>
      <c r="S42" s="1283">
        <v>181231361</v>
      </c>
      <c r="T42" s="63">
        <v>35</v>
      </c>
    </row>
    <row r="43" spans="1:20" s="99" customFormat="1" ht="23.1" customHeight="1">
      <c r="A43" s="68">
        <v>36</v>
      </c>
      <c r="B43" s="58" t="s">
        <v>1057</v>
      </c>
      <c r="C43" s="1024">
        <v>111207</v>
      </c>
      <c r="D43" s="1024">
        <v>2543074528</v>
      </c>
      <c r="E43" s="1275">
        <v>0</v>
      </c>
      <c r="F43" s="1275">
        <v>0</v>
      </c>
      <c r="G43" s="1275">
        <v>2653</v>
      </c>
      <c r="H43" s="1275">
        <v>28451617</v>
      </c>
      <c r="I43" s="1275">
        <v>0</v>
      </c>
      <c r="J43" s="1275">
        <v>0</v>
      </c>
      <c r="K43" s="1275">
        <v>0</v>
      </c>
      <c r="L43" s="1275">
        <v>0</v>
      </c>
      <c r="M43" s="1275">
        <v>113860</v>
      </c>
      <c r="N43" s="1275">
        <v>2571526145</v>
      </c>
      <c r="O43" s="1275">
        <v>2043642440</v>
      </c>
      <c r="P43" s="1275">
        <v>503727692</v>
      </c>
      <c r="Q43" s="1275">
        <v>24156013</v>
      </c>
      <c r="R43" s="1275">
        <v>7654</v>
      </c>
      <c r="S43" s="1284">
        <v>234242509</v>
      </c>
      <c r="T43" s="69">
        <v>36</v>
      </c>
    </row>
    <row r="44" spans="1:20" s="99" customFormat="1" ht="23.1" customHeight="1">
      <c r="A44" s="62">
        <v>37</v>
      </c>
      <c r="B44" s="61" t="s">
        <v>1058</v>
      </c>
      <c r="C44" s="1025">
        <v>157238</v>
      </c>
      <c r="D44" s="1025">
        <v>4062067416</v>
      </c>
      <c r="E44" s="919">
        <v>22</v>
      </c>
      <c r="F44" s="919">
        <v>89200</v>
      </c>
      <c r="G44" s="919">
        <v>3429</v>
      </c>
      <c r="H44" s="919">
        <v>42676965</v>
      </c>
      <c r="I44" s="919">
        <v>3</v>
      </c>
      <c r="J44" s="919">
        <v>1059384</v>
      </c>
      <c r="K44" s="919">
        <v>0</v>
      </c>
      <c r="L44" s="919">
        <v>0</v>
      </c>
      <c r="M44" s="919">
        <v>160689</v>
      </c>
      <c r="N44" s="919">
        <v>4104744381</v>
      </c>
      <c r="O44" s="919">
        <v>3265885228</v>
      </c>
      <c r="P44" s="919">
        <v>811918330</v>
      </c>
      <c r="Q44" s="919">
        <v>26940823</v>
      </c>
      <c r="R44" s="919">
        <v>12220</v>
      </c>
      <c r="S44" s="918">
        <v>393300367</v>
      </c>
      <c r="T44" s="63">
        <v>37</v>
      </c>
    </row>
    <row r="45" spans="1:20" s="99" customFormat="1" ht="23.1" customHeight="1">
      <c r="A45" s="62">
        <v>38</v>
      </c>
      <c r="B45" s="61" t="s">
        <v>1059</v>
      </c>
      <c r="C45" s="1025">
        <v>82919</v>
      </c>
      <c r="D45" s="1025">
        <v>1812413897</v>
      </c>
      <c r="E45" s="919">
        <v>0</v>
      </c>
      <c r="F45" s="919">
        <v>0</v>
      </c>
      <c r="G45" s="919">
        <v>1480</v>
      </c>
      <c r="H45" s="919">
        <v>14843331</v>
      </c>
      <c r="I45" s="919">
        <v>0</v>
      </c>
      <c r="J45" s="919">
        <v>0</v>
      </c>
      <c r="K45" s="919">
        <v>0</v>
      </c>
      <c r="L45" s="919">
        <v>0</v>
      </c>
      <c r="M45" s="919">
        <v>84399</v>
      </c>
      <c r="N45" s="919">
        <v>1827257228</v>
      </c>
      <c r="O45" s="919">
        <v>1453758405</v>
      </c>
      <c r="P45" s="919">
        <v>360152826</v>
      </c>
      <c r="Q45" s="919">
        <v>13345997</v>
      </c>
      <c r="R45" s="919">
        <v>5170</v>
      </c>
      <c r="S45" s="918">
        <v>156830065</v>
      </c>
      <c r="T45" s="63">
        <v>38</v>
      </c>
    </row>
    <row r="46" spans="1:20" s="99" customFormat="1" ht="23.1" customHeight="1">
      <c r="A46" s="62">
        <v>39</v>
      </c>
      <c r="B46" s="61" t="s">
        <v>1060</v>
      </c>
      <c r="C46" s="1025">
        <v>43777</v>
      </c>
      <c r="D46" s="1025">
        <v>1020432730</v>
      </c>
      <c r="E46" s="919">
        <v>0</v>
      </c>
      <c r="F46" s="919">
        <v>0</v>
      </c>
      <c r="G46" s="919">
        <v>765</v>
      </c>
      <c r="H46" s="919">
        <v>11588686</v>
      </c>
      <c r="I46" s="919">
        <v>0</v>
      </c>
      <c r="J46" s="919">
        <v>0</v>
      </c>
      <c r="K46" s="919">
        <v>0</v>
      </c>
      <c r="L46" s="919">
        <v>0</v>
      </c>
      <c r="M46" s="919">
        <v>44542</v>
      </c>
      <c r="N46" s="919">
        <v>1032021416</v>
      </c>
      <c r="O46" s="919">
        <v>821351671</v>
      </c>
      <c r="P46" s="919">
        <v>206935693</v>
      </c>
      <c r="Q46" s="919">
        <v>3734052</v>
      </c>
      <c r="R46" s="919">
        <v>2873</v>
      </c>
      <c r="S46" s="918">
        <v>91932924</v>
      </c>
      <c r="T46" s="63">
        <v>39</v>
      </c>
    </row>
    <row r="47" spans="1:20" s="99" customFormat="1" ht="23.1" customHeight="1">
      <c r="A47" s="62">
        <v>42</v>
      </c>
      <c r="B47" s="61" t="s">
        <v>1061</v>
      </c>
      <c r="C47" s="1026">
        <v>42372</v>
      </c>
      <c r="D47" s="1026">
        <v>1045744923</v>
      </c>
      <c r="E47" s="1274">
        <v>0</v>
      </c>
      <c r="F47" s="1274">
        <v>0</v>
      </c>
      <c r="G47" s="1274">
        <v>1400</v>
      </c>
      <c r="H47" s="1274">
        <v>14769499</v>
      </c>
      <c r="I47" s="1274">
        <v>1</v>
      </c>
      <c r="J47" s="1274">
        <v>10334</v>
      </c>
      <c r="K47" s="1274">
        <v>0</v>
      </c>
      <c r="L47" s="1274">
        <v>0</v>
      </c>
      <c r="M47" s="1274">
        <v>43772</v>
      </c>
      <c r="N47" s="1274">
        <v>1060514422</v>
      </c>
      <c r="O47" s="1274">
        <v>843016924</v>
      </c>
      <c r="P47" s="1274">
        <v>210126528</v>
      </c>
      <c r="Q47" s="1274">
        <v>7370970</v>
      </c>
      <c r="R47" s="1274">
        <v>3285</v>
      </c>
      <c r="S47" s="1283">
        <v>111124751</v>
      </c>
      <c r="T47" s="63">
        <v>42</v>
      </c>
    </row>
    <row r="48" spans="1:20" s="99" customFormat="1" ht="23.1" customHeight="1">
      <c r="A48" s="66">
        <v>43</v>
      </c>
      <c r="B48" s="58" t="s">
        <v>1062</v>
      </c>
      <c r="C48" s="1024">
        <v>129964</v>
      </c>
      <c r="D48" s="1024">
        <v>2932237452</v>
      </c>
      <c r="E48" s="1275">
        <v>16</v>
      </c>
      <c r="F48" s="1275">
        <v>82500</v>
      </c>
      <c r="G48" s="1275">
        <v>3189</v>
      </c>
      <c r="H48" s="1275">
        <v>34534996</v>
      </c>
      <c r="I48" s="1275">
        <v>0</v>
      </c>
      <c r="J48" s="1275">
        <v>0</v>
      </c>
      <c r="K48" s="1275">
        <v>0</v>
      </c>
      <c r="L48" s="1275">
        <v>0</v>
      </c>
      <c r="M48" s="1275">
        <v>133169</v>
      </c>
      <c r="N48" s="1275">
        <v>2966772448</v>
      </c>
      <c r="O48" s="1275">
        <v>2361829783</v>
      </c>
      <c r="P48" s="1275">
        <v>584440848</v>
      </c>
      <c r="Q48" s="1275">
        <v>20501817</v>
      </c>
      <c r="R48" s="1275">
        <v>9756</v>
      </c>
      <c r="S48" s="1284">
        <v>277076442</v>
      </c>
      <c r="T48" s="67">
        <v>43</v>
      </c>
    </row>
    <row r="49" spans="1:20" s="99" customFormat="1" ht="23.1" customHeight="1">
      <c r="A49" s="62">
        <v>44</v>
      </c>
      <c r="B49" s="61" t="s">
        <v>1063</v>
      </c>
      <c r="C49" s="1025">
        <v>49889</v>
      </c>
      <c r="D49" s="1025">
        <v>1287279864</v>
      </c>
      <c r="E49" s="919">
        <v>0</v>
      </c>
      <c r="F49" s="919">
        <v>4050</v>
      </c>
      <c r="G49" s="919">
        <v>810</v>
      </c>
      <c r="H49" s="919">
        <v>9933113</v>
      </c>
      <c r="I49" s="919">
        <v>0</v>
      </c>
      <c r="J49" s="919">
        <v>0</v>
      </c>
      <c r="K49" s="919">
        <v>0</v>
      </c>
      <c r="L49" s="919">
        <v>0</v>
      </c>
      <c r="M49" s="919">
        <v>50699</v>
      </c>
      <c r="N49" s="919">
        <v>1297212977</v>
      </c>
      <c r="O49" s="919">
        <v>1031999583</v>
      </c>
      <c r="P49" s="919">
        <v>255276643</v>
      </c>
      <c r="Q49" s="919">
        <v>9936751</v>
      </c>
      <c r="R49" s="919">
        <v>4215</v>
      </c>
      <c r="S49" s="918">
        <v>132792212</v>
      </c>
      <c r="T49" s="63">
        <v>44</v>
      </c>
    </row>
    <row r="50" spans="1:20" s="99" customFormat="1" ht="23.1" customHeight="1">
      <c r="A50" s="62">
        <v>45</v>
      </c>
      <c r="B50" s="61" t="s">
        <v>1064</v>
      </c>
      <c r="C50" s="1025">
        <v>16359</v>
      </c>
      <c r="D50" s="1025">
        <v>377745424</v>
      </c>
      <c r="E50" s="919">
        <v>0</v>
      </c>
      <c r="F50" s="919">
        <v>0</v>
      </c>
      <c r="G50" s="919">
        <v>460</v>
      </c>
      <c r="H50" s="919">
        <v>4106024</v>
      </c>
      <c r="I50" s="919">
        <v>0</v>
      </c>
      <c r="J50" s="919">
        <v>0</v>
      </c>
      <c r="K50" s="919">
        <v>0</v>
      </c>
      <c r="L50" s="919">
        <v>0</v>
      </c>
      <c r="M50" s="919">
        <v>16819</v>
      </c>
      <c r="N50" s="919">
        <v>381851448</v>
      </c>
      <c r="O50" s="919">
        <v>303841378</v>
      </c>
      <c r="P50" s="919">
        <v>75235712</v>
      </c>
      <c r="Q50" s="919">
        <v>2774358</v>
      </c>
      <c r="R50" s="919">
        <v>1238</v>
      </c>
      <c r="S50" s="918">
        <v>35964151</v>
      </c>
      <c r="T50" s="63">
        <v>45</v>
      </c>
    </row>
    <row r="51" spans="1:20" s="99" customFormat="1" ht="23.1" customHeight="1">
      <c r="A51" s="62">
        <v>46</v>
      </c>
      <c r="B51" s="61" t="s">
        <v>1065</v>
      </c>
      <c r="C51" s="1025">
        <v>94196</v>
      </c>
      <c r="D51" s="1025">
        <v>2021916060</v>
      </c>
      <c r="E51" s="919">
        <v>0</v>
      </c>
      <c r="F51" s="919">
        <v>-3570</v>
      </c>
      <c r="G51" s="919">
        <v>1944</v>
      </c>
      <c r="H51" s="919">
        <v>17149897</v>
      </c>
      <c r="I51" s="919">
        <v>0</v>
      </c>
      <c r="J51" s="919">
        <v>0</v>
      </c>
      <c r="K51" s="919">
        <v>0</v>
      </c>
      <c r="L51" s="919">
        <v>0</v>
      </c>
      <c r="M51" s="919">
        <v>96140</v>
      </c>
      <c r="N51" s="919">
        <v>2039065957</v>
      </c>
      <c r="O51" s="919">
        <v>1623190105</v>
      </c>
      <c r="P51" s="919">
        <v>403372093</v>
      </c>
      <c r="Q51" s="919">
        <v>12503759</v>
      </c>
      <c r="R51" s="919">
        <v>5901</v>
      </c>
      <c r="S51" s="918">
        <v>136830085</v>
      </c>
      <c r="T51" s="63">
        <v>46</v>
      </c>
    </row>
    <row r="52" spans="1:20" s="99" customFormat="1" ht="23.1" customHeight="1">
      <c r="A52" s="62">
        <v>47</v>
      </c>
      <c r="B52" s="61" t="s">
        <v>1066</v>
      </c>
      <c r="C52" s="1026">
        <v>78897</v>
      </c>
      <c r="D52" s="1026">
        <v>1929556262</v>
      </c>
      <c r="E52" s="1274">
        <v>0</v>
      </c>
      <c r="F52" s="1274">
        <v>0</v>
      </c>
      <c r="G52" s="1274">
        <v>1918</v>
      </c>
      <c r="H52" s="1274">
        <v>21998735</v>
      </c>
      <c r="I52" s="1274">
        <v>0</v>
      </c>
      <c r="J52" s="1274">
        <v>0</v>
      </c>
      <c r="K52" s="1274">
        <v>0</v>
      </c>
      <c r="L52" s="1274">
        <v>0</v>
      </c>
      <c r="M52" s="1274">
        <v>80815</v>
      </c>
      <c r="N52" s="1274">
        <v>1951554997</v>
      </c>
      <c r="O52" s="1274">
        <v>1552621677</v>
      </c>
      <c r="P52" s="1274">
        <v>383116302</v>
      </c>
      <c r="Q52" s="1274">
        <v>15817018</v>
      </c>
      <c r="R52" s="1274">
        <v>5583</v>
      </c>
      <c r="S52" s="1283">
        <v>184194108</v>
      </c>
      <c r="T52" s="63">
        <v>47</v>
      </c>
    </row>
    <row r="53" spans="1:20" s="99" customFormat="1" ht="23.1" customHeight="1">
      <c r="A53" s="66">
        <v>49</v>
      </c>
      <c r="B53" s="58" t="s">
        <v>1067</v>
      </c>
      <c r="C53" s="1024">
        <v>17648</v>
      </c>
      <c r="D53" s="1024">
        <v>479743294</v>
      </c>
      <c r="E53" s="1275">
        <v>0</v>
      </c>
      <c r="F53" s="1275">
        <v>0</v>
      </c>
      <c r="G53" s="1275">
        <v>394</v>
      </c>
      <c r="H53" s="1275">
        <v>4851015</v>
      </c>
      <c r="I53" s="1275">
        <v>1</v>
      </c>
      <c r="J53" s="1275">
        <v>16158</v>
      </c>
      <c r="K53" s="1275">
        <v>0</v>
      </c>
      <c r="L53" s="1275">
        <v>0</v>
      </c>
      <c r="M53" s="1275">
        <v>18042</v>
      </c>
      <c r="N53" s="1275">
        <v>484594309</v>
      </c>
      <c r="O53" s="1275">
        <v>384874614</v>
      </c>
      <c r="P53" s="1275">
        <v>97970215</v>
      </c>
      <c r="Q53" s="1275">
        <v>1749480</v>
      </c>
      <c r="R53" s="1275">
        <v>3227</v>
      </c>
      <c r="S53" s="1284">
        <v>45988299</v>
      </c>
      <c r="T53" s="67">
        <v>49</v>
      </c>
    </row>
    <row r="54" spans="1:20" s="99" customFormat="1" ht="23.1" customHeight="1">
      <c r="A54" s="62">
        <v>50</v>
      </c>
      <c r="B54" s="61" t="s">
        <v>1068</v>
      </c>
      <c r="C54" s="1025">
        <v>24652</v>
      </c>
      <c r="D54" s="1025">
        <v>652527786</v>
      </c>
      <c r="E54" s="919">
        <v>0</v>
      </c>
      <c r="F54" s="919">
        <v>0</v>
      </c>
      <c r="G54" s="919">
        <v>638</v>
      </c>
      <c r="H54" s="919">
        <v>7332262</v>
      </c>
      <c r="I54" s="919">
        <v>0</v>
      </c>
      <c r="J54" s="919">
        <v>0</v>
      </c>
      <c r="K54" s="919">
        <v>0</v>
      </c>
      <c r="L54" s="919">
        <v>0</v>
      </c>
      <c r="M54" s="919">
        <v>25290</v>
      </c>
      <c r="N54" s="919">
        <v>659860048</v>
      </c>
      <c r="O54" s="919">
        <v>524269372</v>
      </c>
      <c r="P54" s="919">
        <v>131596649</v>
      </c>
      <c r="Q54" s="919">
        <v>3994027</v>
      </c>
      <c r="R54" s="919">
        <v>1916</v>
      </c>
      <c r="S54" s="918">
        <v>65000949</v>
      </c>
      <c r="T54" s="63">
        <v>50</v>
      </c>
    </row>
    <row r="55" spans="1:20" s="99" customFormat="1" ht="23.1" customHeight="1">
      <c r="A55" s="62">
        <v>51</v>
      </c>
      <c r="B55" s="61" t="s">
        <v>1069</v>
      </c>
      <c r="C55" s="1028">
        <v>44808</v>
      </c>
      <c r="D55" s="1025">
        <v>981778122</v>
      </c>
      <c r="E55" s="919">
        <v>0</v>
      </c>
      <c r="F55" s="919">
        <v>0</v>
      </c>
      <c r="G55" s="919">
        <v>867</v>
      </c>
      <c r="H55" s="919">
        <v>9766924</v>
      </c>
      <c r="I55" s="919">
        <v>0</v>
      </c>
      <c r="J55" s="919">
        <v>0</v>
      </c>
      <c r="K55" s="919">
        <v>0</v>
      </c>
      <c r="L55" s="919">
        <v>0</v>
      </c>
      <c r="M55" s="919">
        <v>45675</v>
      </c>
      <c r="N55" s="919">
        <v>991545046</v>
      </c>
      <c r="O55" s="919">
        <v>788819572</v>
      </c>
      <c r="P55" s="919">
        <v>199767916</v>
      </c>
      <c r="Q55" s="919">
        <v>2957558</v>
      </c>
      <c r="R55" s="919">
        <v>2739</v>
      </c>
      <c r="S55" s="918">
        <v>79362090</v>
      </c>
      <c r="T55" s="63">
        <v>51</v>
      </c>
    </row>
    <row r="56" spans="1:20" s="99" customFormat="1" ht="23.1" customHeight="1">
      <c r="A56" s="62">
        <v>52</v>
      </c>
      <c r="B56" s="61" t="s">
        <v>1070</v>
      </c>
      <c r="C56" s="1025">
        <v>17345</v>
      </c>
      <c r="D56" s="1025">
        <v>444402456</v>
      </c>
      <c r="E56" s="919">
        <v>0</v>
      </c>
      <c r="F56" s="919">
        <v>0</v>
      </c>
      <c r="G56" s="919">
        <v>300</v>
      </c>
      <c r="H56" s="919">
        <v>2870049</v>
      </c>
      <c r="I56" s="919">
        <v>0</v>
      </c>
      <c r="J56" s="919">
        <v>0</v>
      </c>
      <c r="K56" s="919">
        <v>0</v>
      </c>
      <c r="L56" s="919">
        <v>0</v>
      </c>
      <c r="M56" s="919">
        <v>17645</v>
      </c>
      <c r="N56" s="919">
        <v>447272505</v>
      </c>
      <c r="O56" s="919">
        <v>355832147</v>
      </c>
      <c r="P56" s="919">
        <v>88867826</v>
      </c>
      <c r="Q56" s="919">
        <v>2572532</v>
      </c>
      <c r="R56" s="919">
        <v>1416</v>
      </c>
      <c r="S56" s="918">
        <v>38514739</v>
      </c>
      <c r="T56" s="63">
        <v>52</v>
      </c>
    </row>
    <row r="57" spans="1:20" s="99" customFormat="1" ht="23.1" customHeight="1" thickBot="1">
      <c r="A57" s="77">
        <v>54</v>
      </c>
      <c r="B57" s="78" t="s">
        <v>1071</v>
      </c>
      <c r="C57" s="1027">
        <v>29827</v>
      </c>
      <c r="D57" s="1027">
        <v>654903369</v>
      </c>
      <c r="E57" s="1279">
        <v>0</v>
      </c>
      <c r="F57" s="1279">
        <v>0</v>
      </c>
      <c r="G57" s="1279">
        <v>744</v>
      </c>
      <c r="H57" s="1279">
        <v>6807985</v>
      </c>
      <c r="I57" s="1279">
        <v>0</v>
      </c>
      <c r="J57" s="1279">
        <v>0</v>
      </c>
      <c r="K57" s="1279">
        <v>0</v>
      </c>
      <c r="L57" s="1279">
        <v>0</v>
      </c>
      <c r="M57" s="1279">
        <v>30571</v>
      </c>
      <c r="N57" s="1279">
        <v>661711354</v>
      </c>
      <c r="O57" s="1279">
        <v>527113318</v>
      </c>
      <c r="P57" s="1279">
        <v>132492240</v>
      </c>
      <c r="Q57" s="1279">
        <v>2105796</v>
      </c>
      <c r="R57" s="1279">
        <v>2090</v>
      </c>
      <c r="S57" s="1286">
        <v>58624341</v>
      </c>
      <c r="T57" s="79">
        <v>54</v>
      </c>
    </row>
    <row r="58" spans="1:20" s="99" customFormat="1" ht="23.1" customHeight="1">
      <c r="A58" s="62">
        <v>55</v>
      </c>
      <c r="B58" s="61" t="s">
        <v>1072</v>
      </c>
      <c r="C58" s="1025">
        <v>27400</v>
      </c>
      <c r="D58" s="1025">
        <v>623418585</v>
      </c>
      <c r="E58" s="919">
        <v>0</v>
      </c>
      <c r="F58" s="919">
        <v>0</v>
      </c>
      <c r="G58" s="919">
        <v>723</v>
      </c>
      <c r="H58" s="919">
        <v>7334726</v>
      </c>
      <c r="I58" s="919">
        <v>0</v>
      </c>
      <c r="J58" s="919">
        <v>0</v>
      </c>
      <c r="K58" s="919">
        <v>0</v>
      </c>
      <c r="L58" s="919">
        <v>0</v>
      </c>
      <c r="M58" s="919">
        <v>28123</v>
      </c>
      <c r="N58" s="919">
        <v>630753311</v>
      </c>
      <c r="O58" s="919">
        <v>501751532</v>
      </c>
      <c r="P58" s="919">
        <v>123492092</v>
      </c>
      <c r="Q58" s="919">
        <v>5509687</v>
      </c>
      <c r="R58" s="919">
        <v>2053</v>
      </c>
      <c r="S58" s="918">
        <v>51571323</v>
      </c>
      <c r="T58" s="63">
        <v>55</v>
      </c>
    </row>
    <row r="59" spans="1:20" s="99" customFormat="1" ht="23.1" customHeight="1">
      <c r="A59" s="62">
        <v>56</v>
      </c>
      <c r="B59" s="61" t="s">
        <v>1073</v>
      </c>
      <c r="C59" s="1025">
        <v>29152</v>
      </c>
      <c r="D59" s="1025">
        <v>621153525</v>
      </c>
      <c r="E59" s="919">
        <v>0</v>
      </c>
      <c r="F59" s="919">
        <v>0</v>
      </c>
      <c r="G59" s="919">
        <v>582</v>
      </c>
      <c r="H59" s="919">
        <v>5920317</v>
      </c>
      <c r="I59" s="919">
        <v>0</v>
      </c>
      <c r="J59" s="919">
        <v>0</v>
      </c>
      <c r="K59" s="919">
        <v>0</v>
      </c>
      <c r="L59" s="919">
        <v>0</v>
      </c>
      <c r="M59" s="919">
        <v>29734</v>
      </c>
      <c r="N59" s="919">
        <v>627073842</v>
      </c>
      <c r="O59" s="919">
        <v>499055256</v>
      </c>
      <c r="P59" s="919">
        <v>124201799</v>
      </c>
      <c r="Q59" s="919">
        <v>3816787</v>
      </c>
      <c r="R59" s="919">
        <v>1848</v>
      </c>
      <c r="S59" s="918">
        <v>57190465</v>
      </c>
      <c r="T59" s="63">
        <v>56</v>
      </c>
    </row>
    <row r="60" spans="1:20" s="99" customFormat="1" ht="23.1" customHeight="1">
      <c r="A60" s="62">
        <v>57</v>
      </c>
      <c r="B60" s="61" t="s">
        <v>1074</v>
      </c>
      <c r="C60" s="1025">
        <v>11961</v>
      </c>
      <c r="D60" s="1025">
        <v>244030052</v>
      </c>
      <c r="E60" s="919">
        <v>0</v>
      </c>
      <c r="F60" s="919">
        <v>0</v>
      </c>
      <c r="G60" s="919">
        <v>116</v>
      </c>
      <c r="H60" s="919">
        <v>1107295</v>
      </c>
      <c r="I60" s="919">
        <v>0</v>
      </c>
      <c r="J60" s="919">
        <v>0</v>
      </c>
      <c r="K60" s="919">
        <v>0</v>
      </c>
      <c r="L60" s="919">
        <v>0</v>
      </c>
      <c r="M60" s="919">
        <v>12077</v>
      </c>
      <c r="N60" s="919">
        <v>245137347</v>
      </c>
      <c r="O60" s="919">
        <v>194661460</v>
      </c>
      <c r="P60" s="919">
        <v>48399977</v>
      </c>
      <c r="Q60" s="919">
        <v>2075910</v>
      </c>
      <c r="R60" s="919">
        <v>782</v>
      </c>
      <c r="S60" s="918">
        <v>21560027</v>
      </c>
      <c r="T60" s="63">
        <v>57</v>
      </c>
    </row>
    <row r="61" spans="1:20" s="99" customFormat="1" ht="23.1" customHeight="1">
      <c r="A61" s="62">
        <v>58</v>
      </c>
      <c r="B61" s="61" t="s">
        <v>1075</v>
      </c>
      <c r="C61" s="1025">
        <v>14858</v>
      </c>
      <c r="D61" s="1025">
        <v>320869361</v>
      </c>
      <c r="E61" s="919">
        <v>0</v>
      </c>
      <c r="F61" s="919">
        <v>0</v>
      </c>
      <c r="G61" s="919">
        <v>153</v>
      </c>
      <c r="H61" s="919">
        <v>1593135</v>
      </c>
      <c r="I61" s="919">
        <v>0</v>
      </c>
      <c r="J61" s="919">
        <v>0</v>
      </c>
      <c r="K61" s="919">
        <v>0</v>
      </c>
      <c r="L61" s="919">
        <v>0</v>
      </c>
      <c r="M61" s="919">
        <v>15011</v>
      </c>
      <c r="N61" s="919">
        <v>322462496</v>
      </c>
      <c r="O61" s="919">
        <v>256292886</v>
      </c>
      <c r="P61" s="919">
        <v>66169610</v>
      </c>
      <c r="Q61" s="919">
        <v>0</v>
      </c>
      <c r="R61" s="919">
        <v>3242</v>
      </c>
      <c r="S61" s="918">
        <v>26496692</v>
      </c>
      <c r="T61" s="63">
        <v>58</v>
      </c>
    </row>
    <row r="62" spans="1:20" s="99" customFormat="1" ht="23.1" customHeight="1">
      <c r="A62" s="71">
        <v>59</v>
      </c>
      <c r="B62" s="72" t="s">
        <v>1076</v>
      </c>
      <c r="C62" s="1026">
        <v>10479</v>
      </c>
      <c r="D62" s="1026">
        <v>241469793</v>
      </c>
      <c r="E62" s="1274">
        <v>0</v>
      </c>
      <c r="F62" s="1274">
        <v>0</v>
      </c>
      <c r="G62" s="1274">
        <v>123</v>
      </c>
      <c r="H62" s="1274">
        <v>1198033</v>
      </c>
      <c r="I62" s="1274">
        <v>0</v>
      </c>
      <c r="J62" s="1274">
        <v>0</v>
      </c>
      <c r="K62" s="1274">
        <v>0</v>
      </c>
      <c r="L62" s="1274">
        <v>0</v>
      </c>
      <c r="M62" s="1274">
        <v>10602</v>
      </c>
      <c r="N62" s="1274">
        <v>242667826</v>
      </c>
      <c r="O62" s="1274">
        <v>192943483</v>
      </c>
      <c r="P62" s="1274">
        <v>47015970</v>
      </c>
      <c r="Q62" s="1274">
        <v>2708373</v>
      </c>
      <c r="R62" s="1274">
        <v>713</v>
      </c>
      <c r="S62" s="1283">
        <v>22304466</v>
      </c>
      <c r="T62" s="73">
        <v>59</v>
      </c>
    </row>
    <row r="63" spans="1:20" s="111" customFormat="1" ht="23.1" customHeight="1">
      <c r="A63" s="74">
        <v>61</v>
      </c>
      <c r="B63" s="61" t="s">
        <v>1077</v>
      </c>
      <c r="C63" s="1024">
        <v>14992</v>
      </c>
      <c r="D63" s="1024">
        <v>339071112</v>
      </c>
      <c r="E63" s="1275">
        <v>0</v>
      </c>
      <c r="F63" s="1275">
        <v>0</v>
      </c>
      <c r="G63" s="1275">
        <v>156</v>
      </c>
      <c r="H63" s="1275">
        <v>1070228</v>
      </c>
      <c r="I63" s="1275">
        <v>0</v>
      </c>
      <c r="J63" s="1275">
        <v>0</v>
      </c>
      <c r="K63" s="1275">
        <v>0</v>
      </c>
      <c r="L63" s="1275">
        <v>0</v>
      </c>
      <c r="M63" s="1275">
        <v>15148</v>
      </c>
      <c r="N63" s="1275">
        <v>340141340</v>
      </c>
      <c r="O63" s="1275">
        <v>271208226</v>
      </c>
      <c r="P63" s="1275">
        <v>64650416</v>
      </c>
      <c r="Q63" s="1275">
        <v>4282698</v>
      </c>
      <c r="R63" s="1275">
        <v>1142</v>
      </c>
      <c r="S63" s="1284">
        <v>31720748</v>
      </c>
      <c r="T63" s="75">
        <v>61</v>
      </c>
    </row>
    <row r="64" spans="1:20" s="111" customFormat="1" ht="23.1" customHeight="1">
      <c r="A64" s="62">
        <v>65</v>
      </c>
      <c r="B64" s="61" t="s">
        <v>1078</v>
      </c>
      <c r="C64" s="1025">
        <v>4653</v>
      </c>
      <c r="D64" s="1025">
        <v>111789171</v>
      </c>
      <c r="E64" s="919">
        <v>0</v>
      </c>
      <c r="F64" s="919">
        <v>0</v>
      </c>
      <c r="G64" s="919">
        <v>107</v>
      </c>
      <c r="H64" s="919">
        <v>806018</v>
      </c>
      <c r="I64" s="919">
        <v>0</v>
      </c>
      <c r="J64" s="919">
        <v>0</v>
      </c>
      <c r="K64" s="919">
        <v>0</v>
      </c>
      <c r="L64" s="919">
        <v>0</v>
      </c>
      <c r="M64" s="919">
        <v>4760</v>
      </c>
      <c r="N64" s="919">
        <v>112595189</v>
      </c>
      <c r="O64" s="919">
        <v>89749095</v>
      </c>
      <c r="P64" s="919">
        <v>22416185</v>
      </c>
      <c r="Q64" s="919">
        <v>429909</v>
      </c>
      <c r="R64" s="919">
        <v>324</v>
      </c>
      <c r="S64" s="918">
        <v>10432226</v>
      </c>
      <c r="T64" s="63">
        <v>65</v>
      </c>
    </row>
    <row r="65" spans="1:20" s="111" customFormat="1" ht="23.1" customHeight="1">
      <c r="A65" s="62">
        <v>66</v>
      </c>
      <c r="B65" s="61" t="s">
        <v>1079</v>
      </c>
      <c r="C65" s="1025">
        <v>17164</v>
      </c>
      <c r="D65" s="1025">
        <v>375816015</v>
      </c>
      <c r="E65" s="919">
        <v>0</v>
      </c>
      <c r="F65" s="919">
        <v>0</v>
      </c>
      <c r="G65" s="919">
        <v>483</v>
      </c>
      <c r="H65" s="919">
        <v>5120930</v>
      </c>
      <c r="I65" s="919">
        <v>0</v>
      </c>
      <c r="J65" s="919">
        <v>0</v>
      </c>
      <c r="K65" s="919">
        <v>0</v>
      </c>
      <c r="L65" s="919">
        <v>0</v>
      </c>
      <c r="M65" s="919">
        <v>17647</v>
      </c>
      <c r="N65" s="919">
        <v>380936945</v>
      </c>
      <c r="O65" s="919">
        <v>302799565</v>
      </c>
      <c r="P65" s="919">
        <v>76685879</v>
      </c>
      <c r="Q65" s="919">
        <v>1451501</v>
      </c>
      <c r="R65" s="919">
        <v>1117</v>
      </c>
      <c r="S65" s="918">
        <v>38498478</v>
      </c>
      <c r="T65" s="63">
        <v>66</v>
      </c>
    </row>
    <row r="66" spans="1:20" s="111" customFormat="1" ht="23.1" customHeight="1">
      <c r="A66" s="62">
        <v>68</v>
      </c>
      <c r="B66" s="61" t="s">
        <v>1080</v>
      </c>
      <c r="C66" s="1025">
        <v>17418</v>
      </c>
      <c r="D66" s="1025">
        <v>480332884</v>
      </c>
      <c r="E66" s="919">
        <v>0</v>
      </c>
      <c r="F66" s="919">
        <v>0</v>
      </c>
      <c r="G66" s="919">
        <v>438</v>
      </c>
      <c r="H66" s="919">
        <v>4325048</v>
      </c>
      <c r="I66" s="919">
        <v>0</v>
      </c>
      <c r="J66" s="919">
        <v>0</v>
      </c>
      <c r="K66" s="919">
        <v>0</v>
      </c>
      <c r="L66" s="919">
        <v>0</v>
      </c>
      <c r="M66" s="919">
        <v>17856</v>
      </c>
      <c r="N66" s="919">
        <v>484657932</v>
      </c>
      <c r="O66" s="919">
        <v>385864816</v>
      </c>
      <c r="P66" s="919">
        <v>97008261</v>
      </c>
      <c r="Q66" s="919">
        <v>1784855</v>
      </c>
      <c r="R66" s="919">
        <v>1442</v>
      </c>
      <c r="S66" s="918">
        <v>49714934</v>
      </c>
      <c r="T66" s="63">
        <v>68</v>
      </c>
    </row>
    <row r="67" spans="1:20" s="111" customFormat="1" ht="23.1" customHeight="1">
      <c r="A67" s="71">
        <v>70</v>
      </c>
      <c r="B67" s="72" t="s">
        <v>1081</v>
      </c>
      <c r="C67" s="1026">
        <v>38536</v>
      </c>
      <c r="D67" s="1026">
        <v>927862737</v>
      </c>
      <c r="E67" s="1274">
        <v>0</v>
      </c>
      <c r="F67" s="1274">
        <v>0</v>
      </c>
      <c r="G67" s="1274">
        <v>849</v>
      </c>
      <c r="H67" s="1274">
        <v>9103865</v>
      </c>
      <c r="I67" s="1274">
        <v>0</v>
      </c>
      <c r="J67" s="1274">
        <v>0</v>
      </c>
      <c r="K67" s="1274">
        <v>0</v>
      </c>
      <c r="L67" s="1274">
        <v>0</v>
      </c>
      <c r="M67" s="1274">
        <v>39385</v>
      </c>
      <c r="N67" s="1274">
        <v>936966602</v>
      </c>
      <c r="O67" s="1274">
        <v>745336330</v>
      </c>
      <c r="P67" s="1274">
        <v>174200730</v>
      </c>
      <c r="Q67" s="1274">
        <v>17429542</v>
      </c>
      <c r="R67" s="1274">
        <v>2836</v>
      </c>
      <c r="S67" s="1283">
        <v>88140998</v>
      </c>
      <c r="T67" s="73">
        <v>70</v>
      </c>
    </row>
    <row r="68" spans="1:20" s="6" customFormat="1" ht="23.1" customHeight="1">
      <c r="A68" s="60">
        <v>78</v>
      </c>
      <c r="B68" s="93" t="s">
        <v>1082</v>
      </c>
      <c r="C68" s="1040">
        <v>47977</v>
      </c>
      <c r="D68" s="1029">
        <v>1036615227</v>
      </c>
      <c r="E68" s="1035">
        <v>0</v>
      </c>
      <c r="F68" s="1035">
        <v>0</v>
      </c>
      <c r="G68" s="1035">
        <v>835</v>
      </c>
      <c r="H68" s="1035">
        <v>6837483</v>
      </c>
      <c r="I68" s="1035">
        <v>0</v>
      </c>
      <c r="J68" s="1035">
        <v>0</v>
      </c>
      <c r="K68" s="1035">
        <v>0</v>
      </c>
      <c r="L68" s="1035">
        <v>0</v>
      </c>
      <c r="M68" s="1035">
        <v>48812</v>
      </c>
      <c r="N68" s="1035">
        <v>1043452710</v>
      </c>
      <c r="O68" s="1035">
        <v>830830455</v>
      </c>
      <c r="P68" s="1035">
        <v>205298071</v>
      </c>
      <c r="Q68" s="1035">
        <v>7324184</v>
      </c>
      <c r="R68" s="1035">
        <v>2979</v>
      </c>
      <c r="S68" s="1281">
        <v>70493698</v>
      </c>
      <c r="T68" s="55">
        <v>78</v>
      </c>
    </row>
    <row r="69" spans="1:20" s="6" customFormat="1" ht="23.1" customHeight="1">
      <c r="A69" s="60">
        <v>84</v>
      </c>
      <c r="B69" s="93" t="s">
        <v>1083</v>
      </c>
      <c r="C69" s="1029">
        <v>46735</v>
      </c>
      <c r="D69" s="1029">
        <v>1069514849</v>
      </c>
      <c r="E69" s="1035">
        <v>0</v>
      </c>
      <c r="F69" s="1035">
        <v>0</v>
      </c>
      <c r="G69" s="1035">
        <v>988</v>
      </c>
      <c r="H69" s="1035">
        <v>8157217</v>
      </c>
      <c r="I69" s="1035">
        <v>0</v>
      </c>
      <c r="J69" s="1035">
        <v>0</v>
      </c>
      <c r="K69" s="1035">
        <v>0</v>
      </c>
      <c r="L69" s="1035">
        <v>0</v>
      </c>
      <c r="M69" s="1035">
        <v>47723</v>
      </c>
      <c r="N69" s="1035">
        <v>1077672066</v>
      </c>
      <c r="O69" s="1035">
        <v>857370760</v>
      </c>
      <c r="P69" s="1035">
        <v>214041828</v>
      </c>
      <c r="Q69" s="1035">
        <v>6259478</v>
      </c>
      <c r="R69" s="1035">
        <v>3377</v>
      </c>
      <c r="S69" s="1281">
        <v>89836572</v>
      </c>
      <c r="T69" s="55">
        <v>84</v>
      </c>
    </row>
    <row r="70" spans="1:20" s="6" customFormat="1" ht="23.1" customHeight="1">
      <c r="A70" s="60">
        <v>85</v>
      </c>
      <c r="B70" s="93" t="s">
        <v>1084</v>
      </c>
      <c r="C70" s="1029">
        <v>53415</v>
      </c>
      <c r="D70" s="1029">
        <v>1282874302</v>
      </c>
      <c r="E70" s="1035">
        <v>0</v>
      </c>
      <c r="F70" s="1035">
        <v>0</v>
      </c>
      <c r="G70" s="1035">
        <v>873</v>
      </c>
      <c r="H70" s="1035">
        <v>9107476</v>
      </c>
      <c r="I70" s="1035">
        <v>0</v>
      </c>
      <c r="J70" s="1035">
        <v>0</v>
      </c>
      <c r="K70" s="1035">
        <v>0</v>
      </c>
      <c r="L70" s="1035">
        <v>0</v>
      </c>
      <c r="M70" s="1035">
        <v>54288</v>
      </c>
      <c r="N70" s="1035">
        <v>1291981778</v>
      </c>
      <c r="O70" s="1035">
        <v>1028362720</v>
      </c>
      <c r="P70" s="1035">
        <v>258062407</v>
      </c>
      <c r="Q70" s="1035">
        <v>5556651</v>
      </c>
      <c r="R70" s="1035">
        <v>3758</v>
      </c>
      <c r="S70" s="1281">
        <v>113168523</v>
      </c>
      <c r="T70" s="55">
        <v>85</v>
      </c>
    </row>
    <row r="71" spans="1:20" s="6" customFormat="1" ht="23.1" customHeight="1">
      <c r="A71" s="60">
        <v>89</v>
      </c>
      <c r="B71" s="93" t="s">
        <v>1085</v>
      </c>
      <c r="C71" s="1029">
        <v>76746</v>
      </c>
      <c r="D71" s="1029">
        <v>1872572748</v>
      </c>
      <c r="E71" s="1035">
        <v>1</v>
      </c>
      <c r="F71" s="1035">
        <v>650</v>
      </c>
      <c r="G71" s="1035">
        <v>1239</v>
      </c>
      <c r="H71" s="1035">
        <v>11358125</v>
      </c>
      <c r="I71" s="1035">
        <v>0</v>
      </c>
      <c r="J71" s="1035">
        <v>0</v>
      </c>
      <c r="K71" s="1035">
        <v>0</v>
      </c>
      <c r="L71" s="1035">
        <v>0</v>
      </c>
      <c r="M71" s="1035">
        <v>77986</v>
      </c>
      <c r="N71" s="1035">
        <v>1883930873</v>
      </c>
      <c r="O71" s="1035">
        <v>1500454021</v>
      </c>
      <c r="P71" s="1035">
        <v>371217016</v>
      </c>
      <c r="Q71" s="1035">
        <v>12259836</v>
      </c>
      <c r="R71" s="1035">
        <v>6048</v>
      </c>
      <c r="S71" s="1281">
        <v>172401269</v>
      </c>
      <c r="T71" s="55">
        <v>89</v>
      </c>
    </row>
    <row r="72" spans="1:20" s="6" customFormat="1" ht="23.1" customHeight="1">
      <c r="A72" s="60">
        <v>90</v>
      </c>
      <c r="B72" s="93" t="s">
        <v>1086</v>
      </c>
      <c r="C72" s="1030">
        <v>57227</v>
      </c>
      <c r="D72" s="1030">
        <v>1502717922</v>
      </c>
      <c r="E72" s="1272">
        <v>0</v>
      </c>
      <c r="F72" s="1272">
        <v>0</v>
      </c>
      <c r="G72" s="1272">
        <v>1297</v>
      </c>
      <c r="H72" s="1272">
        <v>9480758</v>
      </c>
      <c r="I72" s="1272">
        <v>0</v>
      </c>
      <c r="J72" s="1272">
        <v>0</v>
      </c>
      <c r="K72" s="1272">
        <v>0</v>
      </c>
      <c r="L72" s="1272">
        <v>0</v>
      </c>
      <c r="M72" s="1272">
        <v>58524</v>
      </c>
      <c r="N72" s="1272">
        <v>1512198680</v>
      </c>
      <c r="O72" s="1272">
        <v>1203821523</v>
      </c>
      <c r="P72" s="1272">
        <v>293410955</v>
      </c>
      <c r="Q72" s="1272">
        <v>14966202</v>
      </c>
      <c r="R72" s="1272">
        <v>4503</v>
      </c>
      <c r="S72" s="1282">
        <v>139177950</v>
      </c>
      <c r="T72" s="55">
        <v>90</v>
      </c>
    </row>
    <row r="73" spans="1:20" s="6" customFormat="1" ht="23.1" customHeight="1">
      <c r="A73" s="57">
        <v>91</v>
      </c>
      <c r="B73" s="92" t="s">
        <v>1087</v>
      </c>
      <c r="C73" s="1031">
        <v>36783</v>
      </c>
      <c r="D73" s="1031">
        <v>913689714</v>
      </c>
      <c r="E73" s="1273">
        <v>0</v>
      </c>
      <c r="F73" s="1273">
        <v>0</v>
      </c>
      <c r="G73" s="1273">
        <v>840</v>
      </c>
      <c r="H73" s="1273">
        <v>8223497</v>
      </c>
      <c r="I73" s="1273">
        <v>0</v>
      </c>
      <c r="J73" s="1273">
        <v>0</v>
      </c>
      <c r="K73" s="1273">
        <v>0</v>
      </c>
      <c r="L73" s="1273">
        <v>0</v>
      </c>
      <c r="M73" s="1273">
        <v>37623</v>
      </c>
      <c r="N73" s="1273">
        <v>921913211</v>
      </c>
      <c r="O73" s="1273">
        <v>733358056</v>
      </c>
      <c r="P73" s="1273">
        <v>184143320</v>
      </c>
      <c r="Q73" s="1273">
        <v>4411835</v>
      </c>
      <c r="R73" s="1273">
        <v>2657</v>
      </c>
      <c r="S73" s="1280">
        <v>90810708</v>
      </c>
      <c r="T73" s="59">
        <v>91</v>
      </c>
    </row>
    <row r="74" spans="1:20" s="6" customFormat="1" ht="23.1" customHeight="1">
      <c r="A74" s="60">
        <v>92</v>
      </c>
      <c r="B74" s="93" t="s">
        <v>1088</v>
      </c>
      <c r="C74" s="1029">
        <v>76735</v>
      </c>
      <c r="D74" s="1029">
        <v>1850567651</v>
      </c>
      <c r="E74" s="1035">
        <v>8</v>
      </c>
      <c r="F74" s="1035">
        <v>72840</v>
      </c>
      <c r="G74" s="1035">
        <v>2202</v>
      </c>
      <c r="H74" s="1035">
        <v>23829428</v>
      </c>
      <c r="I74" s="1035">
        <v>0</v>
      </c>
      <c r="J74" s="1035">
        <v>0</v>
      </c>
      <c r="K74" s="1035">
        <v>0</v>
      </c>
      <c r="L74" s="1035">
        <v>0</v>
      </c>
      <c r="M74" s="1035">
        <v>78945</v>
      </c>
      <c r="N74" s="1035">
        <v>1874397079</v>
      </c>
      <c r="O74" s="1035">
        <v>1490241160</v>
      </c>
      <c r="P74" s="1035">
        <v>375090625</v>
      </c>
      <c r="Q74" s="1035">
        <v>9065294</v>
      </c>
      <c r="R74" s="1035">
        <v>5389</v>
      </c>
      <c r="S74" s="1281">
        <v>165118428</v>
      </c>
      <c r="T74" s="55">
        <v>92</v>
      </c>
    </row>
    <row r="75" spans="1:20" s="6" customFormat="1" ht="23.1" customHeight="1">
      <c r="A75" s="60">
        <v>94</v>
      </c>
      <c r="B75" s="93" t="s">
        <v>1089</v>
      </c>
      <c r="C75" s="1029">
        <v>1214123</v>
      </c>
      <c r="D75" s="1029">
        <v>27314849940</v>
      </c>
      <c r="E75" s="1035">
        <v>8</v>
      </c>
      <c r="F75" s="1035">
        <v>15450</v>
      </c>
      <c r="G75" s="1035">
        <v>24569</v>
      </c>
      <c r="H75" s="1035">
        <v>276064426</v>
      </c>
      <c r="I75" s="1035">
        <v>8</v>
      </c>
      <c r="J75" s="1035">
        <v>58242</v>
      </c>
      <c r="K75" s="1035">
        <v>0</v>
      </c>
      <c r="L75" s="1035">
        <v>0</v>
      </c>
      <c r="M75" s="1035">
        <v>1238700</v>
      </c>
      <c r="N75" s="1035">
        <v>27590914366</v>
      </c>
      <c r="O75" s="1035">
        <v>21968772859</v>
      </c>
      <c r="P75" s="1035">
        <v>5364860896</v>
      </c>
      <c r="Q75" s="1035">
        <v>257280611</v>
      </c>
      <c r="R75" s="1035">
        <v>87620</v>
      </c>
      <c r="S75" s="1281">
        <v>2465746449</v>
      </c>
      <c r="T75" s="55">
        <v>94</v>
      </c>
    </row>
    <row r="76" spans="1:20" s="99" customFormat="1" ht="23.1" customHeight="1">
      <c r="A76" s="62">
        <v>301</v>
      </c>
      <c r="B76" s="61" t="s">
        <v>1090</v>
      </c>
      <c r="C76" s="1025">
        <v>2255</v>
      </c>
      <c r="D76" s="1025">
        <v>60797384</v>
      </c>
      <c r="E76" s="919">
        <v>0</v>
      </c>
      <c r="F76" s="919">
        <v>0</v>
      </c>
      <c r="G76" s="919">
        <v>33</v>
      </c>
      <c r="H76" s="919">
        <v>305110</v>
      </c>
      <c r="I76" s="919">
        <v>0</v>
      </c>
      <c r="J76" s="919">
        <v>0</v>
      </c>
      <c r="K76" s="919">
        <v>0</v>
      </c>
      <c r="L76" s="919">
        <v>0</v>
      </c>
      <c r="M76" s="919">
        <v>2288</v>
      </c>
      <c r="N76" s="919">
        <v>61102494</v>
      </c>
      <c r="O76" s="919">
        <v>48583822</v>
      </c>
      <c r="P76" s="919">
        <v>12448083</v>
      </c>
      <c r="Q76" s="919">
        <v>70589</v>
      </c>
      <c r="R76" s="919">
        <v>159</v>
      </c>
      <c r="S76" s="918">
        <v>5984311</v>
      </c>
      <c r="T76" s="63">
        <v>301</v>
      </c>
    </row>
    <row r="77" spans="1:20" s="99" customFormat="1" ht="23.1" customHeight="1">
      <c r="A77" s="62">
        <v>302</v>
      </c>
      <c r="B77" s="61" t="s">
        <v>1091</v>
      </c>
      <c r="C77" s="1026">
        <v>3901</v>
      </c>
      <c r="D77" s="1026">
        <v>119026466</v>
      </c>
      <c r="E77" s="1274">
        <v>0</v>
      </c>
      <c r="F77" s="1274">
        <v>0</v>
      </c>
      <c r="G77" s="1274">
        <v>67</v>
      </c>
      <c r="H77" s="1274">
        <v>573632</v>
      </c>
      <c r="I77" s="1274">
        <v>0</v>
      </c>
      <c r="J77" s="1274">
        <v>0</v>
      </c>
      <c r="K77" s="1274">
        <v>0</v>
      </c>
      <c r="L77" s="1274">
        <v>0</v>
      </c>
      <c r="M77" s="1274">
        <v>3968</v>
      </c>
      <c r="N77" s="1274">
        <v>119600098</v>
      </c>
      <c r="O77" s="1274">
        <v>95080371</v>
      </c>
      <c r="P77" s="1274">
        <v>24117465</v>
      </c>
      <c r="Q77" s="1274">
        <v>402262</v>
      </c>
      <c r="R77" s="1274">
        <v>318</v>
      </c>
      <c r="S77" s="1283">
        <v>11584975</v>
      </c>
      <c r="T77" s="73">
        <v>302</v>
      </c>
    </row>
    <row r="78" spans="1:20" s="99" customFormat="1" ht="23.1" customHeight="1">
      <c r="A78" s="66">
        <v>303</v>
      </c>
      <c r="B78" s="58" t="s">
        <v>1092</v>
      </c>
      <c r="C78" s="1024">
        <v>1269</v>
      </c>
      <c r="D78" s="1024">
        <v>28458670</v>
      </c>
      <c r="E78" s="1275">
        <v>0</v>
      </c>
      <c r="F78" s="1275">
        <v>0</v>
      </c>
      <c r="G78" s="1275">
        <v>37</v>
      </c>
      <c r="H78" s="1275">
        <v>272391</v>
      </c>
      <c r="I78" s="1275">
        <v>0</v>
      </c>
      <c r="J78" s="1275">
        <v>0</v>
      </c>
      <c r="K78" s="1275">
        <v>0</v>
      </c>
      <c r="L78" s="1275">
        <v>0</v>
      </c>
      <c r="M78" s="1275">
        <v>1306</v>
      </c>
      <c r="N78" s="1275">
        <v>28731061</v>
      </c>
      <c r="O78" s="1275">
        <v>22842603</v>
      </c>
      <c r="P78" s="1275">
        <v>5794874</v>
      </c>
      <c r="Q78" s="1275">
        <v>93584</v>
      </c>
      <c r="R78" s="1275">
        <v>69</v>
      </c>
      <c r="S78" s="1284">
        <v>2127362</v>
      </c>
      <c r="T78" s="67">
        <v>303</v>
      </c>
    </row>
    <row r="79" spans="1:20" s="99" customFormat="1" ht="23.1" customHeight="1">
      <c r="A79" s="62">
        <v>304</v>
      </c>
      <c r="B79" s="61" t="s">
        <v>1093</v>
      </c>
      <c r="C79" s="1025">
        <v>11747</v>
      </c>
      <c r="D79" s="1025">
        <v>261946022</v>
      </c>
      <c r="E79" s="919">
        <v>0</v>
      </c>
      <c r="F79" s="919">
        <v>0</v>
      </c>
      <c r="G79" s="919">
        <v>137</v>
      </c>
      <c r="H79" s="919">
        <v>1085114</v>
      </c>
      <c r="I79" s="919">
        <v>0</v>
      </c>
      <c r="J79" s="919">
        <v>0</v>
      </c>
      <c r="K79" s="919">
        <v>0</v>
      </c>
      <c r="L79" s="919">
        <v>0</v>
      </c>
      <c r="M79" s="919">
        <v>11884</v>
      </c>
      <c r="N79" s="919">
        <v>263031136</v>
      </c>
      <c r="O79" s="919">
        <v>209295643</v>
      </c>
      <c r="P79" s="919">
        <v>52637196</v>
      </c>
      <c r="Q79" s="919">
        <v>1098297</v>
      </c>
      <c r="R79" s="919">
        <v>538</v>
      </c>
      <c r="S79" s="918">
        <v>19753803</v>
      </c>
      <c r="T79" s="63">
        <v>304</v>
      </c>
    </row>
    <row r="80" spans="1:20" s="99" customFormat="1" ht="23.1" customHeight="1">
      <c r="A80" s="62">
        <v>305</v>
      </c>
      <c r="B80" s="61" t="s">
        <v>1094</v>
      </c>
      <c r="C80" s="1025">
        <v>27141</v>
      </c>
      <c r="D80" s="1025">
        <v>611217242</v>
      </c>
      <c r="E80" s="919">
        <v>0</v>
      </c>
      <c r="F80" s="919">
        <v>0</v>
      </c>
      <c r="G80" s="919">
        <v>723</v>
      </c>
      <c r="H80" s="919">
        <v>5626389</v>
      </c>
      <c r="I80" s="919">
        <v>0</v>
      </c>
      <c r="J80" s="919">
        <v>0</v>
      </c>
      <c r="K80" s="919">
        <v>0</v>
      </c>
      <c r="L80" s="919">
        <v>0</v>
      </c>
      <c r="M80" s="919">
        <v>27864</v>
      </c>
      <c r="N80" s="919">
        <v>616843631</v>
      </c>
      <c r="O80" s="919">
        <v>490690900</v>
      </c>
      <c r="P80" s="919">
        <v>123263649</v>
      </c>
      <c r="Q80" s="919">
        <v>2889082</v>
      </c>
      <c r="R80" s="919">
        <v>1518</v>
      </c>
      <c r="S80" s="918">
        <v>47605888</v>
      </c>
      <c r="T80" s="63">
        <v>305</v>
      </c>
    </row>
    <row r="81" spans="1:20" s="99" customFormat="1" ht="23.1" customHeight="1">
      <c r="A81" s="62">
        <v>306</v>
      </c>
      <c r="B81" s="61" t="s">
        <v>1095</v>
      </c>
      <c r="C81" s="1025">
        <v>87001</v>
      </c>
      <c r="D81" s="1025">
        <v>2202131164</v>
      </c>
      <c r="E81" s="919">
        <v>0</v>
      </c>
      <c r="F81" s="919">
        <v>0</v>
      </c>
      <c r="G81" s="919">
        <v>2011</v>
      </c>
      <c r="H81" s="919">
        <v>23160787</v>
      </c>
      <c r="I81" s="919">
        <v>0</v>
      </c>
      <c r="J81" s="919">
        <v>0</v>
      </c>
      <c r="K81" s="919">
        <v>0</v>
      </c>
      <c r="L81" s="919">
        <v>0</v>
      </c>
      <c r="M81" s="919">
        <v>89012</v>
      </c>
      <c r="N81" s="919">
        <v>2225291951</v>
      </c>
      <c r="O81" s="919">
        <v>1769793694</v>
      </c>
      <c r="P81" s="919">
        <v>445903879</v>
      </c>
      <c r="Q81" s="919">
        <v>9594378</v>
      </c>
      <c r="R81" s="919">
        <v>5064</v>
      </c>
      <c r="S81" s="918">
        <v>204732921</v>
      </c>
      <c r="T81" s="63">
        <v>306</v>
      </c>
    </row>
    <row r="82" spans="1:20" s="99" customFormat="1" ht="23.1" customHeight="1">
      <c r="A82" s="62"/>
      <c r="B82" s="61"/>
      <c r="C82" s="1026"/>
      <c r="D82" s="1026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74"/>
      <c r="P82" s="1274"/>
      <c r="Q82" s="1274"/>
      <c r="R82" s="1274"/>
      <c r="S82" s="1283"/>
      <c r="T82" s="63"/>
    </row>
    <row r="83" spans="1:20" s="99" customFormat="1" ht="23.1" customHeight="1">
      <c r="A83" s="68"/>
      <c r="B83" s="58"/>
      <c r="C83" s="1024"/>
      <c r="D83" s="1024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275"/>
      <c r="P83" s="1275"/>
      <c r="Q83" s="1275"/>
      <c r="R83" s="1275"/>
      <c r="S83" s="1284"/>
      <c r="T83" s="69"/>
    </row>
    <row r="84" spans="1:20" s="99" customFormat="1" ht="23.1" customHeight="1">
      <c r="A84" s="62"/>
      <c r="B84" s="61"/>
      <c r="C84" s="1025"/>
      <c r="D84" s="1025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918"/>
      <c r="T84" s="63"/>
    </row>
    <row r="85" spans="1:20" s="99" customFormat="1" ht="23.1" customHeight="1">
      <c r="A85" s="62"/>
      <c r="B85" s="61"/>
      <c r="C85" s="1025"/>
      <c r="D85" s="1025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/>
      <c r="S85" s="918"/>
      <c r="T85" s="63"/>
    </row>
    <row r="86" spans="1:20" s="99" customFormat="1" ht="23.1" customHeight="1">
      <c r="A86" s="62"/>
      <c r="B86" s="61"/>
      <c r="C86" s="1025"/>
      <c r="D86" s="1025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/>
      <c r="S86" s="918"/>
      <c r="T86" s="63"/>
    </row>
    <row r="87" spans="1:20" s="99" customFormat="1" ht="23.1" customHeight="1">
      <c r="A87" s="62"/>
      <c r="B87" s="61"/>
      <c r="C87" s="1026"/>
      <c r="D87" s="1026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74"/>
      <c r="P87" s="1274"/>
      <c r="Q87" s="1274"/>
      <c r="R87" s="1274"/>
      <c r="S87" s="1283"/>
      <c r="T87" s="63"/>
    </row>
    <row r="88" spans="1:20" s="99" customFormat="1" ht="23.1" customHeight="1">
      <c r="A88" s="66"/>
      <c r="B88" s="58"/>
      <c r="C88" s="1024"/>
      <c r="D88" s="1024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1275"/>
      <c r="P88" s="1275"/>
      <c r="Q88" s="1275"/>
      <c r="R88" s="1275"/>
      <c r="S88" s="1284"/>
      <c r="T88" s="67"/>
    </row>
    <row r="89" spans="1:20" s="99" customFormat="1" ht="23.1" customHeight="1">
      <c r="A89" s="62"/>
      <c r="B89" s="61"/>
      <c r="C89" s="1025"/>
      <c r="D89" s="1025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919"/>
      <c r="P89" s="919"/>
      <c r="Q89" s="919"/>
      <c r="R89" s="919"/>
      <c r="S89" s="918"/>
      <c r="T89" s="63"/>
    </row>
    <row r="90" spans="1:20" s="99" customFormat="1" ht="23.1" customHeight="1">
      <c r="A90" s="62"/>
      <c r="B90" s="61"/>
      <c r="C90" s="1025"/>
      <c r="D90" s="1025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919"/>
      <c r="P90" s="919"/>
      <c r="Q90" s="919"/>
      <c r="R90" s="919"/>
      <c r="S90" s="918"/>
      <c r="T90" s="63"/>
    </row>
    <row r="91" spans="1:20" s="99" customFormat="1" ht="23.1" customHeight="1">
      <c r="A91" s="62"/>
      <c r="B91" s="61"/>
      <c r="C91" s="1025"/>
      <c r="D91" s="1025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918"/>
      <c r="T91" s="63"/>
    </row>
    <row r="92" spans="1:20" s="99" customFormat="1" ht="23.1" customHeight="1">
      <c r="A92" s="62"/>
      <c r="B92" s="61"/>
      <c r="C92" s="1026"/>
      <c r="D92" s="1026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274"/>
      <c r="P92" s="1274"/>
      <c r="Q92" s="1274"/>
      <c r="R92" s="1274"/>
      <c r="S92" s="1283"/>
      <c r="T92" s="63"/>
    </row>
    <row r="93" spans="1:20" s="99" customFormat="1" ht="23.1" customHeight="1">
      <c r="A93" s="66"/>
      <c r="B93" s="58"/>
      <c r="C93" s="1024"/>
      <c r="D93" s="1024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1275"/>
      <c r="P93" s="1275"/>
      <c r="Q93" s="1275"/>
      <c r="R93" s="1275"/>
      <c r="S93" s="1284"/>
      <c r="T93" s="67"/>
    </row>
    <row r="94" spans="1:20" s="99" customFormat="1" ht="23.1" customHeight="1">
      <c r="A94" s="62"/>
      <c r="B94" s="61"/>
      <c r="C94" s="1025"/>
      <c r="D94" s="1025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919"/>
      <c r="P94" s="919"/>
      <c r="Q94" s="919"/>
      <c r="R94" s="919"/>
      <c r="S94" s="918"/>
      <c r="T94" s="63"/>
    </row>
    <row r="95" spans="1:20" s="99" customFormat="1" ht="23.1" customHeight="1">
      <c r="A95" s="62"/>
      <c r="B95" s="61"/>
      <c r="C95" s="1028"/>
      <c r="D95" s="1025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919"/>
      <c r="P95" s="919"/>
      <c r="Q95" s="919"/>
      <c r="R95" s="919"/>
      <c r="S95" s="918"/>
      <c r="T95" s="63"/>
    </row>
    <row r="96" spans="1:20" s="99" customFormat="1" ht="23.1" customHeight="1">
      <c r="A96" s="62"/>
      <c r="B96" s="61"/>
      <c r="C96" s="1025"/>
      <c r="D96" s="1025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919"/>
      <c r="P96" s="919"/>
      <c r="Q96" s="919"/>
      <c r="R96" s="919"/>
      <c r="S96" s="918"/>
      <c r="T96" s="63"/>
    </row>
    <row r="97" spans="1:20" s="99" customFormat="1" ht="23.1" customHeight="1">
      <c r="A97" s="62"/>
      <c r="B97" s="72"/>
      <c r="C97" s="1026"/>
      <c r="D97" s="1026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274"/>
      <c r="P97" s="1274"/>
      <c r="Q97" s="1274"/>
      <c r="R97" s="1274"/>
      <c r="S97" s="1283"/>
      <c r="T97" s="63"/>
    </row>
    <row r="98" spans="1:20" s="99" customFormat="1" ht="23.1" customHeight="1">
      <c r="A98" s="68"/>
      <c r="B98" s="58"/>
      <c r="C98" s="1024"/>
      <c r="D98" s="1024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1275"/>
      <c r="P98" s="1275"/>
      <c r="Q98" s="1275"/>
      <c r="R98" s="1275"/>
      <c r="S98" s="1284"/>
      <c r="T98" s="69"/>
    </row>
    <row r="99" spans="1:20" s="99" customFormat="1" ht="23.1" customHeight="1">
      <c r="A99" s="62"/>
      <c r="B99" s="61"/>
      <c r="C99" s="1025"/>
      <c r="D99" s="1025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919"/>
      <c r="P99" s="919"/>
      <c r="Q99" s="919"/>
      <c r="R99" s="919"/>
      <c r="S99" s="918"/>
      <c r="T99" s="63"/>
    </row>
    <row r="100" spans="1:20" s="99" customFormat="1" ht="23.1" customHeight="1">
      <c r="A100" s="62"/>
      <c r="B100" s="61"/>
      <c r="C100" s="1025"/>
      <c r="D100" s="1025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919"/>
      <c r="P100" s="919"/>
      <c r="Q100" s="919"/>
      <c r="R100" s="919"/>
      <c r="S100" s="918"/>
      <c r="T100" s="63"/>
    </row>
    <row r="101" spans="1:20" s="99" customFormat="1" ht="23.1" customHeight="1">
      <c r="A101" s="62"/>
      <c r="B101" s="61"/>
      <c r="C101" s="1025"/>
      <c r="D101" s="1025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918"/>
      <c r="T101" s="63"/>
    </row>
    <row r="102" spans="1:20" s="99" customFormat="1" ht="23.1" customHeight="1">
      <c r="A102" s="62"/>
      <c r="B102" s="61"/>
      <c r="C102" s="1026"/>
      <c r="D102" s="1026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274"/>
      <c r="P102" s="1274"/>
      <c r="Q102" s="1274"/>
      <c r="R102" s="1274"/>
      <c r="S102" s="1283"/>
      <c r="T102" s="63"/>
    </row>
    <row r="103" spans="1:20" s="99" customFormat="1" ht="23.1" customHeight="1">
      <c r="A103" s="66"/>
      <c r="B103" s="58"/>
      <c r="C103" s="1024"/>
      <c r="D103" s="1024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1275"/>
      <c r="P103" s="1275"/>
      <c r="Q103" s="1275"/>
      <c r="R103" s="1275"/>
      <c r="S103" s="1284"/>
      <c r="T103" s="67"/>
    </row>
    <row r="104" spans="1:20" s="99" customFormat="1" ht="23.1" customHeight="1">
      <c r="A104" s="62"/>
      <c r="B104" s="61"/>
      <c r="C104" s="1025"/>
      <c r="D104" s="1025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919"/>
      <c r="P104" s="919"/>
      <c r="Q104" s="919"/>
      <c r="R104" s="919"/>
      <c r="S104" s="918"/>
      <c r="T104" s="63"/>
    </row>
    <row r="105" spans="1:20" s="99" customFormat="1" ht="23.1" customHeight="1">
      <c r="A105" s="62"/>
      <c r="B105" s="61"/>
      <c r="C105" s="1025"/>
      <c r="D105" s="1025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919"/>
      <c r="P105" s="919"/>
      <c r="Q105" s="919"/>
      <c r="R105" s="919"/>
      <c r="S105" s="918"/>
      <c r="T105" s="63"/>
    </row>
    <row r="106" spans="1:20" s="99" customFormat="1" ht="23.1" customHeight="1">
      <c r="A106" s="62"/>
      <c r="B106" s="61"/>
      <c r="C106" s="1025"/>
      <c r="D106" s="1025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919"/>
      <c r="P106" s="919"/>
      <c r="Q106" s="919"/>
      <c r="R106" s="919"/>
      <c r="S106" s="918"/>
      <c r="T106" s="63"/>
    </row>
    <row r="107" spans="1:20" s="99" customFormat="1" ht="23.1" customHeight="1" thickBot="1">
      <c r="A107" s="77"/>
      <c r="B107" s="78"/>
      <c r="C107" s="1027"/>
      <c r="D107" s="1027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86"/>
      <c r="T107" s="79"/>
    </row>
    <row r="108" spans="1:20" s="7" customFormat="1" ht="21.95" customHeight="1">
      <c r="A108" s="82"/>
      <c r="T108" s="82"/>
    </row>
    <row r="109" spans="1:20" s="7" customFormat="1" ht="21.95" customHeight="1">
      <c r="A109" s="82"/>
      <c r="T109" s="82"/>
    </row>
    <row r="110" spans="1:20" s="7" customFormat="1" ht="21.95" customHeight="1">
      <c r="A110" s="82"/>
      <c r="T110" s="82"/>
    </row>
    <row r="111" spans="1:20" s="7" customFormat="1" ht="21.95" customHeight="1">
      <c r="A111" s="82"/>
      <c r="T111" s="82"/>
    </row>
    <row r="112" spans="1:20" s="7" customFormat="1" ht="21.95" customHeight="1">
      <c r="A112" s="82"/>
      <c r="T112" s="82"/>
    </row>
    <row r="113" spans="1:20" s="7" customFormat="1" ht="21.95" customHeight="1">
      <c r="A113" s="82"/>
      <c r="T113" s="82"/>
    </row>
    <row r="114" spans="1:20" s="7" customFormat="1" ht="21.95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R3:S4"/>
    <mergeCell ref="I4:J4"/>
    <mergeCell ref="O6:O7"/>
    <mergeCell ref="P6:P7"/>
    <mergeCell ref="Q6:Q7"/>
    <mergeCell ref="F5:F7"/>
    <mergeCell ref="C3:D4"/>
    <mergeCell ref="G3:J3"/>
    <mergeCell ref="K3:L4"/>
    <mergeCell ref="M3:Q4"/>
    <mergeCell ref="G4:G7"/>
    <mergeCell ref="H4:H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A1:U247"/>
  <sheetViews>
    <sheetView showGridLines="0" view="pageBreakPreview" zoomScale="60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7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>
      <c r="A1" s="363" t="s">
        <v>190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1" s="108" customFormat="1" ht="24.95" customHeight="1">
      <c r="A3" s="17" t="s">
        <v>423</v>
      </c>
      <c r="B3" s="18"/>
      <c r="C3" s="2975" t="s">
        <v>514</v>
      </c>
      <c r="D3" s="2976"/>
      <c r="E3" s="1518" t="s">
        <v>776</v>
      </c>
      <c r="F3" s="250"/>
      <c r="G3" s="2543" t="s">
        <v>5</v>
      </c>
      <c r="H3" s="2384"/>
      <c r="I3" s="2384"/>
      <c r="J3" s="2479"/>
      <c r="K3" s="2962" t="s">
        <v>498</v>
      </c>
      <c r="L3" s="2963"/>
      <c r="M3" s="2962" t="s">
        <v>499</v>
      </c>
      <c r="N3" s="2326"/>
      <c r="O3" s="2326"/>
      <c r="P3" s="2326"/>
      <c r="Q3" s="2963"/>
      <c r="R3" s="2962" t="s">
        <v>322</v>
      </c>
      <c r="S3" s="2984"/>
      <c r="T3" s="16" t="s">
        <v>423</v>
      </c>
    </row>
    <row r="4" spans="1:21" s="108" customFormat="1" ht="24.95" customHeight="1">
      <c r="A4" s="26" t="s">
        <v>424</v>
      </c>
      <c r="B4" s="27"/>
      <c r="C4" s="2977"/>
      <c r="D4" s="2965"/>
      <c r="E4" s="1519" t="s">
        <v>508</v>
      </c>
      <c r="F4" s="1517"/>
      <c r="G4" s="2980" t="s">
        <v>780</v>
      </c>
      <c r="H4" s="2985" t="s">
        <v>781</v>
      </c>
      <c r="I4" s="2978" t="s">
        <v>779</v>
      </c>
      <c r="J4" s="2979"/>
      <c r="K4" s="2964"/>
      <c r="L4" s="2965"/>
      <c r="M4" s="2964"/>
      <c r="N4" s="2968"/>
      <c r="O4" s="2968"/>
      <c r="P4" s="2968"/>
      <c r="Q4" s="2965"/>
      <c r="R4" s="2964"/>
      <c r="S4" s="2972"/>
      <c r="T4" s="25" t="s">
        <v>424</v>
      </c>
    </row>
    <row r="5" spans="1:21" s="108" customFormat="1" ht="24.95" customHeight="1">
      <c r="A5" s="26" t="s">
        <v>425</v>
      </c>
      <c r="B5" s="27" t="s">
        <v>393</v>
      </c>
      <c r="C5" s="260"/>
      <c r="D5" s="259"/>
      <c r="E5" s="89"/>
      <c r="F5" s="2973" t="s">
        <v>687</v>
      </c>
      <c r="G5" s="2980"/>
      <c r="H5" s="2982"/>
      <c r="I5" s="1514"/>
      <c r="J5" s="1514"/>
      <c r="K5" s="1514"/>
      <c r="L5" s="1514"/>
      <c r="M5" s="1514"/>
      <c r="N5" s="37"/>
      <c r="O5" s="33"/>
      <c r="P5" s="33"/>
      <c r="Q5" s="370"/>
      <c r="R5" s="1514"/>
      <c r="S5" s="195"/>
      <c r="T5" s="25" t="s">
        <v>425</v>
      </c>
    </row>
    <row r="6" spans="1:21" s="108" customFormat="1" ht="24.95" customHeight="1">
      <c r="A6" s="26" t="s">
        <v>426</v>
      </c>
      <c r="B6" s="27"/>
      <c r="C6" s="260" t="s">
        <v>778</v>
      </c>
      <c r="D6" s="259" t="s">
        <v>777</v>
      </c>
      <c r="E6" s="89" t="s">
        <v>410</v>
      </c>
      <c r="F6" s="2973"/>
      <c r="G6" s="2980"/>
      <c r="H6" s="2982"/>
      <c r="I6" s="1514" t="s">
        <v>778</v>
      </c>
      <c r="J6" s="1514" t="s">
        <v>777</v>
      </c>
      <c r="K6" s="1514" t="s">
        <v>778</v>
      </c>
      <c r="L6" s="1514" t="s">
        <v>417</v>
      </c>
      <c r="M6" s="1514" t="s">
        <v>778</v>
      </c>
      <c r="N6" s="1514" t="s">
        <v>777</v>
      </c>
      <c r="O6" s="2558" t="s">
        <v>418</v>
      </c>
      <c r="P6" s="2558" t="s">
        <v>513</v>
      </c>
      <c r="Q6" s="2558" t="s">
        <v>331</v>
      </c>
      <c r="R6" s="1514" t="s">
        <v>778</v>
      </c>
      <c r="S6" s="195" t="s">
        <v>782</v>
      </c>
      <c r="T6" s="25" t="s">
        <v>426</v>
      </c>
    </row>
    <row r="7" spans="1:21" s="108" customFormat="1" ht="24.95" customHeight="1" thickBot="1">
      <c r="A7" s="45" t="s">
        <v>427</v>
      </c>
      <c r="B7" s="46"/>
      <c r="C7" s="261"/>
      <c r="D7" s="262"/>
      <c r="E7" s="91"/>
      <c r="F7" s="2974"/>
      <c r="G7" s="2981"/>
      <c r="H7" s="2983"/>
      <c r="I7" s="1515"/>
      <c r="J7" s="1515"/>
      <c r="K7" s="1515"/>
      <c r="L7" s="1515"/>
      <c r="M7" s="1515"/>
      <c r="N7" s="1515"/>
      <c r="O7" s="2738"/>
      <c r="P7" s="2738"/>
      <c r="Q7" s="2738"/>
      <c r="R7" s="1515"/>
      <c r="S7" s="196"/>
      <c r="T7" s="44" t="s">
        <v>427</v>
      </c>
    </row>
    <row r="8" spans="1:21" s="108" customFormat="1" ht="30" customHeight="1">
      <c r="A8" s="74"/>
      <c r="B8" s="131" t="s">
        <v>6</v>
      </c>
      <c r="C8" s="1293">
        <v>843291</v>
      </c>
      <c r="D8" s="1031">
        <v>18248203522</v>
      </c>
      <c r="E8" s="1273">
        <v>0</v>
      </c>
      <c r="F8" s="1273">
        <v>0</v>
      </c>
      <c r="G8" s="1273">
        <v>19632</v>
      </c>
      <c r="H8" s="1273">
        <v>200854520</v>
      </c>
      <c r="I8" s="1273">
        <v>2</v>
      </c>
      <c r="J8" s="1273">
        <v>862675</v>
      </c>
      <c r="K8" s="1273">
        <v>0</v>
      </c>
      <c r="L8" s="1273">
        <v>0</v>
      </c>
      <c r="M8" s="1273">
        <v>862923</v>
      </c>
      <c r="N8" s="1273">
        <v>18449058042</v>
      </c>
      <c r="O8" s="1273">
        <v>12852064833</v>
      </c>
      <c r="P8" s="1273">
        <v>5443147341</v>
      </c>
      <c r="Q8" s="1273">
        <v>153845868</v>
      </c>
      <c r="R8" s="1273">
        <v>18777</v>
      </c>
      <c r="S8" s="1280">
        <v>1631599764</v>
      </c>
      <c r="T8" s="465"/>
    </row>
    <row r="9" spans="1:21" s="108" customFormat="1" ht="30" customHeight="1">
      <c r="A9" s="60"/>
      <c r="B9" s="29" t="s">
        <v>1023</v>
      </c>
      <c r="C9" s="1291">
        <v>760902</v>
      </c>
      <c r="D9" s="1029">
        <v>16402168363</v>
      </c>
      <c r="E9" s="1035">
        <v>0</v>
      </c>
      <c r="F9" s="1035">
        <v>0</v>
      </c>
      <c r="G9" s="1035">
        <v>18034</v>
      </c>
      <c r="H9" s="1035">
        <v>185203824</v>
      </c>
      <c r="I9" s="1035">
        <v>2</v>
      </c>
      <c r="J9" s="1035">
        <v>862675</v>
      </c>
      <c r="K9" s="1035">
        <v>0</v>
      </c>
      <c r="L9" s="1035">
        <v>0</v>
      </c>
      <c r="M9" s="1035">
        <v>778936</v>
      </c>
      <c r="N9" s="1035">
        <v>16587372187</v>
      </c>
      <c r="O9" s="1035">
        <v>11554602243</v>
      </c>
      <c r="P9" s="1035">
        <v>4890601265</v>
      </c>
      <c r="Q9" s="1035">
        <v>142168679</v>
      </c>
      <c r="R9" s="1035">
        <v>17344</v>
      </c>
      <c r="S9" s="1281">
        <v>1481761113</v>
      </c>
      <c r="T9" s="265"/>
    </row>
    <row r="10" spans="1:21" s="108" customFormat="1" ht="30" customHeight="1">
      <c r="A10" s="60"/>
      <c r="B10" s="29" t="s">
        <v>1024</v>
      </c>
      <c r="C10" s="1291">
        <v>82389</v>
      </c>
      <c r="D10" s="1029">
        <v>1846035159</v>
      </c>
      <c r="E10" s="1035">
        <v>0</v>
      </c>
      <c r="F10" s="1035">
        <v>0</v>
      </c>
      <c r="G10" s="1035">
        <v>1598</v>
      </c>
      <c r="H10" s="1035">
        <v>15650696</v>
      </c>
      <c r="I10" s="1035">
        <v>0</v>
      </c>
      <c r="J10" s="1035">
        <v>0</v>
      </c>
      <c r="K10" s="1035">
        <v>0</v>
      </c>
      <c r="L10" s="1035">
        <v>0</v>
      </c>
      <c r="M10" s="1035">
        <v>83987</v>
      </c>
      <c r="N10" s="1035">
        <v>1861685855</v>
      </c>
      <c r="O10" s="1035">
        <v>1297462590</v>
      </c>
      <c r="P10" s="1035">
        <v>552546076</v>
      </c>
      <c r="Q10" s="1035">
        <v>11677189</v>
      </c>
      <c r="R10" s="1035">
        <v>1433</v>
      </c>
      <c r="S10" s="1281">
        <v>149838651</v>
      </c>
      <c r="T10" s="265"/>
    </row>
    <row r="11" spans="1:21" s="108" customFormat="1" ht="30" customHeight="1">
      <c r="A11" s="60"/>
      <c r="B11" s="29" t="s">
        <v>1025</v>
      </c>
      <c r="C11" s="1028">
        <v>714876</v>
      </c>
      <c r="D11" s="1025">
        <v>15409846209</v>
      </c>
      <c r="E11" s="919">
        <v>0</v>
      </c>
      <c r="F11" s="919">
        <v>0</v>
      </c>
      <c r="G11" s="919">
        <v>17101</v>
      </c>
      <c r="H11" s="919">
        <v>176417119</v>
      </c>
      <c r="I11" s="919">
        <v>2</v>
      </c>
      <c r="J11" s="919">
        <v>862675</v>
      </c>
      <c r="K11" s="919">
        <v>0</v>
      </c>
      <c r="L11" s="919">
        <v>0</v>
      </c>
      <c r="M11" s="919">
        <v>731977</v>
      </c>
      <c r="N11" s="919">
        <v>15586263328</v>
      </c>
      <c r="O11" s="919">
        <v>10856962437</v>
      </c>
      <c r="P11" s="919">
        <v>4596540814</v>
      </c>
      <c r="Q11" s="919">
        <v>132760077</v>
      </c>
      <c r="R11" s="919">
        <v>16211</v>
      </c>
      <c r="S11" s="918">
        <v>1389630584</v>
      </c>
      <c r="T11" s="265"/>
    </row>
    <row r="12" spans="1:21" s="108" customFormat="1" ht="30" customHeight="1">
      <c r="A12" s="179"/>
      <c r="B12" s="133" t="s">
        <v>1026</v>
      </c>
      <c r="C12" s="1294">
        <v>46026</v>
      </c>
      <c r="D12" s="1026">
        <v>992322154</v>
      </c>
      <c r="E12" s="1274">
        <v>0</v>
      </c>
      <c r="F12" s="1274">
        <v>0</v>
      </c>
      <c r="G12" s="1274">
        <v>933</v>
      </c>
      <c r="H12" s="1274">
        <v>8786705</v>
      </c>
      <c r="I12" s="1274">
        <v>0</v>
      </c>
      <c r="J12" s="1274">
        <v>0</v>
      </c>
      <c r="K12" s="1274">
        <v>0</v>
      </c>
      <c r="L12" s="1274">
        <v>0</v>
      </c>
      <c r="M12" s="1274">
        <v>46959</v>
      </c>
      <c r="N12" s="1274">
        <v>1001108859</v>
      </c>
      <c r="O12" s="1274">
        <v>697639806</v>
      </c>
      <c r="P12" s="1274">
        <v>294060451</v>
      </c>
      <c r="Q12" s="1274">
        <v>9408602</v>
      </c>
      <c r="R12" s="1274">
        <v>1133</v>
      </c>
      <c r="S12" s="1283">
        <v>92130529</v>
      </c>
      <c r="T12" s="266"/>
    </row>
    <row r="13" spans="1:21" s="6" customFormat="1" ht="23.1" customHeight="1">
      <c r="A13" s="57">
        <v>1</v>
      </c>
      <c r="B13" s="92" t="s">
        <v>1027</v>
      </c>
      <c r="C13" s="1031">
        <v>37359</v>
      </c>
      <c r="D13" s="1031">
        <v>842968471</v>
      </c>
      <c r="E13" s="1273">
        <v>0</v>
      </c>
      <c r="F13" s="1273">
        <v>0</v>
      </c>
      <c r="G13" s="1273">
        <v>1087</v>
      </c>
      <c r="H13" s="1273">
        <v>11082809</v>
      </c>
      <c r="I13" s="1273">
        <v>0</v>
      </c>
      <c r="J13" s="1273">
        <v>0</v>
      </c>
      <c r="K13" s="1273">
        <v>0</v>
      </c>
      <c r="L13" s="1273">
        <v>0</v>
      </c>
      <c r="M13" s="1273">
        <v>38446</v>
      </c>
      <c r="N13" s="1273">
        <v>854051280</v>
      </c>
      <c r="O13" s="1273">
        <v>594389826</v>
      </c>
      <c r="P13" s="1273">
        <v>257253754</v>
      </c>
      <c r="Q13" s="1273">
        <v>2407700</v>
      </c>
      <c r="R13" s="1273">
        <v>712</v>
      </c>
      <c r="S13" s="1280">
        <v>81663358</v>
      </c>
      <c r="T13" s="59">
        <v>1</v>
      </c>
    </row>
    <row r="14" spans="1:21" s="6" customFormat="1" ht="23.1" customHeight="1">
      <c r="A14" s="60">
        <v>2</v>
      </c>
      <c r="B14" s="93" t="s">
        <v>1028</v>
      </c>
      <c r="C14" s="1029">
        <v>19063</v>
      </c>
      <c r="D14" s="1029">
        <v>358028889</v>
      </c>
      <c r="E14" s="1035">
        <v>0</v>
      </c>
      <c r="F14" s="1035">
        <v>0</v>
      </c>
      <c r="G14" s="1035">
        <v>378</v>
      </c>
      <c r="H14" s="1035">
        <v>2969306</v>
      </c>
      <c r="I14" s="1035">
        <v>0</v>
      </c>
      <c r="J14" s="1035">
        <v>0</v>
      </c>
      <c r="K14" s="1035">
        <v>0</v>
      </c>
      <c r="L14" s="1035">
        <v>0</v>
      </c>
      <c r="M14" s="1035">
        <v>19441</v>
      </c>
      <c r="N14" s="1035">
        <v>360998195</v>
      </c>
      <c r="O14" s="1035">
        <v>250615821</v>
      </c>
      <c r="P14" s="1035">
        <v>107918656</v>
      </c>
      <c r="Q14" s="1035">
        <v>2463718</v>
      </c>
      <c r="R14" s="1035">
        <v>313</v>
      </c>
      <c r="S14" s="1281">
        <v>26134080</v>
      </c>
      <c r="T14" s="55">
        <v>2</v>
      </c>
    </row>
    <row r="15" spans="1:21" s="6" customFormat="1" ht="23.1" customHeight="1">
      <c r="A15" s="60">
        <v>3</v>
      </c>
      <c r="B15" s="93" t="s">
        <v>1029</v>
      </c>
      <c r="C15" s="1029">
        <v>55542</v>
      </c>
      <c r="D15" s="1029">
        <v>1382334810</v>
      </c>
      <c r="E15" s="1035">
        <v>0</v>
      </c>
      <c r="F15" s="1035">
        <v>0</v>
      </c>
      <c r="G15" s="1035">
        <v>1323</v>
      </c>
      <c r="H15" s="1035">
        <v>17658197</v>
      </c>
      <c r="I15" s="1035">
        <v>0</v>
      </c>
      <c r="J15" s="1035">
        <v>0</v>
      </c>
      <c r="K15" s="1035">
        <v>0</v>
      </c>
      <c r="L15" s="1035">
        <v>0</v>
      </c>
      <c r="M15" s="1035">
        <v>56865</v>
      </c>
      <c r="N15" s="1035">
        <v>1399993007</v>
      </c>
      <c r="O15" s="1035">
        <v>974474481</v>
      </c>
      <c r="P15" s="1035">
        <v>416877420</v>
      </c>
      <c r="Q15" s="1035">
        <v>8641106</v>
      </c>
      <c r="R15" s="1035">
        <v>2110</v>
      </c>
      <c r="S15" s="1281">
        <v>152139873</v>
      </c>
      <c r="T15" s="55">
        <v>3</v>
      </c>
    </row>
    <row r="16" spans="1:21" s="6" customFormat="1" ht="23.1" customHeight="1">
      <c r="A16" s="60">
        <v>6</v>
      </c>
      <c r="B16" s="93" t="s">
        <v>1030</v>
      </c>
      <c r="C16" s="1025">
        <v>8400</v>
      </c>
      <c r="D16" s="1025">
        <v>152070234</v>
      </c>
      <c r="E16" s="919">
        <v>0</v>
      </c>
      <c r="F16" s="919">
        <v>0</v>
      </c>
      <c r="G16" s="919">
        <v>156</v>
      </c>
      <c r="H16" s="919">
        <v>1463527</v>
      </c>
      <c r="I16" s="919">
        <v>0</v>
      </c>
      <c r="J16" s="919">
        <v>0</v>
      </c>
      <c r="K16" s="919">
        <v>0</v>
      </c>
      <c r="L16" s="919">
        <v>0</v>
      </c>
      <c r="M16" s="919">
        <v>8556</v>
      </c>
      <c r="N16" s="919">
        <v>153533761</v>
      </c>
      <c r="O16" s="919">
        <v>107269428</v>
      </c>
      <c r="P16" s="919">
        <v>35539001</v>
      </c>
      <c r="Q16" s="919">
        <v>10725332</v>
      </c>
      <c r="R16" s="919">
        <v>352</v>
      </c>
      <c r="S16" s="918">
        <v>15249312</v>
      </c>
      <c r="T16" s="55">
        <v>6</v>
      </c>
    </row>
    <row r="17" spans="1:20" s="6" customFormat="1" ht="23.1" customHeight="1">
      <c r="A17" s="60">
        <v>7</v>
      </c>
      <c r="B17" s="93" t="s">
        <v>1031</v>
      </c>
      <c r="C17" s="1026">
        <v>4664</v>
      </c>
      <c r="D17" s="1026">
        <v>86015080</v>
      </c>
      <c r="E17" s="1274">
        <v>0</v>
      </c>
      <c r="F17" s="1274">
        <v>0</v>
      </c>
      <c r="G17" s="1274">
        <v>99</v>
      </c>
      <c r="H17" s="1274">
        <v>1781512</v>
      </c>
      <c r="I17" s="1274">
        <v>0</v>
      </c>
      <c r="J17" s="1274">
        <v>0</v>
      </c>
      <c r="K17" s="1274">
        <v>0</v>
      </c>
      <c r="L17" s="1274">
        <v>0</v>
      </c>
      <c r="M17" s="1274">
        <v>4763</v>
      </c>
      <c r="N17" s="1274">
        <v>87796592</v>
      </c>
      <c r="O17" s="1274">
        <v>61150751</v>
      </c>
      <c r="P17" s="1274">
        <v>24995209</v>
      </c>
      <c r="Q17" s="1274">
        <v>1650632</v>
      </c>
      <c r="R17" s="1274">
        <v>86</v>
      </c>
      <c r="S17" s="1283">
        <v>6509584</v>
      </c>
      <c r="T17" s="55">
        <v>7</v>
      </c>
    </row>
    <row r="18" spans="1:20" s="6" customFormat="1" ht="23.1" customHeight="1">
      <c r="A18" s="57">
        <v>8</v>
      </c>
      <c r="B18" s="92" t="s">
        <v>1032</v>
      </c>
      <c r="C18" s="1031">
        <v>41278</v>
      </c>
      <c r="D18" s="1031">
        <v>851134580</v>
      </c>
      <c r="E18" s="1273">
        <v>0</v>
      </c>
      <c r="F18" s="1273">
        <v>0</v>
      </c>
      <c r="G18" s="1273">
        <v>1189</v>
      </c>
      <c r="H18" s="1273">
        <v>11718268</v>
      </c>
      <c r="I18" s="1273">
        <v>0</v>
      </c>
      <c r="J18" s="1273">
        <v>0</v>
      </c>
      <c r="K18" s="1273">
        <v>0</v>
      </c>
      <c r="L18" s="1273">
        <v>0</v>
      </c>
      <c r="M18" s="1273">
        <v>42467</v>
      </c>
      <c r="N18" s="1273">
        <v>862852848</v>
      </c>
      <c r="O18" s="1273">
        <v>600796356</v>
      </c>
      <c r="P18" s="1273">
        <v>258647073</v>
      </c>
      <c r="Q18" s="1273">
        <v>3409419</v>
      </c>
      <c r="R18" s="1273">
        <v>792</v>
      </c>
      <c r="S18" s="1280">
        <v>64112568</v>
      </c>
      <c r="T18" s="59">
        <v>8</v>
      </c>
    </row>
    <row r="19" spans="1:20" s="6" customFormat="1" ht="23.1" customHeight="1">
      <c r="A19" s="60">
        <v>9</v>
      </c>
      <c r="B19" s="93" t="s">
        <v>1033</v>
      </c>
      <c r="C19" s="1029">
        <v>8212</v>
      </c>
      <c r="D19" s="1029">
        <v>177249952</v>
      </c>
      <c r="E19" s="1035">
        <v>0</v>
      </c>
      <c r="F19" s="1035">
        <v>0</v>
      </c>
      <c r="G19" s="1035">
        <v>197</v>
      </c>
      <c r="H19" s="1035">
        <v>1338774</v>
      </c>
      <c r="I19" s="1035">
        <v>0</v>
      </c>
      <c r="J19" s="1035">
        <v>0</v>
      </c>
      <c r="K19" s="1035">
        <v>0</v>
      </c>
      <c r="L19" s="1035">
        <v>0</v>
      </c>
      <c r="M19" s="1035">
        <v>8409</v>
      </c>
      <c r="N19" s="1035">
        <v>178588726</v>
      </c>
      <c r="O19" s="1035">
        <v>123873978</v>
      </c>
      <c r="P19" s="1035">
        <v>53298316</v>
      </c>
      <c r="Q19" s="1035">
        <v>1416432</v>
      </c>
      <c r="R19" s="1035">
        <v>183</v>
      </c>
      <c r="S19" s="1281">
        <v>14330959</v>
      </c>
      <c r="T19" s="55">
        <v>9</v>
      </c>
    </row>
    <row r="20" spans="1:20" s="6" customFormat="1" ht="23.1" customHeight="1">
      <c r="A20" s="60">
        <v>10</v>
      </c>
      <c r="B20" s="93" t="s">
        <v>1034</v>
      </c>
      <c r="C20" s="1029">
        <v>10590</v>
      </c>
      <c r="D20" s="1029">
        <v>279163739</v>
      </c>
      <c r="E20" s="1035">
        <v>0</v>
      </c>
      <c r="F20" s="1035">
        <v>0</v>
      </c>
      <c r="G20" s="1035">
        <v>173</v>
      </c>
      <c r="H20" s="1035">
        <v>1482332</v>
      </c>
      <c r="I20" s="1035">
        <v>0</v>
      </c>
      <c r="J20" s="1035">
        <v>0</v>
      </c>
      <c r="K20" s="1035">
        <v>0</v>
      </c>
      <c r="L20" s="1035">
        <v>0</v>
      </c>
      <c r="M20" s="1035">
        <v>10763</v>
      </c>
      <c r="N20" s="1035">
        <v>280646071</v>
      </c>
      <c r="O20" s="1035">
        <v>195675771</v>
      </c>
      <c r="P20" s="1035">
        <v>84711562</v>
      </c>
      <c r="Q20" s="1035">
        <v>258738</v>
      </c>
      <c r="R20" s="1035">
        <v>208</v>
      </c>
      <c r="S20" s="1281">
        <v>39812842</v>
      </c>
      <c r="T20" s="55">
        <v>10</v>
      </c>
    </row>
    <row r="21" spans="1:20" s="99" customFormat="1" ht="23.1" customHeight="1">
      <c r="A21" s="62">
        <v>11</v>
      </c>
      <c r="B21" s="61" t="s">
        <v>1035</v>
      </c>
      <c r="C21" s="1025">
        <v>7620</v>
      </c>
      <c r="D21" s="1025">
        <v>178067575</v>
      </c>
      <c r="E21" s="919">
        <v>0</v>
      </c>
      <c r="F21" s="919">
        <v>0</v>
      </c>
      <c r="G21" s="919">
        <v>246</v>
      </c>
      <c r="H21" s="919">
        <v>2797303</v>
      </c>
      <c r="I21" s="919">
        <v>0</v>
      </c>
      <c r="J21" s="919">
        <v>0</v>
      </c>
      <c r="K21" s="919">
        <v>0</v>
      </c>
      <c r="L21" s="919">
        <v>0</v>
      </c>
      <c r="M21" s="919">
        <v>7866</v>
      </c>
      <c r="N21" s="919">
        <v>180864878</v>
      </c>
      <c r="O21" s="919">
        <v>125718067</v>
      </c>
      <c r="P21" s="919">
        <v>52950365</v>
      </c>
      <c r="Q21" s="919">
        <v>2196446</v>
      </c>
      <c r="R21" s="919">
        <v>235</v>
      </c>
      <c r="S21" s="918">
        <v>17875217</v>
      </c>
      <c r="T21" s="63">
        <v>11</v>
      </c>
    </row>
    <row r="22" spans="1:20" s="99" customFormat="1" ht="23.1" customHeight="1">
      <c r="A22" s="62">
        <v>12</v>
      </c>
      <c r="B22" s="61" t="s">
        <v>1036</v>
      </c>
      <c r="C22" s="1026">
        <v>8147</v>
      </c>
      <c r="D22" s="1026">
        <v>175226269</v>
      </c>
      <c r="E22" s="1274">
        <v>0</v>
      </c>
      <c r="F22" s="1274">
        <v>0</v>
      </c>
      <c r="G22" s="1274">
        <v>224</v>
      </c>
      <c r="H22" s="1274">
        <v>1767526</v>
      </c>
      <c r="I22" s="1274">
        <v>0</v>
      </c>
      <c r="J22" s="1274">
        <v>0</v>
      </c>
      <c r="K22" s="1274">
        <v>0</v>
      </c>
      <c r="L22" s="1274">
        <v>0</v>
      </c>
      <c r="M22" s="1274">
        <v>8371</v>
      </c>
      <c r="N22" s="1274">
        <v>176993795</v>
      </c>
      <c r="O22" s="1274">
        <v>123533045</v>
      </c>
      <c r="P22" s="1274">
        <v>51683874</v>
      </c>
      <c r="Q22" s="1274">
        <v>1776876</v>
      </c>
      <c r="R22" s="1274">
        <v>153</v>
      </c>
      <c r="S22" s="1283">
        <v>12737229</v>
      </c>
      <c r="T22" s="73">
        <v>12</v>
      </c>
    </row>
    <row r="23" spans="1:20" s="99" customFormat="1" ht="23.1" customHeight="1">
      <c r="A23" s="66">
        <v>14</v>
      </c>
      <c r="B23" s="58" t="s">
        <v>1037</v>
      </c>
      <c r="C23" s="1024">
        <v>25645</v>
      </c>
      <c r="D23" s="1024">
        <v>585238486</v>
      </c>
      <c r="E23" s="1275">
        <v>0</v>
      </c>
      <c r="F23" s="1275">
        <v>0</v>
      </c>
      <c r="G23" s="1275">
        <v>594</v>
      </c>
      <c r="H23" s="1275">
        <v>6665207</v>
      </c>
      <c r="I23" s="1275">
        <v>0</v>
      </c>
      <c r="J23" s="1275">
        <v>0</v>
      </c>
      <c r="K23" s="1275">
        <v>0</v>
      </c>
      <c r="L23" s="1275">
        <v>0</v>
      </c>
      <c r="M23" s="1275">
        <v>26239</v>
      </c>
      <c r="N23" s="1275">
        <v>591903693</v>
      </c>
      <c r="O23" s="1275">
        <v>412586316</v>
      </c>
      <c r="P23" s="1275">
        <v>179317377</v>
      </c>
      <c r="Q23" s="1275">
        <v>0</v>
      </c>
      <c r="R23" s="1275">
        <v>575</v>
      </c>
      <c r="S23" s="1284">
        <v>43428155</v>
      </c>
      <c r="T23" s="67">
        <v>14</v>
      </c>
    </row>
    <row r="24" spans="1:20" s="99" customFormat="1" ht="23.1" customHeight="1">
      <c r="A24" s="62">
        <v>15</v>
      </c>
      <c r="B24" s="61" t="s">
        <v>1038</v>
      </c>
      <c r="C24" s="1025">
        <v>18400</v>
      </c>
      <c r="D24" s="1025">
        <v>406360545</v>
      </c>
      <c r="E24" s="919">
        <v>0</v>
      </c>
      <c r="F24" s="919">
        <v>0</v>
      </c>
      <c r="G24" s="919">
        <v>379</v>
      </c>
      <c r="H24" s="919">
        <v>3588382</v>
      </c>
      <c r="I24" s="919">
        <v>0</v>
      </c>
      <c r="J24" s="919">
        <v>0</v>
      </c>
      <c r="K24" s="919">
        <v>0</v>
      </c>
      <c r="L24" s="919">
        <v>0</v>
      </c>
      <c r="M24" s="919">
        <v>18779</v>
      </c>
      <c r="N24" s="919">
        <v>409948927</v>
      </c>
      <c r="O24" s="919">
        <v>285833264</v>
      </c>
      <c r="P24" s="919">
        <v>124115663</v>
      </c>
      <c r="Q24" s="919">
        <v>0</v>
      </c>
      <c r="R24" s="919">
        <v>480</v>
      </c>
      <c r="S24" s="918">
        <v>45553859</v>
      </c>
      <c r="T24" s="63">
        <v>15</v>
      </c>
    </row>
    <row r="25" spans="1:20" s="99" customFormat="1" ht="23.1" customHeight="1">
      <c r="A25" s="62">
        <v>16</v>
      </c>
      <c r="B25" s="61" t="s">
        <v>1039</v>
      </c>
      <c r="C25" s="1025">
        <v>4413</v>
      </c>
      <c r="D25" s="1025">
        <v>70553286</v>
      </c>
      <c r="E25" s="919">
        <v>0</v>
      </c>
      <c r="F25" s="919">
        <v>0</v>
      </c>
      <c r="G25" s="919">
        <v>106</v>
      </c>
      <c r="H25" s="919">
        <v>878307</v>
      </c>
      <c r="I25" s="919">
        <v>0</v>
      </c>
      <c r="J25" s="919">
        <v>0</v>
      </c>
      <c r="K25" s="919">
        <v>0</v>
      </c>
      <c r="L25" s="919">
        <v>0</v>
      </c>
      <c r="M25" s="919">
        <v>4519</v>
      </c>
      <c r="N25" s="919">
        <v>71431593</v>
      </c>
      <c r="O25" s="919">
        <v>49861645</v>
      </c>
      <c r="P25" s="919">
        <v>21381876</v>
      </c>
      <c r="Q25" s="919">
        <v>188072</v>
      </c>
      <c r="R25" s="919">
        <v>13</v>
      </c>
      <c r="S25" s="918">
        <v>1195262</v>
      </c>
      <c r="T25" s="63">
        <v>16</v>
      </c>
    </row>
    <row r="26" spans="1:20" s="99" customFormat="1" ht="23.1" customHeight="1">
      <c r="A26" s="62">
        <v>17</v>
      </c>
      <c r="B26" s="61" t="s">
        <v>1040</v>
      </c>
      <c r="C26" s="1025">
        <v>12965</v>
      </c>
      <c r="D26" s="1025">
        <v>217705216</v>
      </c>
      <c r="E26" s="919">
        <v>0</v>
      </c>
      <c r="F26" s="919">
        <v>0</v>
      </c>
      <c r="G26" s="919">
        <v>212</v>
      </c>
      <c r="H26" s="919">
        <v>2049216</v>
      </c>
      <c r="I26" s="919">
        <v>0</v>
      </c>
      <c r="J26" s="919">
        <v>0</v>
      </c>
      <c r="K26" s="919">
        <v>0</v>
      </c>
      <c r="L26" s="919">
        <v>0</v>
      </c>
      <c r="M26" s="919">
        <v>13177</v>
      </c>
      <c r="N26" s="919">
        <v>219754432</v>
      </c>
      <c r="O26" s="919">
        <v>153242312</v>
      </c>
      <c r="P26" s="919">
        <v>64333967</v>
      </c>
      <c r="Q26" s="919">
        <v>2178153</v>
      </c>
      <c r="R26" s="919">
        <v>245</v>
      </c>
      <c r="S26" s="918">
        <v>13036476</v>
      </c>
      <c r="T26" s="63">
        <v>17</v>
      </c>
    </row>
    <row r="27" spans="1:20" s="99" customFormat="1" ht="23.1" customHeight="1">
      <c r="A27" s="62">
        <v>18</v>
      </c>
      <c r="B27" s="61" t="s">
        <v>1041</v>
      </c>
      <c r="C27" s="1026">
        <v>13301</v>
      </c>
      <c r="D27" s="1026">
        <v>256995777</v>
      </c>
      <c r="E27" s="1274">
        <v>0</v>
      </c>
      <c r="F27" s="1274">
        <v>0</v>
      </c>
      <c r="G27" s="1274">
        <v>370</v>
      </c>
      <c r="H27" s="1274">
        <v>4578349</v>
      </c>
      <c r="I27" s="1274">
        <v>0</v>
      </c>
      <c r="J27" s="1274">
        <v>0</v>
      </c>
      <c r="K27" s="1274">
        <v>0</v>
      </c>
      <c r="L27" s="1274">
        <v>0</v>
      </c>
      <c r="M27" s="1274">
        <v>13671</v>
      </c>
      <c r="N27" s="1274">
        <v>261574126</v>
      </c>
      <c r="O27" s="1274">
        <v>182647807</v>
      </c>
      <c r="P27" s="1274">
        <v>76322639</v>
      </c>
      <c r="Q27" s="1274">
        <v>2603680</v>
      </c>
      <c r="R27" s="1274">
        <v>254</v>
      </c>
      <c r="S27" s="1283">
        <v>25552844</v>
      </c>
      <c r="T27" s="63">
        <v>18</v>
      </c>
    </row>
    <row r="28" spans="1:20" s="99" customFormat="1" ht="23.1" customHeight="1">
      <c r="A28" s="68">
        <v>19</v>
      </c>
      <c r="B28" s="58" t="s">
        <v>1042</v>
      </c>
      <c r="C28" s="1024">
        <v>24758</v>
      </c>
      <c r="D28" s="1024">
        <v>457734929</v>
      </c>
      <c r="E28" s="1275">
        <v>0</v>
      </c>
      <c r="F28" s="1275">
        <v>0</v>
      </c>
      <c r="G28" s="1275">
        <v>422</v>
      </c>
      <c r="H28" s="1275">
        <v>4077869</v>
      </c>
      <c r="I28" s="1275">
        <v>0</v>
      </c>
      <c r="J28" s="1275">
        <v>0</v>
      </c>
      <c r="K28" s="1275">
        <v>0</v>
      </c>
      <c r="L28" s="1275">
        <v>0</v>
      </c>
      <c r="M28" s="1275">
        <v>25180</v>
      </c>
      <c r="N28" s="1275">
        <v>461812798</v>
      </c>
      <c r="O28" s="1275">
        <v>321926727</v>
      </c>
      <c r="P28" s="1275">
        <v>138662984</v>
      </c>
      <c r="Q28" s="1275">
        <v>1223087</v>
      </c>
      <c r="R28" s="1275">
        <v>404</v>
      </c>
      <c r="S28" s="1284">
        <v>38723507</v>
      </c>
      <c r="T28" s="69">
        <v>19</v>
      </c>
    </row>
    <row r="29" spans="1:20" s="99" customFormat="1" ht="23.1" customHeight="1">
      <c r="A29" s="62">
        <v>21</v>
      </c>
      <c r="B29" s="61" t="s">
        <v>1043</v>
      </c>
      <c r="C29" s="1025">
        <v>23272</v>
      </c>
      <c r="D29" s="1025">
        <v>501213719</v>
      </c>
      <c r="E29" s="919">
        <v>0</v>
      </c>
      <c r="F29" s="919">
        <v>0</v>
      </c>
      <c r="G29" s="919">
        <v>731</v>
      </c>
      <c r="H29" s="919">
        <v>7409377</v>
      </c>
      <c r="I29" s="919">
        <v>0</v>
      </c>
      <c r="J29" s="919">
        <v>0</v>
      </c>
      <c r="K29" s="919">
        <v>0</v>
      </c>
      <c r="L29" s="919">
        <v>0</v>
      </c>
      <c r="M29" s="919">
        <v>24003</v>
      </c>
      <c r="N29" s="919">
        <v>508623096</v>
      </c>
      <c r="O29" s="919">
        <v>354399104</v>
      </c>
      <c r="P29" s="919">
        <v>149708248</v>
      </c>
      <c r="Q29" s="919">
        <v>4515744</v>
      </c>
      <c r="R29" s="919">
        <v>193</v>
      </c>
      <c r="S29" s="918">
        <v>35813791</v>
      </c>
      <c r="T29" s="63">
        <v>21</v>
      </c>
    </row>
    <row r="30" spans="1:20" s="99" customFormat="1" ht="23.1" customHeight="1">
      <c r="A30" s="62">
        <v>22</v>
      </c>
      <c r="B30" s="61" t="s">
        <v>1044</v>
      </c>
      <c r="C30" s="1025">
        <v>37682</v>
      </c>
      <c r="D30" s="1025">
        <v>789995841</v>
      </c>
      <c r="E30" s="919">
        <v>0</v>
      </c>
      <c r="F30" s="919">
        <v>0</v>
      </c>
      <c r="G30" s="919">
        <v>910</v>
      </c>
      <c r="H30" s="919">
        <v>9996294</v>
      </c>
      <c r="I30" s="919">
        <v>0</v>
      </c>
      <c r="J30" s="919">
        <v>0</v>
      </c>
      <c r="K30" s="919">
        <v>0</v>
      </c>
      <c r="L30" s="919">
        <v>0</v>
      </c>
      <c r="M30" s="919">
        <v>38592</v>
      </c>
      <c r="N30" s="919">
        <v>799992135</v>
      </c>
      <c r="O30" s="919">
        <v>557093543</v>
      </c>
      <c r="P30" s="919">
        <v>235403461</v>
      </c>
      <c r="Q30" s="919">
        <v>7495131</v>
      </c>
      <c r="R30" s="919">
        <v>905</v>
      </c>
      <c r="S30" s="918">
        <v>77596156</v>
      </c>
      <c r="T30" s="63">
        <v>22</v>
      </c>
    </row>
    <row r="31" spans="1:20" s="99" customFormat="1" ht="23.1" customHeight="1">
      <c r="A31" s="62">
        <v>23</v>
      </c>
      <c r="B31" s="61" t="s">
        <v>1045</v>
      </c>
      <c r="C31" s="1025">
        <v>6731</v>
      </c>
      <c r="D31" s="1025">
        <v>175499844</v>
      </c>
      <c r="E31" s="919">
        <v>0</v>
      </c>
      <c r="F31" s="919">
        <v>0</v>
      </c>
      <c r="G31" s="919">
        <v>105</v>
      </c>
      <c r="H31" s="919">
        <v>2170404</v>
      </c>
      <c r="I31" s="919">
        <v>0</v>
      </c>
      <c r="J31" s="919">
        <v>0</v>
      </c>
      <c r="K31" s="919">
        <v>0</v>
      </c>
      <c r="L31" s="919">
        <v>0</v>
      </c>
      <c r="M31" s="919">
        <v>6836</v>
      </c>
      <c r="N31" s="919">
        <v>177670248</v>
      </c>
      <c r="O31" s="919">
        <v>123697141</v>
      </c>
      <c r="P31" s="919">
        <v>50608605</v>
      </c>
      <c r="Q31" s="919">
        <v>3364502</v>
      </c>
      <c r="R31" s="919">
        <v>222</v>
      </c>
      <c r="S31" s="918">
        <v>18571618</v>
      </c>
      <c r="T31" s="63">
        <v>23</v>
      </c>
    </row>
    <row r="32" spans="1:20" s="99" customFormat="1" ht="23.1" customHeight="1">
      <c r="A32" s="62">
        <v>24</v>
      </c>
      <c r="B32" s="61" t="s">
        <v>1046</v>
      </c>
      <c r="C32" s="1026">
        <v>11616</v>
      </c>
      <c r="D32" s="1026">
        <v>263821879</v>
      </c>
      <c r="E32" s="1274">
        <v>0</v>
      </c>
      <c r="F32" s="1274">
        <v>0</v>
      </c>
      <c r="G32" s="1274">
        <v>167</v>
      </c>
      <c r="H32" s="1274">
        <v>1642304</v>
      </c>
      <c r="I32" s="1274">
        <v>0</v>
      </c>
      <c r="J32" s="1274">
        <v>0</v>
      </c>
      <c r="K32" s="1274">
        <v>0</v>
      </c>
      <c r="L32" s="1274">
        <v>0</v>
      </c>
      <c r="M32" s="1274">
        <v>11783</v>
      </c>
      <c r="N32" s="1274">
        <v>265464183</v>
      </c>
      <c r="O32" s="1274">
        <v>184981928</v>
      </c>
      <c r="P32" s="1274">
        <v>79078891</v>
      </c>
      <c r="Q32" s="1274">
        <v>1403364</v>
      </c>
      <c r="R32" s="1274">
        <v>220</v>
      </c>
      <c r="S32" s="1283">
        <v>19753428</v>
      </c>
      <c r="T32" s="63">
        <v>24</v>
      </c>
    </row>
    <row r="33" spans="1:20" s="99" customFormat="1" ht="23.1" customHeight="1">
      <c r="A33" s="66">
        <v>25</v>
      </c>
      <c r="B33" s="58" t="s">
        <v>1047</v>
      </c>
      <c r="C33" s="1024">
        <v>15824</v>
      </c>
      <c r="D33" s="1024">
        <v>379040971</v>
      </c>
      <c r="E33" s="1275">
        <v>0</v>
      </c>
      <c r="F33" s="1275">
        <v>0</v>
      </c>
      <c r="G33" s="1275">
        <v>421</v>
      </c>
      <c r="H33" s="1275">
        <v>4154123</v>
      </c>
      <c r="I33" s="1275">
        <v>0</v>
      </c>
      <c r="J33" s="1275">
        <v>0</v>
      </c>
      <c r="K33" s="1275">
        <v>0</v>
      </c>
      <c r="L33" s="1275">
        <v>0</v>
      </c>
      <c r="M33" s="1275">
        <v>16245</v>
      </c>
      <c r="N33" s="1275">
        <v>383195094</v>
      </c>
      <c r="O33" s="1275">
        <v>266673621</v>
      </c>
      <c r="P33" s="1275">
        <v>114287654</v>
      </c>
      <c r="Q33" s="1275">
        <v>2233819</v>
      </c>
      <c r="R33" s="1275">
        <v>361</v>
      </c>
      <c r="S33" s="1284">
        <v>38276748</v>
      </c>
      <c r="T33" s="67">
        <v>25</v>
      </c>
    </row>
    <row r="34" spans="1:20" s="99" customFormat="1" ht="23.1" customHeight="1">
      <c r="A34" s="62">
        <v>27</v>
      </c>
      <c r="B34" s="61" t="s">
        <v>1048</v>
      </c>
      <c r="C34" s="1025">
        <v>13045</v>
      </c>
      <c r="D34" s="1025">
        <v>249019251</v>
      </c>
      <c r="E34" s="919">
        <v>0</v>
      </c>
      <c r="F34" s="919">
        <v>0</v>
      </c>
      <c r="G34" s="919">
        <v>418</v>
      </c>
      <c r="H34" s="919">
        <v>5358786</v>
      </c>
      <c r="I34" s="919">
        <v>0</v>
      </c>
      <c r="J34" s="919">
        <v>0</v>
      </c>
      <c r="K34" s="919">
        <v>0</v>
      </c>
      <c r="L34" s="919">
        <v>0</v>
      </c>
      <c r="M34" s="919">
        <v>13463</v>
      </c>
      <c r="N34" s="919">
        <v>254378037</v>
      </c>
      <c r="O34" s="919">
        <v>177200870</v>
      </c>
      <c r="P34" s="919">
        <v>75139985</v>
      </c>
      <c r="Q34" s="919">
        <v>2037182</v>
      </c>
      <c r="R34" s="919">
        <v>159</v>
      </c>
      <c r="S34" s="918">
        <v>19730425</v>
      </c>
      <c r="T34" s="63">
        <v>27</v>
      </c>
    </row>
    <row r="35" spans="1:20" s="99" customFormat="1" ht="23.1" customHeight="1">
      <c r="A35" s="62">
        <v>28</v>
      </c>
      <c r="B35" s="61" t="s">
        <v>1049</v>
      </c>
      <c r="C35" s="1025">
        <v>9254</v>
      </c>
      <c r="D35" s="1025">
        <v>200476555</v>
      </c>
      <c r="E35" s="919">
        <v>0</v>
      </c>
      <c r="F35" s="919">
        <v>0</v>
      </c>
      <c r="G35" s="919">
        <v>287</v>
      </c>
      <c r="H35" s="919">
        <v>2634387</v>
      </c>
      <c r="I35" s="919">
        <v>0</v>
      </c>
      <c r="J35" s="919">
        <v>0</v>
      </c>
      <c r="K35" s="919">
        <v>0</v>
      </c>
      <c r="L35" s="919">
        <v>0</v>
      </c>
      <c r="M35" s="919">
        <v>9541</v>
      </c>
      <c r="N35" s="919">
        <v>203110942</v>
      </c>
      <c r="O35" s="919">
        <v>141269465</v>
      </c>
      <c r="P35" s="919">
        <v>60902656</v>
      </c>
      <c r="Q35" s="919">
        <v>938821</v>
      </c>
      <c r="R35" s="919">
        <v>250</v>
      </c>
      <c r="S35" s="918">
        <v>16613971</v>
      </c>
      <c r="T35" s="63">
        <v>28</v>
      </c>
    </row>
    <row r="36" spans="1:20" s="99" customFormat="1" ht="23.1" customHeight="1">
      <c r="A36" s="62">
        <v>29</v>
      </c>
      <c r="B36" s="61" t="s">
        <v>1050</v>
      </c>
      <c r="C36" s="1025">
        <v>10164</v>
      </c>
      <c r="D36" s="1025">
        <v>216163875</v>
      </c>
      <c r="E36" s="919">
        <v>0</v>
      </c>
      <c r="F36" s="919">
        <v>0</v>
      </c>
      <c r="G36" s="919">
        <v>244</v>
      </c>
      <c r="H36" s="919">
        <v>2137165</v>
      </c>
      <c r="I36" s="919">
        <v>0</v>
      </c>
      <c r="J36" s="919">
        <v>0</v>
      </c>
      <c r="K36" s="919">
        <v>0</v>
      </c>
      <c r="L36" s="919">
        <v>0</v>
      </c>
      <c r="M36" s="919">
        <v>10408</v>
      </c>
      <c r="N36" s="919">
        <v>218301040</v>
      </c>
      <c r="O36" s="919">
        <v>152037158</v>
      </c>
      <c r="P36" s="919">
        <v>64502547</v>
      </c>
      <c r="Q36" s="919">
        <v>1761335</v>
      </c>
      <c r="R36" s="919">
        <v>220</v>
      </c>
      <c r="S36" s="918">
        <v>20033101</v>
      </c>
      <c r="T36" s="63">
        <v>29</v>
      </c>
    </row>
    <row r="37" spans="1:20" s="99" customFormat="1" ht="23.1" customHeight="1">
      <c r="A37" s="62">
        <v>30</v>
      </c>
      <c r="B37" s="61" t="s">
        <v>1051</v>
      </c>
      <c r="C37" s="1026">
        <v>17087</v>
      </c>
      <c r="D37" s="1026">
        <v>413439013</v>
      </c>
      <c r="E37" s="1274">
        <v>0</v>
      </c>
      <c r="F37" s="1274">
        <v>0</v>
      </c>
      <c r="G37" s="1274">
        <v>504</v>
      </c>
      <c r="H37" s="1274">
        <v>4230902</v>
      </c>
      <c r="I37" s="1274">
        <v>0</v>
      </c>
      <c r="J37" s="1274">
        <v>0</v>
      </c>
      <c r="K37" s="1274">
        <v>0</v>
      </c>
      <c r="L37" s="1274">
        <v>0</v>
      </c>
      <c r="M37" s="1274">
        <v>17591</v>
      </c>
      <c r="N37" s="1274">
        <v>417669915</v>
      </c>
      <c r="O37" s="1274">
        <v>290561862</v>
      </c>
      <c r="P37" s="1274">
        <v>122227329</v>
      </c>
      <c r="Q37" s="1274">
        <v>4880724</v>
      </c>
      <c r="R37" s="1274">
        <v>366</v>
      </c>
      <c r="S37" s="1283">
        <v>39905402</v>
      </c>
      <c r="T37" s="63">
        <v>30</v>
      </c>
    </row>
    <row r="38" spans="1:20" s="99" customFormat="1" ht="23.1" customHeight="1">
      <c r="A38" s="66">
        <v>31</v>
      </c>
      <c r="B38" s="58" t="s">
        <v>1052</v>
      </c>
      <c r="C38" s="1024">
        <v>7739</v>
      </c>
      <c r="D38" s="1024">
        <v>156508043</v>
      </c>
      <c r="E38" s="1275">
        <v>0</v>
      </c>
      <c r="F38" s="1275">
        <v>0</v>
      </c>
      <c r="G38" s="1275">
        <v>137</v>
      </c>
      <c r="H38" s="1275">
        <v>1452244</v>
      </c>
      <c r="I38" s="1275">
        <v>0</v>
      </c>
      <c r="J38" s="1275">
        <v>0</v>
      </c>
      <c r="K38" s="1275">
        <v>0</v>
      </c>
      <c r="L38" s="1275">
        <v>0</v>
      </c>
      <c r="M38" s="1275">
        <v>7876</v>
      </c>
      <c r="N38" s="1275">
        <v>157960287</v>
      </c>
      <c r="O38" s="1275">
        <v>109870930</v>
      </c>
      <c r="P38" s="1275">
        <v>47729327</v>
      </c>
      <c r="Q38" s="1275">
        <v>360030</v>
      </c>
      <c r="R38" s="1275">
        <v>101</v>
      </c>
      <c r="S38" s="1284">
        <v>10389414</v>
      </c>
      <c r="T38" s="67">
        <v>31</v>
      </c>
    </row>
    <row r="39" spans="1:20" s="99" customFormat="1" ht="23.1" customHeight="1">
      <c r="A39" s="62">
        <v>32</v>
      </c>
      <c r="B39" s="61" t="s">
        <v>1053</v>
      </c>
      <c r="C39" s="1025">
        <v>17280</v>
      </c>
      <c r="D39" s="1025">
        <v>372587252</v>
      </c>
      <c r="E39" s="919">
        <v>0</v>
      </c>
      <c r="F39" s="919">
        <v>0</v>
      </c>
      <c r="G39" s="919">
        <v>299</v>
      </c>
      <c r="H39" s="919">
        <v>2983530</v>
      </c>
      <c r="I39" s="919">
        <v>0</v>
      </c>
      <c r="J39" s="919">
        <v>0</v>
      </c>
      <c r="K39" s="919">
        <v>0</v>
      </c>
      <c r="L39" s="919">
        <v>0</v>
      </c>
      <c r="M39" s="919">
        <v>17579</v>
      </c>
      <c r="N39" s="919">
        <v>375570782</v>
      </c>
      <c r="O39" s="919">
        <v>261732258</v>
      </c>
      <c r="P39" s="919">
        <v>110314642</v>
      </c>
      <c r="Q39" s="919">
        <v>3523882</v>
      </c>
      <c r="R39" s="919">
        <v>382</v>
      </c>
      <c r="S39" s="918">
        <v>31844563</v>
      </c>
      <c r="T39" s="63">
        <v>32</v>
      </c>
    </row>
    <row r="40" spans="1:20" s="99" customFormat="1" ht="23.1" customHeight="1">
      <c r="A40" s="62">
        <v>33</v>
      </c>
      <c r="B40" s="61" t="s">
        <v>1054</v>
      </c>
      <c r="C40" s="1025">
        <v>7043</v>
      </c>
      <c r="D40" s="1025">
        <v>166256425</v>
      </c>
      <c r="E40" s="919">
        <v>0</v>
      </c>
      <c r="F40" s="919">
        <v>0</v>
      </c>
      <c r="G40" s="919">
        <v>122</v>
      </c>
      <c r="H40" s="919">
        <v>1965936</v>
      </c>
      <c r="I40" s="919">
        <v>1</v>
      </c>
      <c r="J40" s="919">
        <v>496715</v>
      </c>
      <c r="K40" s="919">
        <v>0</v>
      </c>
      <c r="L40" s="919">
        <v>0</v>
      </c>
      <c r="M40" s="919">
        <v>7165</v>
      </c>
      <c r="N40" s="919">
        <v>168222361</v>
      </c>
      <c r="O40" s="919">
        <v>117224563</v>
      </c>
      <c r="P40" s="919">
        <v>50138559</v>
      </c>
      <c r="Q40" s="919">
        <v>859239</v>
      </c>
      <c r="R40" s="919">
        <v>166</v>
      </c>
      <c r="S40" s="918">
        <v>19232235</v>
      </c>
      <c r="T40" s="63">
        <v>33</v>
      </c>
    </row>
    <row r="41" spans="1:20" s="99" customFormat="1" ht="23.1" customHeight="1">
      <c r="A41" s="62">
        <v>34</v>
      </c>
      <c r="B41" s="61" t="s">
        <v>1055</v>
      </c>
      <c r="C41" s="1025">
        <v>10105</v>
      </c>
      <c r="D41" s="1025">
        <v>271564190</v>
      </c>
      <c r="E41" s="919">
        <v>0</v>
      </c>
      <c r="F41" s="919">
        <v>0</v>
      </c>
      <c r="G41" s="919">
        <v>235</v>
      </c>
      <c r="H41" s="919">
        <v>2152044</v>
      </c>
      <c r="I41" s="919">
        <v>0</v>
      </c>
      <c r="J41" s="919">
        <v>0</v>
      </c>
      <c r="K41" s="919">
        <v>0</v>
      </c>
      <c r="L41" s="919">
        <v>0</v>
      </c>
      <c r="M41" s="919">
        <v>10340</v>
      </c>
      <c r="N41" s="919">
        <v>273716234</v>
      </c>
      <c r="O41" s="919">
        <v>190139573</v>
      </c>
      <c r="P41" s="919">
        <v>83095480</v>
      </c>
      <c r="Q41" s="919">
        <v>481181</v>
      </c>
      <c r="R41" s="919">
        <v>319</v>
      </c>
      <c r="S41" s="918">
        <v>30294955</v>
      </c>
      <c r="T41" s="63">
        <v>34</v>
      </c>
    </row>
    <row r="42" spans="1:20" s="99" customFormat="1" ht="23.1" customHeight="1">
      <c r="A42" s="62">
        <v>35</v>
      </c>
      <c r="B42" s="61" t="s">
        <v>1056</v>
      </c>
      <c r="C42" s="1026">
        <v>9437</v>
      </c>
      <c r="D42" s="1026">
        <v>208811138</v>
      </c>
      <c r="E42" s="1274">
        <v>0</v>
      </c>
      <c r="F42" s="1274">
        <v>0</v>
      </c>
      <c r="G42" s="1274">
        <v>304</v>
      </c>
      <c r="H42" s="1274">
        <v>2520071</v>
      </c>
      <c r="I42" s="1274">
        <v>0</v>
      </c>
      <c r="J42" s="1274">
        <v>0</v>
      </c>
      <c r="K42" s="1274">
        <v>0</v>
      </c>
      <c r="L42" s="1274">
        <v>0</v>
      </c>
      <c r="M42" s="1274">
        <v>9741</v>
      </c>
      <c r="N42" s="1274">
        <v>211331209</v>
      </c>
      <c r="O42" s="1274">
        <v>147322774</v>
      </c>
      <c r="P42" s="1274">
        <v>62448446</v>
      </c>
      <c r="Q42" s="1274">
        <v>1559989</v>
      </c>
      <c r="R42" s="1274">
        <v>271</v>
      </c>
      <c r="S42" s="1283">
        <v>20749241</v>
      </c>
      <c r="T42" s="63">
        <v>35</v>
      </c>
    </row>
    <row r="43" spans="1:20" s="99" customFormat="1" ht="23.1" customHeight="1">
      <c r="A43" s="68">
        <v>36</v>
      </c>
      <c r="B43" s="58" t="s">
        <v>1057</v>
      </c>
      <c r="C43" s="1024">
        <v>9914</v>
      </c>
      <c r="D43" s="1024">
        <v>192112030</v>
      </c>
      <c r="E43" s="1275">
        <v>0</v>
      </c>
      <c r="F43" s="1275">
        <v>0</v>
      </c>
      <c r="G43" s="1275">
        <v>249</v>
      </c>
      <c r="H43" s="1275">
        <v>2278511</v>
      </c>
      <c r="I43" s="1275">
        <v>0</v>
      </c>
      <c r="J43" s="1275">
        <v>0</v>
      </c>
      <c r="K43" s="1275">
        <v>0</v>
      </c>
      <c r="L43" s="1275">
        <v>0</v>
      </c>
      <c r="M43" s="1275">
        <v>10163</v>
      </c>
      <c r="N43" s="1275">
        <v>194390541</v>
      </c>
      <c r="O43" s="1275">
        <v>135618301</v>
      </c>
      <c r="P43" s="1275">
        <v>57772864</v>
      </c>
      <c r="Q43" s="1275">
        <v>999376</v>
      </c>
      <c r="R43" s="1275">
        <v>241</v>
      </c>
      <c r="S43" s="1284">
        <v>17574227</v>
      </c>
      <c r="T43" s="69">
        <v>36</v>
      </c>
    </row>
    <row r="44" spans="1:20" s="99" customFormat="1" ht="23.1" customHeight="1">
      <c r="A44" s="62">
        <v>37</v>
      </c>
      <c r="B44" s="61" t="s">
        <v>1058</v>
      </c>
      <c r="C44" s="1025">
        <v>17271</v>
      </c>
      <c r="D44" s="1025">
        <v>373945741</v>
      </c>
      <c r="E44" s="919">
        <v>0</v>
      </c>
      <c r="F44" s="919">
        <v>0</v>
      </c>
      <c r="G44" s="919">
        <v>367</v>
      </c>
      <c r="H44" s="919">
        <v>5096685</v>
      </c>
      <c r="I44" s="919">
        <v>0</v>
      </c>
      <c r="J44" s="919">
        <v>0</v>
      </c>
      <c r="K44" s="919">
        <v>0</v>
      </c>
      <c r="L44" s="919">
        <v>0</v>
      </c>
      <c r="M44" s="919">
        <v>17638</v>
      </c>
      <c r="N44" s="919">
        <v>379042426</v>
      </c>
      <c r="O44" s="919">
        <v>264115216</v>
      </c>
      <c r="P44" s="919">
        <v>109360904</v>
      </c>
      <c r="Q44" s="919">
        <v>5566306</v>
      </c>
      <c r="R44" s="919">
        <v>339</v>
      </c>
      <c r="S44" s="918">
        <v>32587811</v>
      </c>
      <c r="T44" s="63">
        <v>37</v>
      </c>
    </row>
    <row r="45" spans="1:20" s="99" customFormat="1" ht="23.1" customHeight="1">
      <c r="A45" s="62">
        <v>38</v>
      </c>
      <c r="B45" s="61" t="s">
        <v>1059</v>
      </c>
      <c r="C45" s="1025">
        <v>8859</v>
      </c>
      <c r="D45" s="1025">
        <v>203766241</v>
      </c>
      <c r="E45" s="919">
        <v>0</v>
      </c>
      <c r="F45" s="919">
        <v>0</v>
      </c>
      <c r="G45" s="919">
        <v>178</v>
      </c>
      <c r="H45" s="919">
        <v>1566718</v>
      </c>
      <c r="I45" s="919">
        <v>0</v>
      </c>
      <c r="J45" s="919">
        <v>0</v>
      </c>
      <c r="K45" s="919">
        <v>0</v>
      </c>
      <c r="L45" s="919">
        <v>0</v>
      </c>
      <c r="M45" s="919">
        <v>9037</v>
      </c>
      <c r="N45" s="919">
        <v>205332959</v>
      </c>
      <c r="O45" s="919">
        <v>143099395</v>
      </c>
      <c r="P45" s="919">
        <v>62147497</v>
      </c>
      <c r="Q45" s="919">
        <v>86067</v>
      </c>
      <c r="R45" s="919">
        <v>214</v>
      </c>
      <c r="S45" s="918">
        <v>22381703</v>
      </c>
      <c r="T45" s="63">
        <v>38</v>
      </c>
    </row>
    <row r="46" spans="1:20" s="99" customFormat="1" ht="23.1" customHeight="1">
      <c r="A46" s="62">
        <v>39</v>
      </c>
      <c r="B46" s="61" t="s">
        <v>1060</v>
      </c>
      <c r="C46" s="1025">
        <v>3946</v>
      </c>
      <c r="D46" s="1025">
        <v>110654339</v>
      </c>
      <c r="E46" s="919">
        <v>0</v>
      </c>
      <c r="F46" s="919">
        <v>0</v>
      </c>
      <c r="G46" s="919">
        <v>51</v>
      </c>
      <c r="H46" s="919">
        <v>653565</v>
      </c>
      <c r="I46" s="919">
        <v>0</v>
      </c>
      <c r="J46" s="919">
        <v>0</v>
      </c>
      <c r="K46" s="919">
        <v>0</v>
      </c>
      <c r="L46" s="919">
        <v>0</v>
      </c>
      <c r="M46" s="919">
        <v>3997</v>
      </c>
      <c r="N46" s="919">
        <v>111307904</v>
      </c>
      <c r="O46" s="919">
        <v>77459157</v>
      </c>
      <c r="P46" s="919">
        <v>32439804</v>
      </c>
      <c r="Q46" s="919">
        <v>1408943</v>
      </c>
      <c r="R46" s="919">
        <v>129</v>
      </c>
      <c r="S46" s="918">
        <v>11455199</v>
      </c>
      <c r="T46" s="63">
        <v>39</v>
      </c>
    </row>
    <row r="47" spans="1:20" s="99" customFormat="1" ht="23.1" customHeight="1">
      <c r="A47" s="62">
        <v>42</v>
      </c>
      <c r="B47" s="61" t="s">
        <v>1061</v>
      </c>
      <c r="C47" s="1026">
        <v>3922</v>
      </c>
      <c r="D47" s="1026">
        <v>72285668</v>
      </c>
      <c r="E47" s="1274">
        <v>0</v>
      </c>
      <c r="F47" s="1274">
        <v>0</v>
      </c>
      <c r="G47" s="1274">
        <v>120</v>
      </c>
      <c r="H47" s="1274">
        <v>1141309</v>
      </c>
      <c r="I47" s="1274">
        <v>0</v>
      </c>
      <c r="J47" s="1274">
        <v>0</v>
      </c>
      <c r="K47" s="1274">
        <v>0</v>
      </c>
      <c r="L47" s="1274">
        <v>0</v>
      </c>
      <c r="M47" s="1274">
        <v>4042</v>
      </c>
      <c r="N47" s="1274">
        <v>73426977</v>
      </c>
      <c r="O47" s="1274">
        <v>51169209</v>
      </c>
      <c r="P47" s="1274">
        <v>21430212</v>
      </c>
      <c r="Q47" s="1274">
        <v>827556</v>
      </c>
      <c r="R47" s="1274">
        <v>36</v>
      </c>
      <c r="S47" s="1283">
        <v>5169000</v>
      </c>
      <c r="T47" s="63">
        <v>42</v>
      </c>
    </row>
    <row r="48" spans="1:20" s="99" customFormat="1" ht="23.1" customHeight="1">
      <c r="A48" s="66">
        <v>43</v>
      </c>
      <c r="B48" s="58" t="s">
        <v>1062</v>
      </c>
      <c r="C48" s="1024">
        <v>9427</v>
      </c>
      <c r="D48" s="1024">
        <v>175593881</v>
      </c>
      <c r="E48" s="1275">
        <v>0</v>
      </c>
      <c r="F48" s="1275">
        <v>0</v>
      </c>
      <c r="G48" s="1275">
        <v>169</v>
      </c>
      <c r="H48" s="1275">
        <v>1966845</v>
      </c>
      <c r="I48" s="1275">
        <v>0</v>
      </c>
      <c r="J48" s="1275">
        <v>0</v>
      </c>
      <c r="K48" s="1275">
        <v>0</v>
      </c>
      <c r="L48" s="1275">
        <v>0</v>
      </c>
      <c r="M48" s="1275">
        <v>9596</v>
      </c>
      <c r="N48" s="1275">
        <v>177560726</v>
      </c>
      <c r="O48" s="1275">
        <v>124033763</v>
      </c>
      <c r="P48" s="1275">
        <v>51909942</v>
      </c>
      <c r="Q48" s="1275">
        <v>1617021</v>
      </c>
      <c r="R48" s="1275">
        <v>171</v>
      </c>
      <c r="S48" s="1284">
        <v>14092905</v>
      </c>
      <c r="T48" s="67">
        <v>43</v>
      </c>
    </row>
    <row r="49" spans="1:20" s="99" customFormat="1" ht="23.1" customHeight="1">
      <c r="A49" s="62">
        <v>44</v>
      </c>
      <c r="B49" s="61" t="s">
        <v>1063</v>
      </c>
      <c r="C49" s="1025">
        <v>2657</v>
      </c>
      <c r="D49" s="1025">
        <v>50450406</v>
      </c>
      <c r="E49" s="919">
        <v>0</v>
      </c>
      <c r="F49" s="919">
        <v>0</v>
      </c>
      <c r="G49" s="919">
        <v>67</v>
      </c>
      <c r="H49" s="919">
        <v>594994</v>
      </c>
      <c r="I49" s="919">
        <v>0</v>
      </c>
      <c r="J49" s="919">
        <v>0</v>
      </c>
      <c r="K49" s="919">
        <v>0</v>
      </c>
      <c r="L49" s="919">
        <v>0</v>
      </c>
      <c r="M49" s="919">
        <v>2724</v>
      </c>
      <c r="N49" s="919">
        <v>51045400</v>
      </c>
      <c r="O49" s="919">
        <v>35656098</v>
      </c>
      <c r="P49" s="919">
        <v>14517439</v>
      </c>
      <c r="Q49" s="919">
        <v>871863</v>
      </c>
      <c r="R49" s="919">
        <v>57</v>
      </c>
      <c r="S49" s="918">
        <v>2545681</v>
      </c>
      <c r="T49" s="63">
        <v>44</v>
      </c>
    </row>
    <row r="50" spans="1:20" s="99" customFormat="1" ht="23.1" customHeight="1">
      <c r="A50" s="62">
        <v>45</v>
      </c>
      <c r="B50" s="61" t="s">
        <v>1064</v>
      </c>
      <c r="C50" s="1025">
        <v>827</v>
      </c>
      <c r="D50" s="1025">
        <v>36474750</v>
      </c>
      <c r="E50" s="919">
        <v>0</v>
      </c>
      <c r="F50" s="919">
        <v>0</v>
      </c>
      <c r="G50" s="919">
        <v>24</v>
      </c>
      <c r="H50" s="919">
        <v>180841</v>
      </c>
      <c r="I50" s="919">
        <v>0</v>
      </c>
      <c r="J50" s="919">
        <v>0</v>
      </c>
      <c r="K50" s="919">
        <v>0</v>
      </c>
      <c r="L50" s="919">
        <v>0</v>
      </c>
      <c r="M50" s="919">
        <v>851</v>
      </c>
      <c r="N50" s="919">
        <v>36655591</v>
      </c>
      <c r="O50" s="919">
        <v>25373794</v>
      </c>
      <c r="P50" s="919">
        <v>11076544</v>
      </c>
      <c r="Q50" s="919">
        <v>205253</v>
      </c>
      <c r="R50" s="919">
        <v>23</v>
      </c>
      <c r="S50" s="918">
        <v>7430022</v>
      </c>
      <c r="T50" s="63">
        <v>45</v>
      </c>
    </row>
    <row r="51" spans="1:20" s="99" customFormat="1" ht="23.1" customHeight="1">
      <c r="A51" s="62">
        <v>46</v>
      </c>
      <c r="B51" s="61" t="s">
        <v>1065</v>
      </c>
      <c r="C51" s="1025">
        <v>7169</v>
      </c>
      <c r="D51" s="1025">
        <v>164995300</v>
      </c>
      <c r="E51" s="919">
        <v>0</v>
      </c>
      <c r="F51" s="919">
        <v>0</v>
      </c>
      <c r="G51" s="919">
        <v>200</v>
      </c>
      <c r="H51" s="919">
        <v>2345083</v>
      </c>
      <c r="I51" s="919">
        <v>0</v>
      </c>
      <c r="J51" s="919">
        <v>0</v>
      </c>
      <c r="K51" s="919">
        <v>0</v>
      </c>
      <c r="L51" s="919">
        <v>0</v>
      </c>
      <c r="M51" s="919">
        <v>7369</v>
      </c>
      <c r="N51" s="919">
        <v>167340383</v>
      </c>
      <c r="O51" s="919">
        <v>116709101</v>
      </c>
      <c r="P51" s="919">
        <v>48283918</v>
      </c>
      <c r="Q51" s="919">
        <v>2347364</v>
      </c>
      <c r="R51" s="919">
        <v>149</v>
      </c>
      <c r="S51" s="918">
        <v>12962910</v>
      </c>
      <c r="T51" s="63">
        <v>46</v>
      </c>
    </row>
    <row r="52" spans="1:20" s="99" customFormat="1" ht="23.1" customHeight="1">
      <c r="A52" s="62">
        <v>47</v>
      </c>
      <c r="B52" s="61" t="s">
        <v>1066</v>
      </c>
      <c r="C52" s="1026">
        <v>5950</v>
      </c>
      <c r="D52" s="1026">
        <v>144026396</v>
      </c>
      <c r="E52" s="1274">
        <v>0</v>
      </c>
      <c r="F52" s="1274">
        <v>0</v>
      </c>
      <c r="G52" s="1274">
        <v>124</v>
      </c>
      <c r="H52" s="1274">
        <v>269433</v>
      </c>
      <c r="I52" s="1274">
        <v>0</v>
      </c>
      <c r="J52" s="1274">
        <v>0</v>
      </c>
      <c r="K52" s="1274">
        <v>0</v>
      </c>
      <c r="L52" s="1274">
        <v>0</v>
      </c>
      <c r="M52" s="1274">
        <v>6074</v>
      </c>
      <c r="N52" s="1274">
        <v>144295829</v>
      </c>
      <c r="O52" s="1274">
        <v>100264542</v>
      </c>
      <c r="P52" s="1274">
        <v>42917873</v>
      </c>
      <c r="Q52" s="1274">
        <v>1113414</v>
      </c>
      <c r="R52" s="1274">
        <v>111</v>
      </c>
      <c r="S52" s="1283">
        <v>12530581</v>
      </c>
      <c r="T52" s="63">
        <v>47</v>
      </c>
    </row>
    <row r="53" spans="1:20" s="99" customFormat="1" ht="23.1" customHeight="1">
      <c r="A53" s="66">
        <v>49</v>
      </c>
      <c r="B53" s="58" t="s">
        <v>1067</v>
      </c>
      <c r="C53" s="1024">
        <v>1659</v>
      </c>
      <c r="D53" s="1024">
        <v>36127338</v>
      </c>
      <c r="E53" s="1275">
        <v>0</v>
      </c>
      <c r="F53" s="1275">
        <v>0</v>
      </c>
      <c r="G53" s="1275">
        <v>27</v>
      </c>
      <c r="H53" s="1275">
        <v>263761</v>
      </c>
      <c r="I53" s="1275">
        <v>0</v>
      </c>
      <c r="J53" s="1275">
        <v>0</v>
      </c>
      <c r="K53" s="1275">
        <v>0</v>
      </c>
      <c r="L53" s="1275">
        <v>0</v>
      </c>
      <c r="M53" s="1275">
        <v>1686</v>
      </c>
      <c r="N53" s="1275">
        <v>36391099</v>
      </c>
      <c r="O53" s="1275">
        <v>25704663</v>
      </c>
      <c r="P53" s="1275">
        <v>9287739</v>
      </c>
      <c r="Q53" s="1275">
        <v>1398697</v>
      </c>
      <c r="R53" s="1275">
        <v>106</v>
      </c>
      <c r="S53" s="1284">
        <v>1892751</v>
      </c>
      <c r="T53" s="67">
        <v>49</v>
      </c>
    </row>
    <row r="54" spans="1:20" s="99" customFormat="1" ht="23.1" customHeight="1">
      <c r="A54" s="62">
        <v>50</v>
      </c>
      <c r="B54" s="61" t="s">
        <v>1068</v>
      </c>
      <c r="C54" s="1025">
        <v>1704</v>
      </c>
      <c r="D54" s="1025">
        <v>41929534</v>
      </c>
      <c r="E54" s="919">
        <v>0</v>
      </c>
      <c r="F54" s="919">
        <v>0</v>
      </c>
      <c r="G54" s="919">
        <v>20</v>
      </c>
      <c r="H54" s="919">
        <v>221545</v>
      </c>
      <c r="I54" s="919">
        <v>0</v>
      </c>
      <c r="J54" s="919">
        <v>0</v>
      </c>
      <c r="K54" s="919">
        <v>0</v>
      </c>
      <c r="L54" s="919">
        <v>0</v>
      </c>
      <c r="M54" s="919">
        <v>1724</v>
      </c>
      <c r="N54" s="919">
        <v>42151079</v>
      </c>
      <c r="O54" s="919">
        <v>29341036</v>
      </c>
      <c r="P54" s="919">
        <v>12203841</v>
      </c>
      <c r="Q54" s="919">
        <v>606202</v>
      </c>
      <c r="R54" s="919">
        <v>37</v>
      </c>
      <c r="S54" s="918">
        <v>4060858</v>
      </c>
      <c r="T54" s="63">
        <v>50</v>
      </c>
    </row>
    <row r="55" spans="1:20" s="99" customFormat="1" ht="23.1" customHeight="1">
      <c r="A55" s="62">
        <v>51</v>
      </c>
      <c r="B55" s="61" t="s">
        <v>1069</v>
      </c>
      <c r="C55" s="1028">
        <v>2963</v>
      </c>
      <c r="D55" s="1025">
        <v>58511370</v>
      </c>
      <c r="E55" s="919">
        <v>0</v>
      </c>
      <c r="F55" s="919">
        <v>0</v>
      </c>
      <c r="G55" s="919">
        <v>71</v>
      </c>
      <c r="H55" s="919">
        <v>608933</v>
      </c>
      <c r="I55" s="919">
        <v>0</v>
      </c>
      <c r="J55" s="919">
        <v>0</v>
      </c>
      <c r="K55" s="919">
        <v>0</v>
      </c>
      <c r="L55" s="919">
        <v>0</v>
      </c>
      <c r="M55" s="919">
        <v>3034</v>
      </c>
      <c r="N55" s="919">
        <v>59120303</v>
      </c>
      <c r="O55" s="919">
        <v>41247563</v>
      </c>
      <c r="P55" s="919">
        <v>17872740</v>
      </c>
      <c r="Q55" s="919">
        <v>0</v>
      </c>
      <c r="R55" s="919">
        <v>81</v>
      </c>
      <c r="S55" s="918">
        <v>4362687</v>
      </c>
      <c r="T55" s="63">
        <v>51</v>
      </c>
    </row>
    <row r="56" spans="1:20" s="99" customFormat="1" ht="23.1" customHeight="1">
      <c r="A56" s="62">
        <v>52</v>
      </c>
      <c r="B56" s="61" t="s">
        <v>1070</v>
      </c>
      <c r="C56" s="1025">
        <v>1060</v>
      </c>
      <c r="D56" s="1025">
        <v>26822504</v>
      </c>
      <c r="E56" s="919">
        <v>0</v>
      </c>
      <c r="F56" s="919">
        <v>0</v>
      </c>
      <c r="G56" s="919">
        <v>7</v>
      </c>
      <c r="H56" s="919">
        <v>122008</v>
      </c>
      <c r="I56" s="919">
        <v>0</v>
      </c>
      <c r="J56" s="919">
        <v>0</v>
      </c>
      <c r="K56" s="919">
        <v>0</v>
      </c>
      <c r="L56" s="919">
        <v>0</v>
      </c>
      <c r="M56" s="919">
        <v>1067</v>
      </c>
      <c r="N56" s="919">
        <v>26944512</v>
      </c>
      <c r="O56" s="919">
        <v>18633306</v>
      </c>
      <c r="P56" s="919">
        <v>8298626</v>
      </c>
      <c r="Q56" s="919">
        <v>12580</v>
      </c>
      <c r="R56" s="919">
        <v>22</v>
      </c>
      <c r="S56" s="918">
        <v>3262201</v>
      </c>
      <c r="T56" s="63">
        <v>52</v>
      </c>
    </row>
    <row r="57" spans="1:20" s="99" customFormat="1" ht="23.1" customHeight="1" thickBot="1">
      <c r="A57" s="77">
        <v>54</v>
      </c>
      <c r="B57" s="78" t="s">
        <v>1071</v>
      </c>
      <c r="C57" s="1027">
        <v>2128</v>
      </c>
      <c r="D57" s="1027">
        <v>35438600</v>
      </c>
      <c r="E57" s="1279">
        <v>0</v>
      </c>
      <c r="F57" s="1279">
        <v>0</v>
      </c>
      <c r="G57" s="1279">
        <v>54</v>
      </c>
      <c r="H57" s="1279">
        <v>374976</v>
      </c>
      <c r="I57" s="1279">
        <v>0</v>
      </c>
      <c r="J57" s="1279">
        <v>0</v>
      </c>
      <c r="K57" s="1279">
        <v>0</v>
      </c>
      <c r="L57" s="1279">
        <v>0</v>
      </c>
      <c r="M57" s="1279">
        <v>2182</v>
      </c>
      <c r="N57" s="1279">
        <v>35813576</v>
      </c>
      <c r="O57" s="1279">
        <v>24947019</v>
      </c>
      <c r="P57" s="1279">
        <v>10859933</v>
      </c>
      <c r="Q57" s="1279">
        <v>6624</v>
      </c>
      <c r="R57" s="1279">
        <v>35</v>
      </c>
      <c r="S57" s="1286">
        <v>3729195</v>
      </c>
      <c r="T57" s="79">
        <v>54</v>
      </c>
    </row>
    <row r="58" spans="1:20" s="99" customFormat="1" ht="23.1" customHeight="1">
      <c r="A58" s="62">
        <v>55</v>
      </c>
      <c r="B58" s="61" t="s">
        <v>1072</v>
      </c>
      <c r="C58" s="1025">
        <v>1525</v>
      </c>
      <c r="D58" s="1025">
        <v>33415218</v>
      </c>
      <c r="E58" s="919">
        <v>0</v>
      </c>
      <c r="F58" s="919">
        <v>0</v>
      </c>
      <c r="G58" s="919">
        <v>40</v>
      </c>
      <c r="H58" s="919">
        <v>424793</v>
      </c>
      <c r="I58" s="919">
        <v>0</v>
      </c>
      <c r="J58" s="919">
        <v>0</v>
      </c>
      <c r="K58" s="919">
        <v>0</v>
      </c>
      <c r="L58" s="919">
        <v>0</v>
      </c>
      <c r="M58" s="919">
        <v>1565</v>
      </c>
      <c r="N58" s="919">
        <v>33840011</v>
      </c>
      <c r="O58" s="919">
        <v>23629248</v>
      </c>
      <c r="P58" s="919">
        <v>10089221</v>
      </c>
      <c r="Q58" s="919">
        <v>121542</v>
      </c>
      <c r="R58" s="919">
        <v>36</v>
      </c>
      <c r="S58" s="918">
        <v>3221560</v>
      </c>
      <c r="T58" s="63">
        <v>55</v>
      </c>
    </row>
    <row r="59" spans="1:20" s="99" customFormat="1" ht="23.1" customHeight="1">
      <c r="A59" s="62">
        <v>56</v>
      </c>
      <c r="B59" s="61" t="s">
        <v>1073</v>
      </c>
      <c r="C59" s="1025">
        <v>2465</v>
      </c>
      <c r="D59" s="1025">
        <v>52636389</v>
      </c>
      <c r="E59" s="919">
        <v>0</v>
      </c>
      <c r="F59" s="919">
        <v>0</v>
      </c>
      <c r="G59" s="919">
        <v>56</v>
      </c>
      <c r="H59" s="919">
        <v>503333</v>
      </c>
      <c r="I59" s="919">
        <v>0</v>
      </c>
      <c r="J59" s="919">
        <v>0</v>
      </c>
      <c r="K59" s="919">
        <v>0</v>
      </c>
      <c r="L59" s="919">
        <v>0</v>
      </c>
      <c r="M59" s="919">
        <v>2521</v>
      </c>
      <c r="N59" s="919">
        <v>53139722</v>
      </c>
      <c r="O59" s="919">
        <v>36995423</v>
      </c>
      <c r="P59" s="919">
        <v>14093917</v>
      </c>
      <c r="Q59" s="919">
        <v>2050382</v>
      </c>
      <c r="R59" s="919">
        <v>82</v>
      </c>
      <c r="S59" s="918">
        <v>4501010</v>
      </c>
      <c r="T59" s="63">
        <v>56</v>
      </c>
    </row>
    <row r="60" spans="1:20" s="99" customFormat="1" ht="23.1" customHeight="1">
      <c r="A60" s="62">
        <v>57</v>
      </c>
      <c r="B60" s="61" t="s">
        <v>1074</v>
      </c>
      <c r="C60" s="1025">
        <v>995</v>
      </c>
      <c r="D60" s="1025">
        <v>12031790</v>
      </c>
      <c r="E60" s="919">
        <v>0</v>
      </c>
      <c r="F60" s="919">
        <v>0</v>
      </c>
      <c r="G60" s="919">
        <v>2</v>
      </c>
      <c r="H60" s="919">
        <v>20580</v>
      </c>
      <c r="I60" s="919">
        <v>0</v>
      </c>
      <c r="J60" s="919">
        <v>0</v>
      </c>
      <c r="K60" s="919">
        <v>0</v>
      </c>
      <c r="L60" s="919">
        <v>0</v>
      </c>
      <c r="M60" s="919">
        <v>997</v>
      </c>
      <c r="N60" s="919">
        <v>12052370</v>
      </c>
      <c r="O60" s="919">
        <v>8435588</v>
      </c>
      <c r="P60" s="919">
        <v>3616782</v>
      </c>
      <c r="Q60" s="919">
        <v>0</v>
      </c>
      <c r="R60" s="919">
        <v>1</v>
      </c>
      <c r="S60" s="918">
        <v>20317</v>
      </c>
      <c r="T60" s="63">
        <v>57</v>
      </c>
    </row>
    <row r="61" spans="1:20" s="99" customFormat="1" ht="23.1" customHeight="1">
      <c r="A61" s="62">
        <v>58</v>
      </c>
      <c r="B61" s="61" t="s">
        <v>1075</v>
      </c>
      <c r="C61" s="1025">
        <v>765</v>
      </c>
      <c r="D61" s="1025">
        <v>18342408</v>
      </c>
      <c r="E61" s="919">
        <v>0</v>
      </c>
      <c r="F61" s="919">
        <v>0</v>
      </c>
      <c r="G61" s="919">
        <v>26</v>
      </c>
      <c r="H61" s="919">
        <v>167651</v>
      </c>
      <c r="I61" s="919">
        <v>0</v>
      </c>
      <c r="J61" s="919">
        <v>0</v>
      </c>
      <c r="K61" s="919">
        <v>0</v>
      </c>
      <c r="L61" s="919">
        <v>0</v>
      </c>
      <c r="M61" s="919">
        <v>791</v>
      </c>
      <c r="N61" s="919">
        <v>18510059</v>
      </c>
      <c r="O61" s="919">
        <v>12893368</v>
      </c>
      <c r="P61" s="919">
        <v>5616691</v>
      </c>
      <c r="Q61" s="919">
        <v>0</v>
      </c>
      <c r="R61" s="919">
        <v>0</v>
      </c>
      <c r="S61" s="918">
        <v>0</v>
      </c>
      <c r="T61" s="63">
        <v>58</v>
      </c>
    </row>
    <row r="62" spans="1:20" s="99" customFormat="1" ht="23.1" customHeight="1">
      <c r="A62" s="71">
        <v>59</v>
      </c>
      <c r="B62" s="72" t="s">
        <v>1076</v>
      </c>
      <c r="C62" s="1026">
        <v>579</v>
      </c>
      <c r="D62" s="1026">
        <v>21971832</v>
      </c>
      <c r="E62" s="1274">
        <v>0</v>
      </c>
      <c r="F62" s="1274">
        <v>0</v>
      </c>
      <c r="G62" s="1274">
        <v>20</v>
      </c>
      <c r="H62" s="1274">
        <v>286385</v>
      </c>
      <c r="I62" s="1274">
        <v>0</v>
      </c>
      <c r="J62" s="1274">
        <v>0</v>
      </c>
      <c r="K62" s="1274">
        <v>0</v>
      </c>
      <c r="L62" s="1274">
        <v>0</v>
      </c>
      <c r="M62" s="1274">
        <v>599</v>
      </c>
      <c r="N62" s="1274">
        <v>22258217</v>
      </c>
      <c r="O62" s="1274">
        <v>15516753</v>
      </c>
      <c r="P62" s="1274">
        <v>6453025</v>
      </c>
      <c r="Q62" s="1274">
        <v>288439</v>
      </c>
      <c r="R62" s="1274">
        <v>24</v>
      </c>
      <c r="S62" s="1283">
        <v>4261628</v>
      </c>
      <c r="T62" s="73">
        <v>59</v>
      </c>
    </row>
    <row r="63" spans="1:20" s="111" customFormat="1" ht="23.1" customHeight="1">
      <c r="A63" s="74">
        <v>61</v>
      </c>
      <c r="B63" s="61" t="s">
        <v>1077</v>
      </c>
      <c r="C63" s="1024">
        <v>984</v>
      </c>
      <c r="D63" s="1024">
        <v>11854592</v>
      </c>
      <c r="E63" s="1275">
        <v>0</v>
      </c>
      <c r="F63" s="1275">
        <v>0</v>
      </c>
      <c r="G63" s="1275">
        <v>4</v>
      </c>
      <c r="H63" s="1275">
        <v>14260</v>
      </c>
      <c r="I63" s="1275">
        <v>0</v>
      </c>
      <c r="J63" s="1275">
        <v>0</v>
      </c>
      <c r="K63" s="1275">
        <v>0</v>
      </c>
      <c r="L63" s="1275">
        <v>0</v>
      </c>
      <c r="M63" s="1275">
        <v>988</v>
      </c>
      <c r="N63" s="1275">
        <v>11868852</v>
      </c>
      <c r="O63" s="1275">
        <v>8302601</v>
      </c>
      <c r="P63" s="1275">
        <v>3557347</v>
      </c>
      <c r="Q63" s="1275">
        <v>8904</v>
      </c>
      <c r="R63" s="1275">
        <v>7</v>
      </c>
      <c r="S63" s="1284">
        <v>924088</v>
      </c>
      <c r="T63" s="75">
        <v>61</v>
      </c>
    </row>
    <row r="64" spans="1:20" s="111" customFormat="1" ht="23.1" customHeight="1">
      <c r="A64" s="62">
        <v>65</v>
      </c>
      <c r="B64" s="61" t="s">
        <v>1078</v>
      </c>
      <c r="C64" s="1025">
        <v>260</v>
      </c>
      <c r="D64" s="1025">
        <v>6413872</v>
      </c>
      <c r="E64" s="919">
        <v>0</v>
      </c>
      <c r="F64" s="919">
        <v>0</v>
      </c>
      <c r="G64" s="919">
        <v>0</v>
      </c>
      <c r="H64" s="919">
        <v>0</v>
      </c>
      <c r="I64" s="919">
        <v>0</v>
      </c>
      <c r="J64" s="919">
        <v>0</v>
      </c>
      <c r="K64" s="919">
        <v>0</v>
      </c>
      <c r="L64" s="919">
        <v>0</v>
      </c>
      <c r="M64" s="919">
        <v>260</v>
      </c>
      <c r="N64" s="919">
        <v>6413872</v>
      </c>
      <c r="O64" s="919">
        <v>4482098</v>
      </c>
      <c r="P64" s="919">
        <v>1931774</v>
      </c>
      <c r="Q64" s="919">
        <v>0</v>
      </c>
      <c r="R64" s="919">
        <v>5</v>
      </c>
      <c r="S64" s="918">
        <v>540438</v>
      </c>
      <c r="T64" s="63">
        <v>65</v>
      </c>
    </row>
    <row r="65" spans="1:20" s="111" customFormat="1" ht="23.1" customHeight="1">
      <c r="A65" s="62">
        <v>66</v>
      </c>
      <c r="B65" s="61" t="s">
        <v>1079</v>
      </c>
      <c r="C65" s="1025">
        <v>758</v>
      </c>
      <c r="D65" s="1025">
        <v>18980322</v>
      </c>
      <c r="E65" s="919">
        <v>0</v>
      </c>
      <c r="F65" s="919">
        <v>0</v>
      </c>
      <c r="G65" s="919">
        <v>15</v>
      </c>
      <c r="H65" s="919">
        <v>172085</v>
      </c>
      <c r="I65" s="919">
        <v>0</v>
      </c>
      <c r="J65" s="919">
        <v>0</v>
      </c>
      <c r="K65" s="919">
        <v>0</v>
      </c>
      <c r="L65" s="919">
        <v>0</v>
      </c>
      <c r="M65" s="919">
        <v>773</v>
      </c>
      <c r="N65" s="919">
        <v>19152407</v>
      </c>
      <c r="O65" s="919">
        <v>13274670</v>
      </c>
      <c r="P65" s="919">
        <v>5859017</v>
      </c>
      <c r="Q65" s="919">
        <v>18720</v>
      </c>
      <c r="R65" s="919">
        <v>28</v>
      </c>
      <c r="S65" s="918">
        <v>1220986</v>
      </c>
      <c r="T65" s="63">
        <v>66</v>
      </c>
    </row>
    <row r="66" spans="1:20" s="111" customFormat="1" ht="23.1" customHeight="1">
      <c r="A66" s="62">
        <v>68</v>
      </c>
      <c r="B66" s="61" t="s">
        <v>1080</v>
      </c>
      <c r="C66" s="1025">
        <v>541</v>
      </c>
      <c r="D66" s="1025">
        <v>8375740</v>
      </c>
      <c r="E66" s="919">
        <v>0</v>
      </c>
      <c r="F66" s="919">
        <v>0</v>
      </c>
      <c r="G66" s="919">
        <v>12</v>
      </c>
      <c r="H66" s="919">
        <v>82655</v>
      </c>
      <c r="I66" s="919">
        <v>0</v>
      </c>
      <c r="J66" s="919">
        <v>0</v>
      </c>
      <c r="K66" s="919">
        <v>0</v>
      </c>
      <c r="L66" s="919">
        <v>0</v>
      </c>
      <c r="M66" s="919">
        <v>553</v>
      </c>
      <c r="N66" s="919">
        <v>8458395</v>
      </c>
      <c r="O66" s="919">
        <v>5917287</v>
      </c>
      <c r="P66" s="919">
        <v>2541108</v>
      </c>
      <c r="Q66" s="919">
        <v>0</v>
      </c>
      <c r="R66" s="919">
        <v>0</v>
      </c>
      <c r="S66" s="918">
        <v>0</v>
      </c>
      <c r="T66" s="63">
        <v>68</v>
      </c>
    </row>
    <row r="67" spans="1:20" s="111" customFormat="1" ht="23.1" customHeight="1">
      <c r="A67" s="71">
        <v>70</v>
      </c>
      <c r="B67" s="72" t="s">
        <v>1081</v>
      </c>
      <c r="C67" s="1026">
        <v>2346</v>
      </c>
      <c r="D67" s="1026">
        <v>33967994</v>
      </c>
      <c r="E67" s="1274">
        <v>0</v>
      </c>
      <c r="F67" s="1274">
        <v>0</v>
      </c>
      <c r="G67" s="1274">
        <v>94</v>
      </c>
      <c r="H67" s="1274">
        <v>725985</v>
      </c>
      <c r="I67" s="1274">
        <v>0</v>
      </c>
      <c r="J67" s="1274">
        <v>0</v>
      </c>
      <c r="K67" s="1274">
        <v>0</v>
      </c>
      <c r="L67" s="1274">
        <v>0</v>
      </c>
      <c r="M67" s="1274">
        <v>2440</v>
      </c>
      <c r="N67" s="1274">
        <v>34693979</v>
      </c>
      <c r="O67" s="1274">
        <v>24213019</v>
      </c>
      <c r="P67" s="1274">
        <v>10349878</v>
      </c>
      <c r="Q67" s="1274">
        <v>131082</v>
      </c>
      <c r="R67" s="1274">
        <v>22</v>
      </c>
      <c r="S67" s="1283">
        <v>1976784</v>
      </c>
      <c r="T67" s="73">
        <v>70</v>
      </c>
    </row>
    <row r="68" spans="1:20" s="6" customFormat="1" ht="23.1" customHeight="1">
      <c r="A68" s="60">
        <v>78</v>
      </c>
      <c r="B68" s="93" t="s">
        <v>1082</v>
      </c>
      <c r="C68" s="1040">
        <v>3123</v>
      </c>
      <c r="D68" s="1029">
        <v>71354395</v>
      </c>
      <c r="E68" s="1035">
        <v>0</v>
      </c>
      <c r="F68" s="1035">
        <v>0</v>
      </c>
      <c r="G68" s="1035">
        <v>41</v>
      </c>
      <c r="H68" s="1035">
        <v>451420</v>
      </c>
      <c r="I68" s="1035">
        <v>0</v>
      </c>
      <c r="J68" s="1035">
        <v>0</v>
      </c>
      <c r="K68" s="1035">
        <v>0</v>
      </c>
      <c r="L68" s="1035">
        <v>0</v>
      </c>
      <c r="M68" s="1035">
        <v>3164</v>
      </c>
      <c r="N68" s="1035">
        <v>71805815</v>
      </c>
      <c r="O68" s="1035">
        <v>49960292</v>
      </c>
      <c r="P68" s="1035">
        <v>21714119</v>
      </c>
      <c r="Q68" s="1035">
        <v>131404</v>
      </c>
      <c r="R68" s="1035">
        <v>89</v>
      </c>
      <c r="S68" s="1281">
        <v>6148211</v>
      </c>
      <c r="T68" s="55">
        <v>78</v>
      </c>
    </row>
    <row r="69" spans="1:20" s="6" customFormat="1" ht="23.1" customHeight="1">
      <c r="A69" s="60">
        <v>84</v>
      </c>
      <c r="B69" s="93" t="s">
        <v>1083</v>
      </c>
      <c r="C69" s="1029">
        <v>3683</v>
      </c>
      <c r="D69" s="1029">
        <v>69145688</v>
      </c>
      <c r="E69" s="1035">
        <v>0</v>
      </c>
      <c r="F69" s="1035">
        <v>0</v>
      </c>
      <c r="G69" s="1035">
        <v>31</v>
      </c>
      <c r="H69" s="1035">
        <v>266494</v>
      </c>
      <c r="I69" s="1035">
        <v>0</v>
      </c>
      <c r="J69" s="1035">
        <v>0</v>
      </c>
      <c r="K69" s="1035">
        <v>0</v>
      </c>
      <c r="L69" s="1035">
        <v>0</v>
      </c>
      <c r="M69" s="1035">
        <v>3714</v>
      </c>
      <c r="N69" s="1035">
        <v>69412182</v>
      </c>
      <c r="O69" s="1035">
        <v>48442984</v>
      </c>
      <c r="P69" s="1035">
        <v>20747553</v>
      </c>
      <c r="Q69" s="1035">
        <v>221645</v>
      </c>
      <c r="R69" s="1035">
        <v>82</v>
      </c>
      <c r="S69" s="1035">
        <v>6813252</v>
      </c>
      <c r="T69" s="55">
        <v>84</v>
      </c>
    </row>
    <row r="70" spans="1:20" s="6" customFormat="1" ht="23.1" customHeight="1">
      <c r="A70" s="60">
        <v>85</v>
      </c>
      <c r="B70" s="93" t="s">
        <v>1084</v>
      </c>
      <c r="C70" s="1029">
        <v>5492</v>
      </c>
      <c r="D70" s="1029">
        <v>105657062</v>
      </c>
      <c r="E70" s="1035">
        <v>0</v>
      </c>
      <c r="F70" s="1035">
        <v>0</v>
      </c>
      <c r="G70" s="1295">
        <v>70</v>
      </c>
      <c r="H70" s="1035">
        <v>680414</v>
      </c>
      <c r="I70" s="1035">
        <v>0</v>
      </c>
      <c r="J70" s="1035">
        <v>0</v>
      </c>
      <c r="K70" s="1035">
        <v>0</v>
      </c>
      <c r="L70" s="1035">
        <v>0</v>
      </c>
      <c r="M70" s="1035">
        <v>5562</v>
      </c>
      <c r="N70" s="1035">
        <v>106337476</v>
      </c>
      <c r="O70" s="1035">
        <v>74205312</v>
      </c>
      <c r="P70" s="1035">
        <v>31997402</v>
      </c>
      <c r="Q70" s="1035">
        <v>134762</v>
      </c>
      <c r="R70" s="1035">
        <v>118</v>
      </c>
      <c r="S70" s="1035">
        <v>7441313</v>
      </c>
      <c r="T70" s="55">
        <v>85</v>
      </c>
    </row>
    <row r="71" spans="1:20" s="6" customFormat="1" ht="23.1" customHeight="1">
      <c r="A71" s="60">
        <v>89</v>
      </c>
      <c r="B71" s="93" t="s">
        <v>1085</v>
      </c>
      <c r="C71" s="1029">
        <v>5197</v>
      </c>
      <c r="D71" s="1029">
        <v>99845767</v>
      </c>
      <c r="E71" s="1035">
        <v>0</v>
      </c>
      <c r="F71" s="1035">
        <v>0</v>
      </c>
      <c r="G71" s="1035">
        <v>84</v>
      </c>
      <c r="H71" s="1035">
        <v>882271</v>
      </c>
      <c r="I71" s="1035">
        <v>0</v>
      </c>
      <c r="J71" s="1035">
        <v>0</v>
      </c>
      <c r="K71" s="1035">
        <v>0</v>
      </c>
      <c r="L71" s="1035">
        <v>0</v>
      </c>
      <c r="M71" s="1035">
        <v>5281</v>
      </c>
      <c r="N71" s="1035">
        <v>100728038</v>
      </c>
      <c r="O71" s="1035">
        <v>70305151</v>
      </c>
      <c r="P71" s="1035">
        <v>30077670</v>
      </c>
      <c r="Q71" s="1035">
        <v>345217</v>
      </c>
      <c r="R71" s="1035">
        <v>72</v>
      </c>
      <c r="S71" s="1281">
        <v>6333157</v>
      </c>
      <c r="T71" s="55">
        <v>89</v>
      </c>
    </row>
    <row r="72" spans="1:20" s="6" customFormat="1" ht="23.1" customHeight="1">
      <c r="A72" s="60">
        <v>90</v>
      </c>
      <c r="B72" s="93" t="s">
        <v>1086</v>
      </c>
      <c r="C72" s="1030">
        <v>4076</v>
      </c>
      <c r="D72" s="1030">
        <v>101306971</v>
      </c>
      <c r="E72" s="1272">
        <v>0</v>
      </c>
      <c r="F72" s="1272">
        <v>0</v>
      </c>
      <c r="G72" s="1272">
        <v>79</v>
      </c>
      <c r="H72" s="1272">
        <v>669280</v>
      </c>
      <c r="I72" s="1272">
        <v>0</v>
      </c>
      <c r="J72" s="1272">
        <v>0</v>
      </c>
      <c r="K72" s="1272">
        <v>0</v>
      </c>
      <c r="L72" s="1272">
        <v>0</v>
      </c>
      <c r="M72" s="1272">
        <v>4155</v>
      </c>
      <c r="N72" s="1272">
        <v>101976251</v>
      </c>
      <c r="O72" s="1272">
        <v>71108040</v>
      </c>
      <c r="P72" s="1272">
        <v>30240344</v>
      </c>
      <c r="Q72" s="1272">
        <v>627867</v>
      </c>
      <c r="R72" s="1272">
        <v>150</v>
      </c>
      <c r="S72" s="1282">
        <v>12608367</v>
      </c>
      <c r="T72" s="55">
        <v>90</v>
      </c>
    </row>
    <row r="73" spans="1:20" s="6" customFormat="1" ht="23.1" customHeight="1">
      <c r="A73" s="57">
        <v>91</v>
      </c>
      <c r="B73" s="92" t="s">
        <v>1087</v>
      </c>
      <c r="C73" s="1031">
        <v>3060</v>
      </c>
      <c r="D73" s="1031">
        <v>63830434</v>
      </c>
      <c r="E73" s="1273">
        <v>0</v>
      </c>
      <c r="F73" s="1273">
        <v>0</v>
      </c>
      <c r="G73" s="1273">
        <v>72</v>
      </c>
      <c r="H73" s="1273">
        <v>839852</v>
      </c>
      <c r="I73" s="1273">
        <v>0</v>
      </c>
      <c r="J73" s="1273">
        <v>0</v>
      </c>
      <c r="K73" s="1273">
        <v>0</v>
      </c>
      <c r="L73" s="1273">
        <v>0</v>
      </c>
      <c r="M73" s="1273">
        <v>3132</v>
      </c>
      <c r="N73" s="1273">
        <v>64670286</v>
      </c>
      <c r="O73" s="1273">
        <v>44936590</v>
      </c>
      <c r="P73" s="1273">
        <v>19262797</v>
      </c>
      <c r="Q73" s="1273">
        <v>470899</v>
      </c>
      <c r="R73" s="1273">
        <v>81</v>
      </c>
      <c r="S73" s="1280">
        <v>5986294</v>
      </c>
      <c r="T73" s="59">
        <v>91</v>
      </c>
    </row>
    <row r="74" spans="1:20" s="6" customFormat="1" ht="23.1" customHeight="1">
      <c r="A74" s="60">
        <v>92</v>
      </c>
      <c r="B74" s="93" t="s">
        <v>1088</v>
      </c>
      <c r="C74" s="1029">
        <v>7803</v>
      </c>
      <c r="D74" s="1029">
        <v>169742169</v>
      </c>
      <c r="E74" s="1035">
        <v>0</v>
      </c>
      <c r="F74" s="1035">
        <v>0</v>
      </c>
      <c r="G74" s="1035">
        <v>233</v>
      </c>
      <c r="H74" s="1035">
        <v>2362962</v>
      </c>
      <c r="I74" s="1035">
        <v>0</v>
      </c>
      <c r="J74" s="1035">
        <v>0</v>
      </c>
      <c r="K74" s="1035">
        <v>0</v>
      </c>
      <c r="L74" s="1035">
        <v>0</v>
      </c>
      <c r="M74" s="1035">
        <v>8036</v>
      </c>
      <c r="N74" s="1035">
        <v>172105131</v>
      </c>
      <c r="O74" s="1035">
        <v>119894028</v>
      </c>
      <c r="P74" s="1035">
        <v>51895930</v>
      </c>
      <c r="Q74" s="1035">
        <v>315173</v>
      </c>
      <c r="R74" s="1035">
        <v>128</v>
      </c>
      <c r="S74" s="1281">
        <v>13325188</v>
      </c>
      <c r="T74" s="55">
        <v>92</v>
      </c>
    </row>
    <row r="75" spans="1:20" s="6" customFormat="1" ht="23.1" customHeight="1">
      <c r="A75" s="60">
        <v>94</v>
      </c>
      <c r="B75" s="93" t="s">
        <v>1089</v>
      </c>
      <c r="C75" s="1029">
        <v>141158</v>
      </c>
      <c r="D75" s="1029">
        <v>2938915788</v>
      </c>
      <c r="E75" s="1035">
        <v>0</v>
      </c>
      <c r="F75" s="1035">
        <v>0</v>
      </c>
      <c r="G75" s="1035">
        <v>3388</v>
      </c>
      <c r="H75" s="1035">
        <v>32263746</v>
      </c>
      <c r="I75" s="1035">
        <v>1</v>
      </c>
      <c r="J75" s="1035">
        <v>365960</v>
      </c>
      <c r="K75" s="1035">
        <v>0</v>
      </c>
      <c r="L75" s="1035">
        <v>0</v>
      </c>
      <c r="M75" s="1035">
        <v>144546</v>
      </c>
      <c r="N75" s="1035">
        <v>2971179534</v>
      </c>
      <c r="O75" s="1035">
        <v>2070917243</v>
      </c>
      <c r="P75" s="1035">
        <v>856581248</v>
      </c>
      <c r="Q75" s="1035">
        <v>43681043</v>
      </c>
      <c r="R75" s="1035">
        <v>3418</v>
      </c>
      <c r="S75" s="1281">
        <v>253540616</v>
      </c>
      <c r="T75" s="55">
        <v>94</v>
      </c>
    </row>
    <row r="76" spans="1:20" s="99" customFormat="1" ht="23.1" customHeight="1">
      <c r="A76" s="62">
        <v>301</v>
      </c>
      <c r="B76" s="61" t="s">
        <v>1090</v>
      </c>
      <c r="C76" s="1025">
        <v>6148</v>
      </c>
      <c r="D76" s="1025">
        <v>201940444</v>
      </c>
      <c r="E76" s="919">
        <v>0</v>
      </c>
      <c r="F76" s="919">
        <v>0</v>
      </c>
      <c r="G76" s="919">
        <v>36</v>
      </c>
      <c r="H76" s="919">
        <v>355711</v>
      </c>
      <c r="I76" s="919">
        <v>0</v>
      </c>
      <c r="J76" s="919">
        <v>0</v>
      </c>
      <c r="K76" s="919">
        <v>0</v>
      </c>
      <c r="L76" s="919">
        <v>0</v>
      </c>
      <c r="M76" s="919">
        <v>6184</v>
      </c>
      <c r="N76" s="919">
        <v>202296155</v>
      </c>
      <c r="O76" s="919">
        <v>140880131</v>
      </c>
      <c r="P76" s="919">
        <v>59781280</v>
      </c>
      <c r="Q76" s="919">
        <v>1634744</v>
      </c>
      <c r="R76" s="919">
        <v>122</v>
      </c>
      <c r="S76" s="918">
        <v>14330122</v>
      </c>
      <c r="T76" s="63">
        <v>301</v>
      </c>
    </row>
    <row r="77" spans="1:20" s="99" customFormat="1" ht="23.1" customHeight="1">
      <c r="A77" s="62">
        <v>302</v>
      </c>
      <c r="B77" s="61" t="s">
        <v>1091</v>
      </c>
      <c r="C77" s="1026">
        <v>5429</v>
      </c>
      <c r="D77" s="1026">
        <v>129321935</v>
      </c>
      <c r="E77" s="1274">
        <v>0</v>
      </c>
      <c r="F77" s="1274">
        <v>0</v>
      </c>
      <c r="G77" s="1274">
        <v>79</v>
      </c>
      <c r="H77" s="1274">
        <v>843043</v>
      </c>
      <c r="I77" s="1274">
        <v>0</v>
      </c>
      <c r="J77" s="1274">
        <v>0</v>
      </c>
      <c r="K77" s="1274">
        <v>0</v>
      </c>
      <c r="L77" s="1274">
        <v>0</v>
      </c>
      <c r="M77" s="1274">
        <v>5508</v>
      </c>
      <c r="N77" s="1274">
        <v>130164978</v>
      </c>
      <c r="O77" s="1274">
        <v>90731675</v>
      </c>
      <c r="P77" s="1274">
        <v>38751237</v>
      </c>
      <c r="Q77" s="1274">
        <v>682066</v>
      </c>
      <c r="R77" s="1274">
        <v>100</v>
      </c>
      <c r="S77" s="1283">
        <v>9578194</v>
      </c>
      <c r="T77" s="73">
        <v>302</v>
      </c>
    </row>
    <row r="78" spans="1:20" s="99" customFormat="1" ht="23.1" customHeight="1">
      <c r="A78" s="66">
        <v>303</v>
      </c>
      <c r="B78" s="58" t="s">
        <v>1092</v>
      </c>
      <c r="C78" s="1024">
        <v>1779</v>
      </c>
      <c r="D78" s="1024">
        <v>25073904</v>
      </c>
      <c r="E78" s="1275">
        <v>0</v>
      </c>
      <c r="F78" s="1275">
        <v>0</v>
      </c>
      <c r="G78" s="1275">
        <v>21</v>
      </c>
      <c r="H78" s="1275">
        <v>116488</v>
      </c>
      <c r="I78" s="1275">
        <v>0</v>
      </c>
      <c r="J78" s="1275">
        <v>0</v>
      </c>
      <c r="K78" s="1275">
        <v>0</v>
      </c>
      <c r="L78" s="1275">
        <v>0</v>
      </c>
      <c r="M78" s="1275">
        <v>1800</v>
      </c>
      <c r="N78" s="1275">
        <v>25190392</v>
      </c>
      <c r="O78" s="1275">
        <v>17621805</v>
      </c>
      <c r="P78" s="1275">
        <v>7439079</v>
      </c>
      <c r="Q78" s="1275">
        <v>129508</v>
      </c>
      <c r="R78" s="1275">
        <v>9</v>
      </c>
      <c r="S78" s="1284">
        <v>751779</v>
      </c>
      <c r="T78" s="67">
        <v>303</v>
      </c>
    </row>
    <row r="79" spans="1:20" s="99" customFormat="1" ht="23.1" customHeight="1">
      <c r="A79" s="62">
        <v>304</v>
      </c>
      <c r="B79" s="61" t="s">
        <v>1093</v>
      </c>
      <c r="C79" s="1025">
        <v>20221</v>
      </c>
      <c r="D79" s="1025">
        <v>465306783</v>
      </c>
      <c r="E79" s="919">
        <v>0</v>
      </c>
      <c r="F79" s="919">
        <v>0</v>
      </c>
      <c r="G79" s="919">
        <v>256</v>
      </c>
      <c r="H79" s="919">
        <v>2700817</v>
      </c>
      <c r="I79" s="919">
        <v>0</v>
      </c>
      <c r="J79" s="919">
        <v>0</v>
      </c>
      <c r="K79" s="919">
        <v>0</v>
      </c>
      <c r="L79" s="919">
        <v>0</v>
      </c>
      <c r="M79" s="919">
        <v>20477</v>
      </c>
      <c r="N79" s="919">
        <v>468007600</v>
      </c>
      <c r="O79" s="919">
        <v>326523432</v>
      </c>
      <c r="P79" s="919">
        <v>139052194</v>
      </c>
      <c r="Q79" s="919">
        <v>2431974</v>
      </c>
      <c r="R79" s="919">
        <v>348</v>
      </c>
      <c r="S79" s="918">
        <v>41580658</v>
      </c>
      <c r="T79" s="63">
        <v>304</v>
      </c>
    </row>
    <row r="80" spans="1:20" s="99" customFormat="1" ht="23.1" customHeight="1">
      <c r="A80" s="62">
        <v>305</v>
      </c>
      <c r="B80" s="61" t="s">
        <v>1094</v>
      </c>
      <c r="C80" s="1025">
        <v>10830</v>
      </c>
      <c r="D80" s="1025">
        <v>210181250</v>
      </c>
      <c r="E80" s="919">
        <v>0</v>
      </c>
      <c r="F80" s="919">
        <v>0</v>
      </c>
      <c r="G80" s="919">
        <v>281</v>
      </c>
      <c r="H80" s="919">
        <v>3184479</v>
      </c>
      <c r="I80" s="919">
        <v>0</v>
      </c>
      <c r="J80" s="919">
        <v>0</v>
      </c>
      <c r="K80" s="919">
        <v>0</v>
      </c>
      <c r="L80" s="919">
        <v>0</v>
      </c>
      <c r="M80" s="919">
        <v>11111</v>
      </c>
      <c r="N80" s="919">
        <v>213365729</v>
      </c>
      <c r="O80" s="919">
        <v>148754176</v>
      </c>
      <c r="P80" s="919">
        <v>63424424</v>
      </c>
      <c r="Q80" s="919">
        <v>1187129</v>
      </c>
      <c r="R80" s="919">
        <v>204</v>
      </c>
      <c r="S80" s="918">
        <v>17235907</v>
      </c>
      <c r="T80" s="63">
        <v>305</v>
      </c>
    </row>
    <row r="81" spans="1:20" s="99" customFormat="1" ht="23.1" customHeight="1">
      <c r="A81" s="62">
        <v>306</v>
      </c>
      <c r="B81" s="61" t="s">
        <v>1095</v>
      </c>
      <c r="C81" s="1025">
        <v>37982</v>
      </c>
      <c r="D81" s="1025">
        <v>814210843</v>
      </c>
      <c r="E81" s="919">
        <v>0</v>
      </c>
      <c r="F81" s="919">
        <v>0</v>
      </c>
      <c r="G81" s="919">
        <v>925</v>
      </c>
      <c r="H81" s="919">
        <v>8450158</v>
      </c>
      <c r="I81" s="919">
        <v>0</v>
      </c>
      <c r="J81" s="919">
        <v>0</v>
      </c>
      <c r="K81" s="919">
        <v>0</v>
      </c>
      <c r="L81" s="919">
        <v>0</v>
      </c>
      <c r="M81" s="919">
        <v>38907</v>
      </c>
      <c r="N81" s="919">
        <v>822661001</v>
      </c>
      <c r="O81" s="919">
        <v>572951371</v>
      </c>
      <c r="P81" s="919">
        <v>244097862</v>
      </c>
      <c r="Q81" s="919">
        <v>5611768</v>
      </c>
      <c r="R81" s="919">
        <v>650</v>
      </c>
      <c r="S81" s="918">
        <v>66361991</v>
      </c>
      <c r="T81" s="63">
        <v>306</v>
      </c>
    </row>
    <row r="82" spans="1:20" s="99" customFormat="1" ht="23.1" customHeight="1">
      <c r="A82" s="62"/>
      <c r="B82" s="61"/>
      <c r="C82" s="1026"/>
      <c r="D82" s="1026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74"/>
      <c r="P82" s="1274"/>
      <c r="Q82" s="1274"/>
      <c r="R82" s="1274"/>
      <c r="S82" s="1283"/>
      <c r="T82" s="63"/>
    </row>
    <row r="83" spans="1:20" s="99" customFormat="1" ht="23.1" customHeight="1">
      <c r="A83" s="68"/>
      <c r="B83" s="58"/>
      <c r="C83" s="1024"/>
      <c r="D83" s="1024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275"/>
      <c r="P83" s="1275"/>
      <c r="Q83" s="1275"/>
      <c r="R83" s="1275"/>
      <c r="S83" s="1284"/>
      <c r="T83" s="69"/>
    </row>
    <row r="84" spans="1:20" s="99" customFormat="1" ht="23.1" customHeight="1">
      <c r="A84" s="62"/>
      <c r="B84" s="61"/>
      <c r="C84" s="1025"/>
      <c r="D84" s="1025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918"/>
      <c r="T84" s="63"/>
    </row>
    <row r="85" spans="1:20" s="99" customFormat="1" ht="23.1" customHeight="1">
      <c r="A85" s="62"/>
      <c r="B85" s="61"/>
      <c r="C85" s="1025"/>
      <c r="D85" s="1025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/>
      <c r="S85" s="918"/>
      <c r="T85" s="63"/>
    </row>
    <row r="86" spans="1:20" s="99" customFormat="1" ht="23.1" customHeight="1">
      <c r="A86" s="62"/>
      <c r="B86" s="61"/>
      <c r="C86" s="1025"/>
      <c r="D86" s="1025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/>
      <c r="S86" s="918"/>
      <c r="T86" s="63"/>
    </row>
    <row r="87" spans="1:20" s="99" customFormat="1" ht="23.1" customHeight="1">
      <c r="A87" s="62"/>
      <c r="B87" s="61"/>
      <c r="C87" s="1026"/>
      <c r="D87" s="1026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74"/>
      <c r="P87" s="1274"/>
      <c r="Q87" s="1274"/>
      <c r="R87" s="1274"/>
      <c r="S87" s="1283"/>
      <c r="T87" s="63"/>
    </row>
    <row r="88" spans="1:20" s="99" customFormat="1" ht="23.1" customHeight="1">
      <c r="A88" s="66"/>
      <c r="B88" s="58"/>
      <c r="C88" s="1024"/>
      <c r="D88" s="1024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1275"/>
      <c r="P88" s="1275"/>
      <c r="Q88" s="1275"/>
      <c r="R88" s="1275"/>
      <c r="S88" s="1284"/>
      <c r="T88" s="67"/>
    </row>
    <row r="89" spans="1:20" s="99" customFormat="1" ht="23.1" customHeight="1">
      <c r="A89" s="62"/>
      <c r="B89" s="61"/>
      <c r="C89" s="1025"/>
      <c r="D89" s="1025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919"/>
      <c r="P89" s="919"/>
      <c r="Q89" s="919"/>
      <c r="R89" s="919"/>
      <c r="S89" s="918"/>
      <c r="T89" s="63"/>
    </row>
    <row r="90" spans="1:20" s="99" customFormat="1" ht="23.1" customHeight="1">
      <c r="A90" s="62"/>
      <c r="B90" s="61"/>
      <c r="C90" s="1025"/>
      <c r="D90" s="1025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919"/>
      <c r="P90" s="919"/>
      <c r="Q90" s="919"/>
      <c r="R90" s="919"/>
      <c r="S90" s="918"/>
      <c r="T90" s="63"/>
    </row>
    <row r="91" spans="1:20" s="99" customFormat="1" ht="23.1" customHeight="1">
      <c r="A91" s="62"/>
      <c r="B91" s="61"/>
      <c r="C91" s="1025"/>
      <c r="D91" s="1025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918"/>
      <c r="T91" s="63"/>
    </row>
    <row r="92" spans="1:20" s="99" customFormat="1" ht="23.1" customHeight="1">
      <c r="A92" s="62"/>
      <c r="B92" s="61"/>
      <c r="C92" s="1026"/>
      <c r="D92" s="1026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274"/>
      <c r="P92" s="1274"/>
      <c r="Q92" s="1274"/>
      <c r="R92" s="1274"/>
      <c r="S92" s="1283"/>
      <c r="T92" s="63"/>
    </row>
    <row r="93" spans="1:20" s="99" customFormat="1" ht="23.1" customHeight="1">
      <c r="A93" s="66"/>
      <c r="B93" s="58"/>
      <c r="C93" s="1024"/>
      <c r="D93" s="1024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1275"/>
      <c r="P93" s="1275"/>
      <c r="Q93" s="1275"/>
      <c r="R93" s="1275"/>
      <c r="S93" s="1284"/>
      <c r="T93" s="67"/>
    </row>
    <row r="94" spans="1:20" s="99" customFormat="1" ht="23.1" customHeight="1">
      <c r="A94" s="62"/>
      <c r="B94" s="61"/>
      <c r="C94" s="1025"/>
      <c r="D94" s="1025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919"/>
      <c r="P94" s="919"/>
      <c r="Q94" s="919"/>
      <c r="R94" s="919"/>
      <c r="S94" s="918"/>
      <c r="T94" s="63"/>
    </row>
    <row r="95" spans="1:20" s="99" customFormat="1" ht="23.1" customHeight="1">
      <c r="A95" s="62"/>
      <c r="B95" s="61"/>
      <c r="C95" s="1025"/>
      <c r="D95" s="1025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919"/>
      <c r="P95" s="919"/>
      <c r="Q95" s="919"/>
      <c r="R95" s="919"/>
      <c r="S95" s="918"/>
      <c r="T95" s="63"/>
    </row>
    <row r="96" spans="1:20" s="99" customFormat="1" ht="23.1" customHeight="1">
      <c r="A96" s="62"/>
      <c r="B96" s="61"/>
      <c r="C96" s="1025"/>
      <c r="D96" s="1025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919"/>
      <c r="P96" s="919"/>
      <c r="Q96" s="919"/>
      <c r="R96" s="919"/>
      <c r="S96" s="918"/>
      <c r="T96" s="63"/>
    </row>
    <row r="97" spans="1:20" s="99" customFormat="1" ht="23.1" customHeight="1">
      <c r="A97" s="62"/>
      <c r="B97" s="61"/>
      <c r="C97" s="1026"/>
      <c r="D97" s="1026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274"/>
      <c r="P97" s="1274"/>
      <c r="Q97" s="1274"/>
      <c r="R97" s="1274"/>
      <c r="S97" s="1283"/>
      <c r="T97" s="63"/>
    </row>
    <row r="98" spans="1:20" s="99" customFormat="1" ht="23.1" customHeight="1">
      <c r="A98" s="68"/>
      <c r="B98" s="58"/>
      <c r="C98" s="1024"/>
      <c r="D98" s="1024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1275"/>
      <c r="P98" s="1275"/>
      <c r="Q98" s="1275"/>
      <c r="R98" s="1275"/>
      <c r="S98" s="1284"/>
      <c r="T98" s="69"/>
    </row>
    <row r="99" spans="1:20" s="99" customFormat="1" ht="23.1" customHeight="1">
      <c r="A99" s="62"/>
      <c r="B99" s="61"/>
      <c r="C99" s="1025"/>
      <c r="D99" s="1025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919"/>
      <c r="P99" s="919"/>
      <c r="Q99" s="919"/>
      <c r="R99" s="919"/>
      <c r="S99" s="918"/>
      <c r="T99" s="63"/>
    </row>
    <row r="100" spans="1:20" s="99" customFormat="1" ht="23.1" customHeight="1">
      <c r="A100" s="62"/>
      <c r="B100" s="61"/>
      <c r="C100" s="1025"/>
      <c r="D100" s="1025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919"/>
      <c r="P100" s="919"/>
      <c r="Q100" s="919"/>
      <c r="R100" s="919"/>
      <c r="S100" s="918"/>
      <c r="T100" s="63"/>
    </row>
    <row r="101" spans="1:20" s="99" customFormat="1" ht="23.1" customHeight="1">
      <c r="A101" s="62"/>
      <c r="B101" s="61"/>
      <c r="C101" s="1025"/>
      <c r="D101" s="1025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918"/>
      <c r="T101" s="63"/>
    </row>
    <row r="102" spans="1:20" s="99" customFormat="1" ht="23.1" customHeight="1">
      <c r="A102" s="62"/>
      <c r="B102" s="61"/>
      <c r="C102" s="1026"/>
      <c r="D102" s="1026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274"/>
      <c r="P102" s="1274"/>
      <c r="Q102" s="1274"/>
      <c r="R102" s="1274"/>
      <c r="S102" s="1283"/>
      <c r="T102" s="63"/>
    </row>
    <row r="103" spans="1:20" s="99" customFormat="1" ht="23.1" customHeight="1">
      <c r="A103" s="66"/>
      <c r="B103" s="58"/>
      <c r="C103" s="1024"/>
      <c r="D103" s="1024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1275"/>
      <c r="P103" s="1275"/>
      <c r="Q103" s="1275"/>
      <c r="R103" s="1275"/>
      <c r="S103" s="1284"/>
      <c r="T103" s="67"/>
    </row>
    <row r="104" spans="1:20" s="99" customFormat="1" ht="23.1" customHeight="1">
      <c r="A104" s="62"/>
      <c r="B104" s="61"/>
      <c r="C104" s="1025"/>
      <c r="D104" s="1025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919"/>
      <c r="P104" s="919"/>
      <c r="Q104" s="919"/>
      <c r="R104" s="919"/>
      <c r="S104" s="918"/>
      <c r="T104" s="63"/>
    </row>
    <row r="105" spans="1:20" s="99" customFormat="1" ht="23.1" customHeight="1">
      <c r="A105" s="62"/>
      <c r="B105" s="61"/>
      <c r="C105" s="1025"/>
      <c r="D105" s="1025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919"/>
      <c r="P105" s="919"/>
      <c r="Q105" s="919"/>
      <c r="R105" s="919"/>
      <c r="S105" s="918"/>
      <c r="T105" s="63"/>
    </row>
    <row r="106" spans="1:20" s="99" customFormat="1" ht="23.1" customHeight="1">
      <c r="A106" s="62"/>
      <c r="B106" s="61"/>
      <c r="C106" s="1025"/>
      <c r="D106" s="1025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919"/>
      <c r="P106" s="919"/>
      <c r="Q106" s="919"/>
      <c r="R106" s="919"/>
      <c r="S106" s="918"/>
      <c r="T106" s="63"/>
    </row>
    <row r="107" spans="1:20" s="99" customFormat="1" ht="23.1" customHeight="1" thickBot="1">
      <c r="A107" s="77"/>
      <c r="B107" s="78"/>
      <c r="C107" s="1027"/>
      <c r="D107" s="1027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86"/>
      <c r="T107" s="79"/>
    </row>
    <row r="108" spans="1:20" s="7" customFormat="1" ht="21.95" customHeight="1">
      <c r="A108" s="82"/>
      <c r="T108" s="82"/>
    </row>
    <row r="109" spans="1:20" s="7" customFormat="1" ht="21.95" customHeight="1">
      <c r="A109" s="82"/>
      <c r="T109" s="82"/>
    </row>
    <row r="110" spans="1:20" s="7" customFormat="1" ht="21.95" customHeight="1">
      <c r="A110" s="82"/>
      <c r="T110" s="82"/>
    </row>
    <row r="111" spans="1:20" s="7" customFormat="1" ht="21.95" customHeight="1">
      <c r="A111" s="82"/>
      <c r="T111" s="82"/>
    </row>
    <row r="112" spans="1:20" s="7" customFormat="1" ht="21.95" customHeight="1">
      <c r="A112" s="82"/>
      <c r="T112" s="82"/>
    </row>
    <row r="113" spans="1:20" s="7" customFormat="1" ht="21.95" customHeight="1">
      <c r="A113" s="82"/>
      <c r="T113" s="82"/>
    </row>
    <row r="114" spans="1:20" s="7" customFormat="1" ht="21.95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M3:Q4"/>
    <mergeCell ref="R3:S4"/>
    <mergeCell ref="O6:O7"/>
    <mergeCell ref="P6:P7"/>
    <mergeCell ref="Q6:Q7"/>
    <mergeCell ref="F5:F7"/>
    <mergeCell ref="C3:D4"/>
    <mergeCell ref="G3:J3"/>
    <mergeCell ref="K3:L4"/>
    <mergeCell ref="I4:J4"/>
    <mergeCell ref="G4:G7"/>
    <mergeCell ref="H4:H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Y281"/>
  <sheetViews>
    <sheetView showGridLines="0" view="pageBreakPreview" zoomScale="70" zoomScaleNormal="75" zoomScaleSheetLayoutView="7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16.87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>
      <c r="A1" s="4" t="s">
        <v>433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519</v>
      </c>
      <c r="W2" s="10"/>
      <c r="X2" s="9"/>
      <c r="Y2" s="9"/>
    </row>
    <row r="3" spans="1:25" ht="24.95" customHeight="1">
      <c r="A3" s="13" t="s">
        <v>423</v>
      </c>
      <c r="B3" s="14"/>
      <c r="C3" s="355"/>
      <c r="D3" s="2543" t="s">
        <v>520</v>
      </c>
      <c r="E3" s="2544"/>
      <c r="F3" s="15" t="s">
        <v>532</v>
      </c>
      <c r="G3" s="15"/>
      <c r="H3" s="327" t="s">
        <v>271</v>
      </c>
      <c r="I3" s="328"/>
      <c r="J3" s="328"/>
      <c r="K3" s="328"/>
      <c r="L3" s="328"/>
      <c r="M3" s="2551" t="s">
        <v>273</v>
      </c>
      <c r="N3" s="2551"/>
      <c r="O3" s="2551"/>
      <c r="P3" s="2551"/>
      <c r="Q3" s="2551"/>
      <c r="R3" s="2551"/>
      <c r="S3" s="2552"/>
      <c r="T3" s="351"/>
      <c r="U3" s="2545" t="s">
        <v>521</v>
      </c>
      <c r="V3" s="2546"/>
      <c r="W3" s="16" t="s">
        <v>423</v>
      </c>
      <c r="X3" s="21"/>
    </row>
    <row r="4" spans="1:25" ht="24.95" customHeight="1">
      <c r="A4" s="22" t="s">
        <v>424</v>
      </c>
      <c r="B4" s="23"/>
      <c r="C4" s="24" t="s">
        <v>447</v>
      </c>
      <c r="D4" s="5"/>
      <c r="E4" s="5"/>
      <c r="F4" s="24" t="s">
        <v>58</v>
      </c>
      <c r="G4" s="24" t="s">
        <v>524</v>
      </c>
      <c r="H4" s="329" t="s">
        <v>272</v>
      </c>
      <c r="I4" s="330"/>
      <c r="J4" s="330"/>
      <c r="K4" s="330"/>
      <c r="L4" s="330"/>
      <c r="M4" s="2553" t="s">
        <v>274</v>
      </c>
      <c r="N4" s="2553"/>
      <c r="O4" s="2553"/>
      <c r="P4" s="2553"/>
      <c r="Q4" s="2553"/>
      <c r="R4" s="2553"/>
      <c r="S4" s="2554"/>
      <c r="T4" s="37" t="s">
        <v>533</v>
      </c>
      <c r="U4" s="2547"/>
      <c r="V4" s="2548"/>
      <c r="W4" s="25" t="s">
        <v>424</v>
      </c>
      <c r="X4" s="21"/>
    </row>
    <row r="5" spans="1:25" ht="24.95" customHeight="1">
      <c r="A5" s="22" t="s">
        <v>55</v>
      </c>
      <c r="B5" s="29" t="s">
        <v>50</v>
      </c>
      <c r="C5" s="24" t="s">
        <v>448</v>
      </c>
      <c r="D5" s="24" t="s">
        <v>56</v>
      </c>
      <c r="E5" s="24" t="s">
        <v>57</v>
      </c>
      <c r="F5" s="24" t="s">
        <v>428</v>
      </c>
      <c r="G5" s="24" t="s">
        <v>529</v>
      </c>
      <c r="H5" s="30" t="s">
        <v>534</v>
      </c>
      <c r="I5" s="31"/>
      <c r="J5" s="31"/>
      <c r="K5" s="31"/>
      <c r="L5" s="32"/>
      <c r="M5" s="30" t="s">
        <v>535</v>
      </c>
      <c r="N5" s="33"/>
      <c r="O5" s="30" t="s">
        <v>755</v>
      </c>
      <c r="P5" s="33"/>
      <c r="Q5" s="33"/>
      <c r="R5" s="33"/>
      <c r="S5" s="33"/>
      <c r="T5" s="37" t="s">
        <v>321</v>
      </c>
      <c r="U5" s="5" t="s">
        <v>429</v>
      </c>
      <c r="V5" s="352" t="s">
        <v>756</v>
      </c>
      <c r="W5" s="25" t="s">
        <v>425</v>
      </c>
      <c r="X5" s="21"/>
    </row>
    <row r="6" spans="1:25" ht="24.95" customHeight="1">
      <c r="A6" s="22" t="s">
        <v>426</v>
      </c>
      <c r="B6" s="23"/>
      <c r="C6" s="275"/>
      <c r="D6" s="24"/>
      <c r="E6" s="24"/>
      <c r="F6" s="24" t="s">
        <v>388</v>
      </c>
      <c r="G6" s="36"/>
      <c r="H6" s="24"/>
      <c r="I6" s="2549" t="s">
        <v>752</v>
      </c>
      <c r="J6" s="2549" t="s">
        <v>319</v>
      </c>
      <c r="K6" s="2549" t="s">
        <v>531</v>
      </c>
      <c r="L6" s="2549" t="s">
        <v>753</v>
      </c>
      <c r="M6" s="24"/>
      <c r="N6" s="2549" t="s">
        <v>752</v>
      </c>
      <c r="O6" s="24"/>
      <c r="P6" s="2549" t="s">
        <v>752</v>
      </c>
      <c r="Q6" s="2549" t="s">
        <v>319</v>
      </c>
      <c r="R6" s="2549" t="s">
        <v>531</v>
      </c>
      <c r="S6" s="2555" t="s">
        <v>753</v>
      </c>
      <c r="T6" s="320" t="s">
        <v>320</v>
      </c>
      <c r="U6" s="320"/>
      <c r="V6" s="186"/>
      <c r="W6" s="25" t="s">
        <v>426</v>
      </c>
      <c r="X6" s="21"/>
    </row>
    <row r="7" spans="1:25" ht="24.95" customHeight="1" thickBot="1">
      <c r="A7" s="40" t="s">
        <v>427</v>
      </c>
      <c r="B7" s="41"/>
      <c r="C7" s="276"/>
      <c r="D7" s="42"/>
      <c r="E7" s="42" t="s">
        <v>537</v>
      </c>
      <c r="F7" s="42"/>
      <c r="G7" s="43" t="s">
        <v>536</v>
      </c>
      <c r="H7" s="42"/>
      <c r="I7" s="2550"/>
      <c r="J7" s="2557"/>
      <c r="K7" s="2550"/>
      <c r="L7" s="2550"/>
      <c r="M7" s="42"/>
      <c r="N7" s="2550"/>
      <c r="O7" s="42"/>
      <c r="P7" s="2550"/>
      <c r="Q7" s="2557"/>
      <c r="R7" s="2550"/>
      <c r="S7" s="2556"/>
      <c r="T7" s="47" t="s">
        <v>538</v>
      </c>
      <c r="U7" s="43" t="s">
        <v>539</v>
      </c>
      <c r="V7" s="323" t="s">
        <v>540</v>
      </c>
      <c r="W7" s="44" t="s">
        <v>427</v>
      </c>
      <c r="X7" s="21"/>
    </row>
    <row r="8" spans="1:25" ht="30" customHeight="1">
      <c r="A8" s="22"/>
      <c r="B8" s="29" t="s">
        <v>6</v>
      </c>
      <c r="C8" s="356" t="s">
        <v>374</v>
      </c>
      <c r="D8" s="919">
        <v>3181268</v>
      </c>
      <c r="E8" s="919">
        <v>7341794</v>
      </c>
      <c r="F8" s="919">
        <v>1105312</v>
      </c>
      <c r="G8" s="372">
        <v>34.74</v>
      </c>
      <c r="H8" s="919">
        <v>1716135</v>
      </c>
      <c r="I8" s="919">
        <v>48306</v>
      </c>
      <c r="J8" s="919">
        <v>704875</v>
      </c>
      <c r="K8" s="919">
        <v>384047</v>
      </c>
      <c r="L8" s="919">
        <v>40733</v>
      </c>
      <c r="M8" s="1439">
        <v>5</v>
      </c>
      <c r="N8" s="919">
        <v>0</v>
      </c>
      <c r="O8" s="919">
        <v>1716130</v>
      </c>
      <c r="P8" s="919">
        <v>48306</v>
      </c>
      <c r="Q8" s="919">
        <v>704875</v>
      </c>
      <c r="R8" s="919">
        <v>384047</v>
      </c>
      <c r="S8" s="919">
        <v>40733</v>
      </c>
      <c r="T8" s="1440">
        <v>23.37</v>
      </c>
      <c r="U8" s="1441">
        <v>0</v>
      </c>
      <c r="V8" s="1442">
        <v>100</v>
      </c>
      <c r="W8" s="53"/>
      <c r="X8" s="54"/>
    </row>
    <row r="9" spans="1:25" ht="30" customHeight="1">
      <c r="A9" s="22"/>
      <c r="B9" s="29" t="s">
        <v>1023</v>
      </c>
      <c r="C9" s="356" t="s">
        <v>374</v>
      </c>
      <c r="D9" s="1035">
        <v>0</v>
      </c>
      <c r="E9" s="1035">
        <v>0</v>
      </c>
      <c r="F9" s="1035">
        <v>1015409</v>
      </c>
      <c r="G9" s="373">
        <v>0</v>
      </c>
      <c r="H9" s="1035">
        <v>1544112</v>
      </c>
      <c r="I9" s="1035">
        <v>36233</v>
      </c>
      <c r="J9" s="1035">
        <v>683169</v>
      </c>
      <c r="K9" s="1035">
        <v>377687</v>
      </c>
      <c r="L9" s="1035">
        <v>36350</v>
      </c>
      <c r="M9" s="1035">
        <v>5</v>
      </c>
      <c r="N9" s="1035">
        <v>0</v>
      </c>
      <c r="O9" s="1035">
        <v>1544107</v>
      </c>
      <c r="P9" s="1035">
        <v>36233</v>
      </c>
      <c r="Q9" s="1035">
        <v>683169</v>
      </c>
      <c r="R9" s="1035">
        <v>377687</v>
      </c>
      <c r="S9" s="1035">
        <v>36350</v>
      </c>
      <c r="T9" s="1443">
        <v>0</v>
      </c>
      <c r="U9" s="1444">
        <v>0</v>
      </c>
      <c r="V9" s="1445">
        <v>100</v>
      </c>
      <c r="W9" s="55"/>
      <c r="X9" s="56"/>
    </row>
    <row r="10" spans="1:25" ht="30" customHeight="1">
      <c r="A10" s="22"/>
      <c r="B10" s="29" t="s">
        <v>1024</v>
      </c>
      <c r="C10" s="469" t="s">
        <v>374</v>
      </c>
      <c r="D10" s="1362" t="s">
        <v>374</v>
      </c>
      <c r="E10" s="1362" t="s">
        <v>374</v>
      </c>
      <c r="F10" s="1035">
        <v>89903</v>
      </c>
      <c r="G10" s="1362" t="s">
        <v>374</v>
      </c>
      <c r="H10" s="1035">
        <v>172023</v>
      </c>
      <c r="I10" s="1035">
        <v>12073</v>
      </c>
      <c r="J10" s="1035">
        <v>21706</v>
      </c>
      <c r="K10" s="1035">
        <v>6360</v>
      </c>
      <c r="L10" s="1035">
        <v>4383</v>
      </c>
      <c r="M10" s="1297" t="s">
        <v>1022</v>
      </c>
      <c r="N10" s="1297" t="s">
        <v>1022</v>
      </c>
      <c r="O10" s="1035">
        <v>172023</v>
      </c>
      <c r="P10" s="1035">
        <v>12073</v>
      </c>
      <c r="Q10" s="1035">
        <v>21706</v>
      </c>
      <c r="R10" s="1035">
        <v>6360</v>
      </c>
      <c r="S10" s="1035">
        <v>4383</v>
      </c>
      <c r="T10" s="1446" t="s">
        <v>374</v>
      </c>
      <c r="U10" s="1446" t="s">
        <v>374</v>
      </c>
      <c r="V10" s="1445">
        <v>100</v>
      </c>
      <c r="W10" s="55"/>
      <c r="X10" s="56"/>
    </row>
    <row r="11" spans="1:25" ht="30" customHeight="1">
      <c r="A11" s="22"/>
      <c r="B11" s="29" t="s">
        <v>1025</v>
      </c>
      <c r="C11" s="356" t="s">
        <v>374</v>
      </c>
      <c r="D11" s="1035">
        <v>2983946</v>
      </c>
      <c r="E11" s="1035">
        <v>6851945</v>
      </c>
      <c r="F11" s="1035">
        <v>941132</v>
      </c>
      <c r="G11" s="373">
        <v>31.54</v>
      </c>
      <c r="H11" s="1035">
        <v>1426662</v>
      </c>
      <c r="I11" s="1035">
        <v>34134</v>
      </c>
      <c r="J11" s="1035">
        <v>623095</v>
      </c>
      <c r="K11" s="1035">
        <v>344781</v>
      </c>
      <c r="L11" s="1035">
        <v>33892</v>
      </c>
      <c r="M11" s="1035">
        <v>4</v>
      </c>
      <c r="N11" s="1035">
        <v>0</v>
      </c>
      <c r="O11" s="1035">
        <v>1426658</v>
      </c>
      <c r="P11" s="1035">
        <v>34134</v>
      </c>
      <c r="Q11" s="1035">
        <v>623095</v>
      </c>
      <c r="R11" s="1035">
        <v>344781</v>
      </c>
      <c r="S11" s="1035">
        <v>33892</v>
      </c>
      <c r="T11" s="1443">
        <v>20.82</v>
      </c>
      <c r="U11" s="1444">
        <v>0</v>
      </c>
      <c r="V11" s="1445">
        <v>100</v>
      </c>
      <c r="W11" s="55"/>
      <c r="X11" s="56"/>
    </row>
    <row r="12" spans="1:25" ht="30" customHeight="1">
      <c r="A12" s="22"/>
      <c r="B12" s="29" t="s">
        <v>1026</v>
      </c>
      <c r="C12" s="356" t="s">
        <v>374</v>
      </c>
      <c r="D12" s="1035">
        <v>197322</v>
      </c>
      <c r="E12" s="1272">
        <v>489849</v>
      </c>
      <c r="F12" s="1035">
        <v>74277</v>
      </c>
      <c r="G12" s="373">
        <v>37.64</v>
      </c>
      <c r="H12" s="1035">
        <v>117450</v>
      </c>
      <c r="I12" s="1035">
        <v>2099</v>
      </c>
      <c r="J12" s="1035">
        <v>60074</v>
      </c>
      <c r="K12" s="1035">
        <v>32906</v>
      </c>
      <c r="L12" s="1035">
        <v>2458</v>
      </c>
      <c r="M12" s="1035">
        <v>1</v>
      </c>
      <c r="N12" s="1035">
        <v>0</v>
      </c>
      <c r="O12" s="1035">
        <v>117449</v>
      </c>
      <c r="P12" s="1035">
        <v>2099</v>
      </c>
      <c r="Q12" s="1035">
        <v>60074</v>
      </c>
      <c r="R12" s="1035">
        <v>32906</v>
      </c>
      <c r="S12" s="1035">
        <v>2458</v>
      </c>
      <c r="T12" s="1443">
        <v>23.98</v>
      </c>
      <c r="U12" s="1444">
        <v>0</v>
      </c>
      <c r="V12" s="1445">
        <v>100</v>
      </c>
      <c r="W12" s="55"/>
      <c r="X12" s="56"/>
    </row>
    <row r="13" spans="1:25" ht="23.1" customHeight="1">
      <c r="A13" s="57">
        <v>1</v>
      </c>
      <c r="B13" s="58" t="s">
        <v>1027</v>
      </c>
      <c r="C13" s="374"/>
      <c r="D13" s="1273">
        <v>155107</v>
      </c>
      <c r="E13" s="1035">
        <v>354463</v>
      </c>
      <c r="F13" s="1273">
        <v>49849</v>
      </c>
      <c r="G13" s="375">
        <v>32.14</v>
      </c>
      <c r="H13" s="1273">
        <v>75220</v>
      </c>
      <c r="I13" s="1273">
        <v>1645</v>
      </c>
      <c r="J13" s="1273">
        <v>32917</v>
      </c>
      <c r="K13" s="1273">
        <v>18657</v>
      </c>
      <c r="L13" s="1273">
        <v>1782</v>
      </c>
      <c r="M13" s="1273">
        <v>0</v>
      </c>
      <c r="N13" s="1273">
        <v>0</v>
      </c>
      <c r="O13" s="1273">
        <v>75220</v>
      </c>
      <c r="P13" s="1273">
        <v>1645</v>
      </c>
      <c r="Q13" s="1273">
        <v>32917</v>
      </c>
      <c r="R13" s="1273">
        <v>18657</v>
      </c>
      <c r="S13" s="1273">
        <v>1782</v>
      </c>
      <c r="T13" s="1440">
        <v>21.22</v>
      </c>
      <c r="U13" s="1441">
        <v>0</v>
      </c>
      <c r="V13" s="1442">
        <v>100</v>
      </c>
      <c r="W13" s="59">
        <v>1</v>
      </c>
      <c r="X13" s="56"/>
    </row>
    <row r="14" spans="1:25" ht="23.1" customHeight="1">
      <c r="A14" s="60">
        <v>2</v>
      </c>
      <c r="B14" s="61" t="s">
        <v>1028</v>
      </c>
      <c r="C14" s="376"/>
      <c r="D14" s="1035">
        <v>80027</v>
      </c>
      <c r="E14" s="1035">
        <v>194246</v>
      </c>
      <c r="F14" s="1035">
        <v>28261</v>
      </c>
      <c r="G14" s="373">
        <v>35.31</v>
      </c>
      <c r="H14" s="1035">
        <v>43900</v>
      </c>
      <c r="I14" s="1035">
        <v>835</v>
      </c>
      <c r="J14" s="1035">
        <v>21600</v>
      </c>
      <c r="K14" s="1035">
        <v>11539</v>
      </c>
      <c r="L14" s="1035">
        <v>881</v>
      </c>
      <c r="M14" s="1035">
        <v>0</v>
      </c>
      <c r="N14" s="1035">
        <v>0</v>
      </c>
      <c r="O14" s="1035">
        <v>43900</v>
      </c>
      <c r="P14" s="1035">
        <v>835</v>
      </c>
      <c r="Q14" s="1035">
        <v>21600</v>
      </c>
      <c r="R14" s="1035">
        <v>11539</v>
      </c>
      <c r="S14" s="1035">
        <v>881</v>
      </c>
      <c r="T14" s="1443">
        <v>22.6</v>
      </c>
      <c r="U14" s="1444">
        <v>0</v>
      </c>
      <c r="V14" s="1445">
        <v>100</v>
      </c>
      <c r="W14" s="55">
        <v>2</v>
      </c>
      <c r="X14" s="56"/>
    </row>
    <row r="15" spans="1:25" ht="23.1" customHeight="1">
      <c r="A15" s="60">
        <v>3</v>
      </c>
      <c r="B15" s="61" t="s">
        <v>1029</v>
      </c>
      <c r="C15" s="376"/>
      <c r="D15" s="1035">
        <v>267343</v>
      </c>
      <c r="E15" s="1035">
        <v>594552</v>
      </c>
      <c r="F15" s="1035">
        <v>87042</v>
      </c>
      <c r="G15" s="373">
        <v>32.56</v>
      </c>
      <c r="H15" s="1035">
        <v>129971</v>
      </c>
      <c r="I15" s="1035">
        <v>4292</v>
      </c>
      <c r="J15" s="1035">
        <v>44483</v>
      </c>
      <c r="K15" s="1035">
        <v>24396</v>
      </c>
      <c r="L15" s="1035">
        <v>2715</v>
      </c>
      <c r="M15" s="1035">
        <v>0</v>
      </c>
      <c r="N15" s="1035">
        <v>0</v>
      </c>
      <c r="O15" s="1035">
        <v>129971</v>
      </c>
      <c r="P15" s="1035">
        <v>4292</v>
      </c>
      <c r="Q15" s="1035">
        <v>44483</v>
      </c>
      <c r="R15" s="1035">
        <v>24396</v>
      </c>
      <c r="S15" s="1035">
        <v>2715</v>
      </c>
      <c r="T15" s="1443">
        <v>21.86</v>
      </c>
      <c r="U15" s="1444">
        <v>0</v>
      </c>
      <c r="V15" s="1445">
        <v>100</v>
      </c>
      <c r="W15" s="55">
        <v>3</v>
      </c>
      <c r="X15" s="56"/>
    </row>
    <row r="16" spans="1:25" ht="23.1" customHeight="1">
      <c r="A16" s="60">
        <v>6</v>
      </c>
      <c r="B16" s="61" t="s">
        <v>1030</v>
      </c>
      <c r="C16" s="376"/>
      <c r="D16" s="1035">
        <v>32137</v>
      </c>
      <c r="E16" s="1035">
        <v>78929</v>
      </c>
      <c r="F16" s="1035">
        <v>12234</v>
      </c>
      <c r="G16" s="373">
        <v>38.07</v>
      </c>
      <c r="H16" s="1035">
        <v>19373</v>
      </c>
      <c r="I16" s="1035">
        <v>413</v>
      </c>
      <c r="J16" s="1035">
        <v>9878</v>
      </c>
      <c r="K16" s="1035">
        <v>5388</v>
      </c>
      <c r="L16" s="1035">
        <v>405</v>
      </c>
      <c r="M16" s="1035">
        <v>0</v>
      </c>
      <c r="N16" s="1035">
        <v>0</v>
      </c>
      <c r="O16" s="1035">
        <v>19373</v>
      </c>
      <c r="P16" s="1035">
        <v>413</v>
      </c>
      <c r="Q16" s="1035">
        <v>9878</v>
      </c>
      <c r="R16" s="1035">
        <v>5388</v>
      </c>
      <c r="S16" s="1035">
        <v>405</v>
      </c>
      <c r="T16" s="1443">
        <v>24.54</v>
      </c>
      <c r="U16" s="1444">
        <v>0</v>
      </c>
      <c r="V16" s="1445">
        <v>100</v>
      </c>
      <c r="W16" s="55">
        <v>6</v>
      </c>
      <c r="X16" s="56"/>
    </row>
    <row r="17" spans="1:24" ht="23.1" customHeight="1">
      <c r="A17" s="60">
        <v>7</v>
      </c>
      <c r="B17" s="61" t="s">
        <v>1031</v>
      </c>
      <c r="C17" s="376"/>
      <c r="D17" s="1035">
        <v>24047</v>
      </c>
      <c r="E17" s="1272">
        <v>59787</v>
      </c>
      <c r="F17" s="1035">
        <v>9339</v>
      </c>
      <c r="G17" s="373">
        <v>38.840000000000003</v>
      </c>
      <c r="H17" s="1035">
        <v>14865</v>
      </c>
      <c r="I17" s="1272">
        <v>293</v>
      </c>
      <c r="J17" s="1272">
        <v>7456</v>
      </c>
      <c r="K17" s="1272">
        <v>3917</v>
      </c>
      <c r="L17" s="1272">
        <v>231</v>
      </c>
      <c r="M17" s="1272">
        <v>0</v>
      </c>
      <c r="N17" s="1272">
        <v>0</v>
      </c>
      <c r="O17" s="1272">
        <v>14865</v>
      </c>
      <c r="P17" s="1272">
        <v>293</v>
      </c>
      <c r="Q17" s="1272">
        <v>7456</v>
      </c>
      <c r="R17" s="1272">
        <v>3917</v>
      </c>
      <c r="S17" s="1035">
        <v>231</v>
      </c>
      <c r="T17" s="1443">
        <v>24.86</v>
      </c>
      <c r="U17" s="1444">
        <v>0</v>
      </c>
      <c r="V17" s="1445">
        <v>100</v>
      </c>
      <c r="W17" s="55">
        <v>7</v>
      </c>
      <c r="X17" s="56"/>
    </row>
    <row r="18" spans="1:24" ht="23.1" customHeight="1">
      <c r="A18" s="57">
        <v>8</v>
      </c>
      <c r="B18" s="58" t="s">
        <v>1032</v>
      </c>
      <c r="C18" s="374"/>
      <c r="D18" s="1273">
        <v>154496</v>
      </c>
      <c r="E18" s="1035">
        <v>341289</v>
      </c>
      <c r="F18" s="1273">
        <v>48139</v>
      </c>
      <c r="G18" s="375">
        <v>31.16</v>
      </c>
      <c r="H18" s="1273">
        <v>72243</v>
      </c>
      <c r="I18" s="1035">
        <v>1606</v>
      </c>
      <c r="J18" s="1035">
        <v>31532</v>
      </c>
      <c r="K18" s="1035">
        <v>17460</v>
      </c>
      <c r="L18" s="1035">
        <v>1955</v>
      </c>
      <c r="M18" s="1035">
        <v>0</v>
      </c>
      <c r="N18" s="1035">
        <v>0</v>
      </c>
      <c r="O18" s="1035">
        <v>72243</v>
      </c>
      <c r="P18" s="1035">
        <v>1606</v>
      </c>
      <c r="Q18" s="1035">
        <v>31532</v>
      </c>
      <c r="R18" s="1035">
        <v>17460</v>
      </c>
      <c r="S18" s="1273">
        <v>1955</v>
      </c>
      <c r="T18" s="1440">
        <v>21.17</v>
      </c>
      <c r="U18" s="1441">
        <v>0</v>
      </c>
      <c r="V18" s="1442">
        <v>100</v>
      </c>
      <c r="W18" s="59">
        <v>8</v>
      </c>
      <c r="X18" s="56"/>
    </row>
    <row r="19" spans="1:24" ht="23.1" customHeight="1">
      <c r="A19" s="60">
        <v>9</v>
      </c>
      <c r="B19" s="61" t="s">
        <v>1033</v>
      </c>
      <c r="C19" s="376"/>
      <c r="D19" s="1035">
        <v>33287</v>
      </c>
      <c r="E19" s="1035">
        <v>79544</v>
      </c>
      <c r="F19" s="1035">
        <v>12303</v>
      </c>
      <c r="G19" s="373">
        <v>36.96</v>
      </c>
      <c r="H19" s="1035">
        <v>19298</v>
      </c>
      <c r="I19" s="1035">
        <v>367</v>
      </c>
      <c r="J19" s="1035">
        <v>9545</v>
      </c>
      <c r="K19" s="1035">
        <v>5225</v>
      </c>
      <c r="L19" s="1035">
        <v>461</v>
      </c>
      <c r="M19" s="1035">
        <v>0</v>
      </c>
      <c r="N19" s="1035">
        <v>0</v>
      </c>
      <c r="O19" s="1035">
        <v>19298</v>
      </c>
      <c r="P19" s="1035">
        <v>367</v>
      </c>
      <c r="Q19" s="1035">
        <v>9545</v>
      </c>
      <c r="R19" s="1035">
        <v>5225</v>
      </c>
      <c r="S19" s="1035">
        <v>461</v>
      </c>
      <c r="T19" s="1443">
        <v>24.26</v>
      </c>
      <c r="U19" s="1444">
        <v>0</v>
      </c>
      <c r="V19" s="1445">
        <v>100</v>
      </c>
      <c r="W19" s="55">
        <v>9</v>
      </c>
      <c r="X19" s="56"/>
    </row>
    <row r="20" spans="1:24" ht="23.1" customHeight="1">
      <c r="A20" s="60">
        <v>10</v>
      </c>
      <c r="B20" s="61" t="s">
        <v>1034</v>
      </c>
      <c r="C20" s="376"/>
      <c r="D20" s="1035">
        <v>44064</v>
      </c>
      <c r="E20" s="1035">
        <v>110764</v>
      </c>
      <c r="F20" s="1035">
        <v>16686</v>
      </c>
      <c r="G20" s="373">
        <v>37.869999999999997</v>
      </c>
      <c r="H20" s="1035">
        <v>26815</v>
      </c>
      <c r="I20" s="1035">
        <v>571</v>
      </c>
      <c r="J20" s="1035">
        <v>13552</v>
      </c>
      <c r="K20" s="1035">
        <v>7072</v>
      </c>
      <c r="L20" s="1035">
        <v>544</v>
      </c>
      <c r="M20" s="1035">
        <v>0</v>
      </c>
      <c r="N20" s="1035">
        <v>0</v>
      </c>
      <c r="O20" s="1035">
        <v>26815</v>
      </c>
      <c r="P20" s="1035">
        <v>571</v>
      </c>
      <c r="Q20" s="1035">
        <v>13552</v>
      </c>
      <c r="R20" s="1035">
        <v>7072</v>
      </c>
      <c r="S20" s="1035">
        <v>544</v>
      </c>
      <c r="T20" s="1443">
        <v>24.21</v>
      </c>
      <c r="U20" s="1444">
        <v>0</v>
      </c>
      <c r="V20" s="1445">
        <v>100</v>
      </c>
      <c r="W20" s="55">
        <v>10</v>
      </c>
      <c r="X20" s="56"/>
    </row>
    <row r="21" spans="1:24" s="65" customFormat="1" ht="23.1" customHeight="1">
      <c r="A21" s="62">
        <v>11</v>
      </c>
      <c r="B21" s="61" t="s">
        <v>1035</v>
      </c>
      <c r="C21" s="376"/>
      <c r="D21" s="919">
        <v>32740</v>
      </c>
      <c r="E21" s="919">
        <v>76922</v>
      </c>
      <c r="F21" s="919">
        <v>11428</v>
      </c>
      <c r="G21" s="372">
        <v>34.909999999999997</v>
      </c>
      <c r="H21" s="919">
        <v>18315</v>
      </c>
      <c r="I21" s="919">
        <v>442</v>
      </c>
      <c r="J21" s="919">
        <v>8176</v>
      </c>
      <c r="K21" s="919">
        <v>4346</v>
      </c>
      <c r="L21" s="919">
        <v>336</v>
      </c>
      <c r="M21" s="919">
        <v>0</v>
      </c>
      <c r="N21" s="919">
        <v>0</v>
      </c>
      <c r="O21" s="919">
        <v>18315</v>
      </c>
      <c r="P21" s="919">
        <v>442</v>
      </c>
      <c r="Q21" s="919">
        <v>8176</v>
      </c>
      <c r="R21" s="919">
        <v>4346</v>
      </c>
      <c r="S21" s="919">
        <v>336</v>
      </c>
      <c r="T21" s="1152">
        <v>23.81</v>
      </c>
      <c r="U21" s="1447">
        <v>0</v>
      </c>
      <c r="V21" s="1448">
        <v>100</v>
      </c>
      <c r="W21" s="63">
        <v>11</v>
      </c>
      <c r="X21" s="64"/>
    </row>
    <row r="22" spans="1:24" s="65" customFormat="1" ht="23.1" customHeight="1">
      <c r="A22" s="62">
        <v>12</v>
      </c>
      <c r="B22" s="61" t="s">
        <v>1036</v>
      </c>
      <c r="C22" s="376"/>
      <c r="D22" s="919">
        <v>40111</v>
      </c>
      <c r="E22" s="1274">
        <v>92196</v>
      </c>
      <c r="F22" s="919">
        <v>13547</v>
      </c>
      <c r="G22" s="372">
        <v>33.770000000000003</v>
      </c>
      <c r="H22" s="919">
        <v>20789</v>
      </c>
      <c r="I22" s="1274">
        <v>380</v>
      </c>
      <c r="J22" s="1274">
        <v>10236</v>
      </c>
      <c r="K22" s="1274">
        <v>5382</v>
      </c>
      <c r="L22" s="1274">
        <v>445</v>
      </c>
      <c r="M22" s="1274">
        <v>0</v>
      </c>
      <c r="N22" s="1274">
        <v>0</v>
      </c>
      <c r="O22" s="1274">
        <v>20789</v>
      </c>
      <c r="P22" s="1274">
        <v>380</v>
      </c>
      <c r="Q22" s="1274">
        <v>10236</v>
      </c>
      <c r="R22" s="1274">
        <v>5382</v>
      </c>
      <c r="S22" s="919">
        <v>445</v>
      </c>
      <c r="T22" s="1152">
        <v>22.55</v>
      </c>
      <c r="U22" s="1447">
        <v>0</v>
      </c>
      <c r="V22" s="1448">
        <v>100</v>
      </c>
      <c r="W22" s="63">
        <v>12</v>
      </c>
      <c r="X22" s="64"/>
    </row>
    <row r="23" spans="1:24" s="65" customFormat="1" ht="23.1" customHeight="1">
      <c r="A23" s="66">
        <v>14</v>
      </c>
      <c r="B23" s="58" t="s">
        <v>1037</v>
      </c>
      <c r="C23" s="374"/>
      <c r="D23" s="1275">
        <v>99621</v>
      </c>
      <c r="E23" s="919">
        <v>229593</v>
      </c>
      <c r="F23" s="1275">
        <v>34922</v>
      </c>
      <c r="G23" s="377">
        <v>35.049999999999997</v>
      </c>
      <c r="H23" s="1275">
        <v>52885</v>
      </c>
      <c r="I23" s="919">
        <v>1203</v>
      </c>
      <c r="J23" s="919">
        <v>25273</v>
      </c>
      <c r="K23" s="919">
        <v>14670</v>
      </c>
      <c r="L23" s="919">
        <v>1224</v>
      </c>
      <c r="M23" s="919">
        <v>0</v>
      </c>
      <c r="N23" s="919">
        <v>0</v>
      </c>
      <c r="O23" s="919">
        <v>52885</v>
      </c>
      <c r="P23" s="919">
        <v>1203</v>
      </c>
      <c r="Q23" s="919">
        <v>25273</v>
      </c>
      <c r="R23" s="1275">
        <v>14670</v>
      </c>
      <c r="S23" s="1275">
        <v>1224</v>
      </c>
      <c r="T23" s="1449">
        <v>23.03</v>
      </c>
      <c r="U23" s="1450">
        <v>0</v>
      </c>
      <c r="V23" s="1451">
        <v>100</v>
      </c>
      <c r="W23" s="67">
        <v>14</v>
      </c>
      <c r="X23" s="64"/>
    </row>
    <row r="24" spans="1:24" s="65" customFormat="1" ht="23.1" customHeight="1">
      <c r="A24" s="62">
        <v>15</v>
      </c>
      <c r="B24" s="61" t="s">
        <v>1038</v>
      </c>
      <c r="C24" s="376"/>
      <c r="D24" s="919">
        <v>64909</v>
      </c>
      <c r="E24" s="919">
        <v>148924</v>
      </c>
      <c r="F24" s="919">
        <v>22260</v>
      </c>
      <c r="G24" s="372">
        <v>34.29</v>
      </c>
      <c r="H24" s="919">
        <v>34154</v>
      </c>
      <c r="I24" s="919">
        <v>659</v>
      </c>
      <c r="J24" s="919">
        <v>17048</v>
      </c>
      <c r="K24" s="919">
        <v>9641</v>
      </c>
      <c r="L24" s="919">
        <v>897</v>
      </c>
      <c r="M24" s="919">
        <v>0</v>
      </c>
      <c r="N24" s="919">
        <v>0</v>
      </c>
      <c r="O24" s="919">
        <v>34154</v>
      </c>
      <c r="P24" s="919">
        <v>659</v>
      </c>
      <c r="Q24" s="919">
        <v>17048</v>
      </c>
      <c r="R24" s="919">
        <v>9641</v>
      </c>
      <c r="S24" s="919">
        <v>897</v>
      </c>
      <c r="T24" s="1152">
        <v>22.93</v>
      </c>
      <c r="U24" s="1447">
        <v>0</v>
      </c>
      <c r="V24" s="1448">
        <v>100</v>
      </c>
      <c r="W24" s="63">
        <v>15</v>
      </c>
      <c r="X24" s="64"/>
    </row>
    <row r="25" spans="1:24" s="65" customFormat="1" ht="23.1" customHeight="1">
      <c r="A25" s="62">
        <v>16</v>
      </c>
      <c r="B25" s="61" t="s">
        <v>1039</v>
      </c>
      <c r="C25" s="376"/>
      <c r="D25" s="919">
        <v>21657</v>
      </c>
      <c r="E25" s="919">
        <v>53728</v>
      </c>
      <c r="F25" s="919">
        <v>8110</v>
      </c>
      <c r="G25" s="372">
        <v>37.450000000000003</v>
      </c>
      <c r="H25" s="919">
        <v>12768</v>
      </c>
      <c r="I25" s="919">
        <v>210</v>
      </c>
      <c r="J25" s="919">
        <v>6362</v>
      </c>
      <c r="K25" s="919">
        <v>3380</v>
      </c>
      <c r="L25" s="919">
        <v>208</v>
      </c>
      <c r="M25" s="919">
        <v>0</v>
      </c>
      <c r="N25" s="919">
        <v>0</v>
      </c>
      <c r="O25" s="919">
        <v>12768</v>
      </c>
      <c r="P25" s="919">
        <v>210</v>
      </c>
      <c r="Q25" s="919">
        <v>6362</v>
      </c>
      <c r="R25" s="919">
        <v>3380</v>
      </c>
      <c r="S25" s="919">
        <v>208</v>
      </c>
      <c r="T25" s="1152">
        <v>23.76</v>
      </c>
      <c r="U25" s="1447">
        <v>0</v>
      </c>
      <c r="V25" s="1448">
        <v>100</v>
      </c>
      <c r="W25" s="63">
        <v>16</v>
      </c>
      <c r="X25" s="64"/>
    </row>
    <row r="26" spans="1:24" s="65" customFormat="1" ht="23.1" customHeight="1">
      <c r="A26" s="62">
        <v>17</v>
      </c>
      <c r="B26" s="61" t="s">
        <v>1040</v>
      </c>
      <c r="C26" s="376"/>
      <c r="D26" s="919">
        <v>47553</v>
      </c>
      <c r="E26" s="919">
        <v>117046</v>
      </c>
      <c r="F26" s="919">
        <v>16481</v>
      </c>
      <c r="G26" s="372">
        <v>34.659999999999997</v>
      </c>
      <c r="H26" s="919">
        <v>25968</v>
      </c>
      <c r="I26" s="919">
        <v>441</v>
      </c>
      <c r="J26" s="919">
        <v>13692</v>
      </c>
      <c r="K26" s="919">
        <v>7576</v>
      </c>
      <c r="L26" s="919">
        <v>634</v>
      </c>
      <c r="M26" s="919">
        <v>0</v>
      </c>
      <c r="N26" s="919">
        <v>0</v>
      </c>
      <c r="O26" s="919">
        <v>25968</v>
      </c>
      <c r="P26" s="919">
        <v>441</v>
      </c>
      <c r="Q26" s="919">
        <v>13692</v>
      </c>
      <c r="R26" s="919">
        <v>7576</v>
      </c>
      <c r="S26" s="919">
        <v>634</v>
      </c>
      <c r="T26" s="1152">
        <v>22.19</v>
      </c>
      <c r="U26" s="1447">
        <v>0</v>
      </c>
      <c r="V26" s="1448">
        <v>100</v>
      </c>
      <c r="W26" s="63">
        <v>17</v>
      </c>
      <c r="X26" s="64"/>
    </row>
    <row r="27" spans="1:24" s="65" customFormat="1" ht="23.1" customHeight="1">
      <c r="A27" s="62">
        <v>18</v>
      </c>
      <c r="B27" s="61" t="s">
        <v>1041</v>
      </c>
      <c r="C27" s="376"/>
      <c r="D27" s="919">
        <v>56337</v>
      </c>
      <c r="E27" s="1274">
        <v>141803</v>
      </c>
      <c r="F27" s="919">
        <v>20807</v>
      </c>
      <c r="G27" s="372">
        <v>36.93</v>
      </c>
      <c r="H27" s="919">
        <v>33777</v>
      </c>
      <c r="I27" s="919">
        <v>750</v>
      </c>
      <c r="J27" s="919">
        <v>15981</v>
      </c>
      <c r="K27" s="919">
        <v>8448</v>
      </c>
      <c r="L27" s="919">
        <v>598</v>
      </c>
      <c r="M27" s="919">
        <v>0</v>
      </c>
      <c r="N27" s="919">
        <v>0</v>
      </c>
      <c r="O27" s="919">
        <v>33777</v>
      </c>
      <c r="P27" s="919">
        <v>750</v>
      </c>
      <c r="Q27" s="919">
        <v>15981</v>
      </c>
      <c r="R27" s="919">
        <v>8448</v>
      </c>
      <c r="S27" s="919">
        <v>598</v>
      </c>
      <c r="T27" s="1152">
        <v>23.82</v>
      </c>
      <c r="U27" s="1447">
        <v>0</v>
      </c>
      <c r="V27" s="1448">
        <v>100</v>
      </c>
      <c r="W27" s="63">
        <v>18</v>
      </c>
      <c r="X27" s="64"/>
    </row>
    <row r="28" spans="1:24" s="65" customFormat="1" ht="23.1" customHeight="1">
      <c r="A28" s="68">
        <v>19</v>
      </c>
      <c r="B28" s="58" t="s">
        <v>1042</v>
      </c>
      <c r="C28" s="374"/>
      <c r="D28" s="1275">
        <v>97046</v>
      </c>
      <c r="E28" s="919">
        <v>226202</v>
      </c>
      <c r="F28" s="1275">
        <v>29983</v>
      </c>
      <c r="G28" s="377">
        <v>30.9</v>
      </c>
      <c r="H28" s="1275">
        <v>45637</v>
      </c>
      <c r="I28" s="1275">
        <v>1030</v>
      </c>
      <c r="J28" s="1275">
        <v>21162</v>
      </c>
      <c r="K28" s="1275">
        <v>11903</v>
      </c>
      <c r="L28" s="1275">
        <v>1116</v>
      </c>
      <c r="M28" s="1275">
        <v>0</v>
      </c>
      <c r="N28" s="1275">
        <v>0</v>
      </c>
      <c r="O28" s="1275">
        <v>45637</v>
      </c>
      <c r="P28" s="1275">
        <v>1030</v>
      </c>
      <c r="Q28" s="1275">
        <v>21162</v>
      </c>
      <c r="R28" s="1275">
        <v>11903</v>
      </c>
      <c r="S28" s="1275">
        <v>1116</v>
      </c>
      <c r="T28" s="1449">
        <v>20.18</v>
      </c>
      <c r="U28" s="1450">
        <v>0</v>
      </c>
      <c r="V28" s="1451">
        <v>100</v>
      </c>
      <c r="W28" s="69">
        <v>19</v>
      </c>
      <c r="X28" s="70"/>
    </row>
    <row r="29" spans="1:24" s="65" customFormat="1" ht="23.1" customHeight="1">
      <c r="A29" s="62">
        <v>21</v>
      </c>
      <c r="B29" s="61" t="s">
        <v>1043</v>
      </c>
      <c r="C29" s="376"/>
      <c r="D29" s="919">
        <v>113930</v>
      </c>
      <c r="E29" s="919">
        <v>251184</v>
      </c>
      <c r="F29" s="919">
        <v>34515</v>
      </c>
      <c r="G29" s="372">
        <v>30.29</v>
      </c>
      <c r="H29" s="919">
        <v>51464</v>
      </c>
      <c r="I29" s="919">
        <v>1499</v>
      </c>
      <c r="J29" s="919">
        <v>20029</v>
      </c>
      <c r="K29" s="919">
        <v>11398</v>
      </c>
      <c r="L29" s="919">
        <v>1145</v>
      </c>
      <c r="M29" s="919">
        <v>0</v>
      </c>
      <c r="N29" s="919">
        <v>0</v>
      </c>
      <c r="O29" s="919">
        <v>51464</v>
      </c>
      <c r="P29" s="919">
        <v>1499</v>
      </c>
      <c r="Q29" s="919">
        <v>20029</v>
      </c>
      <c r="R29" s="919">
        <v>11398</v>
      </c>
      <c r="S29" s="919">
        <v>1145</v>
      </c>
      <c r="T29" s="1152">
        <v>20.49</v>
      </c>
      <c r="U29" s="1447">
        <v>0</v>
      </c>
      <c r="V29" s="1448">
        <v>100</v>
      </c>
      <c r="W29" s="63">
        <v>21</v>
      </c>
      <c r="X29" s="64"/>
    </row>
    <row r="30" spans="1:24" s="65" customFormat="1" ht="23.1" customHeight="1">
      <c r="A30" s="62">
        <v>22</v>
      </c>
      <c r="B30" s="61" t="s">
        <v>1044</v>
      </c>
      <c r="C30" s="376"/>
      <c r="D30" s="919">
        <v>147770</v>
      </c>
      <c r="E30" s="919">
        <v>346108</v>
      </c>
      <c r="F30" s="919">
        <v>46090</v>
      </c>
      <c r="G30" s="372">
        <v>31.19</v>
      </c>
      <c r="H30" s="919">
        <v>69532</v>
      </c>
      <c r="I30" s="919">
        <v>1790</v>
      </c>
      <c r="J30" s="919">
        <v>29457</v>
      </c>
      <c r="K30" s="919">
        <v>16482</v>
      </c>
      <c r="L30" s="919">
        <v>1747</v>
      </c>
      <c r="M30" s="919">
        <v>0</v>
      </c>
      <c r="N30" s="919">
        <v>0</v>
      </c>
      <c r="O30" s="919">
        <v>69532</v>
      </c>
      <c r="P30" s="919">
        <v>1790</v>
      </c>
      <c r="Q30" s="919">
        <v>29457</v>
      </c>
      <c r="R30" s="919">
        <v>16482</v>
      </c>
      <c r="S30" s="919">
        <v>1747</v>
      </c>
      <c r="T30" s="1152">
        <v>20.09</v>
      </c>
      <c r="U30" s="1447">
        <v>0</v>
      </c>
      <c r="V30" s="1448">
        <v>100</v>
      </c>
      <c r="W30" s="63">
        <v>22</v>
      </c>
      <c r="X30" s="64"/>
    </row>
    <row r="31" spans="1:24" s="65" customFormat="1" ht="23.1" customHeight="1">
      <c r="A31" s="62">
        <v>23</v>
      </c>
      <c r="B31" s="61" t="s">
        <v>1045</v>
      </c>
      <c r="C31" s="376"/>
      <c r="D31" s="919">
        <v>37224</v>
      </c>
      <c r="E31" s="919">
        <v>74996</v>
      </c>
      <c r="F31" s="919">
        <v>12532</v>
      </c>
      <c r="G31" s="372">
        <v>33.67</v>
      </c>
      <c r="H31" s="919">
        <v>18230</v>
      </c>
      <c r="I31" s="919">
        <v>616</v>
      </c>
      <c r="J31" s="919">
        <v>5603</v>
      </c>
      <c r="K31" s="919">
        <v>3073</v>
      </c>
      <c r="L31" s="919">
        <v>318</v>
      </c>
      <c r="M31" s="919">
        <v>0</v>
      </c>
      <c r="N31" s="919">
        <v>0</v>
      </c>
      <c r="O31" s="919">
        <v>18230</v>
      </c>
      <c r="P31" s="919">
        <v>616</v>
      </c>
      <c r="Q31" s="919">
        <v>5603</v>
      </c>
      <c r="R31" s="919">
        <v>3073</v>
      </c>
      <c r="S31" s="919">
        <v>318</v>
      </c>
      <c r="T31" s="1152">
        <v>24.31</v>
      </c>
      <c r="U31" s="1447">
        <v>0</v>
      </c>
      <c r="V31" s="1448">
        <v>100</v>
      </c>
      <c r="W31" s="63">
        <v>23</v>
      </c>
      <c r="X31" s="64"/>
    </row>
    <row r="32" spans="1:24" s="65" customFormat="1" ht="23.1" customHeight="1">
      <c r="A32" s="62">
        <v>24</v>
      </c>
      <c r="B32" s="61" t="s">
        <v>1046</v>
      </c>
      <c r="C32" s="376"/>
      <c r="D32" s="919">
        <v>64493</v>
      </c>
      <c r="E32" s="1274">
        <v>142068</v>
      </c>
      <c r="F32" s="919">
        <v>17105</v>
      </c>
      <c r="G32" s="372">
        <v>26.52</v>
      </c>
      <c r="H32" s="919">
        <v>25433</v>
      </c>
      <c r="I32" s="919">
        <v>940</v>
      </c>
      <c r="J32" s="919">
        <v>7433</v>
      </c>
      <c r="K32" s="919">
        <v>3795</v>
      </c>
      <c r="L32" s="919">
        <v>498</v>
      </c>
      <c r="M32" s="919">
        <v>0</v>
      </c>
      <c r="N32" s="919">
        <v>0</v>
      </c>
      <c r="O32" s="919">
        <v>25433</v>
      </c>
      <c r="P32" s="919">
        <v>940</v>
      </c>
      <c r="Q32" s="919">
        <v>7433</v>
      </c>
      <c r="R32" s="919">
        <v>3795</v>
      </c>
      <c r="S32" s="919">
        <v>498</v>
      </c>
      <c r="T32" s="1152">
        <v>17.899999999999999</v>
      </c>
      <c r="U32" s="1452">
        <v>0</v>
      </c>
      <c r="V32" s="1453">
        <v>100</v>
      </c>
      <c r="W32" s="63">
        <v>24</v>
      </c>
      <c r="X32" s="64"/>
    </row>
    <row r="33" spans="1:24" s="65" customFormat="1" ht="23.1" customHeight="1">
      <c r="A33" s="66">
        <v>25</v>
      </c>
      <c r="B33" s="58" t="s">
        <v>1047</v>
      </c>
      <c r="C33" s="374"/>
      <c r="D33" s="1275">
        <v>62119</v>
      </c>
      <c r="E33" s="919">
        <v>146375</v>
      </c>
      <c r="F33" s="1275">
        <v>21636</v>
      </c>
      <c r="G33" s="377">
        <v>34.83</v>
      </c>
      <c r="H33" s="1275">
        <v>33656</v>
      </c>
      <c r="I33" s="1275">
        <v>748</v>
      </c>
      <c r="J33" s="1275">
        <v>16228</v>
      </c>
      <c r="K33" s="1275">
        <v>8917</v>
      </c>
      <c r="L33" s="1275">
        <v>797</v>
      </c>
      <c r="M33" s="1275">
        <v>0</v>
      </c>
      <c r="N33" s="1275">
        <v>0</v>
      </c>
      <c r="O33" s="1275">
        <v>33656</v>
      </c>
      <c r="P33" s="1275">
        <v>748</v>
      </c>
      <c r="Q33" s="1275">
        <v>16228</v>
      </c>
      <c r="R33" s="1275">
        <v>8917</v>
      </c>
      <c r="S33" s="1275">
        <v>797</v>
      </c>
      <c r="T33" s="1449">
        <v>22.99</v>
      </c>
      <c r="U33" s="1450">
        <v>0</v>
      </c>
      <c r="V33" s="1451">
        <v>100</v>
      </c>
      <c r="W33" s="67">
        <v>25</v>
      </c>
      <c r="X33" s="64"/>
    </row>
    <row r="34" spans="1:24" s="65" customFormat="1" ht="23.1" customHeight="1">
      <c r="A34" s="62">
        <v>27</v>
      </c>
      <c r="B34" s="61" t="s">
        <v>1048</v>
      </c>
      <c r="C34" s="376"/>
      <c r="D34" s="919">
        <v>64868</v>
      </c>
      <c r="E34" s="919">
        <v>142864</v>
      </c>
      <c r="F34" s="919">
        <v>17059</v>
      </c>
      <c r="G34" s="372">
        <v>26.3</v>
      </c>
      <c r="H34" s="919">
        <v>24707</v>
      </c>
      <c r="I34" s="919">
        <v>610</v>
      </c>
      <c r="J34" s="919">
        <v>8953</v>
      </c>
      <c r="K34" s="919">
        <v>5073</v>
      </c>
      <c r="L34" s="919">
        <v>639</v>
      </c>
      <c r="M34" s="919">
        <v>0</v>
      </c>
      <c r="N34" s="919">
        <v>0</v>
      </c>
      <c r="O34" s="919">
        <v>24707</v>
      </c>
      <c r="P34" s="919">
        <v>610</v>
      </c>
      <c r="Q34" s="919">
        <v>8953</v>
      </c>
      <c r="R34" s="919">
        <v>5073</v>
      </c>
      <c r="S34" s="919">
        <v>639</v>
      </c>
      <c r="T34" s="1152">
        <v>17.29</v>
      </c>
      <c r="U34" s="1447">
        <v>0</v>
      </c>
      <c r="V34" s="1448">
        <v>100</v>
      </c>
      <c r="W34" s="63">
        <v>27</v>
      </c>
      <c r="X34" s="64"/>
    </row>
    <row r="35" spans="1:24" s="65" customFormat="1" ht="23.1" customHeight="1">
      <c r="A35" s="62">
        <v>28</v>
      </c>
      <c r="B35" s="61" t="s">
        <v>1049</v>
      </c>
      <c r="C35" s="376"/>
      <c r="D35" s="919">
        <v>33156</v>
      </c>
      <c r="E35" s="919">
        <v>75214</v>
      </c>
      <c r="F35" s="919">
        <v>10064</v>
      </c>
      <c r="G35" s="372">
        <v>30.35</v>
      </c>
      <c r="H35" s="919">
        <v>15208</v>
      </c>
      <c r="I35" s="919">
        <v>400</v>
      </c>
      <c r="J35" s="919">
        <v>6230</v>
      </c>
      <c r="K35" s="919">
        <v>3438</v>
      </c>
      <c r="L35" s="919">
        <v>477</v>
      </c>
      <c r="M35" s="919">
        <v>0</v>
      </c>
      <c r="N35" s="919">
        <v>0</v>
      </c>
      <c r="O35" s="919">
        <v>15208</v>
      </c>
      <c r="P35" s="919">
        <v>400</v>
      </c>
      <c r="Q35" s="919">
        <v>6230</v>
      </c>
      <c r="R35" s="919">
        <v>3438</v>
      </c>
      <c r="S35" s="918">
        <v>477</v>
      </c>
      <c r="T35" s="1152">
        <v>20.22</v>
      </c>
      <c r="U35" s="1447">
        <v>0</v>
      </c>
      <c r="V35" s="1448">
        <v>100</v>
      </c>
      <c r="W35" s="63">
        <v>28</v>
      </c>
      <c r="X35" s="64"/>
    </row>
    <row r="36" spans="1:24" s="65" customFormat="1" ht="23.1" customHeight="1">
      <c r="A36" s="62">
        <v>29</v>
      </c>
      <c r="B36" s="61" t="s">
        <v>1050</v>
      </c>
      <c r="C36" s="376"/>
      <c r="D36" s="919">
        <v>39772</v>
      </c>
      <c r="E36" s="919">
        <v>84023</v>
      </c>
      <c r="F36" s="919">
        <v>9859</v>
      </c>
      <c r="G36" s="372">
        <v>24.79</v>
      </c>
      <c r="H36" s="919">
        <v>14182</v>
      </c>
      <c r="I36" s="919">
        <v>371</v>
      </c>
      <c r="J36" s="919">
        <v>5076</v>
      </c>
      <c r="K36" s="919">
        <v>2686</v>
      </c>
      <c r="L36" s="919">
        <v>430</v>
      </c>
      <c r="M36" s="919">
        <v>0</v>
      </c>
      <c r="N36" s="919">
        <v>0</v>
      </c>
      <c r="O36" s="919">
        <v>14182</v>
      </c>
      <c r="P36" s="919">
        <v>371</v>
      </c>
      <c r="Q36" s="919">
        <v>5076</v>
      </c>
      <c r="R36" s="919">
        <v>2686</v>
      </c>
      <c r="S36" s="918">
        <v>430</v>
      </c>
      <c r="T36" s="1152">
        <v>16.88</v>
      </c>
      <c r="U36" s="1447">
        <v>0</v>
      </c>
      <c r="V36" s="1448">
        <v>100</v>
      </c>
      <c r="W36" s="63">
        <v>29</v>
      </c>
      <c r="X36" s="64"/>
    </row>
    <row r="37" spans="1:24" s="65" customFormat="1" ht="23.1" customHeight="1">
      <c r="A37" s="62">
        <v>30</v>
      </c>
      <c r="B37" s="61" t="s">
        <v>1051</v>
      </c>
      <c r="C37" s="376"/>
      <c r="D37" s="919">
        <v>71870</v>
      </c>
      <c r="E37" s="1274">
        <v>164467</v>
      </c>
      <c r="F37" s="919">
        <v>22689</v>
      </c>
      <c r="G37" s="372">
        <v>31.57</v>
      </c>
      <c r="H37" s="919">
        <v>33851</v>
      </c>
      <c r="I37" s="919">
        <v>919</v>
      </c>
      <c r="J37" s="919">
        <v>13332</v>
      </c>
      <c r="K37" s="919">
        <v>7604</v>
      </c>
      <c r="L37" s="919">
        <v>785</v>
      </c>
      <c r="M37" s="919">
        <v>0</v>
      </c>
      <c r="N37" s="919">
        <v>0</v>
      </c>
      <c r="O37" s="919">
        <v>33851</v>
      </c>
      <c r="P37" s="919">
        <v>919</v>
      </c>
      <c r="Q37" s="919">
        <v>13332</v>
      </c>
      <c r="R37" s="919">
        <v>7604</v>
      </c>
      <c r="S37" s="918">
        <v>785</v>
      </c>
      <c r="T37" s="1152">
        <v>20.58</v>
      </c>
      <c r="U37" s="1447">
        <v>0</v>
      </c>
      <c r="V37" s="1448">
        <v>100</v>
      </c>
      <c r="W37" s="63">
        <v>30</v>
      </c>
      <c r="X37" s="64"/>
    </row>
    <row r="38" spans="1:24" s="65" customFormat="1" ht="23.1" customHeight="1">
      <c r="A38" s="66">
        <v>31</v>
      </c>
      <c r="B38" s="58" t="s">
        <v>1052</v>
      </c>
      <c r="C38" s="374"/>
      <c r="D38" s="1275">
        <v>30557</v>
      </c>
      <c r="E38" s="919">
        <v>74269</v>
      </c>
      <c r="F38" s="1275">
        <v>10185</v>
      </c>
      <c r="G38" s="377">
        <v>33.33</v>
      </c>
      <c r="H38" s="1275">
        <v>15718</v>
      </c>
      <c r="I38" s="1275">
        <v>320</v>
      </c>
      <c r="J38" s="1275">
        <v>7705</v>
      </c>
      <c r="K38" s="1275">
        <v>4444</v>
      </c>
      <c r="L38" s="1275">
        <v>399</v>
      </c>
      <c r="M38" s="1275">
        <v>0</v>
      </c>
      <c r="N38" s="1275">
        <v>0</v>
      </c>
      <c r="O38" s="1275">
        <v>15718</v>
      </c>
      <c r="P38" s="1275">
        <v>320</v>
      </c>
      <c r="Q38" s="1275">
        <v>7705</v>
      </c>
      <c r="R38" s="1275">
        <v>4444</v>
      </c>
      <c r="S38" s="1284">
        <v>399</v>
      </c>
      <c r="T38" s="1449">
        <v>21.16</v>
      </c>
      <c r="U38" s="1450">
        <v>0</v>
      </c>
      <c r="V38" s="1451">
        <v>100</v>
      </c>
      <c r="W38" s="67">
        <v>31</v>
      </c>
      <c r="X38" s="64"/>
    </row>
    <row r="39" spans="1:24" s="65" customFormat="1" ht="23.1" customHeight="1">
      <c r="A39" s="62">
        <v>32</v>
      </c>
      <c r="B39" s="61" t="s">
        <v>1053</v>
      </c>
      <c r="C39" s="376"/>
      <c r="D39" s="919">
        <v>62649</v>
      </c>
      <c r="E39" s="919">
        <v>150808</v>
      </c>
      <c r="F39" s="919">
        <v>21967</v>
      </c>
      <c r="G39" s="372">
        <v>35.06</v>
      </c>
      <c r="H39" s="919">
        <v>34166</v>
      </c>
      <c r="I39" s="919">
        <v>601</v>
      </c>
      <c r="J39" s="919">
        <v>18165</v>
      </c>
      <c r="K39" s="919">
        <v>10005</v>
      </c>
      <c r="L39" s="919">
        <v>808</v>
      </c>
      <c r="M39" s="919">
        <v>0</v>
      </c>
      <c r="N39" s="919">
        <v>0</v>
      </c>
      <c r="O39" s="919">
        <v>34166</v>
      </c>
      <c r="P39" s="919">
        <v>601</v>
      </c>
      <c r="Q39" s="919">
        <v>18165</v>
      </c>
      <c r="R39" s="919">
        <v>10005</v>
      </c>
      <c r="S39" s="918">
        <v>808</v>
      </c>
      <c r="T39" s="1152">
        <v>22.66</v>
      </c>
      <c r="U39" s="1447">
        <v>0</v>
      </c>
      <c r="V39" s="1448">
        <v>100</v>
      </c>
      <c r="W39" s="63">
        <v>32</v>
      </c>
      <c r="X39" s="64"/>
    </row>
    <row r="40" spans="1:24" s="65" customFormat="1" ht="23.1" customHeight="1">
      <c r="A40" s="62">
        <v>33</v>
      </c>
      <c r="B40" s="61" t="s">
        <v>1054</v>
      </c>
      <c r="C40" s="378"/>
      <c r="D40" s="919">
        <v>27627</v>
      </c>
      <c r="E40" s="919">
        <v>65432</v>
      </c>
      <c r="F40" s="919">
        <v>9723</v>
      </c>
      <c r="G40" s="372">
        <v>35.19</v>
      </c>
      <c r="H40" s="919">
        <v>14944</v>
      </c>
      <c r="I40" s="919">
        <v>260</v>
      </c>
      <c r="J40" s="919">
        <v>7568</v>
      </c>
      <c r="K40" s="919">
        <v>4296</v>
      </c>
      <c r="L40" s="919">
        <v>321</v>
      </c>
      <c r="M40" s="919">
        <v>0</v>
      </c>
      <c r="N40" s="919">
        <v>0</v>
      </c>
      <c r="O40" s="919">
        <v>14944</v>
      </c>
      <c r="P40" s="919">
        <v>260</v>
      </c>
      <c r="Q40" s="919">
        <v>7568</v>
      </c>
      <c r="R40" s="919">
        <v>4296</v>
      </c>
      <c r="S40" s="918">
        <v>321</v>
      </c>
      <c r="T40" s="1152">
        <v>22.84</v>
      </c>
      <c r="U40" s="1447">
        <v>0</v>
      </c>
      <c r="V40" s="1448">
        <v>100</v>
      </c>
      <c r="W40" s="63">
        <v>33</v>
      </c>
      <c r="X40" s="64"/>
    </row>
    <row r="41" spans="1:24" s="65" customFormat="1" ht="23.1" customHeight="1">
      <c r="A41" s="62">
        <v>34</v>
      </c>
      <c r="B41" s="61" t="s">
        <v>1055</v>
      </c>
      <c r="C41" s="376"/>
      <c r="D41" s="919">
        <v>41792</v>
      </c>
      <c r="E41" s="919">
        <v>93101</v>
      </c>
      <c r="F41" s="919">
        <v>12103</v>
      </c>
      <c r="G41" s="372">
        <v>28.96</v>
      </c>
      <c r="H41" s="919">
        <v>18563</v>
      </c>
      <c r="I41" s="919">
        <v>589</v>
      </c>
      <c r="J41" s="919">
        <v>6702</v>
      </c>
      <c r="K41" s="919">
        <v>3723</v>
      </c>
      <c r="L41" s="919">
        <v>473</v>
      </c>
      <c r="M41" s="919">
        <v>0</v>
      </c>
      <c r="N41" s="919">
        <v>0</v>
      </c>
      <c r="O41" s="919">
        <v>18563</v>
      </c>
      <c r="P41" s="919">
        <v>589</v>
      </c>
      <c r="Q41" s="919">
        <v>6702</v>
      </c>
      <c r="R41" s="919">
        <v>3723</v>
      </c>
      <c r="S41" s="918">
        <v>473</v>
      </c>
      <c r="T41" s="1152">
        <v>19.940000000000001</v>
      </c>
      <c r="U41" s="1447">
        <v>0</v>
      </c>
      <c r="V41" s="1448">
        <v>100</v>
      </c>
      <c r="W41" s="63">
        <v>34</v>
      </c>
      <c r="X41" s="64"/>
    </row>
    <row r="42" spans="1:24" s="65" customFormat="1" ht="23.1" customHeight="1">
      <c r="A42" s="71">
        <v>35</v>
      </c>
      <c r="B42" s="72" t="s">
        <v>1056</v>
      </c>
      <c r="C42" s="379"/>
      <c r="D42" s="1274">
        <v>50604</v>
      </c>
      <c r="E42" s="1274">
        <v>110234</v>
      </c>
      <c r="F42" s="1274">
        <v>14693</v>
      </c>
      <c r="G42" s="380">
        <v>29.04</v>
      </c>
      <c r="H42" s="1274">
        <v>21945</v>
      </c>
      <c r="I42" s="1274">
        <v>544</v>
      </c>
      <c r="J42" s="1274">
        <v>8943</v>
      </c>
      <c r="K42" s="1274">
        <v>5177</v>
      </c>
      <c r="L42" s="1274">
        <v>448</v>
      </c>
      <c r="M42" s="1274">
        <v>0</v>
      </c>
      <c r="N42" s="1274">
        <v>0</v>
      </c>
      <c r="O42" s="1274">
        <v>21945</v>
      </c>
      <c r="P42" s="1274">
        <v>544</v>
      </c>
      <c r="Q42" s="1274">
        <v>8943</v>
      </c>
      <c r="R42" s="1274">
        <v>5177</v>
      </c>
      <c r="S42" s="1283">
        <v>448</v>
      </c>
      <c r="T42" s="1154">
        <v>19.91</v>
      </c>
      <c r="U42" s="1452">
        <v>0</v>
      </c>
      <c r="V42" s="1453">
        <v>100</v>
      </c>
      <c r="W42" s="73">
        <v>35</v>
      </c>
      <c r="X42" s="64"/>
    </row>
    <row r="43" spans="1:24" s="65" customFormat="1" ht="23.1" customHeight="1">
      <c r="A43" s="62">
        <v>36</v>
      </c>
      <c r="B43" s="61" t="s">
        <v>1057</v>
      </c>
      <c r="C43" s="376"/>
      <c r="D43" s="919">
        <v>48998</v>
      </c>
      <c r="E43" s="919">
        <v>112763</v>
      </c>
      <c r="F43" s="919">
        <v>14340</v>
      </c>
      <c r="G43" s="372">
        <v>29.27</v>
      </c>
      <c r="H43" s="919">
        <v>21355</v>
      </c>
      <c r="I43" s="919">
        <v>520</v>
      </c>
      <c r="J43" s="919">
        <v>9036</v>
      </c>
      <c r="K43" s="919">
        <v>5185</v>
      </c>
      <c r="L43" s="919">
        <v>479</v>
      </c>
      <c r="M43" s="919">
        <v>0</v>
      </c>
      <c r="N43" s="919">
        <v>0</v>
      </c>
      <c r="O43" s="919">
        <v>21355</v>
      </c>
      <c r="P43" s="919">
        <v>520</v>
      </c>
      <c r="Q43" s="919">
        <v>9036</v>
      </c>
      <c r="R43" s="919">
        <v>5185</v>
      </c>
      <c r="S43" s="918">
        <v>479</v>
      </c>
      <c r="T43" s="1152">
        <v>18.940000000000001</v>
      </c>
      <c r="U43" s="1447">
        <v>0</v>
      </c>
      <c r="V43" s="1448">
        <v>100</v>
      </c>
      <c r="W43" s="63">
        <v>36</v>
      </c>
      <c r="X43" s="64"/>
    </row>
    <row r="44" spans="1:24" s="65" customFormat="1" ht="23.1" customHeight="1">
      <c r="A44" s="62">
        <v>37</v>
      </c>
      <c r="B44" s="61" t="s">
        <v>1058</v>
      </c>
      <c r="C44" s="376"/>
      <c r="D44" s="919">
        <v>60888</v>
      </c>
      <c r="E44" s="919">
        <v>141784</v>
      </c>
      <c r="F44" s="919">
        <v>20338</v>
      </c>
      <c r="G44" s="372">
        <v>33.4</v>
      </c>
      <c r="H44" s="919">
        <v>31482</v>
      </c>
      <c r="I44" s="919">
        <v>855</v>
      </c>
      <c r="J44" s="919">
        <v>13770</v>
      </c>
      <c r="K44" s="919">
        <v>7845</v>
      </c>
      <c r="L44" s="919">
        <v>806</v>
      </c>
      <c r="M44" s="919">
        <v>0</v>
      </c>
      <c r="N44" s="919">
        <v>0</v>
      </c>
      <c r="O44" s="919">
        <v>31482</v>
      </c>
      <c r="P44" s="919">
        <v>855</v>
      </c>
      <c r="Q44" s="919">
        <v>13770</v>
      </c>
      <c r="R44" s="919">
        <v>7845</v>
      </c>
      <c r="S44" s="918">
        <v>806</v>
      </c>
      <c r="T44" s="1152">
        <v>22.2</v>
      </c>
      <c r="U44" s="1447">
        <v>0</v>
      </c>
      <c r="V44" s="1448">
        <v>100</v>
      </c>
      <c r="W44" s="63">
        <v>37</v>
      </c>
      <c r="X44" s="64"/>
    </row>
    <row r="45" spans="1:24" s="65" customFormat="1" ht="23.1" customHeight="1">
      <c r="A45" s="62">
        <v>38</v>
      </c>
      <c r="B45" s="61" t="s">
        <v>1059</v>
      </c>
      <c r="C45" s="376"/>
      <c r="D45" s="919">
        <v>25575</v>
      </c>
      <c r="E45" s="919">
        <v>61387</v>
      </c>
      <c r="F45" s="919">
        <v>8433</v>
      </c>
      <c r="G45" s="372">
        <v>32.97</v>
      </c>
      <c r="H45" s="919">
        <v>12882</v>
      </c>
      <c r="I45" s="919">
        <v>234</v>
      </c>
      <c r="J45" s="919">
        <v>6711</v>
      </c>
      <c r="K45" s="919">
        <v>3732</v>
      </c>
      <c r="L45" s="919">
        <v>428</v>
      </c>
      <c r="M45" s="919">
        <v>0</v>
      </c>
      <c r="N45" s="919">
        <v>0</v>
      </c>
      <c r="O45" s="919">
        <v>12882</v>
      </c>
      <c r="P45" s="919">
        <v>234</v>
      </c>
      <c r="Q45" s="919">
        <v>6711</v>
      </c>
      <c r="R45" s="919">
        <v>3732</v>
      </c>
      <c r="S45" s="918">
        <v>428</v>
      </c>
      <c r="T45" s="1152">
        <v>20.98</v>
      </c>
      <c r="U45" s="1447">
        <v>0</v>
      </c>
      <c r="V45" s="1448">
        <v>100</v>
      </c>
      <c r="W45" s="63">
        <v>38</v>
      </c>
      <c r="X45" s="64"/>
    </row>
    <row r="46" spans="1:24" s="65" customFormat="1" ht="23.1" customHeight="1">
      <c r="A46" s="74">
        <v>39</v>
      </c>
      <c r="B46" s="61" t="s">
        <v>1060</v>
      </c>
      <c r="C46" s="378"/>
      <c r="D46" s="919">
        <v>17902</v>
      </c>
      <c r="E46" s="919">
        <v>45042</v>
      </c>
      <c r="F46" s="919">
        <v>5335</v>
      </c>
      <c r="G46" s="372">
        <v>29.8</v>
      </c>
      <c r="H46" s="919">
        <v>8354</v>
      </c>
      <c r="I46" s="919">
        <v>182</v>
      </c>
      <c r="J46" s="919">
        <v>3840</v>
      </c>
      <c r="K46" s="919">
        <v>2190</v>
      </c>
      <c r="L46" s="919">
        <v>222</v>
      </c>
      <c r="M46" s="919">
        <v>0</v>
      </c>
      <c r="N46" s="919">
        <v>0</v>
      </c>
      <c r="O46" s="919">
        <v>8354</v>
      </c>
      <c r="P46" s="919">
        <v>182</v>
      </c>
      <c r="Q46" s="919">
        <v>3840</v>
      </c>
      <c r="R46" s="919">
        <v>2190</v>
      </c>
      <c r="S46" s="918">
        <v>222</v>
      </c>
      <c r="T46" s="1152">
        <v>18.55</v>
      </c>
      <c r="U46" s="1447">
        <v>0</v>
      </c>
      <c r="V46" s="1448">
        <v>100</v>
      </c>
      <c r="W46" s="75">
        <v>39</v>
      </c>
      <c r="X46" s="70"/>
    </row>
    <row r="47" spans="1:24" s="65" customFormat="1" ht="23.1" customHeight="1">
      <c r="A47" s="71">
        <v>42</v>
      </c>
      <c r="B47" s="72" t="s">
        <v>1061</v>
      </c>
      <c r="C47" s="381"/>
      <c r="D47" s="1274">
        <v>15152</v>
      </c>
      <c r="E47" s="1274">
        <v>38470</v>
      </c>
      <c r="F47" s="1274">
        <v>5114</v>
      </c>
      <c r="G47" s="380">
        <v>33.75</v>
      </c>
      <c r="H47" s="1274">
        <v>7981</v>
      </c>
      <c r="I47" s="1274">
        <v>181</v>
      </c>
      <c r="J47" s="1274">
        <v>3665</v>
      </c>
      <c r="K47" s="1274">
        <v>2130</v>
      </c>
      <c r="L47" s="1274">
        <v>206</v>
      </c>
      <c r="M47" s="1274">
        <v>0</v>
      </c>
      <c r="N47" s="1274">
        <v>0</v>
      </c>
      <c r="O47" s="1274">
        <v>7981</v>
      </c>
      <c r="P47" s="1274">
        <v>181</v>
      </c>
      <c r="Q47" s="1274">
        <v>3665</v>
      </c>
      <c r="R47" s="1274">
        <v>2130</v>
      </c>
      <c r="S47" s="1283">
        <v>206</v>
      </c>
      <c r="T47" s="1154">
        <v>20.75</v>
      </c>
      <c r="U47" s="1452">
        <v>0</v>
      </c>
      <c r="V47" s="1453">
        <v>100</v>
      </c>
      <c r="W47" s="73">
        <v>42</v>
      </c>
      <c r="X47" s="64"/>
    </row>
    <row r="48" spans="1:24" s="65" customFormat="1" ht="23.1" customHeight="1">
      <c r="A48" s="62">
        <v>43</v>
      </c>
      <c r="B48" s="61" t="s">
        <v>1062</v>
      </c>
      <c r="C48" s="376"/>
      <c r="D48" s="919">
        <v>45120</v>
      </c>
      <c r="E48" s="919">
        <v>101143</v>
      </c>
      <c r="F48" s="919">
        <v>15795</v>
      </c>
      <c r="G48" s="372">
        <v>35.01</v>
      </c>
      <c r="H48" s="919">
        <v>23336</v>
      </c>
      <c r="I48" s="919">
        <v>445</v>
      </c>
      <c r="J48" s="919">
        <v>10994</v>
      </c>
      <c r="K48" s="919">
        <v>6347</v>
      </c>
      <c r="L48" s="919">
        <v>461</v>
      </c>
      <c r="M48" s="919">
        <v>0</v>
      </c>
      <c r="N48" s="919">
        <v>0</v>
      </c>
      <c r="O48" s="919">
        <v>23336</v>
      </c>
      <c r="P48" s="919">
        <v>445</v>
      </c>
      <c r="Q48" s="919">
        <v>10994</v>
      </c>
      <c r="R48" s="919">
        <v>6347</v>
      </c>
      <c r="S48" s="918">
        <v>461</v>
      </c>
      <c r="T48" s="1152">
        <v>23.07</v>
      </c>
      <c r="U48" s="1447">
        <v>0</v>
      </c>
      <c r="V48" s="1448">
        <v>100</v>
      </c>
      <c r="W48" s="63">
        <v>43</v>
      </c>
      <c r="X48" s="64"/>
    </row>
    <row r="49" spans="1:24" s="65" customFormat="1" ht="23.1" customHeight="1">
      <c r="A49" s="62">
        <v>44</v>
      </c>
      <c r="B49" s="61" t="s">
        <v>1063</v>
      </c>
      <c r="C49" s="376"/>
      <c r="D49" s="919">
        <v>15639</v>
      </c>
      <c r="E49" s="919">
        <v>35591</v>
      </c>
      <c r="F49" s="919">
        <v>5517</v>
      </c>
      <c r="G49" s="372">
        <v>35.28</v>
      </c>
      <c r="H49" s="919">
        <v>8397</v>
      </c>
      <c r="I49" s="919">
        <v>146</v>
      </c>
      <c r="J49" s="919">
        <v>4166</v>
      </c>
      <c r="K49" s="919">
        <v>2406</v>
      </c>
      <c r="L49" s="919">
        <v>137</v>
      </c>
      <c r="M49" s="919">
        <v>0</v>
      </c>
      <c r="N49" s="919">
        <v>0</v>
      </c>
      <c r="O49" s="919">
        <v>8397</v>
      </c>
      <c r="P49" s="919">
        <v>146</v>
      </c>
      <c r="Q49" s="919">
        <v>4166</v>
      </c>
      <c r="R49" s="919">
        <v>2406</v>
      </c>
      <c r="S49" s="918">
        <v>137</v>
      </c>
      <c r="T49" s="1152">
        <v>23.59</v>
      </c>
      <c r="U49" s="1447">
        <v>0</v>
      </c>
      <c r="V49" s="1448">
        <v>100</v>
      </c>
      <c r="W49" s="63">
        <v>44</v>
      </c>
      <c r="X49" s="64"/>
    </row>
    <row r="50" spans="1:24" s="65" customFormat="1" ht="23.1" customHeight="1">
      <c r="A50" s="62">
        <v>45</v>
      </c>
      <c r="B50" s="61" t="s">
        <v>1064</v>
      </c>
      <c r="C50" s="376"/>
      <c r="D50" s="919">
        <v>4663</v>
      </c>
      <c r="E50" s="919">
        <v>11070</v>
      </c>
      <c r="F50" s="919">
        <v>1986</v>
      </c>
      <c r="G50" s="372">
        <v>42.59</v>
      </c>
      <c r="H50" s="919">
        <v>3138</v>
      </c>
      <c r="I50" s="919">
        <v>42</v>
      </c>
      <c r="J50" s="919">
        <v>1625</v>
      </c>
      <c r="K50" s="919">
        <v>888</v>
      </c>
      <c r="L50" s="919">
        <v>53</v>
      </c>
      <c r="M50" s="919">
        <v>0</v>
      </c>
      <c r="N50" s="919">
        <v>0</v>
      </c>
      <c r="O50" s="919">
        <v>3138</v>
      </c>
      <c r="P50" s="919">
        <v>42</v>
      </c>
      <c r="Q50" s="919">
        <v>1625</v>
      </c>
      <c r="R50" s="919">
        <v>888</v>
      </c>
      <c r="S50" s="918">
        <v>53</v>
      </c>
      <c r="T50" s="1152">
        <v>28.35</v>
      </c>
      <c r="U50" s="1447">
        <v>0</v>
      </c>
      <c r="V50" s="1448">
        <v>100</v>
      </c>
      <c r="W50" s="63">
        <v>45</v>
      </c>
      <c r="X50" s="64"/>
    </row>
    <row r="51" spans="1:24" s="65" customFormat="1" ht="23.1" customHeight="1">
      <c r="A51" s="74">
        <v>46</v>
      </c>
      <c r="B51" s="61" t="s">
        <v>1065</v>
      </c>
      <c r="C51" s="378"/>
      <c r="D51" s="919">
        <v>30377</v>
      </c>
      <c r="E51" s="919">
        <v>70095</v>
      </c>
      <c r="F51" s="919">
        <v>10487</v>
      </c>
      <c r="G51" s="372">
        <v>34.520000000000003</v>
      </c>
      <c r="H51" s="919">
        <v>15997</v>
      </c>
      <c r="I51" s="919">
        <v>315</v>
      </c>
      <c r="J51" s="919">
        <v>7802</v>
      </c>
      <c r="K51" s="919">
        <v>4465</v>
      </c>
      <c r="L51" s="919">
        <v>372</v>
      </c>
      <c r="M51" s="919">
        <v>0</v>
      </c>
      <c r="N51" s="919">
        <v>0</v>
      </c>
      <c r="O51" s="919">
        <v>15997</v>
      </c>
      <c r="P51" s="919">
        <v>315</v>
      </c>
      <c r="Q51" s="919">
        <v>7802</v>
      </c>
      <c r="R51" s="919">
        <v>4465</v>
      </c>
      <c r="S51" s="918">
        <v>372</v>
      </c>
      <c r="T51" s="1152">
        <v>22.82</v>
      </c>
      <c r="U51" s="1447">
        <v>0</v>
      </c>
      <c r="V51" s="1448">
        <v>100</v>
      </c>
      <c r="W51" s="75">
        <v>46</v>
      </c>
      <c r="X51" s="70"/>
    </row>
    <row r="52" spans="1:24" s="65" customFormat="1" ht="23.1" customHeight="1">
      <c r="A52" s="71">
        <v>47</v>
      </c>
      <c r="B52" s="72" t="s">
        <v>1066</v>
      </c>
      <c r="C52" s="381"/>
      <c r="D52" s="1274">
        <v>23000</v>
      </c>
      <c r="E52" s="1274">
        <v>55114</v>
      </c>
      <c r="F52" s="1274">
        <v>8606</v>
      </c>
      <c r="G52" s="380">
        <v>37.42</v>
      </c>
      <c r="H52" s="1274">
        <v>13540</v>
      </c>
      <c r="I52" s="1274">
        <v>276</v>
      </c>
      <c r="J52" s="1274">
        <v>7067</v>
      </c>
      <c r="K52" s="1274">
        <v>4001</v>
      </c>
      <c r="L52" s="1274">
        <v>346</v>
      </c>
      <c r="M52" s="1274">
        <v>0</v>
      </c>
      <c r="N52" s="1274">
        <v>0</v>
      </c>
      <c r="O52" s="1274">
        <v>13540</v>
      </c>
      <c r="P52" s="1274">
        <v>276</v>
      </c>
      <c r="Q52" s="1274">
        <v>7067</v>
      </c>
      <c r="R52" s="1274">
        <v>4001</v>
      </c>
      <c r="S52" s="1283">
        <v>346</v>
      </c>
      <c r="T52" s="1154">
        <v>24.57</v>
      </c>
      <c r="U52" s="1452">
        <v>0</v>
      </c>
      <c r="V52" s="1453">
        <v>100</v>
      </c>
      <c r="W52" s="73">
        <v>47</v>
      </c>
      <c r="X52" s="64"/>
    </row>
    <row r="53" spans="1:24" s="65" customFormat="1" ht="23.1" customHeight="1">
      <c r="A53" s="62">
        <v>49</v>
      </c>
      <c r="B53" s="61" t="s">
        <v>1067</v>
      </c>
      <c r="C53" s="376"/>
      <c r="D53" s="919">
        <v>7674</v>
      </c>
      <c r="E53" s="919">
        <v>19623</v>
      </c>
      <c r="F53" s="919">
        <v>2321</v>
      </c>
      <c r="G53" s="372">
        <v>30.24</v>
      </c>
      <c r="H53" s="919">
        <v>3645</v>
      </c>
      <c r="I53" s="919">
        <v>77</v>
      </c>
      <c r="J53" s="919">
        <v>1830</v>
      </c>
      <c r="K53" s="919">
        <v>945</v>
      </c>
      <c r="L53" s="919">
        <v>83</v>
      </c>
      <c r="M53" s="919">
        <v>0</v>
      </c>
      <c r="N53" s="919">
        <v>0</v>
      </c>
      <c r="O53" s="919">
        <v>3645</v>
      </c>
      <c r="P53" s="919">
        <v>77</v>
      </c>
      <c r="Q53" s="919">
        <v>1830</v>
      </c>
      <c r="R53" s="919">
        <v>945</v>
      </c>
      <c r="S53" s="918">
        <v>83</v>
      </c>
      <c r="T53" s="1152">
        <v>18.579999999999998</v>
      </c>
      <c r="U53" s="1447">
        <v>0</v>
      </c>
      <c r="V53" s="1448">
        <v>100</v>
      </c>
      <c r="W53" s="63">
        <v>49</v>
      </c>
      <c r="X53" s="64"/>
    </row>
    <row r="54" spans="1:24" s="65" customFormat="1" ht="23.1" customHeight="1">
      <c r="A54" s="62">
        <v>50</v>
      </c>
      <c r="B54" s="61" t="s">
        <v>1068</v>
      </c>
      <c r="C54" s="376"/>
      <c r="D54" s="919">
        <v>7515</v>
      </c>
      <c r="E54" s="919">
        <v>18006</v>
      </c>
      <c r="F54" s="919">
        <v>2690</v>
      </c>
      <c r="G54" s="372">
        <v>35.799999999999997</v>
      </c>
      <c r="H54" s="919">
        <v>4149</v>
      </c>
      <c r="I54" s="919">
        <v>79</v>
      </c>
      <c r="J54" s="919">
        <v>2233</v>
      </c>
      <c r="K54" s="919">
        <v>1258</v>
      </c>
      <c r="L54" s="919">
        <v>94</v>
      </c>
      <c r="M54" s="919">
        <v>0</v>
      </c>
      <c r="N54" s="919">
        <v>0</v>
      </c>
      <c r="O54" s="919">
        <v>4149</v>
      </c>
      <c r="P54" s="919">
        <v>79</v>
      </c>
      <c r="Q54" s="919">
        <v>2233</v>
      </c>
      <c r="R54" s="919">
        <v>1258</v>
      </c>
      <c r="S54" s="918">
        <v>94</v>
      </c>
      <c r="T54" s="1152">
        <v>23.04</v>
      </c>
      <c r="U54" s="1447">
        <v>0</v>
      </c>
      <c r="V54" s="1448">
        <v>100</v>
      </c>
      <c r="W54" s="63">
        <v>50</v>
      </c>
      <c r="X54" s="64"/>
    </row>
    <row r="55" spans="1:24" s="65" customFormat="1" ht="23.1" customHeight="1">
      <c r="A55" s="62">
        <v>51</v>
      </c>
      <c r="B55" s="61" t="s">
        <v>1069</v>
      </c>
      <c r="C55" s="378"/>
      <c r="D55" s="919">
        <v>12066</v>
      </c>
      <c r="E55" s="919">
        <v>28889</v>
      </c>
      <c r="F55" s="919">
        <v>4954</v>
      </c>
      <c r="G55" s="372">
        <v>41.06</v>
      </c>
      <c r="H55" s="919">
        <v>7749</v>
      </c>
      <c r="I55" s="919">
        <v>102</v>
      </c>
      <c r="J55" s="919">
        <v>4469</v>
      </c>
      <c r="K55" s="919">
        <v>2323</v>
      </c>
      <c r="L55" s="919">
        <v>154</v>
      </c>
      <c r="M55" s="919">
        <v>0</v>
      </c>
      <c r="N55" s="919">
        <v>0</v>
      </c>
      <c r="O55" s="919">
        <v>7749</v>
      </c>
      <c r="P55" s="919">
        <v>102</v>
      </c>
      <c r="Q55" s="919">
        <v>4469</v>
      </c>
      <c r="R55" s="919">
        <v>2323</v>
      </c>
      <c r="S55" s="918">
        <v>154</v>
      </c>
      <c r="T55" s="1152">
        <v>26.82</v>
      </c>
      <c r="U55" s="1447">
        <v>0</v>
      </c>
      <c r="V55" s="1448">
        <v>100</v>
      </c>
      <c r="W55" s="63">
        <v>51</v>
      </c>
      <c r="X55" s="64"/>
    </row>
    <row r="56" spans="1:24" s="65" customFormat="1" ht="23.1" customHeight="1">
      <c r="A56" s="62">
        <v>52</v>
      </c>
      <c r="B56" s="61" t="s">
        <v>1070</v>
      </c>
      <c r="C56" s="378"/>
      <c r="D56" s="919">
        <v>4216</v>
      </c>
      <c r="E56" s="919">
        <v>10611</v>
      </c>
      <c r="F56" s="919">
        <v>1974</v>
      </c>
      <c r="G56" s="372">
        <v>46.82</v>
      </c>
      <c r="H56" s="919">
        <v>3121</v>
      </c>
      <c r="I56" s="919">
        <v>51</v>
      </c>
      <c r="J56" s="919">
        <v>1657</v>
      </c>
      <c r="K56" s="919">
        <v>846</v>
      </c>
      <c r="L56" s="919">
        <v>62</v>
      </c>
      <c r="M56" s="919">
        <v>0</v>
      </c>
      <c r="N56" s="919">
        <v>0</v>
      </c>
      <c r="O56" s="919">
        <v>3121</v>
      </c>
      <c r="P56" s="919">
        <v>51</v>
      </c>
      <c r="Q56" s="919">
        <v>1657</v>
      </c>
      <c r="R56" s="919">
        <v>846</v>
      </c>
      <c r="S56" s="918">
        <v>62</v>
      </c>
      <c r="T56" s="1152">
        <v>29.41</v>
      </c>
      <c r="U56" s="1447">
        <v>0</v>
      </c>
      <c r="V56" s="1448">
        <v>100</v>
      </c>
      <c r="W56" s="63">
        <v>52</v>
      </c>
      <c r="X56" s="64"/>
    </row>
    <row r="57" spans="1:24" s="65" customFormat="1" ht="23.1" customHeight="1" thickBot="1">
      <c r="A57" s="77">
        <v>54</v>
      </c>
      <c r="B57" s="78" t="s">
        <v>1071</v>
      </c>
      <c r="C57" s="382"/>
      <c r="D57" s="1279">
        <v>7430</v>
      </c>
      <c r="E57" s="1279">
        <v>19575</v>
      </c>
      <c r="F57" s="1279">
        <v>3133</v>
      </c>
      <c r="G57" s="383">
        <v>42.17</v>
      </c>
      <c r="H57" s="1279">
        <v>5106</v>
      </c>
      <c r="I57" s="1279">
        <v>67</v>
      </c>
      <c r="J57" s="1279">
        <v>2866</v>
      </c>
      <c r="K57" s="1279">
        <v>1526</v>
      </c>
      <c r="L57" s="1279">
        <v>128</v>
      </c>
      <c r="M57" s="1279">
        <v>0</v>
      </c>
      <c r="N57" s="1279">
        <v>0</v>
      </c>
      <c r="O57" s="1279">
        <v>5106</v>
      </c>
      <c r="P57" s="1279">
        <v>67</v>
      </c>
      <c r="Q57" s="1279">
        <v>2866</v>
      </c>
      <c r="R57" s="1279">
        <v>1526</v>
      </c>
      <c r="S57" s="1286">
        <v>128</v>
      </c>
      <c r="T57" s="1454">
        <v>26.08</v>
      </c>
      <c r="U57" s="1455">
        <v>0</v>
      </c>
      <c r="V57" s="1456">
        <v>100</v>
      </c>
      <c r="W57" s="79">
        <v>54</v>
      </c>
      <c r="X57" s="64"/>
    </row>
    <row r="58" spans="1:24" ht="23.1" customHeight="1">
      <c r="A58" s="57">
        <v>55</v>
      </c>
      <c r="B58" s="58" t="s">
        <v>1072</v>
      </c>
      <c r="C58" s="374"/>
      <c r="D58" s="1273">
        <v>6992</v>
      </c>
      <c r="E58" s="1035">
        <v>18362</v>
      </c>
      <c r="F58" s="1273">
        <v>3000</v>
      </c>
      <c r="G58" s="375">
        <v>42.91</v>
      </c>
      <c r="H58" s="1273">
        <v>4854</v>
      </c>
      <c r="I58" s="1273">
        <v>82</v>
      </c>
      <c r="J58" s="1273">
        <v>2593</v>
      </c>
      <c r="K58" s="1273">
        <v>1372</v>
      </c>
      <c r="L58" s="1273">
        <v>91</v>
      </c>
      <c r="M58" s="1273">
        <v>0</v>
      </c>
      <c r="N58" s="1273">
        <v>0</v>
      </c>
      <c r="O58" s="1273">
        <v>4854</v>
      </c>
      <c r="P58" s="1273">
        <v>82</v>
      </c>
      <c r="Q58" s="1273">
        <v>2593</v>
      </c>
      <c r="R58" s="1273">
        <v>1372</v>
      </c>
      <c r="S58" s="1273">
        <v>91</v>
      </c>
      <c r="T58" s="1440">
        <v>26.44</v>
      </c>
      <c r="U58" s="1441">
        <v>0</v>
      </c>
      <c r="V58" s="1442">
        <v>100</v>
      </c>
      <c r="W58" s="59">
        <v>55</v>
      </c>
      <c r="X58" s="56"/>
    </row>
    <row r="59" spans="1:24" ht="23.1" customHeight="1">
      <c r="A59" s="60">
        <v>56</v>
      </c>
      <c r="B59" s="61" t="s">
        <v>1073</v>
      </c>
      <c r="C59" s="376"/>
      <c r="D59" s="1035">
        <v>5412</v>
      </c>
      <c r="E59" s="1035">
        <v>13531</v>
      </c>
      <c r="F59" s="1035">
        <v>2542</v>
      </c>
      <c r="G59" s="373">
        <v>46.97</v>
      </c>
      <c r="H59" s="1035">
        <v>3973</v>
      </c>
      <c r="I59" s="1035">
        <v>54</v>
      </c>
      <c r="J59" s="1035">
        <v>2352</v>
      </c>
      <c r="K59" s="1035">
        <v>1358</v>
      </c>
      <c r="L59" s="1035">
        <v>116</v>
      </c>
      <c r="M59" s="1035">
        <v>0</v>
      </c>
      <c r="N59" s="1035">
        <v>0</v>
      </c>
      <c r="O59" s="1035">
        <v>3973</v>
      </c>
      <c r="P59" s="1035">
        <v>54</v>
      </c>
      <c r="Q59" s="1035">
        <v>2352</v>
      </c>
      <c r="R59" s="1035">
        <v>1358</v>
      </c>
      <c r="S59" s="1035">
        <v>116</v>
      </c>
      <c r="T59" s="1443">
        <v>29.36</v>
      </c>
      <c r="U59" s="1444">
        <v>0</v>
      </c>
      <c r="V59" s="1445">
        <v>100</v>
      </c>
      <c r="W59" s="55">
        <v>56</v>
      </c>
      <c r="X59" s="56"/>
    </row>
    <row r="60" spans="1:24" ht="23.1" customHeight="1">
      <c r="A60" s="60">
        <v>57</v>
      </c>
      <c r="B60" s="61" t="s">
        <v>1074</v>
      </c>
      <c r="C60" s="376"/>
      <c r="D60" s="1035">
        <v>3058</v>
      </c>
      <c r="E60" s="1035">
        <v>7997</v>
      </c>
      <c r="F60" s="1035">
        <v>1259</v>
      </c>
      <c r="G60" s="373">
        <v>41.17</v>
      </c>
      <c r="H60" s="1035">
        <v>2078</v>
      </c>
      <c r="I60" s="1035">
        <v>42</v>
      </c>
      <c r="J60" s="1035">
        <v>1070</v>
      </c>
      <c r="K60" s="1035">
        <v>545</v>
      </c>
      <c r="L60" s="1035">
        <v>41</v>
      </c>
      <c r="M60" s="1035">
        <v>0</v>
      </c>
      <c r="N60" s="1035">
        <v>0</v>
      </c>
      <c r="O60" s="1035">
        <v>2078</v>
      </c>
      <c r="P60" s="1035">
        <v>42</v>
      </c>
      <c r="Q60" s="1035">
        <v>1070</v>
      </c>
      <c r="R60" s="1035">
        <v>545</v>
      </c>
      <c r="S60" s="1035">
        <v>41</v>
      </c>
      <c r="T60" s="1443">
        <v>25.98</v>
      </c>
      <c r="U60" s="1444">
        <v>0</v>
      </c>
      <c r="V60" s="1445">
        <v>100</v>
      </c>
      <c r="W60" s="55">
        <v>57</v>
      </c>
      <c r="X60" s="56"/>
    </row>
    <row r="61" spans="1:24" ht="23.1" customHeight="1">
      <c r="A61" s="60">
        <v>58</v>
      </c>
      <c r="B61" s="61" t="s">
        <v>1075</v>
      </c>
      <c r="C61" s="376"/>
      <c r="D61" s="1035">
        <v>3684</v>
      </c>
      <c r="E61" s="1035">
        <v>9432</v>
      </c>
      <c r="F61" s="1035">
        <v>1495</v>
      </c>
      <c r="G61" s="373">
        <v>40.58</v>
      </c>
      <c r="H61" s="1035">
        <v>2406</v>
      </c>
      <c r="I61" s="1035">
        <v>35</v>
      </c>
      <c r="J61" s="1035">
        <v>1380</v>
      </c>
      <c r="K61" s="1035">
        <v>733</v>
      </c>
      <c r="L61" s="1035">
        <v>43</v>
      </c>
      <c r="M61" s="1035">
        <v>0</v>
      </c>
      <c r="N61" s="1035">
        <v>0</v>
      </c>
      <c r="O61" s="1035">
        <v>2406</v>
      </c>
      <c r="P61" s="1035">
        <v>35</v>
      </c>
      <c r="Q61" s="1035">
        <v>1380</v>
      </c>
      <c r="R61" s="1035">
        <v>733</v>
      </c>
      <c r="S61" s="1035">
        <v>43</v>
      </c>
      <c r="T61" s="1443">
        <v>25.51</v>
      </c>
      <c r="U61" s="1444">
        <v>0</v>
      </c>
      <c r="V61" s="1445">
        <v>100</v>
      </c>
      <c r="W61" s="55">
        <v>58</v>
      </c>
      <c r="X61" s="56"/>
    </row>
    <row r="62" spans="1:24" ht="23.1" customHeight="1">
      <c r="A62" s="60">
        <v>59</v>
      </c>
      <c r="B62" s="61" t="s">
        <v>1076</v>
      </c>
      <c r="C62" s="376"/>
      <c r="D62" s="1035">
        <v>2665</v>
      </c>
      <c r="E62" s="1272">
        <v>6779</v>
      </c>
      <c r="F62" s="1035">
        <v>1107</v>
      </c>
      <c r="G62" s="373">
        <v>41.54</v>
      </c>
      <c r="H62" s="1035">
        <v>1759</v>
      </c>
      <c r="I62" s="1272">
        <v>18</v>
      </c>
      <c r="J62" s="1272">
        <v>972</v>
      </c>
      <c r="K62" s="1272">
        <v>534</v>
      </c>
      <c r="L62" s="1272">
        <v>26</v>
      </c>
      <c r="M62" s="1272">
        <v>0</v>
      </c>
      <c r="N62" s="1272">
        <v>0</v>
      </c>
      <c r="O62" s="1272">
        <v>1759</v>
      </c>
      <c r="P62" s="1272">
        <v>18</v>
      </c>
      <c r="Q62" s="1272">
        <v>972</v>
      </c>
      <c r="R62" s="1272">
        <v>534</v>
      </c>
      <c r="S62" s="1035">
        <v>26</v>
      </c>
      <c r="T62" s="1443">
        <v>25.95</v>
      </c>
      <c r="U62" s="1444">
        <v>0</v>
      </c>
      <c r="V62" s="1445">
        <v>100</v>
      </c>
      <c r="W62" s="55">
        <v>59</v>
      </c>
      <c r="X62" s="56"/>
    </row>
    <row r="63" spans="1:24" ht="23.1" customHeight="1">
      <c r="A63" s="57">
        <v>61</v>
      </c>
      <c r="B63" s="58" t="s">
        <v>1077</v>
      </c>
      <c r="C63" s="374"/>
      <c r="D63" s="1273">
        <v>4177</v>
      </c>
      <c r="E63" s="1035">
        <v>10928</v>
      </c>
      <c r="F63" s="1273">
        <v>1890</v>
      </c>
      <c r="G63" s="375">
        <v>45.25</v>
      </c>
      <c r="H63" s="1273">
        <v>3130</v>
      </c>
      <c r="I63" s="1035">
        <v>51</v>
      </c>
      <c r="J63" s="1035">
        <v>1646</v>
      </c>
      <c r="K63" s="1035">
        <v>804</v>
      </c>
      <c r="L63" s="1035">
        <v>49</v>
      </c>
      <c r="M63" s="1035">
        <v>0</v>
      </c>
      <c r="N63" s="1035">
        <v>0</v>
      </c>
      <c r="O63" s="1035">
        <v>3130</v>
      </c>
      <c r="P63" s="1035">
        <v>51</v>
      </c>
      <c r="Q63" s="1035">
        <v>1646</v>
      </c>
      <c r="R63" s="1035">
        <v>804</v>
      </c>
      <c r="S63" s="1273">
        <v>49</v>
      </c>
      <c r="T63" s="1440">
        <v>28.64</v>
      </c>
      <c r="U63" s="1441">
        <v>0</v>
      </c>
      <c r="V63" s="1442">
        <v>100</v>
      </c>
      <c r="W63" s="59">
        <v>61</v>
      </c>
      <c r="X63" s="56"/>
    </row>
    <row r="64" spans="1:24" ht="23.1" customHeight="1">
      <c r="A64" s="60">
        <v>65</v>
      </c>
      <c r="B64" s="61" t="s">
        <v>1078</v>
      </c>
      <c r="C64" s="376"/>
      <c r="D64" s="1035">
        <v>1026</v>
      </c>
      <c r="E64" s="1035">
        <v>2590</v>
      </c>
      <c r="F64" s="1035">
        <v>518</v>
      </c>
      <c r="G64" s="373">
        <v>50.49</v>
      </c>
      <c r="H64" s="1035">
        <v>861</v>
      </c>
      <c r="I64" s="1035">
        <v>13</v>
      </c>
      <c r="J64" s="1035">
        <v>490</v>
      </c>
      <c r="K64" s="1035">
        <v>243</v>
      </c>
      <c r="L64" s="1035">
        <v>16</v>
      </c>
      <c r="M64" s="1035">
        <v>1</v>
      </c>
      <c r="N64" s="1035">
        <v>0</v>
      </c>
      <c r="O64" s="1035">
        <v>860</v>
      </c>
      <c r="P64" s="1035">
        <v>13</v>
      </c>
      <c r="Q64" s="1035">
        <v>490</v>
      </c>
      <c r="R64" s="1035">
        <v>243</v>
      </c>
      <c r="S64" s="1035">
        <v>16</v>
      </c>
      <c r="T64" s="1443">
        <v>33.24</v>
      </c>
      <c r="U64" s="1444">
        <v>0.12</v>
      </c>
      <c r="V64" s="1445">
        <v>99.88</v>
      </c>
      <c r="W64" s="55">
        <v>65</v>
      </c>
      <c r="X64" s="56"/>
    </row>
    <row r="65" spans="1:24" ht="23.1" customHeight="1">
      <c r="A65" s="60">
        <v>66</v>
      </c>
      <c r="B65" s="61" t="s">
        <v>1079</v>
      </c>
      <c r="C65" s="376"/>
      <c r="D65" s="1035">
        <v>3888</v>
      </c>
      <c r="E65" s="1035">
        <v>10868</v>
      </c>
      <c r="F65" s="1035">
        <v>1633</v>
      </c>
      <c r="G65" s="373">
        <v>42</v>
      </c>
      <c r="H65" s="1035">
        <v>2718</v>
      </c>
      <c r="I65" s="1035">
        <v>48</v>
      </c>
      <c r="J65" s="1035">
        <v>1381</v>
      </c>
      <c r="K65" s="1035">
        <v>747</v>
      </c>
      <c r="L65" s="1035">
        <v>37</v>
      </c>
      <c r="M65" s="1035">
        <v>0</v>
      </c>
      <c r="N65" s="1035">
        <v>0</v>
      </c>
      <c r="O65" s="1035">
        <v>2718</v>
      </c>
      <c r="P65" s="1035">
        <v>48</v>
      </c>
      <c r="Q65" s="1035">
        <v>1381</v>
      </c>
      <c r="R65" s="1035">
        <v>747</v>
      </c>
      <c r="S65" s="1035">
        <v>37</v>
      </c>
      <c r="T65" s="1443">
        <v>25.01</v>
      </c>
      <c r="U65" s="1444">
        <v>0</v>
      </c>
      <c r="V65" s="1445">
        <v>100</v>
      </c>
      <c r="W65" s="55">
        <v>66</v>
      </c>
      <c r="X65" s="56"/>
    </row>
    <row r="66" spans="1:24" s="65" customFormat="1" ht="23.1" customHeight="1">
      <c r="A66" s="62">
        <v>68</v>
      </c>
      <c r="B66" s="61" t="s">
        <v>1080</v>
      </c>
      <c r="C66" s="376"/>
      <c r="D66" s="919">
        <v>5283</v>
      </c>
      <c r="E66" s="919">
        <v>13158</v>
      </c>
      <c r="F66" s="919">
        <v>2074</v>
      </c>
      <c r="G66" s="372">
        <v>39.26</v>
      </c>
      <c r="H66" s="919">
        <v>3395</v>
      </c>
      <c r="I66" s="919">
        <v>68</v>
      </c>
      <c r="J66" s="919">
        <v>1629</v>
      </c>
      <c r="K66" s="919">
        <v>853</v>
      </c>
      <c r="L66" s="919">
        <v>41</v>
      </c>
      <c r="M66" s="919">
        <v>0</v>
      </c>
      <c r="N66" s="919">
        <v>0</v>
      </c>
      <c r="O66" s="919">
        <v>3395</v>
      </c>
      <c r="P66" s="919">
        <v>68</v>
      </c>
      <c r="Q66" s="919">
        <v>1629</v>
      </c>
      <c r="R66" s="919">
        <v>853</v>
      </c>
      <c r="S66" s="919">
        <v>41</v>
      </c>
      <c r="T66" s="1152">
        <v>25.8</v>
      </c>
      <c r="U66" s="1447">
        <v>0</v>
      </c>
      <c r="V66" s="1448">
        <v>100</v>
      </c>
      <c r="W66" s="63">
        <v>68</v>
      </c>
      <c r="X66" s="64"/>
    </row>
    <row r="67" spans="1:24" s="65" customFormat="1" ht="23.1" customHeight="1">
      <c r="A67" s="62">
        <v>70</v>
      </c>
      <c r="B67" s="61" t="s">
        <v>1081</v>
      </c>
      <c r="C67" s="376"/>
      <c r="D67" s="1301">
        <v>11871</v>
      </c>
      <c r="E67" s="1756">
        <v>30053</v>
      </c>
      <c r="F67" s="919">
        <v>4483</v>
      </c>
      <c r="G67" s="1758">
        <v>37.76</v>
      </c>
      <c r="H67" s="919">
        <v>7289</v>
      </c>
      <c r="I67" s="1274">
        <v>139</v>
      </c>
      <c r="J67" s="1274">
        <v>3414</v>
      </c>
      <c r="K67" s="1274">
        <v>1845</v>
      </c>
      <c r="L67" s="1274">
        <v>116</v>
      </c>
      <c r="M67" s="1756">
        <v>0</v>
      </c>
      <c r="N67" s="1756">
        <v>0</v>
      </c>
      <c r="O67" s="1274">
        <v>7289</v>
      </c>
      <c r="P67" s="1274">
        <v>139</v>
      </c>
      <c r="Q67" s="1274">
        <v>3414</v>
      </c>
      <c r="R67" s="1274">
        <v>1845</v>
      </c>
      <c r="S67" s="919">
        <v>116</v>
      </c>
      <c r="T67" s="1760">
        <v>24.25</v>
      </c>
      <c r="U67" s="1761">
        <v>0</v>
      </c>
      <c r="V67" s="1448">
        <v>100</v>
      </c>
      <c r="W67" s="63">
        <v>70</v>
      </c>
      <c r="X67" s="64"/>
    </row>
    <row r="68" spans="1:24" s="65" customFormat="1" ht="23.1" customHeight="1">
      <c r="A68" s="66">
        <v>78</v>
      </c>
      <c r="B68" s="58" t="s">
        <v>1082</v>
      </c>
      <c r="C68" s="374"/>
      <c r="D68" s="1757">
        <v>13268</v>
      </c>
      <c r="E68" s="1301">
        <v>32323</v>
      </c>
      <c r="F68" s="1275">
        <v>5267</v>
      </c>
      <c r="G68" s="1759">
        <v>39.700000000000003</v>
      </c>
      <c r="H68" s="1275">
        <v>8321</v>
      </c>
      <c r="I68" s="919">
        <v>152</v>
      </c>
      <c r="J68" s="919">
        <v>4249</v>
      </c>
      <c r="K68" s="919">
        <v>2259</v>
      </c>
      <c r="L68" s="919">
        <v>155</v>
      </c>
      <c r="M68" s="1301">
        <v>0</v>
      </c>
      <c r="N68" s="1301">
        <v>0</v>
      </c>
      <c r="O68" s="919">
        <v>8321</v>
      </c>
      <c r="P68" s="919">
        <v>152</v>
      </c>
      <c r="Q68" s="919">
        <v>4249</v>
      </c>
      <c r="R68" s="1275">
        <v>2259</v>
      </c>
      <c r="S68" s="1275">
        <v>155</v>
      </c>
      <c r="T68" s="1762">
        <v>25.74</v>
      </c>
      <c r="U68" s="1763">
        <v>0</v>
      </c>
      <c r="V68" s="1451">
        <v>100</v>
      </c>
      <c r="W68" s="67">
        <v>78</v>
      </c>
      <c r="X68" s="64"/>
    </row>
    <row r="69" spans="1:24" s="65" customFormat="1" ht="23.1" customHeight="1">
      <c r="A69" s="62">
        <v>84</v>
      </c>
      <c r="B69" s="61" t="s">
        <v>1083</v>
      </c>
      <c r="C69" s="376"/>
      <c r="D69" s="1301">
        <v>14647</v>
      </c>
      <c r="E69" s="1301">
        <v>34154</v>
      </c>
      <c r="F69" s="919">
        <v>5041</v>
      </c>
      <c r="G69" s="1758">
        <v>34.42</v>
      </c>
      <c r="H69" s="919">
        <v>7608</v>
      </c>
      <c r="I69" s="919">
        <v>98</v>
      </c>
      <c r="J69" s="919">
        <v>3962</v>
      </c>
      <c r="K69" s="919">
        <v>2237</v>
      </c>
      <c r="L69" s="919">
        <v>198</v>
      </c>
      <c r="M69" s="1301">
        <v>0</v>
      </c>
      <c r="N69" s="1301">
        <v>0</v>
      </c>
      <c r="O69" s="919">
        <v>7608</v>
      </c>
      <c r="P69" s="919">
        <v>98</v>
      </c>
      <c r="Q69" s="919">
        <v>3962</v>
      </c>
      <c r="R69" s="919">
        <v>2237</v>
      </c>
      <c r="S69" s="919">
        <v>198</v>
      </c>
      <c r="T69" s="1760">
        <v>22.28</v>
      </c>
      <c r="U69" s="1761">
        <v>0</v>
      </c>
      <c r="V69" s="1448">
        <v>100</v>
      </c>
      <c r="W69" s="63">
        <v>84</v>
      </c>
      <c r="X69" s="64"/>
    </row>
    <row r="70" spans="1:24" s="65" customFormat="1" ht="23.1" customHeight="1">
      <c r="A70" s="62">
        <v>85</v>
      </c>
      <c r="B70" s="61" t="s">
        <v>1084</v>
      </c>
      <c r="C70" s="376"/>
      <c r="D70" s="919">
        <v>20645</v>
      </c>
      <c r="E70" s="919">
        <v>52073</v>
      </c>
      <c r="F70" s="919">
        <v>6387</v>
      </c>
      <c r="G70" s="372">
        <v>30.94</v>
      </c>
      <c r="H70" s="919">
        <v>9860</v>
      </c>
      <c r="I70" s="919">
        <v>168</v>
      </c>
      <c r="J70" s="919">
        <v>5117</v>
      </c>
      <c r="K70" s="919">
        <v>2755</v>
      </c>
      <c r="L70" s="919">
        <v>294</v>
      </c>
      <c r="M70" s="919">
        <v>0</v>
      </c>
      <c r="N70" s="919">
        <v>0</v>
      </c>
      <c r="O70" s="919">
        <v>9860</v>
      </c>
      <c r="P70" s="919">
        <v>168</v>
      </c>
      <c r="Q70" s="919">
        <v>5117</v>
      </c>
      <c r="R70" s="919">
        <v>2755</v>
      </c>
      <c r="S70" s="919">
        <v>294</v>
      </c>
      <c r="T70" s="1152">
        <v>18.93</v>
      </c>
      <c r="U70" s="1447">
        <v>0</v>
      </c>
      <c r="V70" s="1448">
        <v>100</v>
      </c>
      <c r="W70" s="63">
        <v>85</v>
      </c>
      <c r="X70" s="64"/>
    </row>
    <row r="71" spans="1:24" s="65" customFormat="1" ht="23.1" customHeight="1">
      <c r="A71" s="62">
        <v>89</v>
      </c>
      <c r="B71" s="61" t="s">
        <v>1085</v>
      </c>
      <c r="C71" s="376"/>
      <c r="D71" s="919">
        <v>21171</v>
      </c>
      <c r="E71" s="919">
        <v>50484</v>
      </c>
      <c r="F71" s="919">
        <v>8222</v>
      </c>
      <c r="G71" s="372">
        <v>38.840000000000003</v>
      </c>
      <c r="H71" s="919">
        <v>12706</v>
      </c>
      <c r="I71" s="919">
        <v>255</v>
      </c>
      <c r="J71" s="919">
        <v>6662</v>
      </c>
      <c r="K71" s="919">
        <v>3736</v>
      </c>
      <c r="L71" s="919">
        <v>270</v>
      </c>
      <c r="M71" s="919">
        <v>0</v>
      </c>
      <c r="N71" s="919">
        <v>0</v>
      </c>
      <c r="O71" s="919">
        <v>12706</v>
      </c>
      <c r="P71" s="919">
        <v>255</v>
      </c>
      <c r="Q71" s="919">
        <v>6662</v>
      </c>
      <c r="R71" s="919">
        <v>3736</v>
      </c>
      <c r="S71" s="919">
        <v>270</v>
      </c>
      <c r="T71" s="1152">
        <v>25.17</v>
      </c>
      <c r="U71" s="1447">
        <v>0</v>
      </c>
      <c r="V71" s="1448">
        <v>100</v>
      </c>
      <c r="W71" s="63">
        <v>89</v>
      </c>
      <c r="X71" s="64"/>
    </row>
    <row r="72" spans="1:24" s="65" customFormat="1" ht="23.1" customHeight="1">
      <c r="A72" s="62">
        <v>90</v>
      </c>
      <c r="B72" s="61" t="s">
        <v>1086</v>
      </c>
      <c r="C72" s="376"/>
      <c r="D72" s="919">
        <v>17985</v>
      </c>
      <c r="E72" s="1274">
        <v>44030</v>
      </c>
      <c r="F72" s="919">
        <v>6719</v>
      </c>
      <c r="G72" s="372">
        <v>37.36</v>
      </c>
      <c r="H72" s="919">
        <v>10583</v>
      </c>
      <c r="I72" s="919">
        <v>203</v>
      </c>
      <c r="J72" s="919">
        <v>5481</v>
      </c>
      <c r="K72" s="919">
        <v>3120</v>
      </c>
      <c r="L72" s="919">
        <v>233</v>
      </c>
      <c r="M72" s="919">
        <v>0</v>
      </c>
      <c r="N72" s="919">
        <v>0</v>
      </c>
      <c r="O72" s="919">
        <v>10583</v>
      </c>
      <c r="P72" s="919">
        <v>203</v>
      </c>
      <c r="Q72" s="919">
        <v>5481</v>
      </c>
      <c r="R72" s="919">
        <v>3120</v>
      </c>
      <c r="S72" s="919">
        <v>233</v>
      </c>
      <c r="T72" s="1152">
        <v>24.04</v>
      </c>
      <c r="U72" s="1447">
        <v>0</v>
      </c>
      <c r="V72" s="1448">
        <v>100</v>
      </c>
      <c r="W72" s="63">
        <v>90</v>
      </c>
      <c r="X72" s="64"/>
    </row>
    <row r="73" spans="1:24" s="65" customFormat="1" ht="23.1" customHeight="1">
      <c r="A73" s="68">
        <v>91</v>
      </c>
      <c r="B73" s="58" t="s">
        <v>1087</v>
      </c>
      <c r="C73" s="374"/>
      <c r="D73" s="1275">
        <v>11109</v>
      </c>
      <c r="E73" s="919">
        <v>28767</v>
      </c>
      <c r="F73" s="1275">
        <v>4225</v>
      </c>
      <c r="G73" s="377">
        <v>38.03</v>
      </c>
      <c r="H73" s="1275">
        <v>6835</v>
      </c>
      <c r="I73" s="1275">
        <v>169</v>
      </c>
      <c r="J73" s="1275">
        <v>3104</v>
      </c>
      <c r="K73" s="1275">
        <v>1744</v>
      </c>
      <c r="L73" s="1275">
        <v>157</v>
      </c>
      <c r="M73" s="1275">
        <v>0</v>
      </c>
      <c r="N73" s="1275">
        <v>0</v>
      </c>
      <c r="O73" s="1275">
        <v>6835</v>
      </c>
      <c r="P73" s="1275">
        <v>169</v>
      </c>
      <c r="Q73" s="1275">
        <v>3104</v>
      </c>
      <c r="R73" s="1275">
        <v>1744</v>
      </c>
      <c r="S73" s="1275">
        <v>157</v>
      </c>
      <c r="T73" s="1449">
        <v>23.76</v>
      </c>
      <c r="U73" s="1450">
        <v>0</v>
      </c>
      <c r="V73" s="1451">
        <v>100</v>
      </c>
      <c r="W73" s="69">
        <v>91</v>
      </c>
      <c r="X73" s="70"/>
    </row>
    <row r="74" spans="1:24" s="65" customFormat="1" ht="23.1" customHeight="1">
      <c r="A74" s="62">
        <v>92</v>
      </c>
      <c r="B74" s="61" t="s">
        <v>1088</v>
      </c>
      <c r="C74" s="376"/>
      <c r="D74" s="919">
        <v>28209</v>
      </c>
      <c r="E74" s="919">
        <v>71869</v>
      </c>
      <c r="F74" s="919">
        <v>9246</v>
      </c>
      <c r="G74" s="372">
        <v>32.78</v>
      </c>
      <c r="H74" s="919">
        <v>14674</v>
      </c>
      <c r="I74" s="919">
        <v>449</v>
      </c>
      <c r="J74" s="919">
        <v>6550</v>
      </c>
      <c r="K74" s="919">
        <v>3638</v>
      </c>
      <c r="L74" s="919">
        <v>369</v>
      </c>
      <c r="M74" s="919">
        <v>0</v>
      </c>
      <c r="N74" s="919">
        <v>0</v>
      </c>
      <c r="O74" s="919">
        <v>14674</v>
      </c>
      <c r="P74" s="919">
        <v>449</v>
      </c>
      <c r="Q74" s="919">
        <v>6550</v>
      </c>
      <c r="R74" s="919">
        <v>3638</v>
      </c>
      <c r="S74" s="919">
        <v>369</v>
      </c>
      <c r="T74" s="1152">
        <v>20.420000000000002</v>
      </c>
      <c r="U74" s="1447">
        <v>0</v>
      </c>
      <c r="V74" s="1448">
        <v>100</v>
      </c>
      <c r="W74" s="63">
        <v>92</v>
      </c>
      <c r="X74" s="64"/>
    </row>
    <row r="75" spans="1:24" s="65" customFormat="1" ht="23.1" customHeight="1">
      <c r="A75" s="62">
        <v>94</v>
      </c>
      <c r="B75" s="61" t="s">
        <v>1089</v>
      </c>
      <c r="C75" s="376"/>
      <c r="D75" s="919">
        <v>581050</v>
      </c>
      <c r="E75" s="919">
        <v>1314102</v>
      </c>
      <c r="F75" s="919">
        <v>157667</v>
      </c>
      <c r="G75" s="372">
        <v>27.13</v>
      </c>
      <c r="H75" s="919">
        <v>233253</v>
      </c>
      <c r="I75" s="919">
        <v>5273</v>
      </c>
      <c r="J75" s="919">
        <v>99069</v>
      </c>
      <c r="K75" s="919">
        <v>53966</v>
      </c>
      <c r="L75" s="919">
        <v>6350</v>
      </c>
      <c r="M75" s="919">
        <v>4</v>
      </c>
      <c r="N75" s="919">
        <v>0</v>
      </c>
      <c r="O75" s="919">
        <v>233249</v>
      </c>
      <c r="P75" s="919">
        <v>5273</v>
      </c>
      <c r="Q75" s="919">
        <v>99069</v>
      </c>
      <c r="R75" s="919">
        <v>53966</v>
      </c>
      <c r="S75" s="919">
        <v>6350</v>
      </c>
      <c r="T75" s="1152">
        <v>17.75</v>
      </c>
      <c r="U75" s="1447">
        <v>0</v>
      </c>
      <c r="V75" s="1448">
        <v>100</v>
      </c>
      <c r="W75" s="63">
        <v>94</v>
      </c>
      <c r="X75" s="64"/>
    </row>
    <row r="76" spans="1:24" s="65" customFormat="1" ht="23.1" customHeight="1">
      <c r="A76" s="62">
        <v>301</v>
      </c>
      <c r="B76" s="61" t="s">
        <v>1090</v>
      </c>
      <c r="C76" s="376"/>
      <c r="D76" s="919" t="s">
        <v>572</v>
      </c>
      <c r="E76" s="919" t="s">
        <v>572</v>
      </c>
      <c r="F76" s="919">
        <v>7801</v>
      </c>
      <c r="G76" s="372" t="s">
        <v>572</v>
      </c>
      <c r="H76" s="919">
        <v>12235</v>
      </c>
      <c r="I76" s="919">
        <v>377</v>
      </c>
      <c r="J76" s="919">
        <v>1377</v>
      </c>
      <c r="K76" s="919">
        <v>114</v>
      </c>
      <c r="L76" s="919">
        <v>515</v>
      </c>
      <c r="M76" s="919" t="s">
        <v>572</v>
      </c>
      <c r="N76" s="919" t="s">
        <v>572</v>
      </c>
      <c r="O76" s="919">
        <v>12235</v>
      </c>
      <c r="P76" s="919">
        <v>377</v>
      </c>
      <c r="Q76" s="919">
        <v>1377</v>
      </c>
      <c r="R76" s="919">
        <v>114</v>
      </c>
      <c r="S76" s="919">
        <v>515</v>
      </c>
      <c r="T76" s="1152" t="s">
        <v>572</v>
      </c>
      <c r="U76" s="1447" t="s">
        <v>572</v>
      </c>
      <c r="V76" s="1448">
        <v>100</v>
      </c>
      <c r="W76" s="63">
        <v>301</v>
      </c>
      <c r="X76" s="64"/>
    </row>
    <row r="77" spans="1:24" s="65" customFormat="1" ht="23.1" customHeight="1">
      <c r="A77" s="62">
        <v>302</v>
      </c>
      <c r="B77" s="61" t="s">
        <v>1091</v>
      </c>
      <c r="C77" s="376"/>
      <c r="D77" s="919" t="s">
        <v>572</v>
      </c>
      <c r="E77" s="1274" t="s">
        <v>572</v>
      </c>
      <c r="F77" s="919">
        <v>7053</v>
      </c>
      <c r="G77" s="372" t="s">
        <v>572</v>
      </c>
      <c r="H77" s="919">
        <v>11521</v>
      </c>
      <c r="I77" s="919">
        <v>367</v>
      </c>
      <c r="J77" s="919">
        <v>1215</v>
      </c>
      <c r="K77" s="919">
        <v>198</v>
      </c>
      <c r="L77" s="919">
        <v>350</v>
      </c>
      <c r="M77" s="919" t="s">
        <v>572</v>
      </c>
      <c r="N77" s="919" t="s">
        <v>572</v>
      </c>
      <c r="O77" s="919">
        <v>11521</v>
      </c>
      <c r="P77" s="919">
        <v>367</v>
      </c>
      <c r="Q77" s="919">
        <v>1215</v>
      </c>
      <c r="R77" s="919">
        <v>198</v>
      </c>
      <c r="S77" s="919">
        <v>350</v>
      </c>
      <c r="T77" s="1152" t="s">
        <v>572</v>
      </c>
      <c r="U77" s="1452" t="s">
        <v>572</v>
      </c>
      <c r="V77" s="1453">
        <v>100</v>
      </c>
      <c r="W77" s="63">
        <v>302</v>
      </c>
      <c r="X77" s="64"/>
    </row>
    <row r="78" spans="1:24" s="65" customFormat="1" ht="23.1" customHeight="1">
      <c r="A78" s="66">
        <v>303</v>
      </c>
      <c r="B78" s="58" t="s">
        <v>1092</v>
      </c>
      <c r="C78" s="374"/>
      <c r="D78" s="1275" t="s">
        <v>572</v>
      </c>
      <c r="E78" s="919" t="s">
        <v>572</v>
      </c>
      <c r="F78" s="1275">
        <v>1523</v>
      </c>
      <c r="G78" s="377" t="s">
        <v>572</v>
      </c>
      <c r="H78" s="1275">
        <v>2329</v>
      </c>
      <c r="I78" s="1275">
        <v>113</v>
      </c>
      <c r="J78" s="1275">
        <v>311</v>
      </c>
      <c r="K78" s="1275">
        <v>54</v>
      </c>
      <c r="L78" s="1275">
        <v>82</v>
      </c>
      <c r="M78" s="1275" t="s">
        <v>572</v>
      </c>
      <c r="N78" s="1275" t="s">
        <v>572</v>
      </c>
      <c r="O78" s="1275">
        <v>2329</v>
      </c>
      <c r="P78" s="1275">
        <v>113</v>
      </c>
      <c r="Q78" s="1275">
        <v>311</v>
      </c>
      <c r="R78" s="1275">
        <v>54</v>
      </c>
      <c r="S78" s="1275">
        <v>82</v>
      </c>
      <c r="T78" s="1449" t="s">
        <v>572</v>
      </c>
      <c r="U78" s="1450" t="s">
        <v>572</v>
      </c>
      <c r="V78" s="1451">
        <v>100</v>
      </c>
      <c r="W78" s="67">
        <v>303</v>
      </c>
      <c r="X78" s="64"/>
    </row>
    <row r="79" spans="1:24" s="65" customFormat="1" ht="23.1" customHeight="1">
      <c r="A79" s="62">
        <v>304</v>
      </c>
      <c r="B79" s="61" t="s">
        <v>1093</v>
      </c>
      <c r="C79" s="376"/>
      <c r="D79" s="919" t="s">
        <v>572</v>
      </c>
      <c r="E79" s="919" t="s">
        <v>572</v>
      </c>
      <c r="F79" s="919">
        <v>11562</v>
      </c>
      <c r="G79" s="372" t="s">
        <v>572</v>
      </c>
      <c r="H79" s="919">
        <v>18988</v>
      </c>
      <c r="I79" s="919">
        <v>972</v>
      </c>
      <c r="J79" s="919">
        <v>3250</v>
      </c>
      <c r="K79" s="919">
        <v>553</v>
      </c>
      <c r="L79" s="919">
        <v>927</v>
      </c>
      <c r="M79" s="919" t="s">
        <v>572</v>
      </c>
      <c r="N79" s="919" t="s">
        <v>572</v>
      </c>
      <c r="O79" s="919">
        <v>18988</v>
      </c>
      <c r="P79" s="919">
        <v>972</v>
      </c>
      <c r="Q79" s="919">
        <v>3250</v>
      </c>
      <c r="R79" s="919">
        <v>553</v>
      </c>
      <c r="S79" s="919">
        <v>927</v>
      </c>
      <c r="T79" s="1152" t="s">
        <v>572</v>
      </c>
      <c r="U79" s="1447" t="s">
        <v>572</v>
      </c>
      <c r="V79" s="1448">
        <v>100</v>
      </c>
      <c r="W79" s="63">
        <v>304</v>
      </c>
      <c r="X79" s="64"/>
    </row>
    <row r="80" spans="1:24" s="65" customFormat="1" ht="23.1" customHeight="1">
      <c r="A80" s="62">
        <v>305</v>
      </c>
      <c r="B80" s="61" t="s">
        <v>1094</v>
      </c>
      <c r="C80" s="376"/>
      <c r="D80" s="919" t="s">
        <v>572</v>
      </c>
      <c r="E80" s="919" t="s">
        <v>572</v>
      </c>
      <c r="F80" s="919">
        <v>12962</v>
      </c>
      <c r="G80" s="372" t="s">
        <v>572</v>
      </c>
      <c r="H80" s="919">
        <v>28193</v>
      </c>
      <c r="I80" s="919">
        <v>1853</v>
      </c>
      <c r="J80" s="919">
        <v>3662</v>
      </c>
      <c r="K80" s="919">
        <v>1258</v>
      </c>
      <c r="L80" s="919">
        <v>535</v>
      </c>
      <c r="M80" s="919" t="s">
        <v>572</v>
      </c>
      <c r="N80" s="919" t="s">
        <v>572</v>
      </c>
      <c r="O80" s="919">
        <v>28193</v>
      </c>
      <c r="P80" s="919">
        <v>1853</v>
      </c>
      <c r="Q80" s="919">
        <v>3662</v>
      </c>
      <c r="R80" s="919">
        <v>1258</v>
      </c>
      <c r="S80" s="918">
        <v>535</v>
      </c>
      <c r="T80" s="1152" t="s">
        <v>572</v>
      </c>
      <c r="U80" s="1447" t="s">
        <v>572</v>
      </c>
      <c r="V80" s="1448">
        <v>100</v>
      </c>
      <c r="W80" s="63">
        <v>305</v>
      </c>
      <c r="X80" s="64"/>
    </row>
    <row r="81" spans="1:24" s="65" customFormat="1" ht="23.1" customHeight="1">
      <c r="A81" s="62">
        <v>306</v>
      </c>
      <c r="B81" s="61" t="s">
        <v>1095</v>
      </c>
      <c r="C81" s="376"/>
      <c r="D81" s="919" t="s">
        <v>572</v>
      </c>
      <c r="E81" s="919" t="s">
        <v>572</v>
      </c>
      <c r="F81" s="919">
        <v>49002</v>
      </c>
      <c r="G81" s="372" t="s">
        <v>572</v>
      </c>
      <c r="H81" s="919">
        <v>98757</v>
      </c>
      <c r="I81" s="919">
        <v>8391</v>
      </c>
      <c r="J81" s="919">
        <v>11891</v>
      </c>
      <c r="K81" s="919">
        <v>4183</v>
      </c>
      <c r="L81" s="919">
        <v>1974</v>
      </c>
      <c r="M81" s="919" t="s">
        <v>572</v>
      </c>
      <c r="N81" s="919" t="s">
        <v>572</v>
      </c>
      <c r="O81" s="919">
        <v>98757</v>
      </c>
      <c r="P81" s="919">
        <v>8391</v>
      </c>
      <c r="Q81" s="919">
        <v>11891</v>
      </c>
      <c r="R81" s="919">
        <v>4183</v>
      </c>
      <c r="S81" s="918">
        <v>1974</v>
      </c>
      <c r="T81" s="1152" t="s">
        <v>572</v>
      </c>
      <c r="U81" s="1447" t="s">
        <v>572</v>
      </c>
      <c r="V81" s="1448">
        <v>100</v>
      </c>
      <c r="W81" s="63">
        <v>306</v>
      </c>
      <c r="X81" s="64"/>
    </row>
    <row r="82" spans="1:24" s="65" customFormat="1" ht="23.1" customHeight="1">
      <c r="A82" s="62"/>
      <c r="B82" s="61"/>
      <c r="C82" s="376"/>
      <c r="D82" s="919"/>
      <c r="E82" s="1274"/>
      <c r="F82" s="919"/>
      <c r="G82" s="372"/>
      <c r="H82" s="919"/>
      <c r="I82" s="919"/>
      <c r="J82" s="919"/>
      <c r="K82" s="919"/>
      <c r="L82" s="919"/>
      <c r="M82" s="919"/>
      <c r="N82" s="919"/>
      <c r="O82" s="919"/>
      <c r="P82" s="919"/>
      <c r="Q82" s="919"/>
      <c r="R82" s="919"/>
      <c r="S82" s="918"/>
      <c r="T82" s="1152"/>
      <c r="U82" s="1447"/>
      <c r="V82" s="1448"/>
      <c r="W82" s="63"/>
      <c r="X82" s="64"/>
    </row>
    <row r="83" spans="1:24" s="65" customFormat="1" ht="23.1" customHeight="1">
      <c r="A83" s="66"/>
      <c r="B83" s="58"/>
      <c r="C83" s="374"/>
      <c r="D83" s="1275"/>
      <c r="E83" s="919"/>
      <c r="F83" s="1275"/>
      <c r="G83" s="377"/>
      <c r="H83" s="1275"/>
      <c r="I83" s="1275"/>
      <c r="J83" s="1275"/>
      <c r="K83" s="1275"/>
      <c r="L83" s="1275"/>
      <c r="M83" s="1275"/>
      <c r="N83" s="1275"/>
      <c r="O83" s="1275"/>
      <c r="P83" s="1275"/>
      <c r="Q83" s="1275"/>
      <c r="R83" s="1275"/>
      <c r="S83" s="1284"/>
      <c r="T83" s="1449"/>
      <c r="U83" s="1450"/>
      <c r="V83" s="1451"/>
      <c r="W83" s="67"/>
      <c r="X83" s="64"/>
    </row>
    <row r="84" spans="1:24" s="65" customFormat="1" ht="23.1" customHeight="1">
      <c r="A84" s="62"/>
      <c r="B84" s="61"/>
      <c r="C84" s="376"/>
      <c r="D84" s="919"/>
      <c r="E84" s="919"/>
      <c r="F84" s="919"/>
      <c r="G84" s="372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918"/>
      <c r="T84" s="1152"/>
      <c r="U84" s="1447"/>
      <c r="V84" s="1448"/>
      <c r="W84" s="63"/>
      <c r="X84" s="64"/>
    </row>
    <row r="85" spans="1:24" s="65" customFormat="1" ht="23.1" customHeight="1">
      <c r="A85" s="62"/>
      <c r="B85" s="61"/>
      <c r="C85" s="378"/>
      <c r="D85" s="919"/>
      <c r="E85" s="919"/>
      <c r="F85" s="919"/>
      <c r="G85" s="372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/>
      <c r="S85" s="918"/>
      <c r="T85" s="1152"/>
      <c r="U85" s="1447"/>
      <c r="V85" s="1448"/>
      <c r="W85" s="63"/>
      <c r="X85" s="64"/>
    </row>
    <row r="86" spans="1:24" s="65" customFormat="1" ht="23.1" customHeight="1">
      <c r="A86" s="62"/>
      <c r="B86" s="61"/>
      <c r="C86" s="376"/>
      <c r="D86" s="919"/>
      <c r="E86" s="919"/>
      <c r="F86" s="919"/>
      <c r="G86" s="372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/>
      <c r="S86" s="918"/>
      <c r="T86" s="1152"/>
      <c r="U86" s="1447"/>
      <c r="V86" s="1448"/>
      <c r="W86" s="63"/>
      <c r="X86" s="64"/>
    </row>
    <row r="87" spans="1:24" s="65" customFormat="1" ht="23.1" customHeight="1">
      <c r="A87" s="71"/>
      <c r="B87" s="72"/>
      <c r="C87" s="379"/>
      <c r="D87" s="1274"/>
      <c r="E87" s="1274"/>
      <c r="F87" s="1274"/>
      <c r="G87" s="380"/>
      <c r="H87" s="1274"/>
      <c r="I87" s="1274"/>
      <c r="J87" s="1274"/>
      <c r="K87" s="1274"/>
      <c r="L87" s="1274"/>
      <c r="M87" s="1274"/>
      <c r="N87" s="1274"/>
      <c r="O87" s="1274"/>
      <c r="P87" s="1274"/>
      <c r="Q87" s="1274"/>
      <c r="R87" s="1274"/>
      <c r="S87" s="1283"/>
      <c r="T87" s="1154"/>
      <c r="U87" s="1452"/>
      <c r="V87" s="1453"/>
      <c r="W87" s="73"/>
      <c r="X87" s="64"/>
    </row>
    <row r="88" spans="1:24" s="65" customFormat="1" ht="23.1" customHeight="1">
      <c r="A88" s="62"/>
      <c r="B88" s="61"/>
      <c r="C88" s="376"/>
      <c r="D88" s="919"/>
      <c r="E88" s="919"/>
      <c r="F88" s="919"/>
      <c r="G88" s="372"/>
      <c r="H88" s="919"/>
      <c r="I88" s="919"/>
      <c r="J88" s="919"/>
      <c r="K88" s="919"/>
      <c r="L88" s="919"/>
      <c r="M88" s="919"/>
      <c r="N88" s="919"/>
      <c r="O88" s="919"/>
      <c r="P88" s="919"/>
      <c r="Q88" s="919"/>
      <c r="R88" s="919"/>
      <c r="S88" s="918"/>
      <c r="T88" s="1152"/>
      <c r="U88" s="1447"/>
      <c r="V88" s="1448"/>
      <c r="W88" s="63"/>
      <c r="X88" s="64"/>
    </row>
    <row r="89" spans="1:24" s="65" customFormat="1" ht="23.1" customHeight="1">
      <c r="A89" s="62"/>
      <c r="B89" s="61"/>
      <c r="C89" s="376"/>
      <c r="D89" s="919"/>
      <c r="E89" s="919"/>
      <c r="F89" s="919"/>
      <c r="G89" s="372"/>
      <c r="H89" s="919"/>
      <c r="I89" s="919"/>
      <c r="J89" s="919"/>
      <c r="K89" s="919"/>
      <c r="L89" s="919"/>
      <c r="M89" s="919"/>
      <c r="N89" s="919"/>
      <c r="O89" s="919"/>
      <c r="P89" s="919"/>
      <c r="Q89" s="919"/>
      <c r="R89" s="919"/>
      <c r="S89" s="918"/>
      <c r="T89" s="1152"/>
      <c r="U89" s="1447"/>
      <c r="V89" s="1448"/>
      <c r="W89" s="63"/>
      <c r="X89" s="64"/>
    </row>
    <row r="90" spans="1:24" s="65" customFormat="1" ht="23.1" customHeight="1">
      <c r="A90" s="62"/>
      <c r="B90" s="61"/>
      <c r="C90" s="376"/>
      <c r="D90" s="919"/>
      <c r="E90" s="919"/>
      <c r="F90" s="919"/>
      <c r="G90" s="372"/>
      <c r="H90" s="919"/>
      <c r="I90" s="919"/>
      <c r="J90" s="919"/>
      <c r="K90" s="919"/>
      <c r="L90" s="919"/>
      <c r="M90" s="919"/>
      <c r="N90" s="919"/>
      <c r="O90" s="919"/>
      <c r="P90" s="919"/>
      <c r="Q90" s="919"/>
      <c r="R90" s="919"/>
      <c r="S90" s="918"/>
      <c r="T90" s="1152"/>
      <c r="U90" s="1447"/>
      <c r="V90" s="1448"/>
      <c r="W90" s="63"/>
      <c r="X90" s="64"/>
    </row>
    <row r="91" spans="1:24" s="65" customFormat="1" ht="23.1" customHeight="1">
      <c r="A91" s="74"/>
      <c r="B91" s="61"/>
      <c r="C91" s="378"/>
      <c r="D91" s="919"/>
      <c r="E91" s="919"/>
      <c r="F91" s="919"/>
      <c r="G91" s="372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918"/>
      <c r="T91" s="1152"/>
      <c r="U91" s="1447"/>
      <c r="V91" s="1448"/>
      <c r="W91" s="75"/>
      <c r="X91" s="70"/>
    </row>
    <row r="92" spans="1:24" s="65" customFormat="1" ht="23.1" customHeight="1">
      <c r="A92" s="71"/>
      <c r="B92" s="72"/>
      <c r="C92" s="381"/>
      <c r="D92" s="1274"/>
      <c r="E92" s="1274"/>
      <c r="F92" s="1274"/>
      <c r="G92" s="380"/>
      <c r="H92" s="1274"/>
      <c r="I92" s="1274"/>
      <c r="J92" s="1274"/>
      <c r="K92" s="1274"/>
      <c r="L92" s="1274"/>
      <c r="M92" s="1274"/>
      <c r="N92" s="1274"/>
      <c r="O92" s="1274"/>
      <c r="P92" s="1274"/>
      <c r="Q92" s="1274"/>
      <c r="R92" s="1274"/>
      <c r="S92" s="1283"/>
      <c r="T92" s="1154"/>
      <c r="U92" s="1452"/>
      <c r="V92" s="1453"/>
      <c r="W92" s="73"/>
      <c r="X92" s="64"/>
    </row>
    <row r="93" spans="1:24" s="65" customFormat="1" ht="23.1" customHeight="1">
      <c r="A93" s="62"/>
      <c r="B93" s="61"/>
      <c r="C93" s="376"/>
      <c r="D93" s="919"/>
      <c r="E93" s="919"/>
      <c r="F93" s="919"/>
      <c r="G93" s="372"/>
      <c r="H93" s="919"/>
      <c r="I93" s="919"/>
      <c r="J93" s="919"/>
      <c r="K93" s="919"/>
      <c r="L93" s="919"/>
      <c r="M93" s="919"/>
      <c r="N93" s="919"/>
      <c r="O93" s="919"/>
      <c r="P93" s="919"/>
      <c r="Q93" s="919"/>
      <c r="R93" s="919"/>
      <c r="S93" s="918"/>
      <c r="T93" s="1152"/>
      <c r="U93" s="1447"/>
      <c r="V93" s="1448"/>
      <c r="W93" s="63"/>
      <c r="X93" s="64"/>
    </row>
    <row r="94" spans="1:24" s="65" customFormat="1" ht="23.1" customHeight="1">
      <c r="A94" s="62"/>
      <c r="B94" s="61"/>
      <c r="C94" s="376"/>
      <c r="D94" s="919"/>
      <c r="E94" s="919"/>
      <c r="F94" s="919"/>
      <c r="G94" s="372"/>
      <c r="H94" s="919"/>
      <c r="I94" s="919"/>
      <c r="J94" s="919"/>
      <c r="K94" s="919"/>
      <c r="L94" s="919"/>
      <c r="M94" s="919"/>
      <c r="N94" s="919"/>
      <c r="O94" s="919"/>
      <c r="P94" s="919"/>
      <c r="Q94" s="919"/>
      <c r="R94" s="919"/>
      <c r="S94" s="918"/>
      <c r="T94" s="1152"/>
      <c r="U94" s="1447"/>
      <c r="V94" s="1448"/>
      <c r="W94" s="63"/>
      <c r="X94" s="64"/>
    </row>
    <row r="95" spans="1:24" s="65" customFormat="1" ht="23.1" customHeight="1">
      <c r="A95" s="62"/>
      <c r="B95" s="61"/>
      <c r="C95" s="376"/>
      <c r="D95" s="919"/>
      <c r="E95" s="919"/>
      <c r="F95" s="919"/>
      <c r="G95" s="372"/>
      <c r="H95" s="919"/>
      <c r="I95" s="919"/>
      <c r="J95" s="919"/>
      <c r="K95" s="919"/>
      <c r="L95" s="919"/>
      <c r="M95" s="919"/>
      <c r="N95" s="919"/>
      <c r="O95" s="919"/>
      <c r="P95" s="919"/>
      <c r="Q95" s="919"/>
      <c r="R95" s="919"/>
      <c r="S95" s="918"/>
      <c r="T95" s="1152"/>
      <c r="U95" s="1447"/>
      <c r="V95" s="1448"/>
      <c r="W95" s="63"/>
      <c r="X95" s="64"/>
    </row>
    <row r="96" spans="1:24" s="65" customFormat="1" ht="23.1" customHeight="1">
      <c r="A96" s="74"/>
      <c r="B96" s="61"/>
      <c r="C96" s="378"/>
      <c r="D96" s="919"/>
      <c r="E96" s="919"/>
      <c r="F96" s="919"/>
      <c r="G96" s="372"/>
      <c r="H96" s="919"/>
      <c r="I96" s="919"/>
      <c r="J96" s="919"/>
      <c r="K96" s="919"/>
      <c r="L96" s="919"/>
      <c r="M96" s="919"/>
      <c r="N96" s="919"/>
      <c r="O96" s="919"/>
      <c r="P96" s="919"/>
      <c r="Q96" s="919"/>
      <c r="R96" s="919"/>
      <c r="S96" s="918"/>
      <c r="T96" s="1152"/>
      <c r="U96" s="1447"/>
      <c r="V96" s="1448"/>
      <c r="W96" s="75"/>
      <c r="X96" s="70"/>
    </row>
    <row r="97" spans="1:24" s="65" customFormat="1" ht="23.1" customHeight="1">
      <c r="A97" s="71"/>
      <c r="B97" s="72"/>
      <c r="C97" s="381"/>
      <c r="D97" s="1274"/>
      <c r="E97" s="1274"/>
      <c r="F97" s="1274"/>
      <c r="G97" s="380"/>
      <c r="H97" s="1274"/>
      <c r="I97" s="1274"/>
      <c r="J97" s="1274"/>
      <c r="K97" s="1274"/>
      <c r="L97" s="1274"/>
      <c r="M97" s="1274"/>
      <c r="N97" s="1274"/>
      <c r="O97" s="1274"/>
      <c r="P97" s="1274"/>
      <c r="Q97" s="1274"/>
      <c r="R97" s="1274"/>
      <c r="S97" s="1283"/>
      <c r="T97" s="1154"/>
      <c r="U97" s="1452"/>
      <c r="V97" s="1453"/>
      <c r="W97" s="73"/>
      <c r="X97" s="64"/>
    </row>
    <row r="98" spans="1:24" s="65" customFormat="1" ht="23.1" customHeight="1">
      <c r="A98" s="62"/>
      <c r="B98" s="61"/>
      <c r="C98" s="376"/>
      <c r="D98" s="919"/>
      <c r="E98" s="919"/>
      <c r="F98" s="919"/>
      <c r="G98" s="372"/>
      <c r="H98" s="919"/>
      <c r="I98" s="919"/>
      <c r="J98" s="919"/>
      <c r="K98" s="919"/>
      <c r="L98" s="919"/>
      <c r="M98" s="919"/>
      <c r="N98" s="919"/>
      <c r="O98" s="919"/>
      <c r="P98" s="919"/>
      <c r="Q98" s="919"/>
      <c r="R98" s="919"/>
      <c r="S98" s="918"/>
      <c r="T98" s="1152"/>
      <c r="U98" s="1447"/>
      <c r="V98" s="1448"/>
      <c r="W98" s="63"/>
      <c r="X98" s="64"/>
    </row>
    <row r="99" spans="1:24" s="65" customFormat="1" ht="23.1" customHeight="1">
      <c r="A99" s="62"/>
      <c r="B99" s="61"/>
      <c r="C99" s="376"/>
      <c r="D99" s="919"/>
      <c r="E99" s="919"/>
      <c r="F99" s="919"/>
      <c r="G99" s="372"/>
      <c r="H99" s="919"/>
      <c r="I99" s="919"/>
      <c r="J99" s="919"/>
      <c r="K99" s="919"/>
      <c r="L99" s="919"/>
      <c r="M99" s="919"/>
      <c r="N99" s="919"/>
      <c r="O99" s="919"/>
      <c r="P99" s="919"/>
      <c r="Q99" s="919"/>
      <c r="R99" s="919"/>
      <c r="S99" s="918"/>
      <c r="T99" s="1152"/>
      <c r="U99" s="1447"/>
      <c r="V99" s="1448"/>
      <c r="W99" s="63"/>
      <c r="X99" s="64"/>
    </row>
    <row r="100" spans="1:24" s="65" customFormat="1" ht="23.1" customHeight="1">
      <c r="A100" s="62"/>
      <c r="B100" s="61"/>
      <c r="C100" s="376"/>
      <c r="D100" s="919"/>
      <c r="E100" s="919"/>
      <c r="F100" s="919"/>
      <c r="G100" s="372"/>
      <c r="H100" s="919"/>
      <c r="I100" s="919"/>
      <c r="J100" s="919"/>
      <c r="K100" s="919"/>
      <c r="L100" s="919"/>
      <c r="M100" s="919"/>
      <c r="N100" s="919"/>
      <c r="O100" s="919"/>
      <c r="P100" s="919"/>
      <c r="Q100" s="919"/>
      <c r="R100" s="919"/>
      <c r="S100" s="918"/>
      <c r="T100" s="1152"/>
      <c r="U100" s="1447"/>
      <c r="V100" s="1448"/>
      <c r="W100" s="63"/>
      <c r="X100" s="64"/>
    </row>
    <row r="101" spans="1:24" s="65" customFormat="1" ht="23.1" customHeight="1">
      <c r="A101" s="74"/>
      <c r="B101" s="61"/>
      <c r="C101" s="378"/>
      <c r="D101" s="919"/>
      <c r="E101" s="919"/>
      <c r="F101" s="919"/>
      <c r="G101" s="372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918"/>
      <c r="T101" s="1152"/>
      <c r="U101" s="1447"/>
      <c r="V101" s="1448"/>
      <c r="W101" s="75"/>
      <c r="X101" s="70"/>
    </row>
    <row r="102" spans="1:24" s="65" customFormat="1" ht="23.1" customHeight="1">
      <c r="A102" s="71"/>
      <c r="B102" s="72"/>
      <c r="C102" s="381"/>
      <c r="D102" s="1274"/>
      <c r="E102" s="1274"/>
      <c r="F102" s="1274"/>
      <c r="G102" s="380"/>
      <c r="H102" s="1274"/>
      <c r="I102" s="1274"/>
      <c r="J102" s="1274"/>
      <c r="K102" s="1274"/>
      <c r="L102" s="1274"/>
      <c r="M102" s="1274"/>
      <c r="N102" s="1274"/>
      <c r="O102" s="1274"/>
      <c r="P102" s="1274"/>
      <c r="Q102" s="1274"/>
      <c r="R102" s="1274"/>
      <c r="S102" s="1283"/>
      <c r="T102" s="1154"/>
      <c r="U102" s="1452"/>
      <c r="V102" s="1453"/>
      <c r="W102" s="73"/>
      <c r="X102" s="64"/>
    </row>
    <row r="103" spans="1:24" s="65" customFormat="1" ht="23.1" customHeight="1">
      <c r="A103" s="62"/>
      <c r="B103" s="61"/>
      <c r="C103" s="376"/>
      <c r="D103" s="919"/>
      <c r="E103" s="919"/>
      <c r="F103" s="919"/>
      <c r="G103" s="372"/>
      <c r="H103" s="919"/>
      <c r="I103" s="919"/>
      <c r="J103" s="919"/>
      <c r="K103" s="919"/>
      <c r="L103" s="919"/>
      <c r="M103" s="919"/>
      <c r="N103" s="919"/>
      <c r="O103" s="919"/>
      <c r="P103" s="919"/>
      <c r="Q103" s="919"/>
      <c r="R103" s="919"/>
      <c r="S103" s="918"/>
      <c r="T103" s="1152"/>
      <c r="U103" s="1447"/>
      <c r="V103" s="1448"/>
      <c r="W103" s="63"/>
      <c r="X103" s="64"/>
    </row>
    <row r="104" spans="1:24" s="65" customFormat="1" ht="23.1" customHeight="1">
      <c r="A104" s="62"/>
      <c r="B104" s="61"/>
      <c r="C104" s="376"/>
      <c r="D104" s="919"/>
      <c r="E104" s="919"/>
      <c r="F104" s="919"/>
      <c r="G104" s="372"/>
      <c r="H104" s="919"/>
      <c r="I104" s="919"/>
      <c r="J104" s="919"/>
      <c r="K104" s="919"/>
      <c r="L104" s="919"/>
      <c r="M104" s="919"/>
      <c r="N104" s="919"/>
      <c r="O104" s="919"/>
      <c r="P104" s="919"/>
      <c r="Q104" s="919"/>
      <c r="R104" s="919"/>
      <c r="S104" s="918"/>
      <c r="T104" s="1152"/>
      <c r="U104" s="1447"/>
      <c r="V104" s="1448"/>
      <c r="W104" s="63"/>
      <c r="X104" s="64"/>
    </row>
    <row r="105" spans="1:24" s="65" customFormat="1" ht="23.1" customHeight="1">
      <c r="A105" s="62"/>
      <c r="B105" s="61"/>
      <c r="C105" s="378"/>
      <c r="D105" s="919"/>
      <c r="E105" s="919"/>
      <c r="F105" s="919"/>
      <c r="G105" s="372"/>
      <c r="H105" s="919"/>
      <c r="I105" s="919"/>
      <c r="J105" s="919"/>
      <c r="K105" s="919"/>
      <c r="L105" s="919"/>
      <c r="M105" s="919"/>
      <c r="N105" s="919"/>
      <c r="O105" s="919"/>
      <c r="P105" s="919"/>
      <c r="Q105" s="919"/>
      <c r="R105" s="919"/>
      <c r="S105" s="918"/>
      <c r="T105" s="1152"/>
      <c r="U105" s="1447"/>
      <c r="V105" s="1448"/>
      <c r="W105" s="63"/>
      <c r="X105" s="64"/>
    </row>
    <row r="106" spans="1:24" s="65" customFormat="1" ht="23.1" customHeight="1">
      <c r="A106" s="62"/>
      <c r="B106" s="61"/>
      <c r="C106" s="378"/>
      <c r="D106" s="919"/>
      <c r="E106" s="919"/>
      <c r="F106" s="919"/>
      <c r="G106" s="372"/>
      <c r="H106" s="919"/>
      <c r="I106" s="919"/>
      <c r="J106" s="919"/>
      <c r="K106" s="919"/>
      <c r="L106" s="919"/>
      <c r="M106" s="919"/>
      <c r="N106" s="919"/>
      <c r="O106" s="919"/>
      <c r="P106" s="919"/>
      <c r="Q106" s="919"/>
      <c r="R106" s="919"/>
      <c r="S106" s="918"/>
      <c r="T106" s="1152"/>
      <c r="U106" s="1447"/>
      <c r="V106" s="1448"/>
      <c r="W106" s="63"/>
      <c r="X106" s="64"/>
    </row>
    <row r="107" spans="1:24" s="65" customFormat="1" ht="23.1" customHeight="1" thickBot="1">
      <c r="A107" s="77"/>
      <c r="B107" s="78"/>
      <c r="C107" s="382"/>
      <c r="D107" s="1279"/>
      <c r="E107" s="1279"/>
      <c r="F107" s="1279"/>
      <c r="G107" s="383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86"/>
      <c r="T107" s="1454"/>
      <c r="U107" s="1455"/>
      <c r="V107" s="1456"/>
      <c r="W107" s="79"/>
      <c r="X107" s="64"/>
    </row>
    <row r="108" spans="1:24" ht="22.5" customHeight="1"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</row>
    <row r="109" spans="1:24" ht="22.5" customHeight="1"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</row>
    <row r="110" spans="1:24" ht="22.5" customHeight="1"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</row>
    <row r="111" spans="1:24" ht="22.5" customHeight="1"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</row>
    <row r="112" spans="1:24" ht="22.5" customHeight="1"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</row>
    <row r="113" spans="8:19" ht="22.5" customHeight="1"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</row>
    <row r="114" spans="8:19" ht="22.5" customHeight="1"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</row>
    <row r="115" spans="8:19" ht="22.5" customHeight="1"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</row>
    <row r="116" spans="8:19" ht="22.5" customHeight="1"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</row>
    <row r="117" spans="8:19" ht="22.5" customHeight="1"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</row>
    <row r="118" spans="8:19" ht="22.5" customHeight="1"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</row>
    <row r="119" spans="8:19" ht="22.5" customHeight="1"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</row>
    <row r="120" spans="8:19" ht="22.5" customHeight="1"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</row>
    <row r="121" spans="8:19" ht="22.5" customHeight="1"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</row>
    <row r="122" spans="8:19" ht="22.5" customHeight="1"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</row>
    <row r="123" spans="8:19" ht="22.5" customHeight="1"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</row>
    <row r="124" spans="8:19" ht="22.5" customHeight="1"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</row>
    <row r="125" spans="8:19" ht="22.5" customHeight="1"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</row>
    <row r="126" spans="8:19" ht="22.5" customHeight="1"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</row>
    <row r="127" spans="8:19" ht="22.5" customHeight="1"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</row>
    <row r="128" spans="8:19" ht="22.5" customHeight="1"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</row>
    <row r="129" spans="8:19" ht="22.5" customHeight="1"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</row>
    <row r="130" spans="8:19" ht="22.5" customHeight="1"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</row>
    <row r="131" spans="8:19" ht="22.5" customHeight="1"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</row>
    <row r="132" spans="8:19" ht="22.5" customHeight="1"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</row>
    <row r="133" spans="8:19" ht="22.5" customHeight="1"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</row>
    <row r="134" spans="8:19" ht="22.5" customHeight="1"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</row>
    <row r="135" spans="8:19" ht="22.5" customHeight="1"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</row>
    <row r="136" spans="8:19" ht="22.5" customHeight="1"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</row>
    <row r="137" spans="8:19" ht="22.5" customHeight="1"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</row>
    <row r="138" spans="8:19" ht="22.5" customHeight="1"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</row>
    <row r="139" spans="8:19" ht="22.5" customHeight="1"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</row>
    <row r="140" spans="8:19" ht="22.5" customHeight="1"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</row>
    <row r="141" spans="8:19" ht="22.5" customHeight="1"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</row>
    <row r="142" spans="8:19" ht="22.5" customHeight="1"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</row>
    <row r="143" spans="8:19" ht="22.5" customHeight="1"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</row>
    <row r="144" spans="8:19" ht="22.5" customHeight="1"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</row>
    <row r="145" spans="8:19" ht="22.5" customHeight="1"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</row>
    <row r="146" spans="8:19" ht="22.5" customHeight="1"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</row>
    <row r="147" spans="8:19" ht="22.5" customHeight="1"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</row>
    <row r="148" spans="8:19" ht="22.5" customHeight="1"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</row>
    <row r="149" spans="8:19" ht="22.5" customHeight="1"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</row>
    <row r="150" spans="8:19" ht="22.5" customHeight="1"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</row>
    <row r="151" spans="8:19" ht="22.5" customHeight="1"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</row>
    <row r="152" spans="8:19" ht="22.5" customHeight="1"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</row>
    <row r="153" spans="8:19" ht="22.5" customHeight="1"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</row>
    <row r="154" spans="8:19" ht="22.5" customHeight="1"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</row>
    <row r="155" spans="8:19" ht="22.5" customHeight="1"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</row>
    <row r="156" spans="8:19" ht="22.5" customHeight="1"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</row>
    <row r="157" spans="8:19" ht="22.5" customHeight="1"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</row>
    <row r="158" spans="8:19" ht="22.5" customHeight="1"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</row>
    <row r="159" spans="8:19" ht="22.5" customHeight="1"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</row>
    <row r="160" spans="8:19" ht="22.5" customHeight="1"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</row>
    <row r="161" spans="8:19" ht="22.5" customHeight="1"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</row>
    <row r="162" spans="8:19" ht="22.5" customHeight="1"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</row>
    <row r="163" spans="8:19" ht="22.5" customHeight="1"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</row>
    <row r="164" spans="8:19" ht="22.5" customHeight="1"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</row>
    <row r="165" spans="8:19" ht="22.5" customHeight="1"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</row>
    <row r="166" spans="8:19" ht="22.5" customHeight="1"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</row>
    <row r="167" spans="8:19" ht="22.5" customHeight="1"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</row>
    <row r="168" spans="8:19" ht="22.5" customHeight="1"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</row>
    <row r="169" spans="8:19" ht="22.5" customHeight="1"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</row>
    <row r="170" spans="8:19" ht="22.5" customHeight="1"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</row>
    <row r="171" spans="8:19" ht="22.5" customHeight="1"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</row>
    <row r="172" spans="8:19" ht="22.5" customHeight="1"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</row>
    <row r="173" spans="8:19" ht="22.5" customHeight="1"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</row>
    <row r="174" spans="8:19" ht="22.5" customHeight="1"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</row>
    <row r="175" spans="8:19" ht="22.5" customHeight="1"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</row>
    <row r="176" spans="8:19" ht="22.5" customHeight="1"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</row>
    <row r="177" spans="8:19" ht="22.5" customHeight="1"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</row>
    <row r="178" spans="8:19" ht="22.5" customHeight="1"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</row>
    <row r="179" spans="8:19" ht="22.5" customHeight="1"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</row>
    <row r="180" spans="8:19" ht="22.5" customHeight="1"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</row>
    <row r="181" spans="8:19" ht="22.5" customHeight="1"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</row>
    <row r="182" spans="8:19" ht="22.5" customHeight="1"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</row>
    <row r="183" spans="8:19" ht="22.5" customHeight="1"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</row>
    <row r="184" spans="8:19" ht="22.5" customHeight="1"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</row>
    <row r="185" spans="8:19" ht="22.5" customHeight="1"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</row>
    <row r="186" spans="8:19" ht="22.5" customHeight="1"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</row>
    <row r="187" spans="8:19" ht="22.5" customHeight="1"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</row>
    <row r="188" spans="8:19" ht="22.5" customHeight="1"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</row>
    <row r="189" spans="8:19" ht="22.5" customHeight="1"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</row>
    <row r="190" spans="8:19" ht="22.5" customHeight="1"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</row>
    <row r="191" spans="8:19" ht="22.5" customHeight="1"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</row>
    <row r="192" spans="8:19" ht="22.5" customHeight="1"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</row>
    <row r="193" spans="8:19" ht="22.5" customHeight="1"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</row>
    <row r="194" spans="8:19" ht="22.5" customHeight="1"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</row>
    <row r="195" spans="8:19" ht="22.5" customHeight="1"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</row>
    <row r="196" spans="8:19" ht="22.5" customHeight="1"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</row>
    <row r="197" spans="8:19" ht="22.5" customHeight="1"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</row>
    <row r="198" spans="8:19" ht="22.5" customHeight="1"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</row>
    <row r="199" spans="8:19" ht="22.5" customHeight="1"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</row>
    <row r="200" spans="8:19" ht="22.5" customHeight="1"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</row>
    <row r="201" spans="8:19" ht="22.5" customHeight="1"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</row>
    <row r="202" spans="8:19" ht="22.5" customHeight="1"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</row>
    <row r="203" spans="8:19" ht="22.5" customHeight="1"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</row>
    <row r="204" spans="8:19" ht="22.5" customHeight="1"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</row>
    <row r="205" spans="8:19" ht="22.5" customHeight="1"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</row>
    <row r="206" spans="8:19" ht="22.5" customHeight="1"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</row>
    <row r="207" spans="8:19" ht="22.5" customHeight="1"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</row>
    <row r="208" spans="8:19" ht="22.5" customHeight="1"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</row>
    <row r="209" spans="8:19" ht="22.5" customHeight="1"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</row>
    <row r="210" spans="8:19" ht="22.5" customHeight="1"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</row>
    <row r="211" spans="8:19" ht="22.5" customHeight="1"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</row>
    <row r="212" spans="8:19" ht="22.5" customHeight="1"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</row>
    <row r="213" spans="8:19" ht="22.5" customHeight="1"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</row>
    <row r="214" spans="8:19" ht="22.5" customHeight="1"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</row>
    <row r="215" spans="8:19" ht="22.5" customHeight="1"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</row>
    <row r="216" spans="8:19" ht="22.5" customHeight="1"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</row>
    <row r="217" spans="8:19" ht="22.5" customHeight="1"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</row>
    <row r="218" spans="8:19" ht="22.5" customHeight="1"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</row>
    <row r="219" spans="8:19" ht="22.5" customHeight="1"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</row>
    <row r="220" spans="8:19" ht="22.5" customHeight="1"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</row>
    <row r="221" spans="8:19" ht="22.5" customHeight="1"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</row>
    <row r="222" spans="8:19" ht="22.5" customHeight="1"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</row>
    <row r="223" spans="8:19" ht="22.5" customHeight="1"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</row>
    <row r="224" spans="8:19" ht="22.5" customHeight="1"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</row>
    <row r="225" spans="8:19" ht="22.5" customHeight="1"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</row>
    <row r="226" spans="8:19" ht="22.5" customHeight="1"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</row>
    <row r="227" spans="8:19" ht="22.5" customHeight="1"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</row>
    <row r="228" spans="8:19" ht="22.5" customHeight="1"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</row>
    <row r="229" spans="8:19" ht="22.5" customHeight="1"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</row>
    <row r="230" spans="8:19" ht="22.5" customHeight="1"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</row>
    <row r="231" spans="8:19" ht="22.5" customHeight="1"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</row>
    <row r="232" spans="8:19" ht="22.5" customHeight="1"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</row>
    <row r="233" spans="8:19" ht="22.5" customHeight="1"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</row>
    <row r="234" spans="8:19" ht="22.5" customHeight="1"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</row>
    <row r="235" spans="8:19" ht="22.5" customHeight="1"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</row>
    <row r="236" spans="8:19" ht="22.5" customHeight="1"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</row>
    <row r="237" spans="8:19" ht="22.5" customHeight="1"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</row>
    <row r="238" spans="8:19" ht="22.5" customHeight="1"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</row>
    <row r="239" spans="8:19" ht="22.5" customHeight="1"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</row>
    <row r="240" spans="8:19" ht="22.5" customHeight="1"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</row>
    <row r="241" spans="8:19" ht="22.5" customHeight="1"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</row>
    <row r="242" spans="8:19" ht="22.5" customHeight="1"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</row>
    <row r="243" spans="8:19" ht="22.5" customHeight="1"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</row>
    <row r="244" spans="8:19" ht="22.5" customHeight="1"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</row>
    <row r="245" spans="8:19" ht="22.5" customHeight="1"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</row>
    <row r="246" spans="8:19" ht="22.5" customHeight="1"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</row>
    <row r="247" spans="8:19" ht="22.5" customHeight="1"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</row>
    <row r="248" spans="8:19" ht="22.5" customHeight="1"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</row>
    <row r="249" spans="8:19" ht="22.5" customHeight="1"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</row>
    <row r="250" spans="8:19" ht="22.5" customHeight="1"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</row>
    <row r="251" spans="8:19" ht="22.5" customHeight="1"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</row>
    <row r="252" spans="8:19" ht="22.5" customHeight="1"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</row>
    <row r="253" spans="8:19" ht="22.5" customHeight="1"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</row>
    <row r="254" spans="8:19" ht="22.5" customHeight="1"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</row>
    <row r="255" spans="8:19" ht="22.5" customHeight="1"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</row>
    <row r="256" spans="8:19" ht="22.5" customHeight="1"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</row>
    <row r="257" spans="8:19" ht="22.5" customHeight="1"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</row>
    <row r="258" spans="8:19" ht="22.5" customHeight="1"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</row>
    <row r="259" spans="8:19" ht="22.5" customHeight="1"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</row>
    <row r="260" spans="8:19" ht="22.5" customHeight="1"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</row>
    <row r="261" spans="8:19" ht="22.5" customHeight="1"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</row>
    <row r="262" spans="8:19" ht="22.5" customHeight="1"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</row>
    <row r="263" spans="8:19" ht="22.5" customHeight="1"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</row>
    <row r="264" spans="8:19" ht="22.5" customHeight="1"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</row>
    <row r="265" spans="8:19" ht="22.5" customHeight="1"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</row>
    <row r="266" spans="8:19" ht="22.5" customHeight="1"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</row>
    <row r="267" spans="8:19" ht="22.5" customHeight="1"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</row>
    <row r="268" spans="8:19" ht="22.5" customHeight="1"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</row>
    <row r="269" spans="8:19" ht="22.5" customHeight="1"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</row>
    <row r="270" spans="8:19" ht="22.5" customHeight="1"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</row>
    <row r="271" spans="8:19" ht="22.5" customHeight="1"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</row>
    <row r="272" spans="8:19" ht="22.5" customHeight="1"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</row>
    <row r="273" spans="8:19" ht="22.5" customHeight="1"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</row>
    <row r="274" spans="8:19" ht="22.5" customHeight="1"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</row>
    <row r="275" spans="8:19" ht="22.5" customHeight="1"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</row>
    <row r="276" spans="8:19" ht="22.5" customHeight="1"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</row>
    <row r="277" spans="8:19" ht="22.5" customHeight="1"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</row>
    <row r="278" spans="8:19" ht="22.5" customHeight="1"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</row>
    <row r="279" spans="8:19" ht="22.5" customHeight="1"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</row>
    <row r="280" spans="8:19" ht="22.5" customHeight="1"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</row>
    <row r="281" spans="8:19" ht="22.5" customHeight="1"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A1:U247"/>
  <sheetViews>
    <sheetView showGridLines="0" view="pageBreakPreview" zoomScale="60" zoomScaleNormal="100" workbookViewId="0">
      <pane xSplit="2" ySplit="12" topLeftCell="C64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>
      <c r="A1" s="363" t="s">
        <v>191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1" s="108" customFormat="1" ht="24.95" customHeight="1">
      <c r="A3" s="17" t="s">
        <v>423</v>
      </c>
      <c r="B3" s="18"/>
      <c r="C3" s="2975" t="s">
        <v>514</v>
      </c>
      <c r="D3" s="2976"/>
      <c r="E3" s="248" t="s">
        <v>783</v>
      </c>
      <c r="F3" s="250"/>
      <c r="G3" s="2543" t="s">
        <v>5</v>
      </c>
      <c r="H3" s="2384"/>
      <c r="I3" s="2384"/>
      <c r="J3" s="2479"/>
      <c r="K3" s="2962" t="s">
        <v>498</v>
      </c>
      <c r="L3" s="2963"/>
      <c r="M3" s="2962" t="s">
        <v>499</v>
      </c>
      <c r="N3" s="2326"/>
      <c r="O3" s="2326"/>
      <c r="P3" s="2326"/>
      <c r="Q3" s="2963"/>
      <c r="R3" s="2962" t="s">
        <v>322</v>
      </c>
      <c r="S3" s="2984"/>
      <c r="T3" s="20" t="s">
        <v>423</v>
      </c>
    </row>
    <row r="4" spans="1:21" s="108" customFormat="1" ht="24.95" customHeight="1">
      <c r="A4" s="26" t="s">
        <v>424</v>
      </c>
      <c r="B4" s="27"/>
      <c r="C4" s="2977"/>
      <c r="D4" s="2965"/>
      <c r="E4" s="1516" t="s">
        <v>508</v>
      </c>
      <c r="F4" s="1517"/>
      <c r="G4" s="2980" t="s">
        <v>780</v>
      </c>
      <c r="H4" s="2982" t="s">
        <v>781</v>
      </c>
      <c r="I4" s="2978" t="s">
        <v>779</v>
      </c>
      <c r="J4" s="2979"/>
      <c r="K4" s="2964"/>
      <c r="L4" s="2965"/>
      <c r="M4" s="2964"/>
      <c r="N4" s="2968"/>
      <c r="O4" s="2968"/>
      <c r="P4" s="2968"/>
      <c r="Q4" s="2965"/>
      <c r="R4" s="2964"/>
      <c r="S4" s="2972"/>
      <c r="T4" s="28" t="s">
        <v>424</v>
      </c>
    </row>
    <row r="5" spans="1:21" s="108" customFormat="1" ht="24.95" customHeight="1">
      <c r="A5" s="26" t="s">
        <v>425</v>
      </c>
      <c r="B5" s="27" t="s">
        <v>393</v>
      </c>
      <c r="C5" s="260"/>
      <c r="D5" s="259"/>
      <c r="E5" s="89"/>
      <c r="F5" s="2973" t="s">
        <v>687</v>
      </c>
      <c r="G5" s="2980"/>
      <c r="H5" s="2982"/>
      <c r="I5" s="1514"/>
      <c r="J5" s="1514"/>
      <c r="K5" s="1514"/>
      <c r="L5" s="1514"/>
      <c r="M5" s="1514"/>
      <c r="N5" s="37"/>
      <c r="O5" s="33"/>
      <c r="P5" s="33"/>
      <c r="Q5" s="370"/>
      <c r="R5" s="1514"/>
      <c r="S5" s="195"/>
      <c r="T5" s="28" t="s">
        <v>425</v>
      </c>
    </row>
    <row r="6" spans="1:21" s="108" customFormat="1" ht="24.95" customHeight="1">
      <c r="A6" s="26" t="s">
        <v>426</v>
      </c>
      <c r="B6" s="27"/>
      <c r="C6" s="260" t="s">
        <v>778</v>
      </c>
      <c r="D6" s="259" t="s">
        <v>777</v>
      </c>
      <c r="E6" s="89" t="s">
        <v>410</v>
      </c>
      <c r="F6" s="2973"/>
      <c r="G6" s="2980"/>
      <c r="H6" s="2982"/>
      <c r="I6" s="1514" t="s">
        <v>778</v>
      </c>
      <c r="J6" s="1514" t="s">
        <v>777</v>
      </c>
      <c r="K6" s="1514" t="s">
        <v>778</v>
      </c>
      <c r="L6" s="1514" t="s">
        <v>417</v>
      </c>
      <c r="M6" s="1514" t="s">
        <v>778</v>
      </c>
      <c r="N6" s="1514" t="s">
        <v>777</v>
      </c>
      <c r="O6" s="2558" t="s">
        <v>418</v>
      </c>
      <c r="P6" s="2558" t="s">
        <v>513</v>
      </c>
      <c r="Q6" s="2558" t="s">
        <v>331</v>
      </c>
      <c r="R6" s="1514" t="s">
        <v>778</v>
      </c>
      <c r="S6" s="195" t="s">
        <v>782</v>
      </c>
      <c r="T6" s="28" t="s">
        <v>426</v>
      </c>
    </row>
    <row r="7" spans="1:21" s="108" customFormat="1" ht="24.95" customHeight="1" thickBot="1">
      <c r="A7" s="45" t="s">
        <v>427</v>
      </c>
      <c r="B7" s="46"/>
      <c r="C7" s="261"/>
      <c r="D7" s="262"/>
      <c r="E7" s="91"/>
      <c r="F7" s="2974"/>
      <c r="G7" s="2981"/>
      <c r="H7" s="2983"/>
      <c r="I7" s="1515"/>
      <c r="J7" s="1515"/>
      <c r="K7" s="1515"/>
      <c r="L7" s="1515"/>
      <c r="M7" s="1515"/>
      <c r="N7" s="1515"/>
      <c r="O7" s="2738"/>
      <c r="P7" s="2738"/>
      <c r="Q7" s="2738"/>
      <c r="R7" s="1515"/>
      <c r="S7" s="196"/>
      <c r="T7" s="52" t="s">
        <v>427</v>
      </c>
    </row>
    <row r="8" spans="1:21" s="108" customFormat="1" ht="30" customHeight="1">
      <c r="A8" s="263"/>
      <c r="B8" s="95" t="s">
        <v>6</v>
      </c>
      <c r="C8" s="1293">
        <v>547019</v>
      </c>
      <c r="D8" s="1031">
        <v>7096313694</v>
      </c>
      <c r="E8" s="1273">
        <v>8</v>
      </c>
      <c r="F8" s="1273">
        <v>24250</v>
      </c>
      <c r="G8" s="1273">
        <v>2499</v>
      </c>
      <c r="H8" s="1273">
        <v>38770868</v>
      </c>
      <c r="I8" s="1273">
        <v>23</v>
      </c>
      <c r="J8" s="1273">
        <v>478728</v>
      </c>
      <c r="K8" s="1273">
        <v>1</v>
      </c>
      <c r="L8" s="1273">
        <v>7450</v>
      </c>
      <c r="M8" s="1273">
        <v>549527</v>
      </c>
      <c r="N8" s="1273">
        <v>7135092012</v>
      </c>
      <c r="O8" s="1273">
        <v>5686885330</v>
      </c>
      <c r="P8" s="1273">
        <v>489419252</v>
      </c>
      <c r="Q8" s="1273">
        <v>958787430</v>
      </c>
      <c r="R8" s="1273">
        <v>2354</v>
      </c>
      <c r="S8" s="1280">
        <v>345740538</v>
      </c>
      <c r="T8" s="264"/>
    </row>
    <row r="9" spans="1:21" s="108" customFormat="1" ht="30" customHeight="1">
      <c r="A9" s="60"/>
      <c r="B9" s="29" t="s">
        <v>1023</v>
      </c>
      <c r="C9" s="1291">
        <v>399454</v>
      </c>
      <c r="D9" s="1029">
        <v>5280102456</v>
      </c>
      <c r="E9" s="1035">
        <v>8</v>
      </c>
      <c r="F9" s="1035">
        <v>24250</v>
      </c>
      <c r="G9" s="1035">
        <v>2074</v>
      </c>
      <c r="H9" s="1035">
        <v>31343977</v>
      </c>
      <c r="I9" s="1035">
        <v>23</v>
      </c>
      <c r="J9" s="1035">
        <v>478728</v>
      </c>
      <c r="K9" s="1035">
        <v>1</v>
      </c>
      <c r="L9" s="1035">
        <v>7450</v>
      </c>
      <c r="M9" s="1035">
        <v>401537</v>
      </c>
      <c r="N9" s="1035">
        <v>5311453883</v>
      </c>
      <c r="O9" s="1035">
        <v>4232475038</v>
      </c>
      <c r="P9" s="1035">
        <v>326869096</v>
      </c>
      <c r="Q9" s="1035">
        <v>752109749</v>
      </c>
      <c r="R9" s="1035">
        <v>1971</v>
      </c>
      <c r="S9" s="1281">
        <v>267717066</v>
      </c>
      <c r="T9" s="265"/>
    </row>
    <row r="10" spans="1:21" s="108" customFormat="1" ht="30" customHeight="1">
      <c r="A10" s="60"/>
      <c r="B10" s="29" t="s">
        <v>1024</v>
      </c>
      <c r="C10" s="1291">
        <v>147565</v>
      </c>
      <c r="D10" s="1029">
        <v>1816211238</v>
      </c>
      <c r="E10" s="1035">
        <v>0</v>
      </c>
      <c r="F10" s="1035">
        <v>0</v>
      </c>
      <c r="G10" s="1035">
        <v>425</v>
      </c>
      <c r="H10" s="1035">
        <v>7426891</v>
      </c>
      <c r="I10" s="1035">
        <v>0</v>
      </c>
      <c r="J10" s="1035">
        <v>0</v>
      </c>
      <c r="K10" s="1035">
        <v>0</v>
      </c>
      <c r="L10" s="1035">
        <v>0</v>
      </c>
      <c r="M10" s="1035">
        <v>147990</v>
      </c>
      <c r="N10" s="1035">
        <v>1823638129</v>
      </c>
      <c r="O10" s="1035">
        <v>1454410292</v>
      </c>
      <c r="P10" s="1035">
        <v>162550156</v>
      </c>
      <c r="Q10" s="1035">
        <v>206677681</v>
      </c>
      <c r="R10" s="1035">
        <v>383</v>
      </c>
      <c r="S10" s="1281">
        <v>78023472</v>
      </c>
      <c r="T10" s="265"/>
    </row>
    <row r="11" spans="1:21" s="108" customFormat="1" ht="30" customHeight="1">
      <c r="A11" s="60"/>
      <c r="B11" s="29" t="s">
        <v>1025</v>
      </c>
      <c r="C11" s="1028">
        <v>376120</v>
      </c>
      <c r="D11" s="1025">
        <v>5007580012</v>
      </c>
      <c r="E11" s="919">
        <v>8</v>
      </c>
      <c r="F11" s="919">
        <v>24250</v>
      </c>
      <c r="G11" s="919">
        <v>1975</v>
      </c>
      <c r="H11" s="919">
        <v>29891529</v>
      </c>
      <c r="I11" s="919">
        <v>23</v>
      </c>
      <c r="J11" s="919">
        <v>478728</v>
      </c>
      <c r="K11" s="919">
        <v>1</v>
      </c>
      <c r="L11" s="919">
        <v>7450</v>
      </c>
      <c r="M11" s="919">
        <v>378104</v>
      </c>
      <c r="N11" s="919">
        <v>5037478991</v>
      </c>
      <c r="O11" s="919">
        <v>4014065193</v>
      </c>
      <c r="P11" s="919">
        <v>313842631</v>
      </c>
      <c r="Q11" s="919">
        <v>709571167</v>
      </c>
      <c r="R11" s="919">
        <v>1870</v>
      </c>
      <c r="S11" s="918">
        <v>255763654</v>
      </c>
      <c r="T11" s="265"/>
    </row>
    <row r="12" spans="1:21" s="108" customFormat="1" ht="30" customHeight="1">
      <c r="A12" s="179"/>
      <c r="B12" s="133" t="s">
        <v>1026</v>
      </c>
      <c r="C12" s="1294">
        <v>23334</v>
      </c>
      <c r="D12" s="1026">
        <v>272522444</v>
      </c>
      <c r="E12" s="1274">
        <v>0</v>
      </c>
      <c r="F12" s="1274">
        <v>0</v>
      </c>
      <c r="G12" s="1274">
        <v>99</v>
      </c>
      <c r="H12" s="1274">
        <v>1452448</v>
      </c>
      <c r="I12" s="1274">
        <v>0</v>
      </c>
      <c r="J12" s="1274">
        <v>0</v>
      </c>
      <c r="K12" s="1274">
        <v>0</v>
      </c>
      <c r="L12" s="1274">
        <v>0</v>
      </c>
      <c r="M12" s="1274">
        <v>23433</v>
      </c>
      <c r="N12" s="1274">
        <v>273974892</v>
      </c>
      <c r="O12" s="1274">
        <v>218409845</v>
      </c>
      <c r="P12" s="1274">
        <v>13026465</v>
      </c>
      <c r="Q12" s="1274">
        <v>42538582</v>
      </c>
      <c r="R12" s="1274">
        <v>101</v>
      </c>
      <c r="S12" s="1283">
        <v>11953412</v>
      </c>
      <c r="T12" s="266"/>
    </row>
    <row r="13" spans="1:21" s="6" customFormat="1" ht="23.1" customHeight="1">
      <c r="A13" s="57">
        <v>1</v>
      </c>
      <c r="B13" s="92" t="s">
        <v>1027</v>
      </c>
      <c r="C13" s="1031">
        <v>17622</v>
      </c>
      <c r="D13" s="1031">
        <v>264576663</v>
      </c>
      <c r="E13" s="1273">
        <v>0</v>
      </c>
      <c r="F13" s="1273">
        <v>0</v>
      </c>
      <c r="G13" s="1273">
        <v>74</v>
      </c>
      <c r="H13" s="1273">
        <v>922900</v>
      </c>
      <c r="I13" s="1273">
        <v>0</v>
      </c>
      <c r="J13" s="1273">
        <v>0</v>
      </c>
      <c r="K13" s="1273">
        <v>0</v>
      </c>
      <c r="L13" s="1273">
        <v>0</v>
      </c>
      <c r="M13" s="1273">
        <v>17696</v>
      </c>
      <c r="N13" s="1273">
        <v>265499563</v>
      </c>
      <c r="O13" s="1273">
        <v>211623004</v>
      </c>
      <c r="P13" s="1273">
        <v>20571183</v>
      </c>
      <c r="Q13" s="1273">
        <v>33305376</v>
      </c>
      <c r="R13" s="1273">
        <v>105</v>
      </c>
      <c r="S13" s="1280">
        <v>20379820</v>
      </c>
      <c r="T13" s="59">
        <v>1</v>
      </c>
    </row>
    <row r="14" spans="1:21" s="6" customFormat="1" ht="23.1" customHeight="1">
      <c r="A14" s="60">
        <v>2</v>
      </c>
      <c r="B14" s="93" t="s">
        <v>1028</v>
      </c>
      <c r="C14" s="1029">
        <v>8582</v>
      </c>
      <c r="D14" s="1029">
        <v>134752230</v>
      </c>
      <c r="E14" s="1035">
        <v>0</v>
      </c>
      <c r="F14" s="1035">
        <v>0</v>
      </c>
      <c r="G14" s="1035">
        <v>55</v>
      </c>
      <c r="H14" s="1035">
        <v>1039911</v>
      </c>
      <c r="I14" s="1035">
        <v>1</v>
      </c>
      <c r="J14" s="1035">
        <v>67466</v>
      </c>
      <c r="K14" s="1035">
        <v>0</v>
      </c>
      <c r="L14" s="1035">
        <v>0</v>
      </c>
      <c r="M14" s="1035">
        <v>8637</v>
      </c>
      <c r="N14" s="1035">
        <v>135792141</v>
      </c>
      <c r="O14" s="1035">
        <v>108343150</v>
      </c>
      <c r="P14" s="1035">
        <v>9804557</v>
      </c>
      <c r="Q14" s="1035">
        <v>17644434</v>
      </c>
      <c r="R14" s="1035">
        <v>50</v>
      </c>
      <c r="S14" s="1281">
        <v>10623129</v>
      </c>
      <c r="T14" s="55">
        <v>2</v>
      </c>
    </row>
    <row r="15" spans="1:21" s="6" customFormat="1" ht="23.1" customHeight="1">
      <c r="A15" s="60">
        <v>3</v>
      </c>
      <c r="B15" s="93" t="s">
        <v>1029</v>
      </c>
      <c r="C15" s="1029">
        <v>46177</v>
      </c>
      <c r="D15" s="1029">
        <v>698643182</v>
      </c>
      <c r="E15" s="1035">
        <v>0</v>
      </c>
      <c r="F15" s="1035">
        <v>0</v>
      </c>
      <c r="G15" s="1035">
        <v>207</v>
      </c>
      <c r="H15" s="1035">
        <v>2437436</v>
      </c>
      <c r="I15" s="1035">
        <v>4</v>
      </c>
      <c r="J15" s="1035">
        <v>110203</v>
      </c>
      <c r="K15" s="1035">
        <v>0</v>
      </c>
      <c r="L15" s="1035">
        <v>0</v>
      </c>
      <c r="M15" s="1035">
        <v>46384</v>
      </c>
      <c r="N15" s="1035">
        <v>701080618</v>
      </c>
      <c r="O15" s="1035">
        <v>558740234</v>
      </c>
      <c r="P15" s="1035">
        <v>69530913</v>
      </c>
      <c r="Q15" s="1035">
        <v>72809471</v>
      </c>
      <c r="R15" s="1035">
        <v>285</v>
      </c>
      <c r="S15" s="1281">
        <v>47749461</v>
      </c>
      <c r="T15" s="55">
        <v>3</v>
      </c>
    </row>
    <row r="16" spans="1:21" s="6" customFormat="1" ht="23.1" customHeight="1">
      <c r="A16" s="60">
        <v>6</v>
      </c>
      <c r="B16" s="93" t="s">
        <v>1030</v>
      </c>
      <c r="C16" s="1025">
        <v>4545</v>
      </c>
      <c r="D16" s="1025">
        <v>34006170</v>
      </c>
      <c r="E16" s="919">
        <v>0</v>
      </c>
      <c r="F16" s="919">
        <v>0</v>
      </c>
      <c r="G16" s="919">
        <v>12</v>
      </c>
      <c r="H16" s="919">
        <v>123773</v>
      </c>
      <c r="I16" s="919">
        <v>0</v>
      </c>
      <c r="J16" s="919">
        <v>0</v>
      </c>
      <c r="K16" s="919">
        <v>0</v>
      </c>
      <c r="L16" s="919">
        <v>0</v>
      </c>
      <c r="M16" s="919">
        <v>4557</v>
      </c>
      <c r="N16" s="919">
        <v>34129943</v>
      </c>
      <c r="O16" s="919">
        <v>27234100</v>
      </c>
      <c r="P16" s="919">
        <v>887352</v>
      </c>
      <c r="Q16" s="919">
        <v>6008491</v>
      </c>
      <c r="R16" s="919">
        <v>8</v>
      </c>
      <c r="S16" s="918">
        <v>363441</v>
      </c>
      <c r="T16" s="55">
        <v>6</v>
      </c>
    </row>
    <row r="17" spans="1:20" s="6" customFormat="1" ht="23.1" customHeight="1">
      <c r="A17" s="60">
        <v>7</v>
      </c>
      <c r="B17" s="93" t="s">
        <v>1031</v>
      </c>
      <c r="C17" s="1026">
        <v>3872</v>
      </c>
      <c r="D17" s="1026">
        <v>36996610</v>
      </c>
      <c r="E17" s="1274">
        <v>0</v>
      </c>
      <c r="F17" s="1274">
        <v>0</v>
      </c>
      <c r="G17" s="1274">
        <v>23</v>
      </c>
      <c r="H17" s="1274">
        <v>403041</v>
      </c>
      <c r="I17" s="1274">
        <v>0</v>
      </c>
      <c r="J17" s="1274">
        <v>0</v>
      </c>
      <c r="K17" s="1274">
        <v>0</v>
      </c>
      <c r="L17" s="1274">
        <v>0</v>
      </c>
      <c r="M17" s="1274">
        <v>3895</v>
      </c>
      <c r="N17" s="1274">
        <v>37399651</v>
      </c>
      <c r="O17" s="1274">
        <v>29860460</v>
      </c>
      <c r="P17" s="1274">
        <v>1963932</v>
      </c>
      <c r="Q17" s="1274">
        <v>5575259</v>
      </c>
      <c r="R17" s="1274">
        <v>4</v>
      </c>
      <c r="S17" s="1283">
        <v>1596677</v>
      </c>
      <c r="T17" s="55">
        <v>7</v>
      </c>
    </row>
    <row r="18" spans="1:20" s="6" customFormat="1" ht="23.1" customHeight="1">
      <c r="A18" s="57">
        <v>8</v>
      </c>
      <c r="B18" s="92" t="s">
        <v>1032</v>
      </c>
      <c r="C18" s="1031">
        <v>16319</v>
      </c>
      <c r="D18" s="1031">
        <v>203309060</v>
      </c>
      <c r="E18" s="1273">
        <v>0</v>
      </c>
      <c r="F18" s="1273">
        <v>0</v>
      </c>
      <c r="G18" s="1273">
        <v>85</v>
      </c>
      <c r="H18" s="1273">
        <v>1176642</v>
      </c>
      <c r="I18" s="1273">
        <v>0</v>
      </c>
      <c r="J18" s="1273">
        <v>0</v>
      </c>
      <c r="K18" s="1273">
        <v>0</v>
      </c>
      <c r="L18" s="1273">
        <v>0</v>
      </c>
      <c r="M18" s="1273">
        <v>16404</v>
      </c>
      <c r="N18" s="1273">
        <v>204485702</v>
      </c>
      <c r="O18" s="1273">
        <v>162962367</v>
      </c>
      <c r="P18" s="1273">
        <v>6754495</v>
      </c>
      <c r="Q18" s="1273">
        <v>34768840</v>
      </c>
      <c r="R18" s="1273">
        <v>84</v>
      </c>
      <c r="S18" s="1280">
        <v>10543367</v>
      </c>
      <c r="T18" s="59">
        <v>8</v>
      </c>
    </row>
    <row r="19" spans="1:20" s="6" customFormat="1" ht="23.1" customHeight="1">
      <c r="A19" s="60">
        <v>9</v>
      </c>
      <c r="B19" s="93" t="s">
        <v>1033</v>
      </c>
      <c r="C19" s="1029">
        <v>2989</v>
      </c>
      <c r="D19" s="1029">
        <v>24915666</v>
      </c>
      <c r="E19" s="1035">
        <v>0</v>
      </c>
      <c r="F19" s="1035">
        <v>0</v>
      </c>
      <c r="G19" s="1035">
        <v>7</v>
      </c>
      <c r="H19" s="1035">
        <v>110072</v>
      </c>
      <c r="I19" s="1035">
        <v>0</v>
      </c>
      <c r="J19" s="1035">
        <v>0</v>
      </c>
      <c r="K19" s="1035">
        <v>0</v>
      </c>
      <c r="L19" s="1035">
        <v>0</v>
      </c>
      <c r="M19" s="1035">
        <v>2996</v>
      </c>
      <c r="N19" s="1035">
        <v>25025738</v>
      </c>
      <c r="O19" s="1035">
        <v>19966825</v>
      </c>
      <c r="P19" s="1035">
        <v>1537536</v>
      </c>
      <c r="Q19" s="1035">
        <v>3521377</v>
      </c>
      <c r="R19" s="1035">
        <v>4</v>
      </c>
      <c r="S19" s="1281">
        <v>252570</v>
      </c>
      <c r="T19" s="55">
        <v>9</v>
      </c>
    </row>
    <row r="20" spans="1:20" s="6" customFormat="1" ht="23.1" customHeight="1">
      <c r="A20" s="60">
        <v>10</v>
      </c>
      <c r="B20" s="93" t="s">
        <v>1034</v>
      </c>
      <c r="C20" s="1029">
        <v>5864</v>
      </c>
      <c r="D20" s="1029">
        <v>110954474</v>
      </c>
      <c r="E20" s="1035">
        <v>0</v>
      </c>
      <c r="F20" s="1035">
        <v>0</v>
      </c>
      <c r="G20" s="1035">
        <v>14</v>
      </c>
      <c r="H20" s="1035">
        <v>356760</v>
      </c>
      <c r="I20" s="1035">
        <v>0</v>
      </c>
      <c r="J20" s="1035">
        <v>0</v>
      </c>
      <c r="K20" s="1035">
        <v>0</v>
      </c>
      <c r="L20" s="1035">
        <v>0</v>
      </c>
      <c r="M20" s="1035">
        <v>5878</v>
      </c>
      <c r="N20" s="1035">
        <v>111311234</v>
      </c>
      <c r="O20" s="1035">
        <v>88654971</v>
      </c>
      <c r="P20" s="1035">
        <v>11009355</v>
      </c>
      <c r="Q20" s="1035">
        <v>11646908</v>
      </c>
      <c r="R20" s="1035">
        <v>51</v>
      </c>
      <c r="S20" s="1281">
        <v>9144258</v>
      </c>
      <c r="T20" s="55">
        <v>10</v>
      </c>
    </row>
    <row r="21" spans="1:20" s="99" customFormat="1" ht="23.1" customHeight="1">
      <c r="A21" s="62">
        <v>11</v>
      </c>
      <c r="B21" s="61" t="s">
        <v>1035</v>
      </c>
      <c r="C21" s="1025">
        <v>5243</v>
      </c>
      <c r="D21" s="1025">
        <v>52802672</v>
      </c>
      <c r="E21" s="919">
        <v>2</v>
      </c>
      <c r="F21" s="919">
        <v>9250</v>
      </c>
      <c r="G21" s="919">
        <v>5</v>
      </c>
      <c r="H21" s="919">
        <v>158024</v>
      </c>
      <c r="I21" s="919">
        <v>0</v>
      </c>
      <c r="J21" s="919">
        <v>0</v>
      </c>
      <c r="K21" s="919">
        <v>0</v>
      </c>
      <c r="L21" s="919">
        <v>0</v>
      </c>
      <c r="M21" s="919">
        <v>5250</v>
      </c>
      <c r="N21" s="919">
        <v>52960696</v>
      </c>
      <c r="O21" s="919">
        <v>42277262</v>
      </c>
      <c r="P21" s="919">
        <v>1566489</v>
      </c>
      <c r="Q21" s="919">
        <v>9116945</v>
      </c>
      <c r="R21" s="919">
        <v>13</v>
      </c>
      <c r="S21" s="918">
        <v>526166</v>
      </c>
      <c r="T21" s="63">
        <v>11</v>
      </c>
    </row>
    <row r="22" spans="1:20" s="99" customFormat="1" ht="23.1" customHeight="1">
      <c r="A22" s="62">
        <v>12</v>
      </c>
      <c r="B22" s="61" t="s">
        <v>1036</v>
      </c>
      <c r="C22" s="1026">
        <v>3980</v>
      </c>
      <c r="D22" s="1026">
        <v>42325982</v>
      </c>
      <c r="E22" s="1274">
        <v>0</v>
      </c>
      <c r="F22" s="1274">
        <v>0</v>
      </c>
      <c r="G22" s="1274">
        <v>20</v>
      </c>
      <c r="H22" s="1274">
        <v>276373</v>
      </c>
      <c r="I22" s="1274">
        <v>0</v>
      </c>
      <c r="J22" s="1274">
        <v>0</v>
      </c>
      <c r="K22" s="1274">
        <v>0</v>
      </c>
      <c r="L22" s="1274">
        <v>0</v>
      </c>
      <c r="M22" s="1274">
        <v>4000</v>
      </c>
      <c r="N22" s="1274">
        <v>42602355</v>
      </c>
      <c r="O22" s="1274">
        <v>34154532</v>
      </c>
      <c r="P22" s="1274">
        <v>1674343</v>
      </c>
      <c r="Q22" s="1274">
        <v>6773480</v>
      </c>
      <c r="R22" s="1274">
        <v>12</v>
      </c>
      <c r="S22" s="1283">
        <v>1072230</v>
      </c>
      <c r="T22" s="73">
        <v>12</v>
      </c>
    </row>
    <row r="23" spans="1:20" s="99" customFormat="1" ht="23.1" customHeight="1">
      <c r="A23" s="66">
        <v>14</v>
      </c>
      <c r="B23" s="58" t="s">
        <v>1037</v>
      </c>
      <c r="C23" s="1024">
        <v>12371</v>
      </c>
      <c r="D23" s="1024">
        <v>206302105</v>
      </c>
      <c r="E23" s="1275">
        <v>0</v>
      </c>
      <c r="F23" s="1275">
        <v>0</v>
      </c>
      <c r="G23" s="1275">
        <v>75</v>
      </c>
      <c r="H23" s="1275">
        <v>1417924</v>
      </c>
      <c r="I23" s="1275">
        <v>0</v>
      </c>
      <c r="J23" s="1275">
        <v>0</v>
      </c>
      <c r="K23" s="1275">
        <v>0</v>
      </c>
      <c r="L23" s="1275">
        <v>0</v>
      </c>
      <c r="M23" s="1275">
        <v>12446</v>
      </c>
      <c r="N23" s="1275">
        <v>207720029</v>
      </c>
      <c r="O23" s="1275">
        <v>165290975</v>
      </c>
      <c r="P23" s="1275">
        <v>17685270</v>
      </c>
      <c r="Q23" s="1275">
        <v>24743784</v>
      </c>
      <c r="R23" s="1275">
        <v>120</v>
      </c>
      <c r="S23" s="1284">
        <v>12359213</v>
      </c>
      <c r="T23" s="67">
        <v>14</v>
      </c>
    </row>
    <row r="24" spans="1:20" s="99" customFormat="1" ht="23.1" customHeight="1">
      <c r="A24" s="62">
        <v>15</v>
      </c>
      <c r="B24" s="61" t="s">
        <v>1038</v>
      </c>
      <c r="C24" s="1025">
        <v>7712</v>
      </c>
      <c r="D24" s="1025">
        <v>114535450</v>
      </c>
      <c r="E24" s="919">
        <v>0</v>
      </c>
      <c r="F24" s="919">
        <v>0</v>
      </c>
      <c r="G24" s="919">
        <v>34</v>
      </c>
      <c r="H24" s="919">
        <v>322762</v>
      </c>
      <c r="I24" s="919">
        <v>0</v>
      </c>
      <c r="J24" s="919">
        <v>0</v>
      </c>
      <c r="K24" s="919">
        <v>0</v>
      </c>
      <c r="L24" s="919">
        <v>0</v>
      </c>
      <c r="M24" s="919">
        <v>7746</v>
      </c>
      <c r="N24" s="919">
        <v>114858212</v>
      </c>
      <c r="O24" s="919">
        <v>91536061</v>
      </c>
      <c r="P24" s="919">
        <v>10028910</v>
      </c>
      <c r="Q24" s="919">
        <v>13293241</v>
      </c>
      <c r="R24" s="919">
        <v>78</v>
      </c>
      <c r="S24" s="918">
        <v>5932681</v>
      </c>
      <c r="T24" s="63">
        <v>15</v>
      </c>
    </row>
    <row r="25" spans="1:20" s="99" customFormat="1" ht="23.1" customHeight="1">
      <c r="A25" s="62">
        <v>16</v>
      </c>
      <c r="B25" s="61" t="s">
        <v>1039</v>
      </c>
      <c r="C25" s="1025">
        <v>2443</v>
      </c>
      <c r="D25" s="1025">
        <v>35270912</v>
      </c>
      <c r="E25" s="919">
        <v>0</v>
      </c>
      <c r="F25" s="919">
        <v>0</v>
      </c>
      <c r="G25" s="919">
        <v>10</v>
      </c>
      <c r="H25" s="919">
        <v>126700</v>
      </c>
      <c r="I25" s="919">
        <v>0</v>
      </c>
      <c r="J25" s="919">
        <v>0</v>
      </c>
      <c r="K25" s="919">
        <v>0</v>
      </c>
      <c r="L25" s="919">
        <v>0</v>
      </c>
      <c r="M25" s="919">
        <v>2453</v>
      </c>
      <c r="N25" s="919">
        <v>35397612</v>
      </c>
      <c r="O25" s="919">
        <v>28225010</v>
      </c>
      <c r="P25" s="919">
        <v>1079006</v>
      </c>
      <c r="Q25" s="919">
        <v>6093596</v>
      </c>
      <c r="R25" s="919">
        <v>13</v>
      </c>
      <c r="S25" s="918">
        <v>1873805</v>
      </c>
      <c r="T25" s="63">
        <v>16</v>
      </c>
    </row>
    <row r="26" spans="1:20" s="99" customFormat="1" ht="23.1" customHeight="1">
      <c r="A26" s="62">
        <v>17</v>
      </c>
      <c r="B26" s="61" t="s">
        <v>1040</v>
      </c>
      <c r="C26" s="1025">
        <v>4615</v>
      </c>
      <c r="D26" s="1025">
        <v>50413988</v>
      </c>
      <c r="E26" s="919">
        <v>0</v>
      </c>
      <c r="F26" s="919">
        <v>0</v>
      </c>
      <c r="G26" s="919">
        <v>23</v>
      </c>
      <c r="H26" s="919">
        <v>413746</v>
      </c>
      <c r="I26" s="919">
        <v>0</v>
      </c>
      <c r="J26" s="919">
        <v>0</v>
      </c>
      <c r="K26" s="919">
        <v>0</v>
      </c>
      <c r="L26" s="919">
        <v>0</v>
      </c>
      <c r="M26" s="919">
        <v>4638</v>
      </c>
      <c r="N26" s="919">
        <v>50827734</v>
      </c>
      <c r="O26" s="919">
        <v>40464082</v>
      </c>
      <c r="P26" s="919">
        <v>1930553</v>
      </c>
      <c r="Q26" s="919">
        <v>8433099</v>
      </c>
      <c r="R26" s="919">
        <v>12</v>
      </c>
      <c r="S26" s="918">
        <v>1178149</v>
      </c>
      <c r="T26" s="63">
        <v>17</v>
      </c>
    </row>
    <row r="27" spans="1:20" s="99" customFormat="1" ht="23.1" customHeight="1">
      <c r="A27" s="62">
        <v>18</v>
      </c>
      <c r="B27" s="61" t="s">
        <v>1041</v>
      </c>
      <c r="C27" s="1026">
        <v>8081</v>
      </c>
      <c r="D27" s="1026">
        <v>93275131</v>
      </c>
      <c r="E27" s="1274">
        <v>0</v>
      </c>
      <c r="F27" s="1274">
        <v>0</v>
      </c>
      <c r="G27" s="1274">
        <v>17</v>
      </c>
      <c r="H27" s="1274">
        <v>253822</v>
      </c>
      <c r="I27" s="1274">
        <v>0</v>
      </c>
      <c r="J27" s="1274">
        <v>0</v>
      </c>
      <c r="K27" s="1274">
        <v>0</v>
      </c>
      <c r="L27" s="1274">
        <v>0</v>
      </c>
      <c r="M27" s="1274">
        <v>8098</v>
      </c>
      <c r="N27" s="1274">
        <v>93528953</v>
      </c>
      <c r="O27" s="1274">
        <v>74523364</v>
      </c>
      <c r="P27" s="1274">
        <v>7343399</v>
      </c>
      <c r="Q27" s="1274">
        <v>11662190</v>
      </c>
      <c r="R27" s="1274">
        <v>30</v>
      </c>
      <c r="S27" s="1283">
        <v>3815400</v>
      </c>
      <c r="T27" s="63">
        <v>18</v>
      </c>
    </row>
    <row r="28" spans="1:20" s="99" customFormat="1" ht="23.1" customHeight="1">
      <c r="A28" s="68">
        <v>19</v>
      </c>
      <c r="B28" s="58" t="s">
        <v>1042</v>
      </c>
      <c r="C28" s="1024">
        <v>10324</v>
      </c>
      <c r="D28" s="1024">
        <v>152944476</v>
      </c>
      <c r="E28" s="1275">
        <v>0</v>
      </c>
      <c r="F28" s="1275">
        <v>0</v>
      </c>
      <c r="G28" s="1275">
        <v>76</v>
      </c>
      <c r="H28" s="1275">
        <v>1120112</v>
      </c>
      <c r="I28" s="1275">
        <v>0</v>
      </c>
      <c r="J28" s="1275">
        <v>0</v>
      </c>
      <c r="K28" s="1275">
        <v>1</v>
      </c>
      <c r="L28" s="1275">
        <v>7450</v>
      </c>
      <c r="M28" s="1275">
        <v>10401</v>
      </c>
      <c r="N28" s="1275">
        <v>154072038</v>
      </c>
      <c r="O28" s="1275">
        <v>122620320</v>
      </c>
      <c r="P28" s="1275">
        <v>13541892</v>
      </c>
      <c r="Q28" s="1275">
        <v>17909826</v>
      </c>
      <c r="R28" s="1275">
        <v>64</v>
      </c>
      <c r="S28" s="1284">
        <v>10828021</v>
      </c>
      <c r="T28" s="69">
        <v>19</v>
      </c>
    </row>
    <row r="29" spans="1:20" s="99" customFormat="1" ht="23.1" customHeight="1">
      <c r="A29" s="62">
        <v>21</v>
      </c>
      <c r="B29" s="61" t="s">
        <v>1043</v>
      </c>
      <c r="C29" s="1025">
        <v>16851</v>
      </c>
      <c r="D29" s="1025">
        <v>187494384</v>
      </c>
      <c r="E29" s="919">
        <v>0</v>
      </c>
      <c r="F29" s="919">
        <v>0</v>
      </c>
      <c r="G29" s="919">
        <v>103</v>
      </c>
      <c r="H29" s="919">
        <v>1477030</v>
      </c>
      <c r="I29" s="919">
        <v>0</v>
      </c>
      <c r="J29" s="919">
        <v>0</v>
      </c>
      <c r="K29" s="919">
        <v>0</v>
      </c>
      <c r="L29" s="919">
        <v>0</v>
      </c>
      <c r="M29" s="919">
        <v>16954</v>
      </c>
      <c r="N29" s="919">
        <v>188971414</v>
      </c>
      <c r="O29" s="919">
        <v>150747277</v>
      </c>
      <c r="P29" s="919">
        <v>6973555</v>
      </c>
      <c r="Q29" s="919">
        <v>31250582</v>
      </c>
      <c r="R29" s="919">
        <v>57</v>
      </c>
      <c r="S29" s="918">
        <v>4568999</v>
      </c>
      <c r="T29" s="63">
        <v>21</v>
      </c>
    </row>
    <row r="30" spans="1:20" s="99" customFormat="1" ht="23.1" customHeight="1">
      <c r="A30" s="62">
        <v>22</v>
      </c>
      <c r="B30" s="61" t="s">
        <v>1044</v>
      </c>
      <c r="C30" s="1025">
        <v>21575</v>
      </c>
      <c r="D30" s="1025">
        <v>301646284</v>
      </c>
      <c r="E30" s="919">
        <v>0</v>
      </c>
      <c r="F30" s="919">
        <v>0</v>
      </c>
      <c r="G30" s="919">
        <v>129</v>
      </c>
      <c r="H30" s="919">
        <v>2160655</v>
      </c>
      <c r="I30" s="919">
        <v>0</v>
      </c>
      <c r="J30" s="919">
        <v>0</v>
      </c>
      <c r="K30" s="919">
        <v>0</v>
      </c>
      <c r="L30" s="919">
        <v>0</v>
      </c>
      <c r="M30" s="919">
        <v>21704</v>
      </c>
      <c r="N30" s="919">
        <v>303806939</v>
      </c>
      <c r="O30" s="919">
        <v>241861281</v>
      </c>
      <c r="P30" s="919">
        <v>17346066</v>
      </c>
      <c r="Q30" s="919">
        <v>44599592</v>
      </c>
      <c r="R30" s="919">
        <v>111</v>
      </c>
      <c r="S30" s="918">
        <v>16422102</v>
      </c>
      <c r="T30" s="63">
        <v>22</v>
      </c>
    </row>
    <row r="31" spans="1:20" s="99" customFormat="1" ht="23.1" customHeight="1">
      <c r="A31" s="62">
        <v>23</v>
      </c>
      <c r="B31" s="61" t="s">
        <v>1045</v>
      </c>
      <c r="C31" s="1025">
        <v>6634</v>
      </c>
      <c r="D31" s="1025">
        <v>80767454</v>
      </c>
      <c r="E31" s="919">
        <v>0</v>
      </c>
      <c r="F31" s="919">
        <v>0</v>
      </c>
      <c r="G31" s="919">
        <v>83</v>
      </c>
      <c r="H31" s="919">
        <v>1414209</v>
      </c>
      <c r="I31" s="919">
        <v>4</v>
      </c>
      <c r="J31" s="919">
        <v>7420</v>
      </c>
      <c r="K31" s="919">
        <v>0</v>
      </c>
      <c r="L31" s="919">
        <v>0</v>
      </c>
      <c r="M31" s="919">
        <v>6717</v>
      </c>
      <c r="N31" s="919">
        <v>82181663</v>
      </c>
      <c r="O31" s="919">
        <v>65460027</v>
      </c>
      <c r="P31" s="919">
        <v>5753033</v>
      </c>
      <c r="Q31" s="919">
        <v>10968603</v>
      </c>
      <c r="R31" s="919">
        <v>23</v>
      </c>
      <c r="S31" s="918">
        <v>4576509</v>
      </c>
      <c r="T31" s="63">
        <v>23</v>
      </c>
    </row>
    <row r="32" spans="1:20" s="99" customFormat="1" ht="23.1" customHeight="1">
      <c r="A32" s="62">
        <v>24</v>
      </c>
      <c r="B32" s="61" t="s">
        <v>1046</v>
      </c>
      <c r="C32" s="1026">
        <v>11478</v>
      </c>
      <c r="D32" s="1026">
        <v>131959374</v>
      </c>
      <c r="E32" s="1274">
        <v>0</v>
      </c>
      <c r="F32" s="1274">
        <v>0</v>
      </c>
      <c r="G32" s="1274">
        <v>72</v>
      </c>
      <c r="H32" s="1274">
        <v>1158388</v>
      </c>
      <c r="I32" s="1274">
        <v>1</v>
      </c>
      <c r="J32" s="1274">
        <v>149966</v>
      </c>
      <c r="K32" s="1274">
        <v>0</v>
      </c>
      <c r="L32" s="1274">
        <v>0</v>
      </c>
      <c r="M32" s="1274">
        <v>11550</v>
      </c>
      <c r="N32" s="1274">
        <v>133117762</v>
      </c>
      <c r="O32" s="1274">
        <v>106113286</v>
      </c>
      <c r="P32" s="1274">
        <v>7295700</v>
      </c>
      <c r="Q32" s="1274">
        <v>19708776</v>
      </c>
      <c r="R32" s="1274">
        <v>63</v>
      </c>
      <c r="S32" s="1283">
        <v>5082964</v>
      </c>
      <c r="T32" s="63">
        <v>24</v>
      </c>
    </row>
    <row r="33" spans="1:20" s="6" customFormat="1" ht="23.1" customHeight="1">
      <c r="A33" s="57">
        <v>25</v>
      </c>
      <c r="B33" s="92" t="s">
        <v>1047</v>
      </c>
      <c r="C33" s="1031">
        <v>7388</v>
      </c>
      <c r="D33" s="1031">
        <v>86212124</v>
      </c>
      <c r="E33" s="1273">
        <v>0</v>
      </c>
      <c r="F33" s="1273">
        <v>0</v>
      </c>
      <c r="G33" s="1273">
        <v>33</v>
      </c>
      <c r="H33" s="1273">
        <v>979225</v>
      </c>
      <c r="I33" s="1273">
        <v>0</v>
      </c>
      <c r="J33" s="1273">
        <v>0</v>
      </c>
      <c r="K33" s="1273">
        <v>0</v>
      </c>
      <c r="L33" s="1273">
        <v>0</v>
      </c>
      <c r="M33" s="1273">
        <v>7421</v>
      </c>
      <c r="N33" s="1273">
        <v>87191349</v>
      </c>
      <c r="O33" s="1273">
        <v>69459632</v>
      </c>
      <c r="P33" s="1273">
        <v>3166822</v>
      </c>
      <c r="Q33" s="1273">
        <v>14564895</v>
      </c>
      <c r="R33" s="1273">
        <v>18</v>
      </c>
      <c r="S33" s="1280">
        <v>2523689</v>
      </c>
      <c r="T33" s="59">
        <v>25</v>
      </c>
    </row>
    <row r="34" spans="1:20" s="6" customFormat="1" ht="23.1" customHeight="1">
      <c r="A34" s="60">
        <v>27</v>
      </c>
      <c r="B34" s="93" t="s">
        <v>1048</v>
      </c>
      <c r="C34" s="1029">
        <v>6892</v>
      </c>
      <c r="D34" s="1029">
        <v>92191404</v>
      </c>
      <c r="E34" s="1035">
        <v>0</v>
      </c>
      <c r="F34" s="1035">
        <v>0</v>
      </c>
      <c r="G34" s="1035">
        <v>17</v>
      </c>
      <c r="H34" s="1035">
        <v>212419</v>
      </c>
      <c r="I34" s="1035">
        <v>0</v>
      </c>
      <c r="J34" s="1035">
        <v>0</v>
      </c>
      <c r="K34" s="1035">
        <v>0</v>
      </c>
      <c r="L34" s="1035">
        <v>0</v>
      </c>
      <c r="M34" s="1035">
        <v>6909</v>
      </c>
      <c r="N34" s="1035">
        <v>92403823</v>
      </c>
      <c r="O34" s="1035">
        <v>73703866</v>
      </c>
      <c r="P34" s="1035">
        <v>7123794</v>
      </c>
      <c r="Q34" s="1035">
        <v>11576163</v>
      </c>
      <c r="R34" s="1035">
        <v>39</v>
      </c>
      <c r="S34" s="1281">
        <v>3795371</v>
      </c>
      <c r="T34" s="55">
        <v>27</v>
      </c>
    </row>
    <row r="35" spans="1:20" s="6" customFormat="1" ht="23.1" customHeight="1">
      <c r="A35" s="60">
        <v>28</v>
      </c>
      <c r="B35" s="93" t="s">
        <v>1049</v>
      </c>
      <c r="C35" s="1029">
        <v>3855</v>
      </c>
      <c r="D35" s="1029">
        <v>43470206</v>
      </c>
      <c r="E35" s="1035">
        <v>6</v>
      </c>
      <c r="F35" s="1035">
        <v>15000</v>
      </c>
      <c r="G35" s="1035">
        <v>12</v>
      </c>
      <c r="H35" s="1035">
        <v>114935</v>
      </c>
      <c r="I35" s="1035">
        <v>0</v>
      </c>
      <c r="J35" s="1035">
        <v>0</v>
      </c>
      <c r="K35" s="1035">
        <v>0</v>
      </c>
      <c r="L35" s="1035">
        <v>0</v>
      </c>
      <c r="M35" s="1035">
        <v>3873</v>
      </c>
      <c r="N35" s="1035">
        <v>43585141</v>
      </c>
      <c r="O35" s="1035">
        <v>34795578</v>
      </c>
      <c r="P35" s="1035">
        <v>1272825</v>
      </c>
      <c r="Q35" s="1035">
        <v>7516738</v>
      </c>
      <c r="R35" s="1035">
        <v>19</v>
      </c>
      <c r="S35" s="1281">
        <v>857217</v>
      </c>
      <c r="T35" s="55">
        <v>28</v>
      </c>
    </row>
    <row r="36" spans="1:20" s="99" customFormat="1" ht="23.1" customHeight="1">
      <c r="A36" s="62">
        <v>29</v>
      </c>
      <c r="B36" s="61" t="s">
        <v>1050</v>
      </c>
      <c r="C36" s="1025">
        <v>5026</v>
      </c>
      <c r="D36" s="1025">
        <v>80130398</v>
      </c>
      <c r="E36" s="919">
        <v>0</v>
      </c>
      <c r="F36" s="919">
        <v>0</v>
      </c>
      <c r="G36" s="919">
        <v>43</v>
      </c>
      <c r="H36" s="919">
        <v>348186</v>
      </c>
      <c r="I36" s="919">
        <v>0</v>
      </c>
      <c r="J36" s="919">
        <v>0</v>
      </c>
      <c r="K36" s="919">
        <v>0</v>
      </c>
      <c r="L36" s="919">
        <v>0</v>
      </c>
      <c r="M36" s="919">
        <v>5069</v>
      </c>
      <c r="N36" s="919">
        <v>80478584</v>
      </c>
      <c r="O36" s="919">
        <v>64166678</v>
      </c>
      <c r="P36" s="919">
        <v>4609591</v>
      </c>
      <c r="Q36" s="919">
        <v>11702315</v>
      </c>
      <c r="R36" s="919">
        <v>40</v>
      </c>
      <c r="S36" s="918">
        <v>5574447</v>
      </c>
      <c r="T36" s="63">
        <v>29</v>
      </c>
    </row>
    <row r="37" spans="1:20" s="99" customFormat="1" ht="23.1" customHeight="1">
      <c r="A37" s="62">
        <v>30</v>
      </c>
      <c r="B37" s="61" t="s">
        <v>1051</v>
      </c>
      <c r="C37" s="1026">
        <v>9289</v>
      </c>
      <c r="D37" s="1026">
        <v>135768292</v>
      </c>
      <c r="E37" s="1274">
        <v>0</v>
      </c>
      <c r="F37" s="1274">
        <v>0</v>
      </c>
      <c r="G37" s="1274">
        <v>30</v>
      </c>
      <c r="H37" s="1274">
        <v>717121</v>
      </c>
      <c r="I37" s="1274">
        <v>0</v>
      </c>
      <c r="J37" s="1274">
        <v>0</v>
      </c>
      <c r="K37" s="1274">
        <v>0</v>
      </c>
      <c r="L37" s="1274">
        <v>0</v>
      </c>
      <c r="M37" s="1274">
        <v>9319</v>
      </c>
      <c r="N37" s="1274">
        <v>136485413</v>
      </c>
      <c r="O37" s="1274">
        <v>108429623</v>
      </c>
      <c r="P37" s="1274">
        <v>8975929</v>
      </c>
      <c r="Q37" s="1274">
        <v>19079861</v>
      </c>
      <c r="R37" s="1274">
        <v>49</v>
      </c>
      <c r="S37" s="1283">
        <v>7781896</v>
      </c>
      <c r="T37" s="73">
        <v>30</v>
      </c>
    </row>
    <row r="38" spans="1:20" s="99" customFormat="1" ht="23.1" customHeight="1">
      <c r="A38" s="66">
        <v>31</v>
      </c>
      <c r="B38" s="58" t="s">
        <v>1052</v>
      </c>
      <c r="C38" s="1024">
        <v>3500</v>
      </c>
      <c r="D38" s="1024">
        <v>60051662</v>
      </c>
      <c r="E38" s="1275">
        <v>0</v>
      </c>
      <c r="F38" s="1275">
        <v>0</v>
      </c>
      <c r="G38" s="1275">
        <v>7</v>
      </c>
      <c r="H38" s="1275">
        <v>171387</v>
      </c>
      <c r="I38" s="1275">
        <v>0</v>
      </c>
      <c r="J38" s="1275">
        <v>0</v>
      </c>
      <c r="K38" s="1275">
        <v>0</v>
      </c>
      <c r="L38" s="1275">
        <v>0</v>
      </c>
      <c r="M38" s="1275">
        <v>3507</v>
      </c>
      <c r="N38" s="1275">
        <v>60223049</v>
      </c>
      <c r="O38" s="1275">
        <v>47931431</v>
      </c>
      <c r="P38" s="1275">
        <v>6046329</v>
      </c>
      <c r="Q38" s="1275">
        <v>6245289</v>
      </c>
      <c r="R38" s="1275">
        <v>25</v>
      </c>
      <c r="S38" s="1284">
        <v>4305161</v>
      </c>
      <c r="T38" s="67">
        <v>31</v>
      </c>
    </row>
    <row r="39" spans="1:20" s="99" customFormat="1" ht="23.1" customHeight="1">
      <c r="A39" s="62">
        <v>32</v>
      </c>
      <c r="B39" s="61" t="s">
        <v>1053</v>
      </c>
      <c r="C39" s="1025">
        <v>6096</v>
      </c>
      <c r="D39" s="1025">
        <v>77887572</v>
      </c>
      <c r="E39" s="919">
        <v>0</v>
      </c>
      <c r="F39" s="919">
        <v>0</v>
      </c>
      <c r="G39" s="919">
        <v>25</v>
      </c>
      <c r="H39" s="919">
        <v>240865</v>
      </c>
      <c r="I39" s="919">
        <v>0</v>
      </c>
      <c r="J39" s="919">
        <v>0</v>
      </c>
      <c r="K39" s="919">
        <v>0</v>
      </c>
      <c r="L39" s="919">
        <v>0</v>
      </c>
      <c r="M39" s="919">
        <v>6121</v>
      </c>
      <c r="N39" s="919">
        <v>78128437</v>
      </c>
      <c r="O39" s="919">
        <v>62244652</v>
      </c>
      <c r="P39" s="919">
        <v>3038806</v>
      </c>
      <c r="Q39" s="919">
        <v>12844979</v>
      </c>
      <c r="R39" s="919">
        <v>51</v>
      </c>
      <c r="S39" s="918">
        <v>3161210</v>
      </c>
      <c r="T39" s="63">
        <v>32</v>
      </c>
    </row>
    <row r="40" spans="1:20" s="99" customFormat="1" ht="23.1" customHeight="1">
      <c r="A40" s="62">
        <v>33</v>
      </c>
      <c r="B40" s="61" t="s">
        <v>1054</v>
      </c>
      <c r="C40" s="1025">
        <v>2895</v>
      </c>
      <c r="D40" s="1025">
        <v>31638750</v>
      </c>
      <c r="E40" s="919">
        <v>0</v>
      </c>
      <c r="F40" s="919">
        <v>0</v>
      </c>
      <c r="G40" s="919">
        <v>22</v>
      </c>
      <c r="H40" s="919">
        <v>84080</v>
      </c>
      <c r="I40" s="919">
        <v>0</v>
      </c>
      <c r="J40" s="919">
        <v>0</v>
      </c>
      <c r="K40" s="919">
        <v>0</v>
      </c>
      <c r="L40" s="919">
        <v>0</v>
      </c>
      <c r="M40" s="919">
        <v>2917</v>
      </c>
      <c r="N40" s="919">
        <v>31722830</v>
      </c>
      <c r="O40" s="919">
        <v>25213976</v>
      </c>
      <c r="P40" s="919">
        <v>2526112</v>
      </c>
      <c r="Q40" s="919">
        <v>3982742</v>
      </c>
      <c r="R40" s="919">
        <v>10</v>
      </c>
      <c r="S40" s="918">
        <v>582722</v>
      </c>
      <c r="T40" s="63">
        <v>33</v>
      </c>
    </row>
    <row r="41" spans="1:20" s="99" customFormat="1" ht="23.1" customHeight="1">
      <c r="A41" s="62">
        <v>34</v>
      </c>
      <c r="B41" s="61" t="s">
        <v>1055</v>
      </c>
      <c r="C41" s="1025">
        <v>6607</v>
      </c>
      <c r="D41" s="1025">
        <v>89239642</v>
      </c>
      <c r="E41" s="919">
        <v>0</v>
      </c>
      <c r="F41" s="919">
        <v>0</v>
      </c>
      <c r="G41" s="919">
        <v>47</v>
      </c>
      <c r="H41" s="919">
        <v>508458</v>
      </c>
      <c r="I41" s="919">
        <v>0</v>
      </c>
      <c r="J41" s="919">
        <v>0</v>
      </c>
      <c r="K41" s="919">
        <v>0</v>
      </c>
      <c r="L41" s="919">
        <v>0</v>
      </c>
      <c r="M41" s="919">
        <v>6654</v>
      </c>
      <c r="N41" s="919">
        <v>89748100</v>
      </c>
      <c r="O41" s="919">
        <v>71667589</v>
      </c>
      <c r="P41" s="919">
        <v>3710486</v>
      </c>
      <c r="Q41" s="919">
        <v>14370025</v>
      </c>
      <c r="R41" s="919">
        <v>35</v>
      </c>
      <c r="S41" s="918">
        <v>3745468</v>
      </c>
      <c r="T41" s="63">
        <v>34</v>
      </c>
    </row>
    <row r="42" spans="1:20" s="99" customFormat="1" ht="23.1" customHeight="1">
      <c r="A42" s="62">
        <v>35</v>
      </c>
      <c r="B42" s="61" t="s">
        <v>1056</v>
      </c>
      <c r="C42" s="1026">
        <v>6199</v>
      </c>
      <c r="D42" s="1026">
        <v>67122154</v>
      </c>
      <c r="E42" s="1274">
        <v>0</v>
      </c>
      <c r="F42" s="1274">
        <v>0</v>
      </c>
      <c r="G42" s="1274">
        <v>24</v>
      </c>
      <c r="H42" s="1274">
        <v>341598</v>
      </c>
      <c r="I42" s="1274">
        <v>0</v>
      </c>
      <c r="J42" s="1274">
        <v>0</v>
      </c>
      <c r="K42" s="1274">
        <v>0</v>
      </c>
      <c r="L42" s="1274">
        <v>0</v>
      </c>
      <c r="M42" s="1274">
        <v>6223</v>
      </c>
      <c r="N42" s="1274">
        <v>67463752</v>
      </c>
      <c r="O42" s="1274">
        <v>53752559</v>
      </c>
      <c r="P42" s="1274">
        <v>3105204</v>
      </c>
      <c r="Q42" s="1274">
        <v>10605989</v>
      </c>
      <c r="R42" s="1274">
        <v>32</v>
      </c>
      <c r="S42" s="1283">
        <v>2031168</v>
      </c>
      <c r="T42" s="63">
        <v>35</v>
      </c>
    </row>
    <row r="43" spans="1:20" s="99" customFormat="1" ht="23.1" customHeight="1">
      <c r="A43" s="68">
        <v>36</v>
      </c>
      <c r="B43" s="58" t="s">
        <v>1057</v>
      </c>
      <c r="C43" s="1024">
        <v>6426</v>
      </c>
      <c r="D43" s="1024">
        <v>82003824</v>
      </c>
      <c r="E43" s="1275">
        <v>0</v>
      </c>
      <c r="F43" s="1275">
        <v>0</v>
      </c>
      <c r="G43" s="1275">
        <v>29</v>
      </c>
      <c r="H43" s="1275">
        <v>212967</v>
      </c>
      <c r="I43" s="1275">
        <v>0</v>
      </c>
      <c r="J43" s="1275">
        <v>0</v>
      </c>
      <c r="K43" s="1275">
        <v>0</v>
      </c>
      <c r="L43" s="1275">
        <v>0</v>
      </c>
      <c r="M43" s="1275">
        <v>6455</v>
      </c>
      <c r="N43" s="1275">
        <v>82216791</v>
      </c>
      <c r="O43" s="1275">
        <v>65529981</v>
      </c>
      <c r="P43" s="1275">
        <v>3777333</v>
      </c>
      <c r="Q43" s="1275">
        <v>12909477</v>
      </c>
      <c r="R43" s="1275">
        <v>42</v>
      </c>
      <c r="S43" s="1284">
        <v>3361433</v>
      </c>
      <c r="T43" s="69">
        <v>36</v>
      </c>
    </row>
    <row r="44" spans="1:20" s="99" customFormat="1" ht="23.1" customHeight="1">
      <c r="A44" s="62">
        <v>37</v>
      </c>
      <c r="B44" s="61" t="s">
        <v>1058</v>
      </c>
      <c r="C44" s="1025">
        <v>10071</v>
      </c>
      <c r="D44" s="1025">
        <v>128242516</v>
      </c>
      <c r="E44" s="919">
        <v>0</v>
      </c>
      <c r="F44" s="919">
        <v>0</v>
      </c>
      <c r="G44" s="919">
        <v>35</v>
      </c>
      <c r="H44" s="919">
        <v>547153</v>
      </c>
      <c r="I44" s="919">
        <v>0</v>
      </c>
      <c r="J44" s="919">
        <v>0</v>
      </c>
      <c r="K44" s="919">
        <v>0</v>
      </c>
      <c r="L44" s="919">
        <v>0</v>
      </c>
      <c r="M44" s="919">
        <v>10106</v>
      </c>
      <c r="N44" s="919">
        <v>128789669</v>
      </c>
      <c r="O44" s="919">
        <v>102580255</v>
      </c>
      <c r="P44" s="919">
        <v>1044391</v>
      </c>
      <c r="Q44" s="919">
        <v>25165023</v>
      </c>
      <c r="R44" s="919">
        <v>46</v>
      </c>
      <c r="S44" s="918">
        <v>7639453</v>
      </c>
      <c r="T44" s="63">
        <v>37</v>
      </c>
    </row>
    <row r="45" spans="1:20" s="99" customFormat="1" ht="23.1" customHeight="1">
      <c r="A45" s="62">
        <v>38</v>
      </c>
      <c r="B45" s="61" t="s">
        <v>1059</v>
      </c>
      <c r="C45" s="1025">
        <v>2831</v>
      </c>
      <c r="D45" s="1025">
        <v>45331622</v>
      </c>
      <c r="E45" s="919">
        <v>0</v>
      </c>
      <c r="F45" s="919">
        <v>0</v>
      </c>
      <c r="G45" s="919">
        <v>6</v>
      </c>
      <c r="H45" s="919">
        <v>26785</v>
      </c>
      <c r="I45" s="919">
        <v>0</v>
      </c>
      <c r="J45" s="919">
        <v>0</v>
      </c>
      <c r="K45" s="919">
        <v>0</v>
      </c>
      <c r="L45" s="919">
        <v>0</v>
      </c>
      <c r="M45" s="919">
        <v>2837</v>
      </c>
      <c r="N45" s="919">
        <v>45358407</v>
      </c>
      <c r="O45" s="919">
        <v>35944256</v>
      </c>
      <c r="P45" s="919">
        <v>5681992</v>
      </c>
      <c r="Q45" s="919">
        <v>3732159</v>
      </c>
      <c r="R45" s="919">
        <v>17</v>
      </c>
      <c r="S45" s="918">
        <v>3094318</v>
      </c>
      <c r="T45" s="63">
        <v>38</v>
      </c>
    </row>
    <row r="46" spans="1:20" s="99" customFormat="1" ht="23.1" customHeight="1">
      <c r="A46" s="62">
        <v>39</v>
      </c>
      <c r="B46" s="61" t="s">
        <v>1060</v>
      </c>
      <c r="C46" s="1025">
        <v>1869</v>
      </c>
      <c r="D46" s="1025">
        <v>20830948</v>
      </c>
      <c r="E46" s="919">
        <v>0</v>
      </c>
      <c r="F46" s="919">
        <v>0</v>
      </c>
      <c r="G46" s="919">
        <v>6</v>
      </c>
      <c r="H46" s="919">
        <v>71452</v>
      </c>
      <c r="I46" s="919">
        <v>0</v>
      </c>
      <c r="J46" s="919">
        <v>0</v>
      </c>
      <c r="K46" s="919">
        <v>0</v>
      </c>
      <c r="L46" s="919">
        <v>0</v>
      </c>
      <c r="M46" s="919">
        <v>1875</v>
      </c>
      <c r="N46" s="919">
        <v>20902400</v>
      </c>
      <c r="O46" s="919">
        <v>16644754</v>
      </c>
      <c r="P46" s="919">
        <v>1531446</v>
      </c>
      <c r="Q46" s="919">
        <v>2726200</v>
      </c>
      <c r="R46" s="919">
        <v>6</v>
      </c>
      <c r="S46" s="918">
        <v>872944</v>
      </c>
      <c r="T46" s="63">
        <v>39</v>
      </c>
    </row>
    <row r="47" spans="1:20" s="99" customFormat="1" ht="23.1" customHeight="1">
      <c r="A47" s="62">
        <v>42</v>
      </c>
      <c r="B47" s="61" t="s">
        <v>1061</v>
      </c>
      <c r="C47" s="1026">
        <v>2120</v>
      </c>
      <c r="D47" s="1026">
        <v>19554240</v>
      </c>
      <c r="E47" s="1274">
        <v>0</v>
      </c>
      <c r="F47" s="1274">
        <v>0</v>
      </c>
      <c r="G47" s="1274">
        <v>24</v>
      </c>
      <c r="H47" s="1274">
        <v>423511</v>
      </c>
      <c r="I47" s="1274">
        <v>0</v>
      </c>
      <c r="J47" s="1274">
        <v>0</v>
      </c>
      <c r="K47" s="1274">
        <v>0</v>
      </c>
      <c r="L47" s="1274">
        <v>0</v>
      </c>
      <c r="M47" s="1274">
        <v>2144</v>
      </c>
      <c r="N47" s="1274">
        <v>19977751</v>
      </c>
      <c r="O47" s="1274">
        <v>15952410</v>
      </c>
      <c r="P47" s="1274">
        <v>305736</v>
      </c>
      <c r="Q47" s="1274">
        <v>3719605</v>
      </c>
      <c r="R47" s="1274">
        <v>12</v>
      </c>
      <c r="S47" s="1283">
        <v>302301</v>
      </c>
      <c r="T47" s="63">
        <v>42</v>
      </c>
    </row>
    <row r="48" spans="1:20" s="99" customFormat="1" ht="23.1" customHeight="1">
      <c r="A48" s="66">
        <v>43</v>
      </c>
      <c r="B48" s="58" t="s">
        <v>1062</v>
      </c>
      <c r="C48" s="1024">
        <v>5136</v>
      </c>
      <c r="D48" s="1024">
        <v>64199360</v>
      </c>
      <c r="E48" s="1275">
        <v>0</v>
      </c>
      <c r="F48" s="1275">
        <v>0</v>
      </c>
      <c r="G48" s="1275">
        <v>14</v>
      </c>
      <c r="H48" s="1275">
        <v>93545</v>
      </c>
      <c r="I48" s="1275">
        <v>0</v>
      </c>
      <c r="J48" s="1275">
        <v>0</v>
      </c>
      <c r="K48" s="1275">
        <v>0</v>
      </c>
      <c r="L48" s="1275">
        <v>0</v>
      </c>
      <c r="M48" s="1275">
        <v>5150</v>
      </c>
      <c r="N48" s="1275">
        <v>64292905</v>
      </c>
      <c r="O48" s="1275">
        <v>51353766</v>
      </c>
      <c r="P48" s="1275">
        <v>3642694</v>
      </c>
      <c r="Q48" s="1275">
        <v>9296445</v>
      </c>
      <c r="R48" s="1275">
        <v>20</v>
      </c>
      <c r="S48" s="1284">
        <v>3905821</v>
      </c>
      <c r="T48" s="67">
        <v>43</v>
      </c>
    </row>
    <row r="49" spans="1:20" s="99" customFormat="1" ht="23.1" customHeight="1">
      <c r="A49" s="62">
        <v>44</v>
      </c>
      <c r="B49" s="61" t="s">
        <v>1063</v>
      </c>
      <c r="C49" s="1025">
        <v>1498</v>
      </c>
      <c r="D49" s="1025">
        <v>17201656</v>
      </c>
      <c r="E49" s="919">
        <v>0</v>
      </c>
      <c r="F49" s="919">
        <v>0</v>
      </c>
      <c r="G49" s="919">
        <v>4</v>
      </c>
      <c r="H49" s="919">
        <v>25200</v>
      </c>
      <c r="I49" s="919">
        <v>0</v>
      </c>
      <c r="J49" s="919">
        <v>0</v>
      </c>
      <c r="K49" s="919">
        <v>0</v>
      </c>
      <c r="L49" s="919">
        <v>0</v>
      </c>
      <c r="M49" s="919">
        <v>1502</v>
      </c>
      <c r="N49" s="919">
        <v>17226856</v>
      </c>
      <c r="O49" s="919">
        <v>13736984</v>
      </c>
      <c r="P49" s="919">
        <v>754298</v>
      </c>
      <c r="Q49" s="919">
        <v>2735574</v>
      </c>
      <c r="R49" s="919">
        <v>4</v>
      </c>
      <c r="S49" s="918">
        <v>148002</v>
      </c>
      <c r="T49" s="63">
        <v>44</v>
      </c>
    </row>
    <row r="50" spans="1:20" s="99" customFormat="1" ht="23.1" customHeight="1">
      <c r="A50" s="62">
        <v>45</v>
      </c>
      <c r="B50" s="61" t="s">
        <v>1064</v>
      </c>
      <c r="C50" s="1025">
        <v>493</v>
      </c>
      <c r="D50" s="1025">
        <v>21460870</v>
      </c>
      <c r="E50" s="919">
        <v>0</v>
      </c>
      <c r="F50" s="919">
        <v>0</v>
      </c>
      <c r="G50" s="919">
        <v>5</v>
      </c>
      <c r="H50" s="919">
        <v>51630</v>
      </c>
      <c r="I50" s="919">
        <v>0</v>
      </c>
      <c r="J50" s="919">
        <v>0</v>
      </c>
      <c r="K50" s="919">
        <v>0</v>
      </c>
      <c r="L50" s="919">
        <v>0</v>
      </c>
      <c r="M50" s="919">
        <v>498</v>
      </c>
      <c r="N50" s="919">
        <v>21512500</v>
      </c>
      <c r="O50" s="919">
        <v>17072552</v>
      </c>
      <c r="P50" s="919">
        <v>2788750</v>
      </c>
      <c r="Q50" s="919">
        <v>1651198</v>
      </c>
      <c r="R50" s="919">
        <v>8</v>
      </c>
      <c r="S50" s="918">
        <v>2511118</v>
      </c>
      <c r="T50" s="63">
        <v>45</v>
      </c>
    </row>
    <row r="51" spans="1:20" s="99" customFormat="1" ht="23.1" customHeight="1">
      <c r="A51" s="62">
        <v>46</v>
      </c>
      <c r="B51" s="61" t="s">
        <v>1065</v>
      </c>
      <c r="C51" s="1025">
        <v>3784</v>
      </c>
      <c r="D51" s="1025">
        <v>40080770</v>
      </c>
      <c r="E51" s="919">
        <v>0</v>
      </c>
      <c r="F51" s="919">
        <v>0</v>
      </c>
      <c r="G51" s="919">
        <v>3</v>
      </c>
      <c r="H51" s="919">
        <v>17095</v>
      </c>
      <c r="I51" s="919">
        <v>0</v>
      </c>
      <c r="J51" s="919">
        <v>0</v>
      </c>
      <c r="K51" s="919">
        <v>0</v>
      </c>
      <c r="L51" s="919">
        <v>0</v>
      </c>
      <c r="M51" s="919">
        <v>3787</v>
      </c>
      <c r="N51" s="919">
        <v>40097865</v>
      </c>
      <c r="O51" s="919">
        <v>31994814</v>
      </c>
      <c r="P51" s="919">
        <v>3487073</v>
      </c>
      <c r="Q51" s="919">
        <v>4615978</v>
      </c>
      <c r="R51" s="919">
        <v>20</v>
      </c>
      <c r="S51" s="918">
        <v>1423518</v>
      </c>
      <c r="T51" s="63">
        <v>46</v>
      </c>
    </row>
    <row r="52" spans="1:20" s="99" customFormat="1" ht="23.1" customHeight="1">
      <c r="A52" s="62">
        <v>47</v>
      </c>
      <c r="B52" s="61" t="s">
        <v>1066</v>
      </c>
      <c r="C52" s="1026">
        <v>2477</v>
      </c>
      <c r="D52" s="1026">
        <v>43789838</v>
      </c>
      <c r="E52" s="1274">
        <v>0</v>
      </c>
      <c r="F52" s="1274">
        <v>0</v>
      </c>
      <c r="G52" s="1274">
        <v>9</v>
      </c>
      <c r="H52" s="1274">
        <v>136302</v>
      </c>
      <c r="I52" s="1274">
        <v>0</v>
      </c>
      <c r="J52" s="1274">
        <v>0</v>
      </c>
      <c r="K52" s="1274">
        <v>0</v>
      </c>
      <c r="L52" s="1274">
        <v>0</v>
      </c>
      <c r="M52" s="1274">
        <v>2486</v>
      </c>
      <c r="N52" s="1274">
        <v>43926140</v>
      </c>
      <c r="O52" s="1274">
        <v>34996201</v>
      </c>
      <c r="P52" s="1274">
        <v>3728140</v>
      </c>
      <c r="Q52" s="1274">
        <v>5201799</v>
      </c>
      <c r="R52" s="1274">
        <v>23</v>
      </c>
      <c r="S52" s="1283">
        <v>3466841</v>
      </c>
      <c r="T52" s="63">
        <v>47</v>
      </c>
    </row>
    <row r="53" spans="1:20" s="99" customFormat="1" ht="23.1" customHeight="1">
      <c r="A53" s="66">
        <v>49</v>
      </c>
      <c r="B53" s="58" t="s">
        <v>1067</v>
      </c>
      <c r="C53" s="1024">
        <v>836</v>
      </c>
      <c r="D53" s="1024">
        <v>5709918</v>
      </c>
      <c r="E53" s="1275">
        <v>0</v>
      </c>
      <c r="F53" s="1275">
        <v>0</v>
      </c>
      <c r="G53" s="1275">
        <v>6</v>
      </c>
      <c r="H53" s="1275">
        <v>103377</v>
      </c>
      <c r="I53" s="1275">
        <v>0</v>
      </c>
      <c r="J53" s="1275">
        <v>0</v>
      </c>
      <c r="K53" s="1275">
        <v>0</v>
      </c>
      <c r="L53" s="1275">
        <v>0</v>
      </c>
      <c r="M53" s="1275">
        <v>842</v>
      </c>
      <c r="N53" s="1275">
        <v>5813295</v>
      </c>
      <c r="O53" s="1275">
        <v>4639257</v>
      </c>
      <c r="P53" s="1275">
        <v>16137</v>
      </c>
      <c r="Q53" s="1275">
        <v>1157901</v>
      </c>
      <c r="R53" s="1275">
        <v>1</v>
      </c>
      <c r="S53" s="1284">
        <v>11158</v>
      </c>
      <c r="T53" s="67">
        <v>49</v>
      </c>
    </row>
    <row r="54" spans="1:20" s="99" customFormat="1" ht="23.1" customHeight="1">
      <c r="A54" s="62">
        <v>50</v>
      </c>
      <c r="B54" s="61" t="s">
        <v>1068</v>
      </c>
      <c r="C54" s="1025">
        <v>684</v>
      </c>
      <c r="D54" s="1025">
        <v>7430900</v>
      </c>
      <c r="E54" s="919">
        <v>0</v>
      </c>
      <c r="F54" s="919">
        <v>0</v>
      </c>
      <c r="G54" s="919">
        <v>2</v>
      </c>
      <c r="H54" s="919">
        <v>46062</v>
      </c>
      <c r="I54" s="919">
        <v>0</v>
      </c>
      <c r="J54" s="919">
        <v>0</v>
      </c>
      <c r="K54" s="919">
        <v>0</v>
      </c>
      <c r="L54" s="919">
        <v>0</v>
      </c>
      <c r="M54" s="919">
        <v>686</v>
      </c>
      <c r="N54" s="919">
        <v>7476962</v>
      </c>
      <c r="O54" s="919">
        <v>5965499</v>
      </c>
      <c r="P54" s="919">
        <v>518399</v>
      </c>
      <c r="Q54" s="919">
        <v>993064</v>
      </c>
      <c r="R54" s="919">
        <v>1</v>
      </c>
      <c r="S54" s="918">
        <v>19052</v>
      </c>
      <c r="T54" s="63">
        <v>50</v>
      </c>
    </row>
    <row r="55" spans="1:20" s="99" customFormat="1" ht="23.1" customHeight="1">
      <c r="A55" s="62">
        <v>51</v>
      </c>
      <c r="B55" s="61" t="s">
        <v>1069</v>
      </c>
      <c r="C55" s="1028">
        <v>1035</v>
      </c>
      <c r="D55" s="1025">
        <v>7651774</v>
      </c>
      <c r="E55" s="919">
        <v>0</v>
      </c>
      <c r="F55" s="919">
        <v>0</v>
      </c>
      <c r="G55" s="919">
        <v>4</v>
      </c>
      <c r="H55" s="919">
        <v>239040</v>
      </c>
      <c r="I55" s="919">
        <v>0</v>
      </c>
      <c r="J55" s="919">
        <v>0</v>
      </c>
      <c r="K55" s="919">
        <v>0</v>
      </c>
      <c r="L55" s="919">
        <v>0</v>
      </c>
      <c r="M55" s="919">
        <v>1039</v>
      </c>
      <c r="N55" s="919">
        <v>7890814</v>
      </c>
      <c r="O55" s="919">
        <v>6304173</v>
      </c>
      <c r="P55" s="919">
        <v>171498</v>
      </c>
      <c r="Q55" s="919">
        <v>1415143</v>
      </c>
      <c r="R55" s="919">
        <v>1</v>
      </c>
      <c r="S55" s="918">
        <v>48737</v>
      </c>
      <c r="T55" s="63">
        <v>51</v>
      </c>
    </row>
    <row r="56" spans="1:20" s="99" customFormat="1" ht="23.1" customHeight="1">
      <c r="A56" s="62">
        <v>52</v>
      </c>
      <c r="B56" s="61" t="s">
        <v>1070</v>
      </c>
      <c r="C56" s="1025">
        <v>561</v>
      </c>
      <c r="D56" s="1025">
        <v>4557970</v>
      </c>
      <c r="E56" s="919">
        <v>0</v>
      </c>
      <c r="F56" s="919">
        <v>0</v>
      </c>
      <c r="G56" s="919">
        <v>2</v>
      </c>
      <c r="H56" s="919">
        <v>9095</v>
      </c>
      <c r="I56" s="919">
        <v>0</v>
      </c>
      <c r="J56" s="919">
        <v>0</v>
      </c>
      <c r="K56" s="919">
        <v>0</v>
      </c>
      <c r="L56" s="919">
        <v>0</v>
      </c>
      <c r="M56" s="919">
        <v>563</v>
      </c>
      <c r="N56" s="919">
        <v>4567065</v>
      </c>
      <c r="O56" s="919">
        <v>3641840</v>
      </c>
      <c r="P56" s="919">
        <v>141641</v>
      </c>
      <c r="Q56" s="919">
        <v>783584</v>
      </c>
      <c r="R56" s="919">
        <v>0</v>
      </c>
      <c r="S56" s="918">
        <v>0</v>
      </c>
      <c r="T56" s="63">
        <v>52</v>
      </c>
    </row>
    <row r="57" spans="1:20" s="99" customFormat="1" ht="23.1" customHeight="1" thickBot="1">
      <c r="A57" s="77">
        <v>54</v>
      </c>
      <c r="B57" s="78" t="s">
        <v>1071</v>
      </c>
      <c r="C57" s="1027">
        <v>776</v>
      </c>
      <c r="D57" s="1027">
        <v>10643830</v>
      </c>
      <c r="E57" s="1279">
        <v>0</v>
      </c>
      <c r="F57" s="1279">
        <v>0</v>
      </c>
      <c r="G57" s="1279">
        <v>0</v>
      </c>
      <c r="H57" s="1279">
        <v>0</v>
      </c>
      <c r="I57" s="1279">
        <v>0</v>
      </c>
      <c r="J57" s="1279">
        <v>0</v>
      </c>
      <c r="K57" s="1279">
        <v>0</v>
      </c>
      <c r="L57" s="1279">
        <v>0</v>
      </c>
      <c r="M57" s="1279">
        <v>776</v>
      </c>
      <c r="N57" s="1279">
        <v>10643830</v>
      </c>
      <c r="O57" s="1279">
        <v>8477216</v>
      </c>
      <c r="P57" s="1279">
        <v>920920</v>
      </c>
      <c r="Q57" s="1279">
        <v>1245694</v>
      </c>
      <c r="R57" s="1279">
        <v>3</v>
      </c>
      <c r="S57" s="1286">
        <v>560110</v>
      </c>
      <c r="T57" s="79">
        <v>54</v>
      </c>
    </row>
    <row r="58" spans="1:20" s="99" customFormat="1" ht="23.1" customHeight="1">
      <c r="A58" s="62">
        <v>55</v>
      </c>
      <c r="B58" s="61" t="s">
        <v>1072</v>
      </c>
      <c r="C58" s="1025">
        <v>936</v>
      </c>
      <c r="D58" s="1025">
        <v>7202014</v>
      </c>
      <c r="E58" s="919">
        <v>0</v>
      </c>
      <c r="F58" s="919">
        <v>0</v>
      </c>
      <c r="G58" s="919">
        <v>1</v>
      </c>
      <c r="H58" s="919">
        <v>38372</v>
      </c>
      <c r="I58" s="919">
        <v>0</v>
      </c>
      <c r="J58" s="919">
        <v>0</v>
      </c>
      <c r="K58" s="919">
        <v>0</v>
      </c>
      <c r="L58" s="919">
        <v>0</v>
      </c>
      <c r="M58" s="919">
        <v>937</v>
      </c>
      <c r="N58" s="919">
        <v>7240386</v>
      </c>
      <c r="O58" s="919">
        <v>5787589</v>
      </c>
      <c r="P58" s="919">
        <v>57344</v>
      </c>
      <c r="Q58" s="919">
        <v>1395453</v>
      </c>
      <c r="R58" s="919">
        <v>3</v>
      </c>
      <c r="S58" s="918">
        <v>85204</v>
      </c>
      <c r="T58" s="63">
        <v>55</v>
      </c>
    </row>
    <row r="59" spans="1:20" s="99" customFormat="1" ht="23.1" customHeight="1">
      <c r="A59" s="62">
        <v>56</v>
      </c>
      <c r="B59" s="61" t="s">
        <v>1073</v>
      </c>
      <c r="C59" s="1025">
        <v>778</v>
      </c>
      <c r="D59" s="1025">
        <v>5543320</v>
      </c>
      <c r="E59" s="919">
        <v>0</v>
      </c>
      <c r="F59" s="919">
        <v>0</v>
      </c>
      <c r="G59" s="919">
        <v>17</v>
      </c>
      <c r="H59" s="919">
        <v>103750</v>
      </c>
      <c r="I59" s="919">
        <v>0</v>
      </c>
      <c r="J59" s="919">
        <v>0</v>
      </c>
      <c r="K59" s="919">
        <v>0</v>
      </c>
      <c r="L59" s="919">
        <v>0</v>
      </c>
      <c r="M59" s="919">
        <v>795</v>
      </c>
      <c r="N59" s="919">
        <v>5647070</v>
      </c>
      <c r="O59" s="919">
        <v>4517118</v>
      </c>
      <c r="P59" s="919">
        <v>67284</v>
      </c>
      <c r="Q59" s="919">
        <v>1062668</v>
      </c>
      <c r="R59" s="919">
        <v>1</v>
      </c>
      <c r="S59" s="918">
        <v>169819</v>
      </c>
      <c r="T59" s="63">
        <v>56</v>
      </c>
    </row>
    <row r="60" spans="1:20" s="99" customFormat="1" ht="23.1" customHeight="1">
      <c r="A60" s="62">
        <v>57</v>
      </c>
      <c r="B60" s="61" t="s">
        <v>1074</v>
      </c>
      <c r="C60" s="1025">
        <v>438</v>
      </c>
      <c r="D60" s="1025">
        <v>3692480</v>
      </c>
      <c r="E60" s="919">
        <v>0</v>
      </c>
      <c r="F60" s="919">
        <v>0</v>
      </c>
      <c r="G60" s="919">
        <v>2</v>
      </c>
      <c r="H60" s="919">
        <v>42605</v>
      </c>
      <c r="I60" s="919">
        <v>0</v>
      </c>
      <c r="J60" s="919">
        <v>0</v>
      </c>
      <c r="K60" s="919">
        <v>0</v>
      </c>
      <c r="L60" s="919">
        <v>0</v>
      </c>
      <c r="M60" s="919">
        <v>440</v>
      </c>
      <c r="N60" s="919">
        <v>3735085</v>
      </c>
      <c r="O60" s="919">
        <v>2971226</v>
      </c>
      <c r="P60" s="919">
        <v>137309</v>
      </c>
      <c r="Q60" s="919">
        <v>626550</v>
      </c>
      <c r="R60" s="919">
        <v>1</v>
      </c>
      <c r="S60" s="918">
        <v>76222</v>
      </c>
      <c r="T60" s="63">
        <v>57</v>
      </c>
    </row>
    <row r="61" spans="1:20" s="99" customFormat="1" ht="23.1" customHeight="1">
      <c r="A61" s="62">
        <v>58</v>
      </c>
      <c r="B61" s="61" t="s">
        <v>1075</v>
      </c>
      <c r="C61" s="1025">
        <v>429</v>
      </c>
      <c r="D61" s="1025">
        <v>3162288</v>
      </c>
      <c r="E61" s="919">
        <v>0</v>
      </c>
      <c r="F61" s="919">
        <v>0</v>
      </c>
      <c r="G61" s="919">
        <v>2</v>
      </c>
      <c r="H61" s="919">
        <v>14390</v>
      </c>
      <c r="I61" s="919">
        <v>0</v>
      </c>
      <c r="J61" s="919">
        <v>0</v>
      </c>
      <c r="K61" s="919">
        <v>0</v>
      </c>
      <c r="L61" s="919">
        <v>0</v>
      </c>
      <c r="M61" s="919">
        <v>431</v>
      </c>
      <c r="N61" s="919">
        <v>3176678</v>
      </c>
      <c r="O61" s="919">
        <v>2534884</v>
      </c>
      <c r="P61" s="919">
        <v>0</v>
      </c>
      <c r="Q61" s="919">
        <v>641794</v>
      </c>
      <c r="R61" s="919">
        <v>0</v>
      </c>
      <c r="S61" s="918">
        <v>0</v>
      </c>
      <c r="T61" s="63">
        <v>58</v>
      </c>
    </row>
    <row r="62" spans="1:20" s="99" customFormat="1" ht="23.1" customHeight="1">
      <c r="A62" s="71">
        <v>59</v>
      </c>
      <c r="B62" s="72" t="s">
        <v>1076</v>
      </c>
      <c r="C62" s="1026">
        <v>219</v>
      </c>
      <c r="D62" s="1026">
        <v>1254820</v>
      </c>
      <c r="E62" s="1274">
        <v>0</v>
      </c>
      <c r="F62" s="1274">
        <v>0</v>
      </c>
      <c r="G62" s="1274">
        <v>0</v>
      </c>
      <c r="H62" s="1274">
        <v>0</v>
      </c>
      <c r="I62" s="1274">
        <v>0</v>
      </c>
      <c r="J62" s="1274">
        <v>0</v>
      </c>
      <c r="K62" s="1274">
        <v>0</v>
      </c>
      <c r="L62" s="1274">
        <v>0</v>
      </c>
      <c r="M62" s="1274">
        <v>219</v>
      </c>
      <c r="N62" s="1274">
        <v>1254820</v>
      </c>
      <c r="O62" s="1274">
        <v>1003856</v>
      </c>
      <c r="P62" s="1274">
        <v>12</v>
      </c>
      <c r="Q62" s="1274">
        <v>250952</v>
      </c>
      <c r="R62" s="1274">
        <v>0</v>
      </c>
      <c r="S62" s="1283">
        <v>0</v>
      </c>
      <c r="T62" s="73">
        <v>59</v>
      </c>
    </row>
    <row r="63" spans="1:20" s="111" customFormat="1" ht="23.1" customHeight="1">
      <c r="A63" s="74">
        <v>61</v>
      </c>
      <c r="B63" s="61" t="s">
        <v>1077</v>
      </c>
      <c r="C63" s="1024">
        <v>707</v>
      </c>
      <c r="D63" s="1024">
        <v>5879470</v>
      </c>
      <c r="E63" s="1275">
        <v>0</v>
      </c>
      <c r="F63" s="1275">
        <v>0</v>
      </c>
      <c r="G63" s="1275">
        <v>2</v>
      </c>
      <c r="H63" s="1275">
        <v>43820</v>
      </c>
      <c r="I63" s="1275">
        <v>0</v>
      </c>
      <c r="J63" s="1275">
        <v>0</v>
      </c>
      <c r="K63" s="1275">
        <v>0</v>
      </c>
      <c r="L63" s="1275">
        <v>0</v>
      </c>
      <c r="M63" s="1275">
        <v>709</v>
      </c>
      <c r="N63" s="1275">
        <v>5923290</v>
      </c>
      <c r="O63" s="1275">
        <v>4721236</v>
      </c>
      <c r="P63" s="1275">
        <v>161085</v>
      </c>
      <c r="Q63" s="1275">
        <v>1040969</v>
      </c>
      <c r="R63" s="1275">
        <v>2</v>
      </c>
      <c r="S63" s="1284">
        <v>123598</v>
      </c>
      <c r="T63" s="75">
        <v>61</v>
      </c>
    </row>
    <row r="64" spans="1:20" s="111" customFormat="1" ht="23.1" customHeight="1">
      <c r="A64" s="62">
        <v>65</v>
      </c>
      <c r="B64" s="61" t="s">
        <v>1078</v>
      </c>
      <c r="C64" s="1025">
        <v>94</v>
      </c>
      <c r="D64" s="1025">
        <v>1300628</v>
      </c>
      <c r="E64" s="919">
        <v>0</v>
      </c>
      <c r="F64" s="919">
        <v>0</v>
      </c>
      <c r="G64" s="919">
        <v>0</v>
      </c>
      <c r="H64" s="919">
        <v>0</v>
      </c>
      <c r="I64" s="919">
        <v>0</v>
      </c>
      <c r="J64" s="919">
        <v>0</v>
      </c>
      <c r="K64" s="919">
        <v>0</v>
      </c>
      <c r="L64" s="919">
        <v>0</v>
      </c>
      <c r="M64" s="919">
        <v>94</v>
      </c>
      <c r="N64" s="919">
        <v>1300628</v>
      </c>
      <c r="O64" s="919">
        <v>1025180</v>
      </c>
      <c r="P64" s="919">
        <v>110423</v>
      </c>
      <c r="Q64" s="919">
        <v>165025</v>
      </c>
      <c r="R64" s="919">
        <v>2</v>
      </c>
      <c r="S64" s="918">
        <v>67166</v>
      </c>
      <c r="T64" s="63">
        <v>65</v>
      </c>
    </row>
    <row r="65" spans="1:20" s="111" customFormat="1" ht="23.1" customHeight="1">
      <c r="A65" s="62">
        <v>66</v>
      </c>
      <c r="B65" s="61" t="s">
        <v>1079</v>
      </c>
      <c r="C65" s="1025">
        <v>576</v>
      </c>
      <c r="D65" s="1025">
        <v>4199496</v>
      </c>
      <c r="E65" s="919">
        <v>0</v>
      </c>
      <c r="F65" s="919">
        <v>0</v>
      </c>
      <c r="G65" s="919">
        <v>7</v>
      </c>
      <c r="H65" s="919">
        <v>45500</v>
      </c>
      <c r="I65" s="919">
        <v>0</v>
      </c>
      <c r="J65" s="919">
        <v>0</v>
      </c>
      <c r="K65" s="919">
        <v>0</v>
      </c>
      <c r="L65" s="919">
        <v>0</v>
      </c>
      <c r="M65" s="919">
        <v>583</v>
      </c>
      <c r="N65" s="919">
        <v>4244996</v>
      </c>
      <c r="O65" s="919">
        <v>3393844</v>
      </c>
      <c r="P65" s="919">
        <v>-63470</v>
      </c>
      <c r="Q65" s="919">
        <v>914622</v>
      </c>
      <c r="R65" s="919">
        <v>0</v>
      </c>
      <c r="S65" s="918">
        <v>0</v>
      </c>
      <c r="T65" s="63">
        <v>66</v>
      </c>
    </row>
    <row r="66" spans="1:20" s="111" customFormat="1" ht="23.1" customHeight="1">
      <c r="A66" s="62">
        <v>68</v>
      </c>
      <c r="B66" s="61" t="s">
        <v>1080</v>
      </c>
      <c r="C66" s="1025">
        <v>1075</v>
      </c>
      <c r="D66" s="1025">
        <v>15234210</v>
      </c>
      <c r="E66" s="919">
        <v>0</v>
      </c>
      <c r="F66" s="919">
        <v>0</v>
      </c>
      <c r="G66" s="919">
        <v>1</v>
      </c>
      <c r="H66" s="919">
        <v>14020</v>
      </c>
      <c r="I66" s="919">
        <v>0</v>
      </c>
      <c r="J66" s="919">
        <v>0</v>
      </c>
      <c r="K66" s="919">
        <v>0</v>
      </c>
      <c r="L66" s="919">
        <v>0</v>
      </c>
      <c r="M66" s="919">
        <v>1076</v>
      </c>
      <c r="N66" s="919">
        <v>15248230</v>
      </c>
      <c r="O66" s="919">
        <v>12095454</v>
      </c>
      <c r="P66" s="919">
        <v>976660</v>
      </c>
      <c r="Q66" s="919">
        <v>2176116</v>
      </c>
      <c r="R66" s="919">
        <v>0</v>
      </c>
      <c r="S66" s="918">
        <v>0</v>
      </c>
      <c r="T66" s="63">
        <v>68</v>
      </c>
    </row>
    <row r="67" spans="1:20" s="111" customFormat="1" ht="23.1" customHeight="1">
      <c r="A67" s="71">
        <v>70</v>
      </c>
      <c r="B67" s="72" t="s">
        <v>1081</v>
      </c>
      <c r="C67" s="1026">
        <v>1714</v>
      </c>
      <c r="D67" s="1026">
        <v>21602862</v>
      </c>
      <c r="E67" s="1274">
        <v>0</v>
      </c>
      <c r="F67" s="1274">
        <v>0</v>
      </c>
      <c r="G67" s="1274">
        <v>1</v>
      </c>
      <c r="H67" s="1274">
        <v>5505</v>
      </c>
      <c r="I67" s="1274">
        <v>0</v>
      </c>
      <c r="J67" s="1274">
        <v>0</v>
      </c>
      <c r="K67" s="1274">
        <v>0</v>
      </c>
      <c r="L67" s="1274">
        <v>0</v>
      </c>
      <c r="M67" s="1274">
        <v>1715</v>
      </c>
      <c r="N67" s="1274">
        <v>21608367</v>
      </c>
      <c r="O67" s="1274">
        <v>17229414</v>
      </c>
      <c r="P67" s="1274">
        <v>448186</v>
      </c>
      <c r="Q67" s="1274">
        <v>3930767</v>
      </c>
      <c r="R67" s="1274">
        <v>11</v>
      </c>
      <c r="S67" s="1283">
        <v>1790314</v>
      </c>
      <c r="T67" s="73">
        <v>70</v>
      </c>
    </row>
    <row r="68" spans="1:20" s="6" customFormat="1" ht="23.1" customHeight="1">
      <c r="A68" s="60">
        <v>78</v>
      </c>
      <c r="B68" s="93" t="s">
        <v>1082</v>
      </c>
      <c r="C68" s="1040">
        <v>1663</v>
      </c>
      <c r="D68" s="1029">
        <v>21288966</v>
      </c>
      <c r="E68" s="1035">
        <v>0</v>
      </c>
      <c r="F68" s="1035">
        <v>0</v>
      </c>
      <c r="G68" s="1035">
        <v>1</v>
      </c>
      <c r="H68" s="1035">
        <v>10120</v>
      </c>
      <c r="I68" s="1035">
        <v>0</v>
      </c>
      <c r="J68" s="1035">
        <v>0</v>
      </c>
      <c r="K68" s="1035">
        <v>0</v>
      </c>
      <c r="L68" s="1035">
        <v>0</v>
      </c>
      <c r="M68" s="1035">
        <v>1664</v>
      </c>
      <c r="N68" s="1035">
        <v>21299086</v>
      </c>
      <c r="O68" s="1035">
        <v>16973138</v>
      </c>
      <c r="P68" s="1035">
        <v>1869709</v>
      </c>
      <c r="Q68" s="1035">
        <v>2456239</v>
      </c>
      <c r="R68" s="1035">
        <v>17</v>
      </c>
      <c r="S68" s="1281">
        <v>1402647</v>
      </c>
      <c r="T68" s="55">
        <v>78</v>
      </c>
    </row>
    <row r="69" spans="1:20" s="6" customFormat="1" ht="23.1" customHeight="1">
      <c r="A69" s="60">
        <v>84</v>
      </c>
      <c r="B69" s="93" t="s">
        <v>1083</v>
      </c>
      <c r="C69" s="1029">
        <v>937</v>
      </c>
      <c r="D69" s="1029">
        <v>27252030</v>
      </c>
      <c r="E69" s="1035">
        <v>0</v>
      </c>
      <c r="F69" s="1035">
        <v>0</v>
      </c>
      <c r="G69" s="1035">
        <v>1</v>
      </c>
      <c r="H69" s="1035">
        <v>37000</v>
      </c>
      <c r="I69" s="1035">
        <v>0</v>
      </c>
      <c r="J69" s="1035">
        <v>0</v>
      </c>
      <c r="K69" s="1035">
        <v>0</v>
      </c>
      <c r="L69" s="1035">
        <v>0</v>
      </c>
      <c r="M69" s="1035">
        <v>938</v>
      </c>
      <c r="N69" s="1035">
        <v>27289030</v>
      </c>
      <c r="O69" s="1035">
        <v>21804994</v>
      </c>
      <c r="P69" s="1035">
        <v>2706343</v>
      </c>
      <c r="Q69" s="1035">
        <v>2777693</v>
      </c>
      <c r="R69" s="1035">
        <v>18</v>
      </c>
      <c r="S69" s="1035">
        <v>2519267</v>
      </c>
      <c r="T69" s="55">
        <v>84</v>
      </c>
    </row>
    <row r="70" spans="1:20" s="6" customFormat="1" ht="23.1" customHeight="1">
      <c r="A70" s="60">
        <v>85</v>
      </c>
      <c r="B70" s="93" t="s">
        <v>1084</v>
      </c>
      <c r="C70" s="1029">
        <v>2026</v>
      </c>
      <c r="D70" s="1029">
        <v>29104064</v>
      </c>
      <c r="E70" s="1035">
        <v>0</v>
      </c>
      <c r="F70" s="1035">
        <v>0</v>
      </c>
      <c r="G70" s="1035">
        <v>0</v>
      </c>
      <c r="H70" s="1035">
        <v>0</v>
      </c>
      <c r="I70" s="1035">
        <v>0</v>
      </c>
      <c r="J70" s="1035">
        <v>0</v>
      </c>
      <c r="K70" s="1035">
        <v>0</v>
      </c>
      <c r="L70" s="1035">
        <v>0</v>
      </c>
      <c r="M70" s="1035">
        <v>2026</v>
      </c>
      <c r="N70" s="1035">
        <v>29104064</v>
      </c>
      <c r="O70" s="1035">
        <v>23146508</v>
      </c>
      <c r="P70" s="1035">
        <v>2211334</v>
      </c>
      <c r="Q70" s="1035">
        <v>3746222</v>
      </c>
      <c r="R70" s="1035">
        <v>7</v>
      </c>
      <c r="S70" s="1035">
        <v>1157197</v>
      </c>
      <c r="T70" s="55">
        <v>85</v>
      </c>
    </row>
    <row r="71" spans="1:20" s="6" customFormat="1" ht="23.1" customHeight="1">
      <c r="A71" s="60">
        <v>89</v>
      </c>
      <c r="B71" s="93" t="s">
        <v>1085</v>
      </c>
      <c r="C71" s="1029">
        <v>2476</v>
      </c>
      <c r="D71" s="1029">
        <v>36227284</v>
      </c>
      <c r="E71" s="1035">
        <v>0</v>
      </c>
      <c r="F71" s="1035">
        <v>0</v>
      </c>
      <c r="G71" s="1035">
        <v>14</v>
      </c>
      <c r="H71" s="1035">
        <v>586916</v>
      </c>
      <c r="I71" s="1035">
        <v>0</v>
      </c>
      <c r="J71" s="1035">
        <v>0</v>
      </c>
      <c r="K71" s="1035">
        <v>0</v>
      </c>
      <c r="L71" s="1035">
        <v>0</v>
      </c>
      <c r="M71" s="1035">
        <v>2490</v>
      </c>
      <c r="N71" s="1035">
        <v>36814200</v>
      </c>
      <c r="O71" s="1035">
        <v>29323144</v>
      </c>
      <c r="P71" s="1035">
        <v>-357929</v>
      </c>
      <c r="Q71" s="1035">
        <v>7848985</v>
      </c>
      <c r="R71" s="1035">
        <v>18</v>
      </c>
      <c r="S71" s="1281">
        <v>1225263</v>
      </c>
      <c r="T71" s="55">
        <v>89</v>
      </c>
    </row>
    <row r="72" spans="1:20" s="6" customFormat="1" ht="23.1" customHeight="1">
      <c r="A72" s="60">
        <v>90</v>
      </c>
      <c r="B72" s="93" t="s">
        <v>1086</v>
      </c>
      <c r="C72" s="1030">
        <v>2067</v>
      </c>
      <c r="D72" s="1030">
        <v>24257488</v>
      </c>
      <c r="E72" s="1272">
        <v>0</v>
      </c>
      <c r="F72" s="1272">
        <v>0</v>
      </c>
      <c r="G72" s="1272">
        <v>7</v>
      </c>
      <c r="H72" s="1272">
        <v>72849</v>
      </c>
      <c r="I72" s="1272">
        <v>0</v>
      </c>
      <c r="J72" s="1272">
        <v>0</v>
      </c>
      <c r="K72" s="1272">
        <v>0</v>
      </c>
      <c r="L72" s="1272">
        <v>0</v>
      </c>
      <c r="M72" s="1272">
        <v>2074</v>
      </c>
      <c r="N72" s="1272">
        <v>24330337</v>
      </c>
      <c r="O72" s="1272">
        <v>19412435</v>
      </c>
      <c r="P72" s="1272">
        <v>297000</v>
      </c>
      <c r="Q72" s="1272">
        <v>4620902</v>
      </c>
      <c r="R72" s="1272">
        <v>9</v>
      </c>
      <c r="S72" s="1282">
        <v>1221697</v>
      </c>
      <c r="T72" s="55">
        <v>90</v>
      </c>
    </row>
    <row r="73" spans="1:20" s="6" customFormat="1" ht="23.1" customHeight="1">
      <c r="A73" s="57">
        <v>91</v>
      </c>
      <c r="B73" s="92" t="s">
        <v>1087</v>
      </c>
      <c r="C73" s="1031">
        <v>1829</v>
      </c>
      <c r="D73" s="1031">
        <v>15610266</v>
      </c>
      <c r="E73" s="1273">
        <v>0</v>
      </c>
      <c r="F73" s="1273">
        <v>0</v>
      </c>
      <c r="G73" s="1273">
        <v>4</v>
      </c>
      <c r="H73" s="1273">
        <v>55150</v>
      </c>
      <c r="I73" s="1273">
        <v>0</v>
      </c>
      <c r="J73" s="1273">
        <v>0</v>
      </c>
      <c r="K73" s="1273">
        <v>0</v>
      </c>
      <c r="L73" s="1273">
        <v>0</v>
      </c>
      <c r="M73" s="1273">
        <v>1833</v>
      </c>
      <c r="N73" s="1273">
        <v>15665416</v>
      </c>
      <c r="O73" s="1273">
        <v>12504792</v>
      </c>
      <c r="P73" s="1273">
        <v>-890245</v>
      </c>
      <c r="Q73" s="1273">
        <v>4050869</v>
      </c>
      <c r="R73" s="1273">
        <v>1</v>
      </c>
      <c r="S73" s="1280">
        <v>24056</v>
      </c>
      <c r="T73" s="59">
        <v>91</v>
      </c>
    </row>
    <row r="74" spans="1:20" s="6" customFormat="1" ht="23.1" customHeight="1">
      <c r="A74" s="60">
        <v>92</v>
      </c>
      <c r="B74" s="93" t="s">
        <v>1088</v>
      </c>
      <c r="C74" s="1029">
        <v>4992</v>
      </c>
      <c r="D74" s="1029">
        <v>72805698</v>
      </c>
      <c r="E74" s="1035">
        <v>0</v>
      </c>
      <c r="F74" s="1035">
        <v>0</v>
      </c>
      <c r="G74" s="1035">
        <v>10</v>
      </c>
      <c r="H74" s="1035">
        <v>134689</v>
      </c>
      <c r="I74" s="1035">
        <v>0</v>
      </c>
      <c r="J74" s="1035">
        <v>0</v>
      </c>
      <c r="K74" s="1035">
        <v>0</v>
      </c>
      <c r="L74" s="1035">
        <v>0</v>
      </c>
      <c r="M74" s="1035">
        <v>5002</v>
      </c>
      <c r="N74" s="1035">
        <v>72940387</v>
      </c>
      <c r="O74" s="1035">
        <v>58100672</v>
      </c>
      <c r="P74" s="1035">
        <v>7012034</v>
      </c>
      <c r="Q74" s="1035">
        <v>7827681</v>
      </c>
      <c r="R74" s="1035">
        <v>31</v>
      </c>
      <c r="S74" s="1281">
        <v>4018078</v>
      </c>
      <c r="T74" s="55">
        <v>92</v>
      </c>
    </row>
    <row r="75" spans="1:20" s="6" customFormat="1" ht="23.1" customHeight="1">
      <c r="A75" s="60">
        <v>94</v>
      </c>
      <c r="B75" s="93" t="s">
        <v>1089</v>
      </c>
      <c r="C75" s="1029">
        <v>60877</v>
      </c>
      <c r="D75" s="1029">
        <v>744190565</v>
      </c>
      <c r="E75" s="1035">
        <v>0</v>
      </c>
      <c r="F75" s="1035">
        <v>0</v>
      </c>
      <c r="G75" s="1035">
        <v>471</v>
      </c>
      <c r="H75" s="1035">
        <v>7547523</v>
      </c>
      <c r="I75" s="1035">
        <v>13</v>
      </c>
      <c r="J75" s="1035">
        <v>143673</v>
      </c>
      <c r="K75" s="1035">
        <v>0</v>
      </c>
      <c r="L75" s="1035">
        <v>0</v>
      </c>
      <c r="M75" s="1035">
        <v>61348</v>
      </c>
      <c r="N75" s="1035">
        <v>751738088</v>
      </c>
      <c r="O75" s="1035">
        <v>599071424</v>
      </c>
      <c r="P75" s="1035">
        <v>25762132</v>
      </c>
      <c r="Q75" s="1035">
        <v>126904532</v>
      </c>
      <c r="R75" s="1035">
        <v>141</v>
      </c>
      <c r="S75" s="1281">
        <v>23224421</v>
      </c>
      <c r="T75" s="55">
        <v>94</v>
      </c>
    </row>
    <row r="76" spans="1:20" s="99" customFormat="1" ht="23.1" customHeight="1">
      <c r="A76" s="62">
        <v>301</v>
      </c>
      <c r="B76" s="61" t="s">
        <v>1090</v>
      </c>
      <c r="C76" s="1025">
        <v>3870</v>
      </c>
      <c r="D76" s="1025">
        <v>38309518</v>
      </c>
      <c r="E76" s="919">
        <v>0</v>
      </c>
      <c r="F76" s="919">
        <v>0</v>
      </c>
      <c r="G76" s="919">
        <v>7</v>
      </c>
      <c r="H76" s="919">
        <v>122912</v>
      </c>
      <c r="I76" s="919">
        <v>0</v>
      </c>
      <c r="J76" s="919">
        <v>0</v>
      </c>
      <c r="K76" s="919">
        <v>0</v>
      </c>
      <c r="L76" s="919">
        <v>0</v>
      </c>
      <c r="M76" s="919">
        <v>3877</v>
      </c>
      <c r="N76" s="919">
        <v>38432430</v>
      </c>
      <c r="O76" s="919">
        <v>30650848</v>
      </c>
      <c r="P76" s="919">
        <v>3462796</v>
      </c>
      <c r="Q76" s="919">
        <v>4318786</v>
      </c>
      <c r="R76" s="919">
        <v>8</v>
      </c>
      <c r="S76" s="918">
        <v>968498</v>
      </c>
      <c r="T76" s="63">
        <v>301</v>
      </c>
    </row>
    <row r="77" spans="1:20" s="99" customFormat="1" ht="23.1" customHeight="1">
      <c r="A77" s="62">
        <v>302</v>
      </c>
      <c r="B77" s="61" t="s">
        <v>1091</v>
      </c>
      <c r="C77" s="1026">
        <v>4760</v>
      </c>
      <c r="D77" s="1026">
        <v>73361100</v>
      </c>
      <c r="E77" s="1274">
        <v>0</v>
      </c>
      <c r="F77" s="1274">
        <v>0</v>
      </c>
      <c r="G77" s="1274">
        <v>11</v>
      </c>
      <c r="H77" s="1274">
        <v>266122</v>
      </c>
      <c r="I77" s="1274">
        <v>0</v>
      </c>
      <c r="J77" s="1274">
        <v>0</v>
      </c>
      <c r="K77" s="1274">
        <v>0</v>
      </c>
      <c r="L77" s="1274">
        <v>0</v>
      </c>
      <c r="M77" s="1274">
        <v>4771</v>
      </c>
      <c r="N77" s="1274">
        <v>73627222</v>
      </c>
      <c r="O77" s="1274">
        <v>58675468</v>
      </c>
      <c r="P77" s="1274">
        <v>8756476</v>
      </c>
      <c r="Q77" s="1274">
        <v>6195278</v>
      </c>
      <c r="R77" s="1274">
        <v>19</v>
      </c>
      <c r="S77" s="1283">
        <v>5594127</v>
      </c>
      <c r="T77" s="73">
        <v>302</v>
      </c>
    </row>
    <row r="78" spans="1:20" s="99" customFormat="1" ht="23.1" customHeight="1">
      <c r="A78" s="66">
        <v>303</v>
      </c>
      <c r="B78" s="58" t="s">
        <v>1092</v>
      </c>
      <c r="C78" s="1024">
        <v>1431</v>
      </c>
      <c r="D78" s="1024">
        <v>14007278</v>
      </c>
      <c r="E78" s="1275">
        <v>0</v>
      </c>
      <c r="F78" s="1275">
        <v>0</v>
      </c>
      <c r="G78" s="1275">
        <v>1</v>
      </c>
      <c r="H78" s="1275">
        <v>36800</v>
      </c>
      <c r="I78" s="1275">
        <v>0</v>
      </c>
      <c r="J78" s="1275">
        <v>0</v>
      </c>
      <c r="K78" s="1275">
        <v>0</v>
      </c>
      <c r="L78" s="1275">
        <v>0</v>
      </c>
      <c r="M78" s="1275">
        <v>1432</v>
      </c>
      <c r="N78" s="1275">
        <v>14044078</v>
      </c>
      <c r="O78" s="1275">
        <v>11191900</v>
      </c>
      <c r="P78" s="1275">
        <v>1266060</v>
      </c>
      <c r="Q78" s="1275">
        <v>1586118</v>
      </c>
      <c r="R78" s="1275">
        <v>2</v>
      </c>
      <c r="S78" s="1284">
        <v>264890</v>
      </c>
      <c r="T78" s="67">
        <v>303</v>
      </c>
    </row>
    <row r="79" spans="1:20" s="99" customFormat="1" ht="23.1" customHeight="1">
      <c r="A79" s="62">
        <v>304</v>
      </c>
      <c r="B79" s="61" t="s">
        <v>1093</v>
      </c>
      <c r="C79" s="1025">
        <v>12233</v>
      </c>
      <c r="D79" s="1025">
        <v>153294013</v>
      </c>
      <c r="E79" s="919">
        <v>0</v>
      </c>
      <c r="F79" s="919">
        <v>0</v>
      </c>
      <c r="G79" s="919">
        <v>30</v>
      </c>
      <c r="H79" s="919">
        <v>558460</v>
      </c>
      <c r="I79" s="919">
        <v>0</v>
      </c>
      <c r="J79" s="919">
        <v>0</v>
      </c>
      <c r="K79" s="919">
        <v>0</v>
      </c>
      <c r="L79" s="919">
        <v>0</v>
      </c>
      <c r="M79" s="919">
        <v>12263</v>
      </c>
      <c r="N79" s="919">
        <v>153852473</v>
      </c>
      <c r="O79" s="919">
        <v>122754637</v>
      </c>
      <c r="P79" s="919">
        <v>14606175</v>
      </c>
      <c r="Q79" s="919">
        <v>16491661</v>
      </c>
      <c r="R79" s="919">
        <v>28</v>
      </c>
      <c r="S79" s="918">
        <v>6461207</v>
      </c>
      <c r="T79" s="63">
        <v>304</v>
      </c>
    </row>
    <row r="80" spans="1:20" s="99" customFormat="1" ht="23.1" customHeight="1">
      <c r="A80" s="62">
        <v>305</v>
      </c>
      <c r="B80" s="61" t="s">
        <v>1094</v>
      </c>
      <c r="C80" s="1025">
        <v>22556</v>
      </c>
      <c r="D80" s="1025">
        <v>227562648</v>
      </c>
      <c r="E80" s="919">
        <v>0</v>
      </c>
      <c r="F80" s="919">
        <v>0</v>
      </c>
      <c r="G80" s="919">
        <v>80</v>
      </c>
      <c r="H80" s="919">
        <v>1633759</v>
      </c>
      <c r="I80" s="919">
        <v>0</v>
      </c>
      <c r="J80" s="919">
        <v>0</v>
      </c>
      <c r="K80" s="919">
        <v>0</v>
      </c>
      <c r="L80" s="919">
        <v>0</v>
      </c>
      <c r="M80" s="919">
        <v>22636</v>
      </c>
      <c r="N80" s="919">
        <v>229196407</v>
      </c>
      <c r="O80" s="919">
        <v>182783140</v>
      </c>
      <c r="P80" s="919">
        <v>15387908</v>
      </c>
      <c r="Q80" s="919">
        <v>31025359</v>
      </c>
      <c r="R80" s="919">
        <v>52</v>
      </c>
      <c r="S80" s="918">
        <v>5653610</v>
      </c>
      <c r="T80" s="63">
        <v>305</v>
      </c>
    </row>
    <row r="81" spans="1:20" s="99" customFormat="1" ht="23.1" customHeight="1">
      <c r="A81" s="62">
        <v>306</v>
      </c>
      <c r="B81" s="61" t="s">
        <v>1095</v>
      </c>
      <c r="C81" s="1025">
        <v>102715</v>
      </c>
      <c r="D81" s="1025">
        <v>1309676681</v>
      </c>
      <c r="E81" s="919">
        <v>0</v>
      </c>
      <c r="F81" s="919">
        <v>0</v>
      </c>
      <c r="G81" s="919">
        <v>296</v>
      </c>
      <c r="H81" s="919">
        <v>4808838</v>
      </c>
      <c r="I81" s="919">
        <v>0</v>
      </c>
      <c r="J81" s="919">
        <v>0</v>
      </c>
      <c r="K81" s="919">
        <v>0</v>
      </c>
      <c r="L81" s="919">
        <v>0</v>
      </c>
      <c r="M81" s="919">
        <v>103011</v>
      </c>
      <c r="N81" s="919">
        <v>1314485519</v>
      </c>
      <c r="O81" s="919">
        <v>1048354299</v>
      </c>
      <c r="P81" s="919">
        <v>119070741</v>
      </c>
      <c r="Q81" s="919">
        <v>147060479</v>
      </c>
      <c r="R81" s="919">
        <v>274</v>
      </c>
      <c r="S81" s="918">
        <v>59081140</v>
      </c>
      <c r="T81" s="63">
        <v>306</v>
      </c>
    </row>
    <row r="82" spans="1:20" s="99" customFormat="1" ht="23.1" customHeight="1">
      <c r="A82" s="62"/>
      <c r="B82" s="61"/>
      <c r="C82" s="1026"/>
      <c r="D82" s="1026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74"/>
      <c r="P82" s="1274"/>
      <c r="Q82" s="1274"/>
      <c r="R82" s="1274"/>
      <c r="S82" s="1283"/>
      <c r="T82" s="63"/>
    </row>
    <row r="83" spans="1:20" s="99" customFormat="1" ht="23.1" customHeight="1">
      <c r="A83" s="68"/>
      <c r="B83" s="58"/>
      <c r="C83" s="1024"/>
      <c r="D83" s="1024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275"/>
      <c r="P83" s="1275"/>
      <c r="Q83" s="1275"/>
      <c r="R83" s="1275"/>
      <c r="S83" s="1284"/>
      <c r="T83" s="69"/>
    </row>
    <row r="84" spans="1:20" s="99" customFormat="1" ht="23.1" customHeight="1">
      <c r="A84" s="62"/>
      <c r="B84" s="61"/>
      <c r="C84" s="1025"/>
      <c r="D84" s="1025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918"/>
      <c r="T84" s="63"/>
    </row>
    <row r="85" spans="1:20" s="99" customFormat="1" ht="23.1" customHeight="1">
      <c r="A85" s="62"/>
      <c r="B85" s="61"/>
      <c r="C85" s="1025"/>
      <c r="D85" s="1025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/>
      <c r="S85" s="918"/>
      <c r="T85" s="63"/>
    </row>
    <row r="86" spans="1:20" s="99" customFormat="1" ht="23.1" customHeight="1">
      <c r="A86" s="62"/>
      <c r="B86" s="61"/>
      <c r="C86" s="1025"/>
      <c r="D86" s="1025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/>
      <c r="S86" s="918"/>
      <c r="T86" s="63"/>
    </row>
    <row r="87" spans="1:20" s="99" customFormat="1" ht="23.1" customHeight="1">
      <c r="A87" s="62"/>
      <c r="B87" s="61"/>
      <c r="C87" s="1026"/>
      <c r="D87" s="1026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74"/>
      <c r="P87" s="1274"/>
      <c r="Q87" s="1274"/>
      <c r="R87" s="1274"/>
      <c r="S87" s="1283"/>
      <c r="T87" s="63"/>
    </row>
    <row r="88" spans="1:20" s="6" customFormat="1" ht="23.1" customHeight="1">
      <c r="A88" s="57"/>
      <c r="B88" s="92"/>
      <c r="C88" s="1031"/>
      <c r="D88" s="1031"/>
      <c r="E88" s="1273"/>
      <c r="F88" s="1273"/>
      <c r="G88" s="1273"/>
      <c r="H88" s="1273"/>
      <c r="I88" s="1273"/>
      <c r="J88" s="1273"/>
      <c r="K88" s="1273"/>
      <c r="L88" s="1273"/>
      <c r="M88" s="1273"/>
      <c r="N88" s="1273"/>
      <c r="O88" s="1273"/>
      <c r="P88" s="1273"/>
      <c r="Q88" s="1273"/>
      <c r="R88" s="1273"/>
      <c r="S88" s="1280"/>
      <c r="T88" s="59"/>
    </row>
    <row r="89" spans="1:20" s="6" customFormat="1" ht="23.1" customHeight="1">
      <c r="A89" s="60"/>
      <c r="B89" s="93"/>
      <c r="C89" s="1029"/>
      <c r="D89" s="1029"/>
      <c r="E89" s="1035"/>
      <c r="F89" s="1035"/>
      <c r="G89" s="1035"/>
      <c r="H89" s="1035"/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281"/>
      <c r="T89" s="55"/>
    </row>
    <row r="90" spans="1:20" s="6" customFormat="1" ht="23.1" customHeight="1">
      <c r="A90" s="60"/>
      <c r="B90" s="93"/>
      <c r="C90" s="1029"/>
      <c r="D90" s="1029"/>
      <c r="E90" s="1035"/>
      <c r="F90" s="1035"/>
      <c r="G90" s="1035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281"/>
      <c r="T90" s="55"/>
    </row>
    <row r="91" spans="1:20" s="99" customFormat="1" ht="23.1" customHeight="1">
      <c r="A91" s="62"/>
      <c r="B91" s="61"/>
      <c r="C91" s="1025"/>
      <c r="D91" s="1025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918"/>
      <c r="T91" s="63"/>
    </row>
    <row r="92" spans="1:20" s="99" customFormat="1" ht="23.1" customHeight="1">
      <c r="A92" s="62"/>
      <c r="B92" s="61"/>
      <c r="C92" s="1026"/>
      <c r="D92" s="1026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274"/>
      <c r="P92" s="1274"/>
      <c r="Q92" s="1274"/>
      <c r="R92" s="1274"/>
      <c r="S92" s="1283"/>
      <c r="T92" s="73"/>
    </row>
    <row r="93" spans="1:20" s="99" customFormat="1" ht="23.1" customHeight="1">
      <c r="A93" s="66"/>
      <c r="B93" s="58"/>
      <c r="C93" s="1024"/>
      <c r="D93" s="1024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1275"/>
      <c r="P93" s="1275"/>
      <c r="Q93" s="1275"/>
      <c r="R93" s="1275"/>
      <c r="S93" s="1284"/>
      <c r="T93" s="67"/>
    </row>
    <row r="94" spans="1:20" s="99" customFormat="1" ht="23.1" customHeight="1">
      <c r="A94" s="62"/>
      <c r="B94" s="61"/>
      <c r="C94" s="1025"/>
      <c r="D94" s="1025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919"/>
      <c r="P94" s="919"/>
      <c r="Q94" s="919"/>
      <c r="R94" s="919"/>
      <c r="S94" s="918"/>
      <c r="T94" s="63"/>
    </row>
    <row r="95" spans="1:20" s="99" customFormat="1" ht="23.1" customHeight="1">
      <c r="A95" s="62"/>
      <c r="B95" s="61"/>
      <c r="C95" s="1025"/>
      <c r="D95" s="1025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919"/>
      <c r="P95" s="919"/>
      <c r="Q95" s="919"/>
      <c r="R95" s="919"/>
      <c r="S95" s="918"/>
      <c r="T95" s="63"/>
    </row>
    <row r="96" spans="1:20" s="99" customFormat="1" ht="23.1" customHeight="1">
      <c r="A96" s="62"/>
      <c r="B96" s="61"/>
      <c r="C96" s="1025"/>
      <c r="D96" s="1025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919"/>
      <c r="P96" s="919"/>
      <c r="Q96" s="919"/>
      <c r="R96" s="919"/>
      <c r="S96" s="918"/>
      <c r="T96" s="63"/>
    </row>
    <row r="97" spans="1:20" s="99" customFormat="1" ht="23.1" customHeight="1">
      <c r="A97" s="62"/>
      <c r="B97" s="61"/>
      <c r="C97" s="1026"/>
      <c r="D97" s="1026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274"/>
      <c r="P97" s="1274"/>
      <c r="Q97" s="1274"/>
      <c r="R97" s="1274"/>
      <c r="S97" s="1283"/>
      <c r="T97" s="63"/>
    </row>
    <row r="98" spans="1:20" s="99" customFormat="1" ht="23.1" customHeight="1">
      <c r="A98" s="68"/>
      <c r="B98" s="58"/>
      <c r="C98" s="1024"/>
      <c r="D98" s="1024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1275"/>
      <c r="P98" s="1275"/>
      <c r="Q98" s="1275"/>
      <c r="R98" s="1275"/>
      <c r="S98" s="1284"/>
      <c r="T98" s="69"/>
    </row>
    <row r="99" spans="1:20" s="99" customFormat="1" ht="23.1" customHeight="1">
      <c r="A99" s="62"/>
      <c r="B99" s="61"/>
      <c r="C99" s="1025"/>
      <c r="D99" s="1025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919"/>
      <c r="P99" s="919"/>
      <c r="Q99" s="919"/>
      <c r="R99" s="919"/>
      <c r="S99" s="918"/>
      <c r="T99" s="63"/>
    </row>
    <row r="100" spans="1:20" s="99" customFormat="1" ht="23.1" customHeight="1">
      <c r="A100" s="62"/>
      <c r="B100" s="61"/>
      <c r="C100" s="1025"/>
      <c r="D100" s="1025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919"/>
      <c r="P100" s="919"/>
      <c r="Q100" s="919"/>
      <c r="R100" s="919"/>
      <c r="S100" s="918"/>
      <c r="T100" s="63"/>
    </row>
    <row r="101" spans="1:20" s="99" customFormat="1" ht="23.1" customHeight="1">
      <c r="A101" s="62"/>
      <c r="B101" s="61"/>
      <c r="C101" s="1025"/>
      <c r="D101" s="1025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918"/>
      <c r="T101" s="63"/>
    </row>
    <row r="102" spans="1:20" s="99" customFormat="1" ht="23.1" customHeight="1">
      <c r="A102" s="62"/>
      <c r="B102" s="61"/>
      <c r="C102" s="1026"/>
      <c r="D102" s="1026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274"/>
      <c r="P102" s="1274"/>
      <c r="Q102" s="1274"/>
      <c r="R102" s="1274"/>
      <c r="S102" s="1283"/>
      <c r="T102" s="63"/>
    </row>
    <row r="103" spans="1:20" s="99" customFormat="1" ht="23.1" customHeight="1">
      <c r="A103" s="66"/>
      <c r="B103" s="58"/>
      <c r="C103" s="1024"/>
      <c r="D103" s="1024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1275"/>
      <c r="P103" s="1275"/>
      <c r="Q103" s="1275"/>
      <c r="R103" s="1275"/>
      <c r="S103" s="1284"/>
      <c r="T103" s="67"/>
    </row>
    <row r="104" spans="1:20" s="99" customFormat="1" ht="23.1" customHeight="1">
      <c r="A104" s="62"/>
      <c r="B104" s="61"/>
      <c r="C104" s="1025"/>
      <c r="D104" s="1025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919"/>
      <c r="P104" s="919"/>
      <c r="Q104" s="919"/>
      <c r="R104" s="919"/>
      <c r="S104" s="918"/>
      <c r="T104" s="63"/>
    </row>
    <row r="105" spans="1:20" s="99" customFormat="1" ht="23.1" customHeight="1">
      <c r="A105" s="62"/>
      <c r="B105" s="61"/>
      <c r="C105" s="1025"/>
      <c r="D105" s="1025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919"/>
      <c r="P105" s="919"/>
      <c r="Q105" s="919"/>
      <c r="R105" s="919"/>
      <c r="S105" s="918"/>
      <c r="T105" s="63"/>
    </row>
    <row r="106" spans="1:20" s="99" customFormat="1" ht="23.1" customHeight="1">
      <c r="A106" s="62"/>
      <c r="B106" s="61"/>
      <c r="C106" s="1025"/>
      <c r="D106" s="1025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919"/>
      <c r="P106" s="919"/>
      <c r="Q106" s="919"/>
      <c r="R106" s="919"/>
      <c r="S106" s="918"/>
      <c r="T106" s="63"/>
    </row>
    <row r="107" spans="1:20" s="99" customFormat="1" ht="23.1" customHeight="1" thickBot="1">
      <c r="A107" s="77"/>
      <c r="B107" s="78"/>
      <c r="C107" s="1027"/>
      <c r="D107" s="1027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86"/>
      <c r="T107" s="79"/>
    </row>
    <row r="108" spans="1:20" s="7" customFormat="1" ht="21.95" customHeight="1">
      <c r="A108" s="82"/>
      <c r="T108" s="82"/>
    </row>
    <row r="109" spans="1:20" s="7" customFormat="1" ht="21.95" customHeight="1">
      <c r="A109" s="82"/>
      <c r="T109" s="82"/>
    </row>
    <row r="110" spans="1:20" s="7" customFormat="1" ht="21.95" customHeight="1">
      <c r="A110" s="82"/>
      <c r="T110" s="82"/>
    </row>
    <row r="111" spans="1:20" s="7" customFormat="1" ht="21.95" customHeight="1">
      <c r="A111" s="82"/>
      <c r="T111" s="82"/>
    </row>
    <row r="112" spans="1:20" s="7" customFormat="1" ht="21.95" customHeight="1">
      <c r="A112" s="82"/>
      <c r="T112" s="82"/>
    </row>
    <row r="113" spans="1:20" s="7" customFormat="1" ht="21.95" customHeight="1">
      <c r="A113" s="82"/>
      <c r="T113" s="82"/>
    </row>
    <row r="114" spans="1:20" s="7" customFormat="1" ht="21.95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2">
    <mergeCell ref="R3:S4"/>
    <mergeCell ref="I4:J4"/>
    <mergeCell ref="O6:O7"/>
    <mergeCell ref="P6:P7"/>
    <mergeCell ref="Q6:Q7"/>
    <mergeCell ref="F5:F7"/>
    <mergeCell ref="C3:D4"/>
    <mergeCell ref="G3:J3"/>
    <mergeCell ref="K3:L4"/>
    <mergeCell ref="M3:Q4"/>
    <mergeCell ref="G4:G7"/>
    <mergeCell ref="H4:H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/>
  <dimension ref="A1:O107"/>
  <sheetViews>
    <sheetView showGridLines="0" view="pageBreakPreview" zoomScale="60" zoomScaleNormal="75" workbookViewId="0">
      <pane xSplit="2" ySplit="12" topLeftCell="C61" activePane="bottomRight" state="frozen"/>
      <selection pane="topRight"/>
      <selection pane="bottomLeft"/>
      <selection pane="bottomRight" activeCell="P69" sqref="P69"/>
    </sheetView>
  </sheetViews>
  <sheetFormatPr defaultRowHeight="27.6" customHeight="1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363" t="s">
        <v>192</v>
      </c>
      <c r="B1" s="99"/>
      <c r="C1" s="99"/>
      <c r="D1" s="99"/>
      <c r="E1" s="99"/>
      <c r="F1" s="99"/>
      <c r="G1" s="99"/>
      <c r="H1" s="99"/>
      <c r="I1" s="99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91" t="s">
        <v>434</v>
      </c>
      <c r="O2" s="83"/>
    </row>
    <row r="3" spans="1:15" s="108" customFormat="1" ht="24.95" customHeight="1">
      <c r="A3" s="13" t="s">
        <v>423</v>
      </c>
      <c r="B3" s="14"/>
      <c r="C3" s="85"/>
      <c r="D3" s="85"/>
      <c r="E3" s="85"/>
      <c r="F3" s="242" t="s">
        <v>89</v>
      </c>
      <c r="G3" s="85"/>
      <c r="H3" s="242" t="s">
        <v>90</v>
      </c>
      <c r="I3" s="242"/>
      <c r="J3" s="242" t="s">
        <v>91</v>
      </c>
      <c r="K3" s="242"/>
      <c r="L3" s="85"/>
      <c r="M3" s="85"/>
      <c r="N3" s="183"/>
      <c r="O3" s="20" t="s">
        <v>423</v>
      </c>
    </row>
    <row r="4" spans="1:15" s="108" customFormat="1" ht="24.95" customHeight="1">
      <c r="A4" s="22" t="s">
        <v>424</v>
      </c>
      <c r="B4" s="23"/>
      <c r="C4" s="244" t="s">
        <v>494</v>
      </c>
      <c r="D4" s="244"/>
      <c r="E4" s="245"/>
      <c r="F4" s="170" t="s">
        <v>495</v>
      </c>
      <c r="G4" s="244"/>
      <c r="H4" s="245"/>
      <c r="I4" s="170" t="s">
        <v>496</v>
      </c>
      <c r="J4" s="244"/>
      <c r="K4" s="245"/>
      <c r="L4" s="170" t="s">
        <v>497</v>
      </c>
      <c r="M4" s="244"/>
      <c r="N4" s="245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7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425</v>
      </c>
    </row>
    <row r="6" spans="1:15" s="108" customFormat="1" ht="24.95" customHeight="1">
      <c r="A6" s="22" t="s">
        <v>426</v>
      </c>
      <c r="B6" s="23"/>
      <c r="C6" s="90" t="s">
        <v>410</v>
      </c>
      <c r="D6" s="89" t="s">
        <v>419</v>
      </c>
      <c r="E6" s="89" t="s">
        <v>417</v>
      </c>
      <c r="F6" s="89" t="s">
        <v>410</v>
      </c>
      <c r="G6" s="89" t="s">
        <v>419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89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70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44" t="s">
        <v>427</v>
      </c>
    </row>
    <row r="8" spans="1:15" s="108" customFormat="1" ht="30" customHeight="1">
      <c r="A8" s="22"/>
      <c r="B8" s="29" t="s">
        <v>6</v>
      </c>
      <c r="C8" s="1296" t="s">
        <v>572</v>
      </c>
      <c r="D8" s="1296" t="s">
        <v>572</v>
      </c>
      <c r="E8" s="1296" t="s">
        <v>572</v>
      </c>
      <c r="F8" s="1296" t="s">
        <v>572</v>
      </c>
      <c r="G8" s="1296" t="s">
        <v>572</v>
      </c>
      <c r="H8" s="1296" t="s">
        <v>572</v>
      </c>
      <c r="I8" s="1297" t="s">
        <v>572</v>
      </c>
      <c r="J8" s="1296" t="s">
        <v>572</v>
      </c>
      <c r="K8" s="1296" t="s">
        <v>572</v>
      </c>
      <c r="L8" s="1296" t="s">
        <v>572</v>
      </c>
      <c r="M8" s="1296" t="s">
        <v>572</v>
      </c>
      <c r="N8" s="1296" t="s">
        <v>572</v>
      </c>
      <c r="O8" s="28"/>
    </row>
    <row r="9" spans="1:15" s="108" customFormat="1" ht="30" customHeight="1">
      <c r="A9" s="22"/>
      <c r="B9" s="29" t="s">
        <v>1023</v>
      </c>
      <c r="C9" s="1298">
        <v>-170</v>
      </c>
      <c r="D9" s="1036">
        <v>22</v>
      </c>
      <c r="E9" s="1035">
        <v>6544924</v>
      </c>
      <c r="F9" s="1035">
        <v>67</v>
      </c>
      <c r="G9" s="1035">
        <v>98</v>
      </c>
      <c r="H9" s="1035">
        <v>3826879</v>
      </c>
      <c r="I9" s="1035">
        <v>103</v>
      </c>
      <c r="J9" s="1035">
        <v>193</v>
      </c>
      <c r="K9" s="1035">
        <v>1510310</v>
      </c>
      <c r="L9" s="1035">
        <v>0</v>
      </c>
      <c r="M9" s="1035">
        <v>313</v>
      </c>
      <c r="N9" s="1035">
        <v>11882113</v>
      </c>
      <c r="O9" s="28"/>
    </row>
    <row r="10" spans="1:15" s="108" customFormat="1" ht="30" customHeight="1">
      <c r="A10" s="22"/>
      <c r="B10" s="29" t="s">
        <v>1024</v>
      </c>
      <c r="C10" s="1299" t="s">
        <v>572</v>
      </c>
      <c r="D10" s="1300" t="s">
        <v>572</v>
      </c>
      <c r="E10" s="1300" t="s">
        <v>572</v>
      </c>
      <c r="F10" s="1300" t="s">
        <v>572</v>
      </c>
      <c r="G10" s="1300" t="s">
        <v>572</v>
      </c>
      <c r="H10" s="1300" t="s">
        <v>572</v>
      </c>
      <c r="I10" s="1301" t="s">
        <v>572</v>
      </c>
      <c r="J10" s="1300" t="s">
        <v>572</v>
      </c>
      <c r="K10" s="1300" t="s">
        <v>572</v>
      </c>
      <c r="L10" s="1300" t="s">
        <v>572</v>
      </c>
      <c r="M10" s="1300" t="s">
        <v>572</v>
      </c>
      <c r="N10" s="1300" t="s">
        <v>572</v>
      </c>
      <c r="O10" s="28"/>
    </row>
    <row r="11" spans="1:15" s="108" customFormat="1" ht="30" customHeight="1">
      <c r="A11" s="22"/>
      <c r="B11" s="29" t="s">
        <v>1025</v>
      </c>
      <c r="C11" s="1298">
        <v>-165</v>
      </c>
      <c r="D11" s="1036">
        <v>-6</v>
      </c>
      <c r="E11" s="1035">
        <v>5893790</v>
      </c>
      <c r="F11" s="1035">
        <v>56</v>
      </c>
      <c r="G11" s="1035">
        <v>81</v>
      </c>
      <c r="H11" s="1035">
        <v>3686569</v>
      </c>
      <c r="I11" s="1035">
        <v>98</v>
      </c>
      <c r="J11" s="1035">
        <v>186</v>
      </c>
      <c r="K11" s="1035">
        <v>1482510</v>
      </c>
      <c r="L11" s="1035">
        <v>-11</v>
      </c>
      <c r="M11" s="1035">
        <v>261</v>
      </c>
      <c r="N11" s="1035">
        <v>11062869</v>
      </c>
      <c r="O11" s="28"/>
    </row>
    <row r="12" spans="1:15" s="108" customFormat="1" ht="30" customHeight="1">
      <c r="A12" s="109"/>
      <c r="B12" s="133" t="s">
        <v>1026</v>
      </c>
      <c r="C12" s="1302">
        <v>-5</v>
      </c>
      <c r="D12" s="1272">
        <v>28</v>
      </c>
      <c r="E12" s="1272">
        <v>651134</v>
      </c>
      <c r="F12" s="1272">
        <v>11</v>
      </c>
      <c r="G12" s="1272">
        <v>17</v>
      </c>
      <c r="H12" s="1272">
        <v>140310</v>
      </c>
      <c r="I12" s="1272">
        <v>5</v>
      </c>
      <c r="J12" s="1272">
        <v>7</v>
      </c>
      <c r="K12" s="1272">
        <v>27800</v>
      </c>
      <c r="L12" s="1272">
        <v>11</v>
      </c>
      <c r="M12" s="1272">
        <v>52</v>
      </c>
      <c r="N12" s="1292">
        <v>819244</v>
      </c>
      <c r="O12" s="110"/>
    </row>
    <row r="13" spans="1:15" ht="23.1" customHeight="1">
      <c r="A13" s="57">
        <v>1</v>
      </c>
      <c r="B13" s="272" t="s">
        <v>1027</v>
      </c>
      <c r="C13" s="1303">
        <v>0</v>
      </c>
      <c r="D13" s="1304">
        <v>0</v>
      </c>
      <c r="E13" s="1273">
        <v>-15100</v>
      </c>
      <c r="F13" s="1273">
        <v>4</v>
      </c>
      <c r="G13" s="1273">
        <v>4</v>
      </c>
      <c r="H13" s="1273">
        <v>26430</v>
      </c>
      <c r="I13" s="1273">
        <v>1</v>
      </c>
      <c r="J13" s="1273">
        <v>1</v>
      </c>
      <c r="K13" s="1273">
        <v>3090</v>
      </c>
      <c r="L13" s="1273">
        <v>5</v>
      </c>
      <c r="M13" s="1273">
        <v>5</v>
      </c>
      <c r="N13" s="1273">
        <v>14420</v>
      </c>
      <c r="O13" s="59">
        <v>1</v>
      </c>
    </row>
    <row r="14" spans="1:15" ht="23.1" customHeight="1">
      <c r="A14" s="60">
        <v>2</v>
      </c>
      <c r="B14" s="273" t="s">
        <v>1028</v>
      </c>
      <c r="C14" s="1298">
        <v>0</v>
      </c>
      <c r="D14" s="1036">
        <v>0</v>
      </c>
      <c r="E14" s="1035">
        <v>-52750</v>
      </c>
      <c r="F14" s="1035">
        <v>10</v>
      </c>
      <c r="G14" s="1035">
        <v>24</v>
      </c>
      <c r="H14" s="1035">
        <v>456600</v>
      </c>
      <c r="I14" s="1035">
        <v>3</v>
      </c>
      <c r="J14" s="1035">
        <v>5</v>
      </c>
      <c r="K14" s="1035">
        <v>29750</v>
      </c>
      <c r="L14" s="1035">
        <v>13</v>
      </c>
      <c r="M14" s="1035">
        <v>29</v>
      </c>
      <c r="N14" s="1035">
        <v>433600</v>
      </c>
      <c r="O14" s="55">
        <v>2</v>
      </c>
    </row>
    <row r="15" spans="1:15" ht="23.1" customHeight="1">
      <c r="A15" s="60">
        <v>3</v>
      </c>
      <c r="B15" s="273" t="s">
        <v>1029</v>
      </c>
      <c r="C15" s="1298">
        <v>0</v>
      </c>
      <c r="D15" s="1036">
        <v>0</v>
      </c>
      <c r="E15" s="1035">
        <v>-230</v>
      </c>
      <c r="F15" s="1035">
        <v>12</v>
      </c>
      <c r="G15" s="1035">
        <v>11</v>
      </c>
      <c r="H15" s="1035">
        <v>54300</v>
      </c>
      <c r="I15" s="1035">
        <v>4</v>
      </c>
      <c r="J15" s="1035">
        <v>6</v>
      </c>
      <c r="K15" s="1035">
        <v>37070</v>
      </c>
      <c r="L15" s="1035">
        <v>16</v>
      </c>
      <c r="M15" s="1035">
        <v>17</v>
      </c>
      <c r="N15" s="1035">
        <v>91140</v>
      </c>
      <c r="O15" s="55">
        <v>3</v>
      </c>
    </row>
    <row r="16" spans="1:15" ht="23.1" customHeight="1">
      <c r="A16" s="60">
        <v>6</v>
      </c>
      <c r="B16" s="273" t="s">
        <v>1030</v>
      </c>
      <c r="C16" s="1298">
        <v>0</v>
      </c>
      <c r="D16" s="1036">
        <v>0</v>
      </c>
      <c r="E16" s="1035">
        <v>-1900</v>
      </c>
      <c r="F16" s="1035">
        <v>6</v>
      </c>
      <c r="G16" s="1035">
        <v>8</v>
      </c>
      <c r="H16" s="1035">
        <v>90020</v>
      </c>
      <c r="I16" s="1035">
        <v>6</v>
      </c>
      <c r="J16" s="1035">
        <v>11</v>
      </c>
      <c r="K16" s="1035">
        <v>86480</v>
      </c>
      <c r="L16" s="1035">
        <v>12</v>
      </c>
      <c r="M16" s="1035">
        <v>19</v>
      </c>
      <c r="N16" s="1035">
        <v>174600</v>
      </c>
      <c r="O16" s="55">
        <v>6</v>
      </c>
    </row>
    <row r="17" spans="1:15" ht="23.1" customHeight="1">
      <c r="A17" s="60">
        <v>7</v>
      </c>
      <c r="B17" s="273" t="s">
        <v>1031</v>
      </c>
      <c r="C17" s="1305">
        <v>0</v>
      </c>
      <c r="D17" s="1292">
        <v>0</v>
      </c>
      <c r="E17" s="1272">
        <v>-350</v>
      </c>
      <c r="F17" s="1272">
        <v>-2</v>
      </c>
      <c r="G17" s="1272">
        <v>-2</v>
      </c>
      <c r="H17" s="1272">
        <v>-11580</v>
      </c>
      <c r="I17" s="1272">
        <v>-1</v>
      </c>
      <c r="J17" s="1272">
        <v>-3</v>
      </c>
      <c r="K17" s="1272">
        <v>-7670</v>
      </c>
      <c r="L17" s="1272">
        <v>-3</v>
      </c>
      <c r="M17" s="1272">
        <v>-5</v>
      </c>
      <c r="N17" s="1272">
        <v>-19600</v>
      </c>
      <c r="O17" s="55">
        <v>7</v>
      </c>
    </row>
    <row r="18" spans="1:15" ht="23.1" customHeight="1">
      <c r="A18" s="57">
        <v>8</v>
      </c>
      <c r="B18" s="272" t="s">
        <v>1032</v>
      </c>
      <c r="C18" s="1303">
        <v>0</v>
      </c>
      <c r="D18" s="1304">
        <v>0</v>
      </c>
      <c r="E18" s="1273">
        <v>-3850</v>
      </c>
      <c r="F18" s="1273">
        <v>2</v>
      </c>
      <c r="G18" s="1273">
        <v>2</v>
      </c>
      <c r="H18" s="1273">
        <v>102330</v>
      </c>
      <c r="I18" s="1273">
        <v>1</v>
      </c>
      <c r="J18" s="1273">
        <v>-1</v>
      </c>
      <c r="K18" s="1273">
        <v>8970</v>
      </c>
      <c r="L18" s="1273">
        <v>3</v>
      </c>
      <c r="M18" s="1273">
        <v>1</v>
      </c>
      <c r="N18" s="1273">
        <v>107450</v>
      </c>
      <c r="O18" s="59">
        <v>8</v>
      </c>
    </row>
    <row r="19" spans="1:15" ht="23.1" customHeight="1">
      <c r="A19" s="60">
        <v>9</v>
      </c>
      <c r="B19" s="273" t="s">
        <v>1033</v>
      </c>
      <c r="C19" s="1298">
        <v>1</v>
      </c>
      <c r="D19" s="1036">
        <v>-5</v>
      </c>
      <c r="E19" s="1035">
        <v>36770</v>
      </c>
      <c r="F19" s="1035">
        <v>2</v>
      </c>
      <c r="G19" s="1035">
        <v>2</v>
      </c>
      <c r="H19" s="1035">
        <v>11920</v>
      </c>
      <c r="I19" s="1035">
        <v>3</v>
      </c>
      <c r="J19" s="1035">
        <v>6</v>
      </c>
      <c r="K19" s="1035">
        <v>38180</v>
      </c>
      <c r="L19" s="1035">
        <v>6</v>
      </c>
      <c r="M19" s="1035">
        <v>3</v>
      </c>
      <c r="N19" s="1035">
        <v>86870</v>
      </c>
      <c r="O19" s="55">
        <v>9</v>
      </c>
    </row>
    <row r="20" spans="1:15" ht="23.1" customHeight="1">
      <c r="A20" s="60">
        <v>10</v>
      </c>
      <c r="B20" s="273" t="s">
        <v>1034</v>
      </c>
      <c r="C20" s="1298">
        <v>-2</v>
      </c>
      <c r="D20" s="1036">
        <v>-2</v>
      </c>
      <c r="E20" s="1035">
        <v>-15470</v>
      </c>
      <c r="F20" s="1035">
        <v>3</v>
      </c>
      <c r="G20" s="1035">
        <v>4</v>
      </c>
      <c r="H20" s="1035">
        <v>34540</v>
      </c>
      <c r="I20" s="1035">
        <v>1</v>
      </c>
      <c r="J20" s="1035">
        <v>1</v>
      </c>
      <c r="K20" s="1035">
        <v>7870</v>
      </c>
      <c r="L20" s="1035">
        <v>2</v>
      </c>
      <c r="M20" s="1035">
        <v>3</v>
      </c>
      <c r="N20" s="1035">
        <v>26940</v>
      </c>
      <c r="O20" s="55">
        <v>10</v>
      </c>
    </row>
    <row r="21" spans="1:15" s="99" customFormat="1" ht="23.1" customHeight="1">
      <c r="A21" s="62">
        <v>11</v>
      </c>
      <c r="B21" s="160" t="s">
        <v>1035</v>
      </c>
      <c r="C21" s="1306">
        <v>0</v>
      </c>
      <c r="D21" s="1307">
        <v>0</v>
      </c>
      <c r="E21" s="919">
        <v>0</v>
      </c>
      <c r="F21" s="919">
        <v>0</v>
      </c>
      <c r="G21" s="919">
        <v>-1</v>
      </c>
      <c r="H21" s="919">
        <v>-35800</v>
      </c>
      <c r="I21" s="919">
        <v>0</v>
      </c>
      <c r="J21" s="919">
        <v>0</v>
      </c>
      <c r="K21" s="919">
        <v>0</v>
      </c>
      <c r="L21" s="919">
        <v>0</v>
      </c>
      <c r="M21" s="919">
        <v>-1</v>
      </c>
      <c r="N21" s="919">
        <v>-35800</v>
      </c>
      <c r="O21" s="63">
        <v>11</v>
      </c>
    </row>
    <row r="22" spans="1:15" s="99" customFormat="1" ht="23.1" customHeight="1">
      <c r="A22" s="62">
        <v>12</v>
      </c>
      <c r="B22" s="160" t="s">
        <v>1036</v>
      </c>
      <c r="C22" s="1276">
        <v>0</v>
      </c>
      <c r="D22" s="1308">
        <v>0</v>
      </c>
      <c r="E22" s="1274">
        <v>-1050</v>
      </c>
      <c r="F22" s="1274">
        <v>0</v>
      </c>
      <c r="G22" s="1274">
        <v>0</v>
      </c>
      <c r="H22" s="1274">
        <v>-13390</v>
      </c>
      <c r="I22" s="1274">
        <v>1</v>
      </c>
      <c r="J22" s="1274">
        <v>1</v>
      </c>
      <c r="K22" s="1274">
        <v>9770</v>
      </c>
      <c r="L22" s="1274">
        <v>1</v>
      </c>
      <c r="M22" s="1274">
        <v>1</v>
      </c>
      <c r="N22" s="1274">
        <v>-4670</v>
      </c>
      <c r="O22" s="63">
        <v>12</v>
      </c>
    </row>
    <row r="23" spans="1:15" s="99" customFormat="1" ht="23.1" customHeight="1">
      <c r="A23" s="66">
        <v>14</v>
      </c>
      <c r="B23" s="94" t="s">
        <v>1037</v>
      </c>
      <c r="C23" s="1309">
        <v>0</v>
      </c>
      <c r="D23" s="1310">
        <v>0</v>
      </c>
      <c r="E23" s="1275">
        <v>0</v>
      </c>
      <c r="F23" s="1275">
        <v>0</v>
      </c>
      <c r="G23" s="1275">
        <v>0</v>
      </c>
      <c r="H23" s="1275">
        <v>0</v>
      </c>
      <c r="I23" s="1275">
        <v>2</v>
      </c>
      <c r="J23" s="1275">
        <v>3</v>
      </c>
      <c r="K23" s="1275">
        <v>33110</v>
      </c>
      <c r="L23" s="1275">
        <v>2</v>
      </c>
      <c r="M23" s="1275">
        <v>3</v>
      </c>
      <c r="N23" s="1275">
        <v>33110</v>
      </c>
      <c r="O23" s="67">
        <v>14</v>
      </c>
    </row>
    <row r="24" spans="1:15" s="99" customFormat="1" ht="23.1" customHeight="1">
      <c r="A24" s="62">
        <v>15</v>
      </c>
      <c r="B24" s="160" t="s">
        <v>1038</v>
      </c>
      <c r="C24" s="1306">
        <v>0</v>
      </c>
      <c r="D24" s="1307">
        <v>0</v>
      </c>
      <c r="E24" s="919">
        <v>-500</v>
      </c>
      <c r="F24" s="919">
        <v>-4</v>
      </c>
      <c r="G24" s="919">
        <v>-4</v>
      </c>
      <c r="H24" s="919">
        <v>-4540</v>
      </c>
      <c r="I24" s="919">
        <v>1</v>
      </c>
      <c r="J24" s="919">
        <v>1</v>
      </c>
      <c r="K24" s="919">
        <v>6430</v>
      </c>
      <c r="L24" s="919">
        <v>-3</v>
      </c>
      <c r="M24" s="919">
        <v>-3</v>
      </c>
      <c r="N24" s="919">
        <v>1390</v>
      </c>
      <c r="O24" s="63">
        <v>15</v>
      </c>
    </row>
    <row r="25" spans="1:15" s="99" customFormat="1" ht="23.1" customHeight="1">
      <c r="A25" s="62">
        <v>16</v>
      </c>
      <c r="B25" s="160" t="s">
        <v>1039</v>
      </c>
      <c r="C25" s="1306">
        <v>0</v>
      </c>
      <c r="D25" s="1307">
        <v>0</v>
      </c>
      <c r="E25" s="919">
        <v>-34720</v>
      </c>
      <c r="F25" s="919">
        <v>1</v>
      </c>
      <c r="G25" s="919">
        <v>1</v>
      </c>
      <c r="H25" s="919">
        <v>9360</v>
      </c>
      <c r="I25" s="919">
        <v>0</v>
      </c>
      <c r="J25" s="919">
        <v>0</v>
      </c>
      <c r="K25" s="919">
        <v>0</v>
      </c>
      <c r="L25" s="919">
        <v>1</v>
      </c>
      <c r="M25" s="919">
        <v>1</v>
      </c>
      <c r="N25" s="919">
        <v>-25360</v>
      </c>
      <c r="O25" s="63">
        <v>16</v>
      </c>
    </row>
    <row r="26" spans="1:15" s="99" customFormat="1" ht="23.1" customHeight="1">
      <c r="A26" s="62">
        <v>17</v>
      </c>
      <c r="B26" s="160" t="s">
        <v>1040</v>
      </c>
      <c r="C26" s="1306">
        <v>0</v>
      </c>
      <c r="D26" s="1307">
        <v>0</v>
      </c>
      <c r="E26" s="919">
        <v>-3150</v>
      </c>
      <c r="F26" s="919">
        <v>3</v>
      </c>
      <c r="G26" s="919">
        <v>3</v>
      </c>
      <c r="H26" s="919">
        <v>48780</v>
      </c>
      <c r="I26" s="919">
        <v>0</v>
      </c>
      <c r="J26" s="919">
        <v>0</v>
      </c>
      <c r="K26" s="919">
        <v>0</v>
      </c>
      <c r="L26" s="919">
        <v>3</v>
      </c>
      <c r="M26" s="919">
        <v>3</v>
      </c>
      <c r="N26" s="919">
        <v>45630</v>
      </c>
      <c r="O26" s="63">
        <v>17</v>
      </c>
    </row>
    <row r="27" spans="1:15" s="99" customFormat="1" ht="23.1" customHeight="1">
      <c r="A27" s="62">
        <v>18</v>
      </c>
      <c r="B27" s="160" t="s">
        <v>1041</v>
      </c>
      <c r="C27" s="1276">
        <v>-174</v>
      </c>
      <c r="D27" s="1308">
        <v>-173</v>
      </c>
      <c r="E27" s="1274">
        <v>-409370</v>
      </c>
      <c r="F27" s="1274">
        <v>-191</v>
      </c>
      <c r="G27" s="1274">
        <v>-176</v>
      </c>
      <c r="H27" s="1274">
        <v>-379750</v>
      </c>
      <c r="I27" s="1274">
        <v>-27</v>
      </c>
      <c r="J27" s="1274">
        <v>-26</v>
      </c>
      <c r="K27" s="1274">
        <v>21450</v>
      </c>
      <c r="L27" s="1274">
        <v>-392</v>
      </c>
      <c r="M27" s="1274">
        <v>-375</v>
      </c>
      <c r="N27" s="1274">
        <v>-767670</v>
      </c>
      <c r="O27" s="63">
        <v>18</v>
      </c>
    </row>
    <row r="28" spans="1:15" s="99" customFormat="1" ht="23.1" customHeight="1">
      <c r="A28" s="68">
        <v>19</v>
      </c>
      <c r="B28" s="94" t="s">
        <v>1042</v>
      </c>
      <c r="C28" s="1309">
        <v>0</v>
      </c>
      <c r="D28" s="1310">
        <v>0</v>
      </c>
      <c r="E28" s="1275">
        <v>-2800</v>
      </c>
      <c r="F28" s="1275">
        <v>3</v>
      </c>
      <c r="G28" s="1275">
        <v>4</v>
      </c>
      <c r="H28" s="1275">
        <v>7910</v>
      </c>
      <c r="I28" s="1275">
        <v>0</v>
      </c>
      <c r="J28" s="1275">
        <v>0</v>
      </c>
      <c r="K28" s="1275">
        <v>-1820</v>
      </c>
      <c r="L28" s="1275">
        <v>3</v>
      </c>
      <c r="M28" s="1275">
        <v>4</v>
      </c>
      <c r="N28" s="1275">
        <v>3290</v>
      </c>
      <c r="O28" s="69">
        <v>19</v>
      </c>
    </row>
    <row r="29" spans="1:15" s="99" customFormat="1" ht="23.1" customHeight="1">
      <c r="A29" s="62">
        <v>21</v>
      </c>
      <c r="B29" s="160" t="s">
        <v>1043</v>
      </c>
      <c r="C29" s="1306">
        <v>0</v>
      </c>
      <c r="D29" s="1307">
        <v>0</v>
      </c>
      <c r="E29" s="919">
        <v>-7840</v>
      </c>
      <c r="F29" s="919">
        <v>0</v>
      </c>
      <c r="G29" s="919">
        <v>0</v>
      </c>
      <c r="H29" s="919">
        <v>0</v>
      </c>
      <c r="I29" s="919">
        <v>-1</v>
      </c>
      <c r="J29" s="919">
        <v>-1</v>
      </c>
      <c r="K29" s="919">
        <v>-3760</v>
      </c>
      <c r="L29" s="919">
        <v>-1</v>
      </c>
      <c r="M29" s="919">
        <v>-1</v>
      </c>
      <c r="N29" s="919">
        <v>-11600</v>
      </c>
      <c r="O29" s="63">
        <v>21</v>
      </c>
    </row>
    <row r="30" spans="1:15" s="99" customFormat="1" ht="23.1" customHeight="1">
      <c r="A30" s="62">
        <v>22</v>
      </c>
      <c r="B30" s="160" t="s">
        <v>1044</v>
      </c>
      <c r="C30" s="1306">
        <v>1</v>
      </c>
      <c r="D30" s="1307">
        <v>9</v>
      </c>
      <c r="E30" s="919">
        <v>803240</v>
      </c>
      <c r="F30" s="919">
        <v>13</v>
      </c>
      <c r="G30" s="919">
        <v>15</v>
      </c>
      <c r="H30" s="919">
        <v>162330</v>
      </c>
      <c r="I30" s="919">
        <v>2</v>
      </c>
      <c r="J30" s="919">
        <v>6</v>
      </c>
      <c r="K30" s="919">
        <v>23000</v>
      </c>
      <c r="L30" s="919">
        <v>16</v>
      </c>
      <c r="M30" s="919">
        <v>30</v>
      </c>
      <c r="N30" s="919">
        <v>988570</v>
      </c>
      <c r="O30" s="63">
        <v>22</v>
      </c>
    </row>
    <row r="31" spans="1:15" s="99" customFormat="1" ht="23.1" customHeight="1">
      <c r="A31" s="62">
        <v>23</v>
      </c>
      <c r="B31" s="160" t="s">
        <v>1045</v>
      </c>
      <c r="C31" s="1306">
        <v>0</v>
      </c>
      <c r="D31" s="1307">
        <v>0</v>
      </c>
      <c r="E31" s="919">
        <v>0</v>
      </c>
      <c r="F31" s="919">
        <v>155</v>
      </c>
      <c r="G31" s="919">
        <v>208</v>
      </c>
      <c r="H31" s="919">
        <v>1244500</v>
      </c>
      <c r="I31" s="919">
        <v>64</v>
      </c>
      <c r="J31" s="919">
        <v>87</v>
      </c>
      <c r="K31" s="919">
        <v>487390</v>
      </c>
      <c r="L31" s="919">
        <v>219</v>
      </c>
      <c r="M31" s="919">
        <v>295</v>
      </c>
      <c r="N31" s="919">
        <v>1731890</v>
      </c>
      <c r="O31" s="63">
        <v>23</v>
      </c>
    </row>
    <row r="32" spans="1:15" s="99" customFormat="1" ht="23.1" customHeight="1">
      <c r="A32" s="62">
        <v>24</v>
      </c>
      <c r="B32" s="160" t="s">
        <v>1046</v>
      </c>
      <c r="C32" s="1276">
        <v>0</v>
      </c>
      <c r="D32" s="1308">
        <v>0</v>
      </c>
      <c r="E32" s="1274">
        <v>0</v>
      </c>
      <c r="F32" s="1274">
        <v>1</v>
      </c>
      <c r="G32" s="1274">
        <v>3</v>
      </c>
      <c r="H32" s="1274">
        <v>10490</v>
      </c>
      <c r="I32" s="1274">
        <v>0</v>
      </c>
      <c r="J32" s="1274">
        <v>0</v>
      </c>
      <c r="K32" s="1274">
        <v>0</v>
      </c>
      <c r="L32" s="1274">
        <v>1</v>
      </c>
      <c r="M32" s="1274">
        <v>3</v>
      </c>
      <c r="N32" s="1274">
        <v>10490</v>
      </c>
      <c r="O32" s="63">
        <v>24</v>
      </c>
    </row>
    <row r="33" spans="1:15" s="99" customFormat="1" ht="23.1" customHeight="1">
      <c r="A33" s="66">
        <v>25</v>
      </c>
      <c r="B33" s="58" t="s">
        <v>1047</v>
      </c>
      <c r="C33" s="1306">
        <v>0</v>
      </c>
      <c r="D33" s="1310">
        <v>0</v>
      </c>
      <c r="E33" s="1275">
        <v>-2100</v>
      </c>
      <c r="F33" s="1275">
        <v>6</v>
      </c>
      <c r="G33" s="1275">
        <v>7</v>
      </c>
      <c r="H33" s="1275">
        <v>114910</v>
      </c>
      <c r="I33" s="1275">
        <v>1</v>
      </c>
      <c r="J33" s="1275">
        <v>1</v>
      </c>
      <c r="K33" s="1275">
        <v>11300</v>
      </c>
      <c r="L33" s="1275">
        <v>7</v>
      </c>
      <c r="M33" s="1275">
        <v>8</v>
      </c>
      <c r="N33" s="1275">
        <v>124110</v>
      </c>
      <c r="O33" s="67">
        <v>25</v>
      </c>
    </row>
    <row r="34" spans="1:15" s="99" customFormat="1" ht="23.1" customHeight="1">
      <c r="A34" s="62">
        <v>27</v>
      </c>
      <c r="B34" s="61" t="s">
        <v>1048</v>
      </c>
      <c r="C34" s="1306">
        <v>0</v>
      </c>
      <c r="D34" s="1307">
        <v>0</v>
      </c>
      <c r="E34" s="919">
        <v>0</v>
      </c>
      <c r="F34" s="919">
        <v>3</v>
      </c>
      <c r="G34" s="919">
        <v>3</v>
      </c>
      <c r="H34" s="919">
        <v>12060</v>
      </c>
      <c r="I34" s="919">
        <v>5</v>
      </c>
      <c r="J34" s="919">
        <v>21</v>
      </c>
      <c r="K34" s="919">
        <v>271020</v>
      </c>
      <c r="L34" s="919">
        <v>8</v>
      </c>
      <c r="M34" s="919">
        <v>24</v>
      </c>
      <c r="N34" s="919">
        <v>283080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1306">
        <v>0</v>
      </c>
      <c r="D35" s="1307">
        <v>0</v>
      </c>
      <c r="E35" s="919">
        <v>-1370</v>
      </c>
      <c r="F35" s="919">
        <v>1</v>
      </c>
      <c r="G35" s="919">
        <v>1</v>
      </c>
      <c r="H35" s="919">
        <v>-12480</v>
      </c>
      <c r="I35" s="919">
        <v>0</v>
      </c>
      <c r="J35" s="919">
        <v>0</v>
      </c>
      <c r="K35" s="919">
        <v>0</v>
      </c>
      <c r="L35" s="919">
        <v>1</v>
      </c>
      <c r="M35" s="919">
        <v>1</v>
      </c>
      <c r="N35" s="919">
        <v>-13850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1306">
        <v>0</v>
      </c>
      <c r="D36" s="1307">
        <v>0</v>
      </c>
      <c r="E36" s="919">
        <v>-2100</v>
      </c>
      <c r="F36" s="919">
        <v>3</v>
      </c>
      <c r="G36" s="919">
        <v>4</v>
      </c>
      <c r="H36" s="919">
        <v>64460</v>
      </c>
      <c r="I36" s="919">
        <v>1</v>
      </c>
      <c r="J36" s="919">
        <v>1</v>
      </c>
      <c r="K36" s="919">
        <v>4860</v>
      </c>
      <c r="L36" s="919">
        <v>4</v>
      </c>
      <c r="M36" s="919">
        <v>5</v>
      </c>
      <c r="N36" s="919">
        <v>67220</v>
      </c>
      <c r="O36" s="63">
        <v>29</v>
      </c>
    </row>
    <row r="37" spans="1:15" s="99" customFormat="1" ht="23.1" customHeight="1">
      <c r="A37" s="62">
        <v>30</v>
      </c>
      <c r="B37" s="160" t="s">
        <v>1051</v>
      </c>
      <c r="C37" s="1276">
        <v>0</v>
      </c>
      <c r="D37" s="1308">
        <v>0</v>
      </c>
      <c r="E37" s="1274">
        <v>0</v>
      </c>
      <c r="F37" s="1274">
        <v>-1</v>
      </c>
      <c r="G37" s="1274">
        <v>-2</v>
      </c>
      <c r="H37" s="1274">
        <v>-13360</v>
      </c>
      <c r="I37" s="1274">
        <v>0</v>
      </c>
      <c r="J37" s="1274">
        <v>0</v>
      </c>
      <c r="K37" s="1274">
        <v>-11200</v>
      </c>
      <c r="L37" s="1274">
        <v>-1</v>
      </c>
      <c r="M37" s="1274">
        <v>-2</v>
      </c>
      <c r="N37" s="1274">
        <v>-24560</v>
      </c>
      <c r="O37" s="63">
        <v>30</v>
      </c>
    </row>
    <row r="38" spans="1:15" s="99" customFormat="1" ht="23.1" customHeight="1">
      <c r="A38" s="66">
        <v>31</v>
      </c>
      <c r="B38" s="94" t="s">
        <v>1052</v>
      </c>
      <c r="C38" s="1309">
        <v>0</v>
      </c>
      <c r="D38" s="1310">
        <v>0</v>
      </c>
      <c r="E38" s="1275">
        <v>0</v>
      </c>
      <c r="F38" s="1275">
        <v>0</v>
      </c>
      <c r="G38" s="1275">
        <v>0</v>
      </c>
      <c r="H38" s="1275">
        <v>0</v>
      </c>
      <c r="I38" s="1275">
        <v>0</v>
      </c>
      <c r="J38" s="1275">
        <v>0</v>
      </c>
      <c r="K38" s="1275">
        <v>0</v>
      </c>
      <c r="L38" s="1275">
        <v>0</v>
      </c>
      <c r="M38" s="1275">
        <v>0</v>
      </c>
      <c r="N38" s="1275">
        <v>0</v>
      </c>
      <c r="O38" s="67">
        <v>31</v>
      </c>
    </row>
    <row r="39" spans="1:15" s="99" customFormat="1" ht="23.1" customHeight="1">
      <c r="A39" s="62">
        <v>32</v>
      </c>
      <c r="B39" s="160" t="s">
        <v>1053</v>
      </c>
      <c r="C39" s="1306">
        <v>0</v>
      </c>
      <c r="D39" s="1307">
        <v>0</v>
      </c>
      <c r="E39" s="919">
        <v>-24860</v>
      </c>
      <c r="F39" s="919">
        <v>3</v>
      </c>
      <c r="G39" s="919">
        <v>4</v>
      </c>
      <c r="H39" s="919">
        <v>27890</v>
      </c>
      <c r="I39" s="919">
        <v>3</v>
      </c>
      <c r="J39" s="919">
        <v>3</v>
      </c>
      <c r="K39" s="919">
        <v>23840</v>
      </c>
      <c r="L39" s="919">
        <v>6</v>
      </c>
      <c r="M39" s="919">
        <v>7</v>
      </c>
      <c r="N39" s="919">
        <v>26870</v>
      </c>
      <c r="O39" s="63">
        <v>32</v>
      </c>
    </row>
    <row r="40" spans="1:15" s="99" customFormat="1" ht="23.1" customHeight="1">
      <c r="A40" s="62">
        <v>33</v>
      </c>
      <c r="B40" s="160" t="s">
        <v>1054</v>
      </c>
      <c r="C40" s="1306">
        <v>0</v>
      </c>
      <c r="D40" s="1307">
        <v>0</v>
      </c>
      <c r="E40" s="919">
        <v>-3710</v>
      </c>
      <c r="F40" s="919">
        <v>-2</v>
      </c>
      <c r="G40" s="919">
        <v>-5</v>
      </c>
      <c r="H40" s="919">
        <v>-22480</v>
      </c>
      <c r="I40" s="919">
        <v>2</v>
      </c>
      <c r="J40" s="919">
        <v>5</v>
      </c>
      <c r="K40" s="919">
        <v>26190</v>
      </c>
      <c r="L40" s="919">
        <v>0</v>
      </c>
      <c r="M40" s="919">
        <v>0</v>
      </c>
      <c r="N40" s="919">
        <v>0</v>
      </c>
      <c r="O40" s="63">
        <v>33</v>
      </c>
    </row>
    <row r="41" spans="1:15" s="99" customFormat="1" ht="23.1" customHeight="1">
      <c r="A41" s="62">
        <v>34</v>
      </c>
      <c r="B41" s="160" t="s">
        <v>1055</v>
      </c>
      <c r="C41" s="1306">
        <v>0</v>
      </c>
      <c r="D41" s="1307">
        <v>0</v>
      </c>
      <c r="E41" s="919">
        <v>0</v>
      </c>
      <c r="F41" s="919">
        <v>-1</v>
      </c>
      <c r="G41" s="919">
        <v>-1</v>
      </c>
      <c r="H41" s="919">
        <v>-9180</v>
      </c>
      <c r="I41" s="919">
        <v>0</v>
      </c>
      <c r="J41" s="919">
        <v>0</v>
      </c>
      <c r="K41" s="919">
        <v>-2800</v>
      </c>
      <c r="L41" s="919">
        <v>-1</v>
      </c>
      <c r="M41" s="919">
        <v>-1</v>
      </c>
      <c r="N41" s="919">
        <v>-11980</v>
      </c>
      <c r="O41" s="63">
        <v>34</v>
      </c>
    </row>
    <row r="42" spans="1:15" s="99" customFormat="1" ht="23.1" customHeight="1">
      <c r="A42" s="62">
        <v>35</v>
      </c>
      <c r="B42" s="160" t="s">
        <v>1056</v>
      </c>
      <c r="C42" s="1276">
        <v>0</v>
      </c>
      <c r="D42" s="1308">
        <v>0</v>
      </c>
      <c r="E42" s="1274">
        <v>-700</v>
      </c>
      <c r="F42" s="1274">
        <v>0</v>
      </c>
      <c r="G42" s="1274">
        <v>0</v>
      </c>
      <c r="H42" s="1274">
        <v>-700</v>
      </c>
      <c r="I42" s="1274">
        <v>1</v>
      </c>
      <c r="J42" s="1274">
        <v>1</v>
      </c>
      <c r="K42" s="1274">
        <v>7420</v>
      </c>
      <c r="L42" s="1274">
        <v>1</v>
      </c>
      <c r="M42" s="1274">
        <v>1</v>
      </c>
      <c r="N42" s="1274">
        <v>6020</v>
      </c>
      <c r="O42" s="63">
        <v>35</v>
      </c>
    </row>
    <row r="43" spans="1:15" s="99" customFormat="1" ht="23.1" customHeight="1">
      <c r="A43" s="68">
        <v>36</v>
      </c>
      <c r="B43" s="94" t="s">
        <v>1057</v>
      </c>
      <c r="C43" s="1309">
        <v>0</v>
      </c>
      <c r="D43" s="1310">
        <v>0</v>
      </c>
      <c r="E43" s="1275">
        <v>-3800</v>
      </c>
      <c r="F43" s="1275">
        <v>0</v>
      </c>
      <c r="G43" s="1275">
        <v>-2</v>
      </c>
      <c r="H43" s="1275">
        <v>-17170</v>
      </c>
      <c r="I43" s="1275">
        <v>-1</v>
      </c>
      <c r="J43" s="1275">
        <v>-4</v>
      </c>
      <c r="K43" s="1275">
        <v>-24910</v>
      </c>
      <c r="L43" s="1275">
        <v>-1</v>
      </c>
      <c r="M43" s="1275">
        <v>-6</v>
      </c>
      <c r="N43" s="1275">
        <v>-45880</v>
      </c>
      <c r="O43" s="69">
        <v>36</v>
      </c>
    </row>
    <row r="44" spans="1:15" s="99" customFormat="1" ht="23.1" customHeight="1">
      <c r="A44" s="62">
        <v>37</v>
      </c>
      <c r="B44" s="160" t="s">
        <v>1058</v>
      </c>
      <c r="C44" s="1306">
        <v>0</v>
      </c>
      <c r="D44" s="1307">
        <v>0</v>
      </c>
      <c r="E44" s="919">
        <v>-7040</v>
      </c>
      <c r="F44" s="919">
        <v>2</v>
      </c>
      <c r="G44" s="919">
        <v>2</v>
      </c>
      <c r="H44" s="919">
        <v>33970</v>
      </c>
      <c r="I44" s="919">
        <v>3</v>
      </c>
      <c r="J44" s="919">
        <v>3</v>
      </c>
      <c r="K44" s="919">
        <v>27380</v>
      </c>
      <c r="L44" s="919">
        <v>5</v>
      </c>
      <c r="M44" s="919">
        <v>5</v>
      </c>
      <c r="N44" s="919">
        <v>54310</v>
      </c>
      <c r="O44" s="63">
        <v>37</v>
      </c>
    </row>
    <row r="45" spans="1:15" s="99" customFormat="1" ht="23.1" customHeight="1">
      <c r="A45" s="62">
        <v>38</v>
      </c>
      <c r="B45" s="160" t="s">
        <v>1059</v>
      </c>
      <c r="C45" s="1306">
        <v>1</v>
      </c>
      <c r="D45" s="1307">
        <v>26</v>
      </c>
      <c r="E45" s="919">
        <v>672990</v>
      </c>
      <c r="F45" s="919">
        <v>3</v>
      </c>
      <c r="G45" s="919">
        <v>4</v>
      </c>
      <c r="H45" s="919">
        <v>33346</v>
      </c>
      <c r="I45" s="919">
        <v>1</v>
      </c>
      <c r="J45" s="919">
        <v>1</v>
      </c>
      <c r="K45" s="919">
        <v>6190</v>
      </c>
      <c r="L45" s="919">
        <v>5</v>
      </c>
      <c r="M45" s="919">
        <v>31</v>
      </c>
      <c r="N45" s="919">
        <v>712526</v>
      </c>
      <c r="O45" s="63">
        <v>38</v>
      </c>
    </row>
    <row r="46" spans="1:15" s="99" customFormat="1" ht="23.1" customHeight="1">
      <c r="A46" s="62">
        <v>39</v>
      </c>
      <c r="B46" s="160" t="s">
        <v>1060</v>
      </c>
      <c r="C46" s="1306">
        <v>-6</v>
      </c>
      <c r="D46" s="1307">
        <v>-9</v>
      </c>
      <c r="E46" s="919">
        <v>-7616</v>
      </c>
      <c r="F46" s="919">
        <v>1</v>
      </c>
      <c r="G46" s="919">
        <v>1</v>
      </c>
      <c r="H46" s="919">
        <v>4130</v>
      </c>
      <c r="I46" s="919">
        <v>0</v>
      </c>
      <c r="J46" s="919">
        <v>0</v>
      </c>
      <c r="K46" s="919">
        <v>0</v>
      </c>
      <c r="L46" s="919">
        <v>-5</v>
      </c>
      <c r="M46" s="919">
        <v>-8</v>
      </c>
      <c r="N46" s="919">
        <v>-3486</v>
      </c>
      <c r="O46" s="63">
        <v>39</v>
      </c>
    </row>
    <row r="47" spans="1:15" s="99" customFormat="1" ht="23.1" customHeight="1">
      <c r="A47" s="62">
        <v>42</v>
      </c>
      <c r="B47" s="160" t="s">
        <v>1061</v>
      </c>
      <c r="C47" s="1276">
        <v>0</v>
      </c>
      <c r="D47" s="1308">
        <v>0</v>
      </c>
      <c r="E47" s="1274">
        <v>0</v>
      </c>
      <c r="F47" s="1274">
        <v>1</v>
      </c>
      <c r="G47" s="1274">
        <v>1</v>
      </c>
      <c r="H47" s="1274">
        <v>14510</v>
      </c>
      <c r="I47" s="1274">
        <v>0</v>
      </c>
      <c r="J47" s="1274">
        <v>0</v>
      </c>
      <c r="K47" s="1274">
        <v>0</v>
      </c>
      <c r="L47" s="1274">
        <v>1</v>
      </c>
      <c r="M47" s="1274">
        <v>1</v>
      </c>
      <c r="N47" s="1274">
        <v>14510</v>
      </c>
      <c r="O47" s="63">
        <v>42</v>
      </c>
    </row>
    <row r="48" spans="1:15" s="99" customFormat="1" ht="23.1" customHeight="1">
      <c r="A48" s="66">
        <v>43</v>
      </c>
      <c r="B48" s="58" t="s">
        <v>1062</v>
      </c>
      <c r="C48" s="1306">
        <v>0</v>
      </c>
      <c r="D48" s="1310">
        <v>0</v>
      </c>
      <c r="E48" s="1275">
        <v>-4480</v>
      </c>
      <c r="F48" s="1275">
        <v>-55</v>
      </c>
      <c r="G48" s="1275">
        <v>-133</v>
      </c>
      <c r="H48" s="1275">
        <v>-66700</v>
      </c>
      <c r="I48" s="1275">
        <v>-2</v>
      </c>
      <c r="J48" s="1275">
        <v>-3</v>
      </c>
      <c r="K48" s="1275">
        <v>-6550</v>
      </c>
      <c r="L48" s="1275">
        <v>-57</v>
      </c>
      <c r="M48" s="1275">
        <v>-136</v>
      </c>
      <c r="N48" s="1275">
        <v>-77730</v>
      </c>
      <c r="O48" s="67">
        <v>43</v>
      </c>
    </row>
    <row r="49" spans="1:15" s="99" customFormat="1" ht="23.1" customHeight="1">
      <c r="A49" s="62">
        <v>44</v>
      </c>
      <c r="B49" s="61" t="s">
        <v>1063</v>
      </c>
      <c r="C49" s="1306">
        <v>0</v>
      </c>
      <c r="D49" s="1307">
        <v>0</v>
      </c>
      <c r="E49" s="919">
        <v>0</v>
      </c>
      <c r="F49" s="919">
        <v>1</v>
      </c>
      <c r="G49" s="919">
        <v>1</v>
      </c>
      <c r="H49" s="919">
        <v>-8050</v>
      </c>
      <c r="I49" s="919">
        <v>0</v>
      </c>
      <c r="J49" s="919">
        <v>0</v>
      </c>
      <c r="K49" s="919">
        <v>0</v>
      </c>
      <c r="L49" s="919">
        <v>1</v>
      </c>
      <c r="M49" s="919">
        <v>1</v>
      </c>
      <c r="N49" s="919">
        <v>-8050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1306">
        <v>0</v>
      </c>
      <c r="D50" s="1307">
        <v>0</v>
      </c>
      <c r="E50" s="919">
        <v>0</v>
      </c>
      <c r="F50" s="919">
        <v>0</v>
      </c>
      <c r="G50" s="919">
        <v>0</v>
      </c>
      <c r="H50" s="919">
        <v>0</v>
      </c>
      <c r="I50" s="919">
        <v>1</v>
      </c>
      <c r="J50" s="919">
        <v>1</v>
      </c>
      <c r="K50" s="919">
        <v>9040</v>
      </c>
      <c r="L50" s="919">
        <v>1</v>
      </c>
      <c r="M50" s="919">
        <v>1</v>
      </c>
      <c r="N50" s="919">
        <v>9040</v>
      </c>
      <c r="O50" s="63">
        <v>45</v>
      </c>
    </row>
    <row r="51" spans="1:15" s="99" customFormat="1" ht="23.1" customHeight="1">
      <c r="A51" s="62">
        <v>46</v>
      </c>
      <c r="B51" s="61" t="s">
        <v>1065</v>
      </c>
      <c r="C51" s="1306">
        <v>0</v>
      </c>
      <c r="D51" s="1307">
        <v>0</v>
      </c>
      <c r="E51" s="919">
        <v>0</v>
      </c>
      <c r="F51" s="919">
        <v>3</v>
      </c>
      <c r="G51" s="919">
        <v>5</v>
      </c>
      <c r="H51" s="919">
        <v>9870</v>
      </c>
      <c r="I51" s="919">
        <v>-1</v>
      </c>
      <c r="J51" s="919">
        <v>-1</v>
      </c>
      <c r="K51" s="919">
        <v>-6430</v>
      </c>
      <c r="L51" s="919">
        <v>2</v>
      </c>
      <c r="M51" s="919">
        <v>4</v>
      </c>
      <c r="N51" s="919">
        <v>3440</v>
      </c>
      <c r="O51" s="63">
        <v>46</v>
      </c>
    </row>
    <row r="52" spans="1:15" s="99" customFormat="1" ht="23.1" customHeight="1">
      <c r="A52" s="71">
        <v>47</v>
      </c>
      <c r="B52" s="72" t="s">
        <v>1066</v>
      </c>
      <c r="C52" s="1276">
        <v>0</v>
      </c>
      <c r="D52" s="1308">
        <v>0</v>
      </c>
      <c r="E52" s="1274">
        <v>0</v>
      </c>
      <c r="F52" s="1274">
        <v>0</v>
      </c>
      <c r="G52" s="1274">
        <v>0</v>
      </c>
      <c r="H52" s="1274">
        <v>-4150</v>
      </c>
      <c r="I52" s="1274">
        <v>1</v>
      </c>
      <c r="J52" s="1274">
        <v>1</v>
      </c>
      <c r="K52" s="1274">
        <v>4790</v>
      </c>
      <c r="L52" s="1274">
        <v>1</v>
      </c>
      <c r="M52" s="1274">
        <v>1</v>
      </c>
      <c r="N52" s="1274">
        <v>640</v>
      </c>
      <c r="O52" s="73">
        <v>47</v>
      </c>
    </row>
    <row r="53" spans="1:15" s="111" customFormat="1" ht="23.1" customHeight="1">
      <c r="A53" s="74">
        <v>49</v>
      </c>
      <c r="B53" s="160" t="s">
        <v>1067</v>
      </c>
      <c r="C53" s="1306">
        <v>0</v>
      </c>
      <c r="D53" s="1307">
        <v>0</v>
      </c>
      <c r="E53" s="919">
        <v>-4480</v>
      </c>
      <c r="F53" s="919">
        <v>0</v>
      </c>
      <c r="G53" s="919">
        <v>0</v>
      </c>
      <c r="H53" s="919">
        <v>0</v>
      </c>
      <c r="I53" s="919">
        <v>0</v>
      </c>
      <c r="J53" s="919">
        <v>0</v>
      </c>
      <c r="K53" s="919">
        <v>0</v>
      </c>
      <c r="L53" s="919">
        <v>0</v>
      </c>
      <c r="M53" s="919">
        <v>0</v>
      </c>
      <c r="N53" s="919">
        <v>-4480</v>
      </c>
      <c r="O53" s="75">
        <v>49</v>
      </c>
    </row>
    <row r="54" spans="1:15" s="111" customFormat="1" ht="23.1" customHeight="1">
      <c r="A54" s="62">
        <v>50</v>
      </c>
      <c r="B54" s="160" t="s">
        <v>1068</v>
      </c>
      <c r="C54" s="1306">
        <v>0</v>
      </c>
      <c r="D54" s="1307">
        <v>0</v>
      </c>
      <c r="E54" s="919">
        <v>0</v>
      </c>
      <c r="F54" s="919">
        <v>0</v>
      </c>
      <c r="G54" s="919">
        <v>0</v>
      </c>
      <c r="H54" s="919">
        <v>0</v>
      </c>
      <c r="I54" s="919">
        <v>1</v>
      </c>
      <c r="J54" s="919">
        <v>1</v>
      </c>
      <c r="K54" s="919">
        <v>4920</v>
      </c>
      <c r="L54" s="919">
        <v>1</v>
      </c>
      <c r="M54" s="919">
        <v>1</v>
      </c>
      <c r="N54" s="919">
        <v>4920</v>
      </c>
      <c r="O54" s="63">
        <v>50</v>
      </c>
    </row>
    <row r="55" spans="1:15" s="111" customFormat="1" ht="23.1" customHeight="1">
      <c r="A55" s="62">
        <v>51</v>
      </c>
      <c r="B55" s="160" t="s">
        <v>1069</v>
      </c>
      <c r="C55" s="1306">
        <v>0</v>
      </c>
      <c r="D55" s="1307">
        <v>0</v>
      </c>
      <c r="E55" s="919">
        <v>0</v>
      </c>
      <c r="F55" s="919">
        <v>-1</v>
      </c>
      <c r="G55" s="919">
        <v>-1</v>
      </c>
      <c r="H55" s="919">
        <v>-2880</v>
      </c>
      <c r="I55" s="919">
        <v>0</v>
      </c>
      <c r="J55" s="919">
        <v>0</v>
      </c>
      <c r="K55" s="919">
        <v>0</v>
      </c>
      <c r="L55" s="919">
        <v>-1</v>
      </c>
      <c r="M55" s="919">
        <v>-1</v>
      </c>
      <c r="N55" s="919">
        <v>-2880</v>
      </c>
      <c r="O55" s="63">
        <v>51</v>
      </c>
    </row>
    <row r="56" spans="1:15" s="111" customFormat="1" ht="23.1" customHeight="1">
      <c r="A56" s="62">
        <v>52</v>
      </c>
      <c r="B56" s="160" t="s">
        <v>1070</v>
      </c>
      <c r="C56" s="1306">
        <v>-1</v>
      </c>
      <c r="D56" s="1307">
        <v>0</v>
      </c>
      <c r="E56" s="919">
        <v>-300</v>
      </c>
      <c r="F56" s="919">
        <v>2</v>
      </c>
      <c r="G56" s="919">
        <v>3</v>
      </c>
      <c r="H56" s="919">
        <v>17800</v>
      </c>
      <c r="I56" s="919">
        <v>1</v>
      </c>
      <c r="J56" s="919">
        <v>1</v>
      </c>
      <c r="K56" s="919">
        <v>9830</v>
      </c>
      <c r="L56" s="919">
        <v>2</v>
      </c>
      <c r="M56" s="919">
        <v>4</v>
      </c>
      <c r="N56" s="919">
        <v>27330</v>
      </c>
      <c r="O56" s="63">
        <v>52</v>
      </c>
    </row>
    <row r="57" spans="1:15" s="111" customFormat="1" ht="23.1" customHeight="1" thickBot="1">
      <c r="A57" s="77">
        <v>54</v>
      </c>
      <c r="B57" s="161" t="s">
        <v>1071</v>
      </c>
      <c r="C57" s="1278">
        <v>0</v>
      </c>
      <c r="D57" s="1311">
        <v>0</v>
      </c>
      <c r="E57" s="1279">
        <v>0</v>
      </c>
      <c r="F57" s="1279">
        <v>0</v>
      </c>
      <c r="G57" s="1279">
        <v>0</v>
      </c>
      <c r="H57" s="1279">
        <v>0</v>
      </c>
      <c r="I57" s="1279">
        <v>0</v>
      </c>
      <c r="J57" s="1279">
        <v>0</v>
      </c>
      <c r="K57" s="1279">
        <v>0</v>
      </c>
      <c r="L57" s="1279">
        <v>0</v>
      </c>
      <c r="M57" s="1279">
        <v>0</v>
      </c>
      <c r="N57" s="1279">
        <v>0</v>
      </c>
      <c r="O57" s="79">
        <v>54</v>
      </c>
    </row>
    <row r="58" spans="1:15" ht="23.1" customHeight="1">
      <c r="A58" s="57">
        <v>55</v>
      </c>
      <c r="B58" s="272" t="s">
        <v>1072</v>
      </c>
      <c r="C58" s="1303">
        <v>0</v>
      </c>
      <c r="D58" s="1304">
        <v>0</v>
      </c>
      <c r="E58" s="1273">
        <v>0</v>
      </c>
      <c r="F58" s="1273">
        <v>0</v>
      </c>
      <c r="G58" s="1273">
        <v>3</v>
      </c>
      <c r="H58" s="1273">
        <v>3410</v>
      </c>
      <c r="I58" s="1273">
        <v>1</v>
      </c>
      <c r="J58" s="1273">
        <v>3</v>
      </c>
      <c r="K58" s="1273">
        <v>4780</v>
      </c>
      <c r="L58" s="1273">
        <v>1</v>
      </c>
      <c r="M58" s="1273">
        <v>6</v>
      </c>
      <c r="N58" s="1273">
        <v>8190</v>
      </c>
      <c r="O58" s="59">
        <v>55</v>
      </c>
    </row>
    <row r="59" spans="1:15" ht="23.1" customHeight="1">
      <c r="A59" s="60">
        <v>56</v>
      </c>
      <c r="B59" s="273" t="s">
        <v>1073</v>
      </c>
      <c r="C59" s="1298">
        <v>0</v>
      </c>
      <c r="D59" s="1036">
        <v>0</v>
      </c>
      <c r="E59" s="1035">
        <v>0</v>
      </c>
      <c r="F59" s="1035">
        <v>3</v>
      </c>
      <c r="G59" s="1035">
        <v>3</v>
      </c>
      <c r="H59" s="1035">
        <v>84050</v>
      </c>
      <c r="I59" s="1035">
        <v>0</v>
      </c>
      <c r="J59" s="1035">
        <v>0</v>
      </c>
      <c r="K59" s="1035">
        <v>0</v>
      </c>
      <c r="L59" s="1035">
        <v>3</v>
      </c>
      <c r="M59" s="1035">
        <v>3</v>
      </c>
      <c r="N59" s="1035">
        <v>84050</v>
      </c>
      <c r="O59" s="55">
        <v>56</v>
      </c>
    </row>
    <row r="60" spans="1:15" ht="23.1" customHeight="1">
      <c r="A60" s="60">
        <v>57</v>
      </c>
      <c r="B60" s="273" t="s">
        <v>1074</v>
      </c>
      <c r="C60" s="1298">
        <v>0</v>
      </c>
      <c r="D60" s="1036">
        <v>0</v>
      </c>
      <c r="E60" s="1035">
        <v>0</v>
      </c>
      <c r="F60" s="1035">
        <v>1</v>
      </c>
      <c r="G60" s="1035">
        <v>3</v>
      </c>
      <c r="H60" s="1035">
        <v>7590</v>
      </c>
      <c r="I60" s="1035">
        <v>-1</v>
      </c>
      <c r="J60" s="1035">
        <v>-1</v>
      </c>
      <c r="K60" s="1035">
        <v>-7830</v>
      </c>
      <c r="L60" s="1035">
        <v>0</v>
      </c>
      <c r="M60" s="1035">
        <v>2</v>
      </c>
      <c r="N60" s="1035">
        <v>-240</v>
      </c>
      <c r="O60" s="55">
        <v>57</v>
      </c>
    </row>
    <row r="61" spans="1:15" ht="23.1" customHeight="1">
      <c r="A61" s="60">
        <v>58</v>
      </c>
      <c r="B61" s="273" t="s">
        <v>1075</v>
      </c>
      <c r="C61" s="1298">
        <v>0</v>
      </c>
      <c r="D61" s="1036">
        <v>0</v>
      </c>
      <c r="E61" s="1035">
        <v>-1050</v>
      </c>
      <c r="F61" s="1035">
        <v>1</v>
      </c>
      <c r="G61" s="1035">
        <v>1</v>
      </c>
      <c r="H61" s="1035">
        <v>8220</v>
      </c>
      <c r="I61" s="1035">
        <v>0</v>
      </c>
      <c r="J61" s="1035">
        <v>0</v>
      </c>
      <c r="K61" s="1035">
        <v>0</v>
      </c>
      <c r="L61" s="1035">
        <v>1</v>
      </c>
      <c r="M61" s="1035">
        <v>1</v>
      </c>
      <c r="N61" s="1035">
        <v>7170</v>
      </c>
      <c r="O61" s="55">
        <v>58</v>
      </c>
    </row>
    <row r="62" spans="1:15" ht="23.1" customHeight="1">
      <c r="A62" s="60">
        <v>59</v>
      </c>
      <c r="B62" s="273" t="s">
        <v>1076</v>
      </c>
      <c r="C62" s="1305">
        <v>0</v>
      </c>
      <c r="D62" s="1292">
        <v>0</v>
      </c>
      <c r="E62" s="1272">
        <v>0</v>
      </c>
      <c r="F62" s="1272">
        <v>0</v>
      </c>
      <c r="G62" s="1272">
        <v>0</v>
      </c>
      <c r="H62" s="1272">
        <v>0</v>
      </c>
      <c r="I62" s="1272">
        <v>0</v>
      </c>
      <c r="J62" s="1272">
        <v>0</v>
      </c>
      <c r="K62" s="1272">
        <v>0</v>
      </c>
      <c r="L62" s="1272">
        <v>0</v>
      </c>
      <c r="M62" s="1272">
        <v>0</v>
      </c>
      <c r="N62" s="1272">
        <v>0</v>
      </c>
      <c r="O62" s="55">
        <v>59</v>
      </c>
    </row>
    <row r="63" spans="1:15" ht="23.1" customHeight="1">
      <c r="A63" s="57">
        <v>61</v>
      </c>
      <c r="B63" s="272" t="s">
        <v>1077</v>
      </c>
      <c r="C63" s="1303">
        <v>0</v>
      </c>
      <c r="D63" s="1304">
        <v>0</v>
      </c>
      <c r="E63" s="1273">
        <v>0</v>
      </c>
      <c r="F63" s="1273">
        <v>0</v>
      </c>
      <c r="G63" s="1273">
        <v>0</v>
      </c>
      <c r="H63" s="1273">
        <v>0</v>
      </c>
      <c r="I63" s="1273">
        <v>0</v>
      </c>
      <c r="J63" s="1273">
        <v>0</v>
      </c>
      <c r="K63" s="1273">
        <v>0</v>
      </c>
      <c r="L63" s="1273">
        <v>0</v>
      </c>
      <c r="M63" s="1273">
        <v>0</v>
      </c>
      <c r="N63" s="1273">
        <v>0</v>
      </c>
      <c r="O63" s="59">
        <v>61</v>
      </c>
    </row>
    <row r="64" spans="1:15" ht="23.1" customHeight="1">
      <c r="A64" s="60">
        <v>65</v>
      </c>
      <c r="B64" s="273" t="s">
        <v>1078</v>
      </c>
      <c r="C64" s="1298">
        <v>0</v>
      </c>
      <c r="D64" s="1036">
        <v>0</v>
      </c>
      <c r="E64" s="1035">
        <v>0</v>
      </c>
      <c r="F64" s="1035">
        <v>3</v>
      </c>
      <c r="G64" s="1035">
        <v>4</v>
      </c>
      <c r="H64" s="1035">
        <v>19910</v>
      </c>
      <c r="I64" s="1035">
        <v>1</v>
      </c>
      <c r="J64" s="1035">
        <v>2</v>
      </c>
      <c r="K64" s="1035">
        <v>8520</v>
      </c>
      <c r="L64" s="1035">
        <v>4</v>
      </c>
      <c r="M64" s="1035">
        <v>6</v>
      </c>
      <c r="N64" s="1035">
        <v>28430</v>
      </c>
      <c r="O64" s="55">
        <v>65</v>
      </c>
    </row>
    <row r="65" spans="1:15" ht="23.1" customHeight="1">
      <c r="A65" s="60">
        <v>66</v>
      </c>
      <c r="B65" s="273" t="s">
        <v>1079</v>
      </c>
      <c r="C65" s="1298">
        <v>0</v>
      </c>
      <c r="D65" s="1036">
        <v>0</v>
      </c>
      <c r="E65" s="1035">
        <v>0</v>
      </c>
      <c r="F65" s="1035">
        <v>0</v>
      </c>
      <c r="G65" s="1035">
        <v>0</v>
      </c>
      <c r="H65" s="1035">
        <v>0</v>
      </c>
      <c r="I65" s="1035">
        <v>0</v>
      </c>
      <c r="J65" s="1035">
        <v>0</v>
      </c>
      <c r="K65" s="1035">
        <v>0</v>
      </c>
      <c r="L65" s="1035">
        <v>0</v>
      </c>
      <c r="M65" s="1035">
        <v>0</v>
      </c>
      <c r="N65" s="1035">
        <v>0</v>
      </c>
      <c r="O65" s="55">
        <v>66</v>
      </c>
    </row>
    <row r="66" spans="1:15" s="99" customFormat="1" ht="23.1" customHeight="1">
      <c r="A66" s="62">
        <v>68</v>
      </c>
      <c r="B66" s="160" t="s">
        <v>1080</v>
      </c>
      <c r="C66" s="1306">
        <v>2</v>
      </c>
      <c r="D66" s="1307">
        <v>37</v>
      </c>
      <c r="E66" s="919">
        <v>665780</v>
      </c>
      <c r="F66" s="919">
        <v>0</v>
      </c>
      <c r="G66" s="919">
        <v>0</v>
      </c>
      <c r="H66" s="919">
        <v>0</v>
      </c>
      <c r="I66" s="919">
        <v>1</v>
      </c>
      <c r="J66" s="919">
        <v>1</v>
      </c>
      <c r="K66" s="919">
        <v>8160</v>
      </c>
      <c r="L66" s="919">
        <v>3</v>
      </c>
      <c r="M66" s="919">
        <v>38</v>
      </c>
      <c r="N66" s="919">
        <v>673940</v>
      </c>
      <c r="O66" s="63">
        <v>68</v>
      </c>
    </row>
    <row r="67" spans="1:15" s="99" customFormat="1" ht="23.1" customHeight="1">
      <c r="A67" s="62">
        <v>70</v>
      </c>
      <c r="B67" s="160" t="s">
        <v>1081</v>
      </c>
      <c r="C67" s="1276">
        <v>0</v>
      </c>
      <c r="D67" s="1308">
        <v>0</v>
      </c>
      <c r="E67" s="1274">
        <v>0</v>
      </c>
      <c r="F67" s="1274">
        <v>-1</v>
      </c>
      <c r="G67" s="1274">
        <v>-1</v>
      </c>
      <c r="H67" s="1274">
        <v>-7240</v>
      </c>
      <c r="I67" s="1274">
        <v>0</v>
      </c>
      <c r="J67" s="1274">
        <v>0</v>
      </c>
      <c r="K67" s="1274">
        <v>0</v>
      </c>
      <c r="L67" s="1274">
        <v>-1</v>
      </c>
      <c r="M67" s="1274">
        <v>-1</v>
      </c>
      <c r="N67" s="1274">
        <v>-7240</v>
      </c>
      <c r="O67" s="63">
        <v>70</v>
      </c>
    </row>
    <row r="68" spans="1:15" s="99" customFormat="1" ht="23.1" customHeight="1">
      <c r="A68" s="66">
        <v>78</v>
      </c>
      <c r="B68" s="94" t="s">
        <v>1082</v>
      </c>
      <c r="C68" s="1309">
        <v>0</v>
      </c>
      <c r="D68" s="1310">
        <v>0</v>
      </c>
      <c r="E68" s="1275">
        <v>-1200</v>
      </c>
      <c r="F68" s="1275">
        <v>1</v>
      </c>
      <c r="G68" s="1275">
        <v>1</v>
      </c>
      <c r="H68" s="1275">
        <v>15860</v>
      </c>
      <c r="I68" s="1275">
        <v>1</v>
      </c>
      <c r="J68" s="1275">
        <v>1</v>
      </c>
      <c r="K68" s="1275">
        <v>9640</v>
      </c>
      <c r="L68" s="1275">
        <v>2</v>
      </c>
      <c r="M68" s="1275">
        <v>2</v>
      </c>
      <c r="N68" s="1275">
        <v>24300</v>
      </c>
      <c r="O68" s="67">
        <v>78</v>
      </c>
    </row>
    <row r="69" spans="1:15" s="99" customFormat="1" ht="23.1" customHeight="1">
      <c r="A69" s="62">
        <v>84</v>
      </c>
      <c r="B69" s="160" t="s">
        <v>1083</v>
      </c>
      <c r="C69" s="1306">
        <v>0</v>
      </c>
      <c r="D69" s="1307">
        <v>0</v>
      </c>
      <c r="E69" s="919">
        <v>0</v>
      </c>
      <c r="F69" s="919">
        <v>0</v>
      </c>
      <c r="G69" s="919">
        <v>0</v>
      </c>
      <c r="H69" s="919">
        <v>0</v>
      </c>
      <c r="I69" s="919">
        <v>0</v>
      </c>
      <c r="J69" s="919">
        <v>0</v>
      </c>
      <c r="K69" s="919">
        <v>0</v>
      </c>
      <c r="L69" s="919">
        <v>0</v>
      </c>
      <c r="M69" s="919">
        <v>0</v>
      </c>
      <c r="N69" s="919">
        <v>0</v>
      </c>
      <c r="O69" s="63">
        <v>84</v>
      </c>
    </row>
    <row r="70" spans="1:15" s="99" customFormat="1" ht="23.1" customHeight="1">
      <c r="A70" s="62">
        <v>85</v>
      </c>
      <c r="B70" s="160" t="s">
        <v>1084</v>
      </c>
      <c r="C70" s="1306">
        <v>0</v>
      </c>
      <c r="D70" s="1307">
        <v>0</v>
      </c>
      <c r="E70" s="919">
        <v>0</v>
      </c>
      <c r="F70" s="919">
        <v>0</v>
      </c>
      <c r="G70" s="919">
        <v>0</v>
      </c>
      <c r="H70" s="919">
        <v>0</v>
      </c>
      <c r="I70" s="919">
        <v>0</v>
      </c>
      <c r="J70" s="919">
        <v>0</v>
      </c>
      <c r="K70" s="919">
        <v>0</v>
      </c>
      <c r="L70" s="919">
        <v>0</v>
      </c>
      <c r="M70" s="919">
        <v>0</v>
      </c>
      <c r="N70" s="919">
        <v>0</v>
      </c>
      <c r="O70" s="63">
        <v>85</v>
      </c>
    </row>
    <row r="71" spans="1:15" s="99" customFormat="1" ht="23.1" customHeight="1">
      <c r="A71" s="62">
        <v>89</v>
      </c>
      <c r="B71" s="160" t="s">
        <v>1085</v>
      </c>
      <c r="C71" s="1306">
        <v>0</v>
      </c>
      <c r="D71" s="1307">
        <v>0</v>
      </c>
      <c r="E71" s="919">
        <v>0</v>
      </c>
      <c r="F71" s="919">
        <v>2</v>
      </c>
      <c r="G71" s="919">
        <v>6</v>
      </c>
      <c r="H71" s="919">
        <v>287870</v>
      </c>
      <c r="I71" s="919">
        <v>0</v>
      </c>
      <c r="J71" s="919">
        <v>0</v>
      </c>
      <c r="K71" s="919">
        <v>0</v>
      </c>
      <c r="L71" s="919">
        <v>2</v>
      </c>
      <c r="M71" s="919">
        <v>6</v>
      </c>
      <c r="N71" s="919">
        <v>287870</v>
      </c>
      <c r="O71" s="63">
        <v>89</v>
      </c>
    </row>
    <row r="72" spans="1:15" s="99" customFormat="1" ht="23.1" customHeight="1">
      <c r="A72" s="62">
        <v>90</v>
      </c>
      <c r="B72" s="160" t="s">
        <v>1086</v>
      </c>
      <c r="C72" s="1276">
        <v>0</v>
      </c>
      <c r="D72" s="1308">
        <v>0</v>
      </c>
      <c r="E72" s="1274">
        <v>0</v>
      </c>
      <c r="F72" s="1274">
        <v>-1</v>
      </c>
      <c r="G72" s="1274">
        <v>-2</v>
      </c>
      <c r="H72" s="1274">
        <v>-17000</v>
      </c>
      <c r="I72" s="1274">
        <v>0</v>
      </c>
      <c r="J72" s="1274">
        <v>0</v>
      </c>
      <c r="K72" s="1274">
        <v>0</v>
      </c>
      <c r="L72" s="1274">
        <v>-1</v>
      </c>
      <c r="M72" s="1274">
        <v>-2</v>
      </c>
      <c r="N72" s="1274">
        <v>-17000</v>
      </c>
      <c r="O72" s="63">
        <v>90</v>
      </c>
    </row>
    <row r="73" spans="1:15" s="99" customFormat="1" ht="23.1" customHeight="1">
      <c r="A73" s="68">
        <v>91</v>
      </c>
      <c r="B73" s="94" t="s">
        <v>1087</v>
      </c>
      <c r="C73" s="1309">
        <v>0</v>
      </c>
      <c r="D73" s="1310">
        <v>0</v>
      </c>
      <c r="E73" s="1275">
        <v>0</v>
      </c>
      <c r="F73" s="1275">
        <v>0</v>
      </c>
      <c r="G73" s="1275">
        <v>0</v>
      </c>
      <c r="H73" s="1275">
        <v>0</v>
      </c>
      <c r="I73" s="1275">
        <v>-1</v>
      </c>
      <c r="J73" s="1275">
        <v>-2</v>
      </c>
      <c r="K73" s="1275">
        <v>-19260</v>
      </c>
      <c r="L73" s="1275">
        <v>-1</v>
      </c>
      <c r="M73" s="1275">
        <v>-2</v>
      </c>
      <c r="N73" s="1275">
        <v>-19260</v>
      </c>
      <c r="O73" s="69">
        <v>91</v>
      </c>
    </row>
    <row r="74" spans="1:15" s="99" customFormat="1" ht="23.1" customHeight="1">
      <c r="A74" s="62">
        <v>92</v>
      </c>
      <c r="B74" s="160" t="s">
        <v>1088</v>
      </c>
      <c r="C74" s="1306">
        <v>0</v>
      </c>
      <c r="D74" s="1307">
        <v>0</v>
      </c>
      <c r="E74" s="919">
        <v>0</v>
      </c>
      <c r="F74" s="919">
        <v>3</v>
      </c>
      <c r="G74" s="919">
        <v>4</v>
      </c>
      <c r="H74" s="919">
        <v>41070</v>
      </c>
      <c r="I74" s="919">
        <v>1</v>
      </c>
      <c r="J74" s="919">
        <v>4</v>
      </c>
      <c r="K74" s="919">
        <v>36350</v>
      </c>
      <c r="L74" s="919">
        <v>4</v>
      </c>
      <c r="M74" s="919">
        <v>8</v>
      </c>
      <c r="N74" s="919">
        <v>77420</v>
      </c>
      <c r="O74" s="63">
        <v>92</v>
      </c>
    </row>
    <row r="75" spans="1:15" s="99" customFormat="1" ht="23.1" customHeight="1">
      <c r="A75" s="62">
        <v>94</v>
      </c>
      <c r="B75" s="160" t="s">
        <v>1089</v>
      </c>
      <c r="C75" s="1306">
        <v>8</v>
      </c>
      <c r="D75" s="1307">
        <v>139</v>
      </c>
      <c r="E75" s="919">
        <v>4980030</v>
      </c>
      <c r="F75" s="919">
        <v>68</v>
      </c>
      <c r="G75" s="919">
        <v>78</v>
      </c>
      <c r="H75" s="919">
        <v>1392893</v>
      </c>
      <c r="I75" s="919">
        <v>23</v>
      </c>
      <c r="J75" s="919">
        <v>56</v>
      </c>
      <c r="K75" s="919">
        <v>335750</v>
      </c>
      <c r="L75" s="919">
        <v>99</v>
      </c>
      <c r="M75" s="919">
        <v>273</v>
      </c>
      <c r="N75" s="919">
        <v>6708673</v>
      </c>
      <c r="O75" s="63">
        <v>94</v>
      </c>
    </row>
    <row r="76" spans="1:15" s="99" customFormat="1" ht="23.1" customHeight="1">
      <c r="A76" s="62">
        <v>301</v>
      </c>
      <c r="B76" s="160" t="s">
        <v>1090</v>
      </c>
      <c r="C76" s="1306" t="s">
        <v>572</v>
      </c>
      <c r="D76" s="1307" t="s">
        <v>572</v>
      </c>
      <c r="E76" s="919" t="s">
        <v>572</v>
      </c>
      <c r="F76" s="919" t="s">
        <v>572</v>
      </c>
      <c r="G76" s="919" t="s">
        <v>572</v>
      </c>
      <c r="H76" s="919" t="s">
        <v>572</v>
      </c>
      <c r="I76" s="919" t="s">
        <v>572</v>
      </c>
      <c r="J76" s="919" t="s">
        <v>572</v>
      </c>
      <c r="K76" s="919" t="s">
        <v>572</v>
      </c>
      <c r="L76" s="919" t="s">
        <v>572</v>
      </c>
      <c r="M76" s="919" t="s">
        <v>572</v>
      </c>
      <c r="N76" s="919" t="s">
        <v>572</v>
      </c>
      <c r="O76" s="63">
        <v>301</v>
      </c>
    </row>
    <row r="77" spans="1:15" s="99" customFormat="1" ht="23.1" customHeight="1">
      <c r="A77" s="62">
        <v>302</v>
      </c>
      <c r="B77" s="160" t="s">
        <v>1091</v>
      </c>
      <c r="C77" s="1276" t="s">
        <v>572</v>
      </c>
      <c r="D77" s="1308" t="s">
        <v>572</v>
      </c>
      <c r="E77" s="1274" t="s">
        <v>572</v>
      </c>
      <c r="F77" s="1274" t="s">
        <v>572</v>
      </c>
      <c r="G77" s="1274" t="s">
        <v>572</v>
      </c>
      <c r="H77" s="1274" t="s">
        <v>572</v>
      </c>
      <c r="I77" s="1274" t="s">
        <v>572</v>
      </c>
      <c r="J77" s="1274" t="s">
        <v>572</v>
      </c>
      <c r="K77" s="1274" t="s">
        <v>572</v>
      </c>
      <c r="L77" s="1274" t="s">
        <v>572</v>
      </c>
      <c r="M77" s="1274" t="s">
        <v>572</v>
      </c>
      <c r="N77" s="1274" t="s">
        <v>572</v>
      </c>
      <c r="O77" s="63">
        <v>302</v>
      </c>
    </row>
    <row r="78" spans="1:15" s="99" customFormat="1" ht="23.1" customHeight="1">
      <c r="A78" s="66">
        <v>303</v>
      </c>
      <c r="B78" s="58" t="s">
        <v>1092</v>
      </c>
      <c r="C78" s="1306" t="s">
        <v>572</v>
      </c>
      <c r="D78" s="1310" t="s">
        <v>572</v>
      </c>
      <c r="E78" s="1275" t="s">
        <v>572</v>
      </c>
      <c r="F78" s="1275" t="s">
        <v>572</v>
      </c>
      <c r="G78" s="1275" t="s">
        <v>572</v>
      </c>
      <c r="H78" s="1275" t="s">
        <v>572</v>
      </c>
      <c r="I78" s="1275" t="s">
        <v>572</v>
      </c>
      <c r="J78" s="1275" t="s">
        <v>572</v>
      </c>
      <c r="K78" s="1275" t="s">
        <v>572</v>
      </c>
      <c r="L78" s="1275" t="s">
        <v>572</v>
      </c>
      <c r="M78" s="1275" t="s">
        <v>572</v>
      </c>
      <c r="N78" s="1275" t="s">
        <v>572</v>
      </c>
      <c r="O78" s="67">
        <v>303</v>
      </c>
    </row>
    <row r="79" spans="1:15" s="99" customFormat="1" ht="23.1" customHeight="1">
      <c r="A79" s="62">
        <v>304</v>
      </c>
      <c r="B79" s="61" t="s">
        <v>1093</v>
      </c>
      <c r="C79" s="1306" t="s">
        <v>572</v>
      </c>
      <c r="D79" s="1307" t="s">
        <v>572</v>
      </c>
      <c r="E79" s="919" t="s">
        <v>572</v>
      </c>
      <c r="F79" s="919" t="s">
        <v>572</v>
      </c>
      <c r="G79" s="919" t="s">
        <v>572</v>
      </c>
      <c r="H79" s="919" t="s">
        <v>572</v>
      </c>
      <c r="I79" s="919" t="s">
        <v>572</v>
      </c>
      <c r="J79" s="919" t="s">
        <v>572</v>
      </c>
      <c r="K79" s="919" t="s">
        <v>572</v>
      </c>
      <c r="L79" s="919" t="s">
        <v>572</v>
      </c>
      <c r="M79" s="919" t="s">
        <v>572</v>
      </c>
      <c r="N79" s="919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1306" t="s">
        <v>572</v>
      </c>
      <c r="D80" s="1307" t="s">
        <v>572</v>
      </c>
      <c r="E80" s="919" t="s">
        <v>572</v>
      </c>
      <c r="F80" s="919" t="s">
        <v>572</v>
      </c>
      <c r="G80" s="919" t="s">
        <v>572</v>
      </c>
      <c r="H80" s="919" t="s">
        <v>572</v>
      </c>
      <c r="I80" s="919" t="s">
        <v>572</v>
      </c>
      <c r="J80" s="919" t="s">
        <v>572</v>
      </c>
      <c r="K80" s="919" t="s">
        <v>572</v>
      </c>
      <c r="L80" s="919" t="s">
        <v>572</v>
      </c>
      <c r="M80" s="919" t="s">
        <v>572</v>
      </c>
      <c r="N80" s="919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1306" t="s">
        <v>572</v>
      </c>
      <c r="D81" s="1307" t="s">
        <v>572</v>
      </c>
      <c r="E81" s="919" t="s">
        <v>572</v>
      </c>
      <c r="F81" s="919" t="s">
        <v>572</v>
      </c>
      <c r="G81" s="919" t="s">
        <v>572</v>
      </c>
      <c r="H81" s="919" t="s">
        <v>572</v>
      </c>
      <c r="I81" s="919" t="s">
        <v>572</v>
      </c>
      <c r="J81" s="919" t="s">
        <v>572</v>
      </c>
      <c r="K81" s="919" t="s">
        <v>572</v>
      </c>
      <c r="L81" s="919" t="s">
        <v>572</v>
      </c>
      <c r="M81" s="919" t="s">
        <v>572</v>
      </c>
      <c r="N81" s="919" t="s">
        <v>572</v>
      </c>
      <c r="O81" s="63">
        <v>306</v>
      </c>
    </row>
    <row r="82" spans="1:15" s="99" customFormat="1" ht="23.1" customHeight="1">
      <c r="A82" s="62"/>
      <c r="B82" s="160"/>
      <c r="C82" s="1276"/>
      <c r="D82" s="1308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63"/>
    </row>
    <row r="83" spans="1:15" s="99" customFormat="1" ht="23.1" customHeight="1">
      <c r="A83" s="66"/>
      <c r="B83" s="94"/>
      <c r="C83" s="1309"/>
      <c r="D83" s="1310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67"/>
    </row>
    <row r="84" spans="1:15" s="99" customFormat="1" ht="23.1" customHeight="1">
      <c r="A84" s="62"/>
      <c r="B84" s="160"/>
      <c r="C84" s="1306"/>
      <c r="D84" s="1307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63"/>
    </row>
    <row r="85" spans="1:15" s="99" customFormat="1" ht="23.1" customHeight="1">
      <c r="A85" s="62"/>
      <c r="B85" s="160"/>
      <c r="C85" s="1306"/>
      <c r="D85" s="1307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63"/>
    </row>
    <row r="86" spans="1:15" s="99" customFormat="1" ht="23.1" customHeight="1">
      <c r="A86" s="62"/>
      <c r="B86" s="160"/>
      <c r="C86" s="1306"/>
      <c r="D86" s="1307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63"/>
    </row>
    <row r="87" spans="1:15" s="99" customFormat="1" ht="23.1" customHeight="1">
      <c r="A87" s="62"/>
      <c r="B87" s="160"/>
      <c r="C87" s="1276"/>
      <c r="D87" s="1308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63"/>
    </row>
    <row r="88" spans="1:15" s="99" customFormat="1" ht="23.1" customHeight="1">
      <c r="A88" s="68"/>
      <c r="B88" s="94"/>
      <c r="C88" s="1309"/>
      <c r="D88" s="1310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69"/>
    </row>
    <row r="89" spans="1:15" s="99" customFormat="1" ht="23.1" customHeight="1">
      <c r="A89" s="62"/>
      <c r="B89" s="160"/>
      <c r="C89" s="1306"/>
      <c r="D89" s="1307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63"/>
    </row>
    <row r="90" spans="1:15" s="99" customFormat="1" ht="23.1" customHeight="1">
      <c r="A90" s="62"/>
      <c r="B90" s="160"/>
      <c r="C90" s="1306"/>
      <c r="D90" s="1307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63"/>
    </row>
    <row r="91" spans="1:15" s="99" customFormat="1" ht="23.1" customHeight="1">
      <c r="A91" s="62"/>
      <c r="B91" s="160"/>
      <c r="C91" s="1306"/>
      <c r="D91" s="1307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63"/>
    </row>
    <row r="92" spans="1:15" s="99" customFormat="1" ht="23.1" customHeight="1">
      <c r="A92" s="62"/>
      <c r="B92" s="160"/>
      <c r="C92" s="1276"/>
      <c r="D92" s="1308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63"/>
    </row>
    <row r="93" spans="1:15" s="99" customFormat="1" ht="23.1" customHeight="1">
      <c r="A93" s="66"/>
      <c r="B93" s="58"/>
      <c r="C93" s="1306"/>
      <c r="D93" s="1310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67"/>
    </row>
    <row r="94" spans="1:15" s="99" customFormat="1" ht="23.1" customHeight="1">
      <c r="A94" s="62"/>
      <c r="B94" s="61"/>
      <c r="C94" s="1306"/>
      <c r="D94" s="1307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63"/>
    </row>
    <row r="95" spans="1:15" s="99" customFormat="1" ht="23.1" customHeight="1">
      <c r="A95" s="62"/>
      <c r="B95" s="61"/>
      <c r="C95" s="1306"/>
      <c r="D95" s="1307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63"/>
    </row>
    <row r="96" spans="1:15" s="99" customFormat="1" ht="23.1" customHeight="1">
      <c r="A96" s="62"/>
      <c r="B96" s="61"/>
      <c r="C96" s="1306"/>
      <c r="D96" s="1307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63"/>
    </row>
    <row r="97" spans="1:15" s="99" customFormat="1" ht="23.1" customHeight="1">
      <c r="A97" s="71"/>
      <c r="B97" s="72"/>
      <c r="C97" s="1276"/>
      <c r="D97" s="1308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73"/>
    </row>
    <row r="98" spans="1:15" s="99" customFormat="1" ht="23.1" customHeight="1">
      <c r="A98" s="66"/>
      <c r="B98" s="58"/>
      <c r="C98" s="1306"/>
      <c r="D98" s="1310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67"/>
    </row>
    <row r="99" spans="1:15" s="99" customFormat="1" ht="23.1" customHeight="1">
      <c r="A99" s="62"/>
      <c r="B99" s="61"/>
      <c r="C99" s="1306"/>
      <c r="D99" s="1307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63"/>
    </row>
    <row r="100" spans="1:15" s="99" customFormat="1" ht="23.1" customHeight="1">
      <c r="A100" s="62"/>
      <c r="B100" s="61"/>
      <c r="C100" s="1306"/>
      <c r="D100" s="1307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63"/>
    </row>
    <row r="101" spans="1:15" s="99" customFormat="1" ht="23.1" customHeight="1">
      <c r="A101" s="62"/>
      <c r="B101" s="61"/>
      <c r="C101" s="1306"/>
      <c r="D101" s="1307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63"/>
    </row>
    <row r="102" spans="1:15" s="99" customFormat="1" ht="23.1" customHeight="1">
      <c r="A102" s="71"/>
      <c r="B102" s="72"/>
      <c r="C102" s="1276"/>
      <c r="D102" s="1308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73"/>
    </row>
    <row r="103" spans="1:15" s="111" customFormat="1" ht="23.1" customHeight="1">
      <c r="A103" s="74"/>
      <c r="B103" s="160"/>
      <c r="C103" s="1306"/>
      <c r="D103" s="1307"/>
      <c r="E103" s="919"/>
      <c r="F103" s="919"/>
      <c r="G103" s="919"/>
      <c r="H103" s="919"/>
      <c r="I103" s="919"/>
      <c r="J103" s="919"/>
      <c r="K103" s="919"/>
      <c r="L103" s="919"/>
      <c r="M103" s="919"/>
      <c r="N103" s="919"/>
      <c r="O103" s="75"/>
    </row>
    <row r="104" spans="1:15" s="111" customFormat="1" ht="23.1" customHeight="1">
      <c r="A104" s="62"/>
      <c r="B104" s="160"/>
      <c r="C104" s="1306"/>
      <c r="D104" s="1307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63"/>
    </row>
    <row r="105" spans="1:15" s="111" customFormat="1" ht="23.1" customHeight="1">
      <c r="A105" s="62"/>
      <c r="B105" s="160"/>
      <c r="C105" s="1306"/>
      <c r="D105" s="1307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63"/>
    </row>
    <row r="106" spans="1:15" s="111" customFormat="1" ht="23.1" customHeight="1">
      <c r="A106" s="62"/>
      <c r="B106" s="160"/>
      <c r="C106" s="1306"/>
      <c r="D106" s="1307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63"/>
    </row>
    <row r="107" spans="1:15" s="111" customFormat="1" ht="23.1" customHeight="1" thickBot="1">
      <c r="A107" s="77"/>
      <c r="B107" s="161"/>
      <c r="C107" s="1278"/>
      <c r="D107" s="1311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4" man="1"/>
  </rowBreaks>
  <colBreaks count="1" manualBreakCount="1">
    <brk id="8" max="10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29"/>
  <dimension ref="A1:O107"/>
  <sheetViews>
    <sheetView showGridLines="0" view="pageBreakPreview" zoomScale="60" zoomScaleNormal="75" workbookViewId="0">
      <pane xSplit="2" ySplit="12" topLeftCell="C64" activePane="bottomRight" state="frozen"/>
      <selection pane="topRight"/>
      <selection pane="bottomLeft"/>
      <selection pane="bottomRight" activeCell="P65" sqref="P65"/>
    </sheetView>
  </sheetViews>
  <sheetFormatPr defaultRowHeight="27.6" customHeight="1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4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>
      <c r="A1" s="363" t="s">
        <v>193</v>
      </c>
      <c r="B1" s="99"/>
      <c r="C1" s="99"/>
      <c r="D1" s="99"/>
      <c r="E1" s="99"/>
      <c r="F1" s="99"/>
      <c r="G1" s="99"/>
      <c r="H1" s="99"/>
      <c r="N1" s="8"/>
      <c r="O1" s="6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91" t="s">
        <v>434</v>
      </c>
      <c r="O2" s="83"/>
    </row>
    <row r="3" spans="1:15" s="108" customFormat="1" ht="24.95" customHeight="1">
      <c r="A3" s="13" t="s">
        <v>423</v>
      </c>
      <c r="B3" s="14"/>
      <c r="C3" s="249" t="s">
        <v>491</v>
      </c>
      <c r="D3" s="249"/>
      <c r="E3" s="250"/>
      <c r="F3" s="248" t="s">
        <v>194</v>
      </c>
      <c r="G3" s="249"/>
      <c r="H3" s="250"/>
      <c r="I3" s="248" t="s">
        <v>492</v>
      </c>
      <c r="J3" s="249"/>
      <c r="K3" s="250"/>
      <c r="L3" s="248" t="s">
        <v>493</v>
      </c>
      <c r="M3" s="249"/>
      <c r="N3" s="267"/>
      <c r="O3" s="192" t="s">
        <v>423</v>
      </c>
    </row>
    <row r="4" spans="1:15" s="108" customFormat="1" ht="24.95" customHeight="1">
      <c r="A4" s="22" t="s">
        <v>424</v>
      </c>
      <c r="B4" s="23"/>
      <c r="C4" s="252"/>
      <c r="D4" s="252"/>
      <c r="E4" s="253"/>
      <c r="F4" s="251"/>
      <c r="G4" s="252"/>
      <c r="H4" s="253"/>
      <c r="I4" s="251"/>
      <c r="J4" s="252"/>
      <c r="K4" s="253"/>
      <c r="L4" s="251"/>
      <c r="M4" s="252"/>
      <c r="N4" s="268"/>
      <c r="O4" s="194" t="s">
        <v>424</v>
      </c>
    </row>
    <row r="5" spans="1:15" s="108" customFormat="1" ht="24.95" customHeight="1">
      <c r="A5" s="22" t="s">
        <v>425</v>
      </c>
      <c r="B5" s="23" t="s">
        <v>393</v>
      </c>
      <c r="C5" s="87"/>
      <c r="D5" s="88"/>
      <c r="E5" s="88"/>
      <c r="F5" s="88"/>
      <c r="G5" s="88"/>
      <c r="H5" s="88"/>
      <c r="I5" s="88"/>
      <c r="J5" s="88"/>
      <c r="K5" s="88"/>
      <c r="L5" s="88"/>
      <c r="M5" s="88"/>
      <c r="N5" s="269"/>
      <c r="O5" s="194" t="s">
        <v>425</v>
      </c>
    </row>
    <row r="6" spans="1:15" s="108" customFormat="1" ht="24.95" customHeight="1">
      <c r="A6" s="22" t="s">
        <v>426</v>
      </c>
      <c r="B6" s="23"/>
      <c r="C6" s="90" t="s">
        <v>410</v>
      </c>
      <c r="D6" s="89" t="s">
        <v>680</v>
      </c>
      <c r="E6" s="89" t="s">
        <v>417</v>
      </c>
      <c r="F6" s="89" t="s">
        <v>682</v>
      </c>
      <c r="G6" s="89" t="s">
        <v>681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195" t="s">
        <v>417</v>
      </c>
      <c r="O6" s="194" t="s">
        <v>426</v>
      </c>
    </row>
    <row r="7" spans="1:15" s="111" customFormat="1" ht="24.95" customHeight="1" thickBot="1">
      <c r="A7" s="45" t="s">
        <v>427</v>
      </c>
      <c r="B7" s="46"/>
      <c r="C7" s="270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71"/>
      <c r="O7" s="44" t="s">
        <v>427</v>
      </c>
    </row>
    <row r="8" spans="1:15" s="108" customFormat="1" ht="30" customHeight="1">
      <c r="A8" s="22"/>
      <c r="B8" s="29" t="s">
        <v>6</v>
      </c>
      <c r="C8" s="1296" t="s">
        <v>572</v>
      </c>
      <c r="D8" s="1296" t="s">
        <v>572</v>
      </c>
      <c r="E8" s="1296" t="s">
        <v>572</v>
      </c>
      <c r="F8" s="1296" t="s">
        <v>572</v>
      </c>
      <c r="G8" s="1296" t="s">
        <v>572</v>
      </c>
      <c r="H8" s="1296" t="s">
        <v>572</v>
      </c>
      <c r="I8" s="1297" t="s">
        <v>572</v>
      </c>
      <c r="J8" s="1296" t="s">
        <v>572</v>
      </c>
      <c r="K8" s="1296" t="s">
        <v>572</v>
      </c>
      <c r="L8" s="1296" t="s">
        <v>572</v>
      </c>
      <c r="M8" s="1296" t="s">
        <v>572</v>
      </c>
      <c r="N8" s="1296" t="s">
        <v>572</v>
      </c>
      <c r="O8" s="53"/>
    </row>
    <row r="9" spans="1:15" s="108" customFormat="1" ht="30" customHeight="1">
      <c r="A9" s="22"/>
      <c r="B9" s="29" t="s">
        <v>1023</v>
      </c>
      <c r="C9" s="1036">
        <v>258</v>
      </c>
      <c r="D9" s="1035">
        <v>301</v>
      </c>
      <c r="E9" s="1035">
        <v>2995840</v>
      </c>
      <c r="F9" s="1035">
        <v>12</v>
      </c>
      <c r="G9" s="1035">
        <v>568</v>
      </c>
      <c r="H9" s="1035">
        <v>377431</v>
      </c>
      <c r="I9" s="1035">
        <v>30</v>
      </c>
      <c r="J9" s="1035">
        <v>236</v>
      </c>
      <c r="K9" s="1035">
        <v>2326150</v>
      </c>
      <c r="L9" s="1035">
        <v>288</v>
      </c>
      <c r="M9" s="1035">
        <v>549</v>
      </c>
      <c r="N9" s="1287">
        <v>17581534</v>
      </c>
      <c r="O9" s="55"/>
    </row>
    <row r="10" spans="1:15" s="108" customFormat="1" ht="30" customHeight="1">
      <c r="A10" s="22"/>
      <c r="B10" s="29" t="s">
        <v>1024</v>
      </c>
      <c r="C10" s="1300" t="s">
        <v>572</v>
      </c>
      <c r="D10" s="1300" t="s">
        <v>572</v>
      </c>
      <c r="E10" s="1300" t="s">
        <v>572</v>
      </c>
      <c r="F10" s="1300" t="s">
        <v>572</v>
      </c>
      <c r="G10" s="1300" t="s">
        <v>572</v>
      </c>
      <c r="H10" s="1300" t="s">
        <v>572</v>
      </c>
      <c r="I10" s="1301" t="s">
        <v>572</v>
      </c>
      <c r="J10" s="1300" t="s">
        <v>572</v>
      </c>
      <c r="K10" s="1300" t="s">
        <v>572</v>
      </c>
      <c r="L10" s="1300" t="s">
        <v>572</v>
      </c>
      <c r="M10" s="1300" t="s">
        <v>572</v>
      </c>
      <c r="N10" s="1300" t="s">
        <v>572</v>
      </c>
      <c r="O10" s="55"/>
    </row>
    <row r="11" spans="1:15" s="108" customFormat="1" ht="30" customHeight="1">
      <c r="A11" s="22"/>
      <c r="B11" s="29" t="s">
        <v>1025</v>
      </c>
      <c r="C11" s="1036">
        <v>251</v>
      </c>
      <c r="D11" s="1035">
        <v>291</v>
      </c>
      <c r="E11" s="1035">
        <v>2958890</v>
      </c>
      <c r="F11" s="1035">
        <v>10</v>
      </c>
      <c r="G11" s="1035">
        <v>461</v>
      </c>
      <c r="H11" s="1035">
        <v>307101</v>
      </c>
      <c r="I11" s="1035">
        <v>30</v>
      </c>
      <c r="J11" s="1035">
        <v>236</v>
      </c>
      <c r="K11" s="1035">
        <v>2326150</v>
      </c>
      <c r="L11" s="1035">
        <v>270</v>
      </c>
      <c r="M11" s="1035">
        <v>497</v>
      </c>
      <c r="N11" s="1287">
        <v>16655010</v>
      </c>
      <c r="O11" s="55"/>
    </row>
    <row r="12" spans="1:15" s="108" customFormat="1" ht="30" customHeight="1">
      <c r="A12" s="109"/>
      <c r="B12" s="133" t="s">
        <v>1026</v>
      </c>
      <c r="C12" s="1292">
        <v>7</v>
      </c>
      <c r="D12" s="1292">
        <v>10</v>
      </c>
      <c r="E12" s="1292">
        <v>36950</v>
      </c>
      <c r="F12" s="1292">
        <v>2</v>
      </c>
      <c r="G12" s="1292">
        <v>107</v>
      </c>
      <c r="H12" s="1292">
        <v>70330</v>
      </c>
      <c r="I12" s="1272">
        <v>0</v>
      </c>
      <c r="J12" s="1292">
        <v>0</v>
      </c>
      <c r="K12" s="1292">
        <v>0</v>
      </c>
      <c r="L12" s="1292">
        <v>18</v>
      </c>
      <c r="M12" s="1292">
        <v>52</v>
      </c>
      <c r="N12" s="1292">
        <v>926524</v>
      </c>
      <c r="O12" s="126"/>
    </row>
    <row r="13" spans="1:15" ht="23.1" customHeight="1">
      <c r="A13" s="57">
        <v>1</v>
      </c>
      <c r="B13" s="92" t="s">
        <v>1027</v>
      </c>
      <c r="C13" s="1304">
        <v>3</v>
      </c>
      <c r="D13" s="1273">
        <v>3</v>
      </c>
      <c r="E13" s="1273">
        <v>32750</v>
      </c>
      <c r="F13" s="1273">
        <v>0</v>
      </c>
      <c r="G13" s="1273">
        <v>0</v>
      </c>
      <c r="H13" s="1273">
        <v>0</v>
      </c>
      <c r="I13" s="1273">
        <v>0</v>
      </c>
      <c r="J13" s="1273">
        <v>0</v>
      </c>
      <c r="K13" s="1273">
        <v>0</v>
      </c>
      <c r="L13" s="1273">
        <v>8</v>
      </c>
      <c r="M13" s="1273">
        <v>5</v>
      </c>
      <c r="N13" s="1312">
        <v>47170</v>
      </c>
      <c r="O13" s="59">
        <v>1</v>
      </c>
    </row>
    <row r="14" spans="1:15" ht="23.1" customHeight="1">
      <c r="A14" s="60">
        <v>2</v>
      </c>
      <c r="B14" s="93" t="s">
        <v>1028</v>
      </c>
      <c r="C14" s="1036">
        <v>7</v>
      </c>
      <c r="D14" s="1035">
        <v>11</v>
      </c>
      <c r="E14" s="1035">
        <v>111030</v>
      </c>
      <c r="F14" s="1035">
        <v>0</v>
      </c>
      <c r="G14" s="1035">
        <v>0</v>
      </c>
      <c r="H14" s="1035">
        <v>-94</v>
      </c>
      <c r="I14" s="1035">
        <v>0</v>
      </c>
      <c r="J14" s="1035">
        <v>0</v>
      </c>
      <c r="K14" s="1035">
        <v>0</v>
      </c>
      <c r="L14" s="1035">
        <v>20</v>
      </c>
      <c r="M14" s="1035">
        <v>29</v>
      </c>
      <c r="N14" s="1287">
        <v>544536</v>
      </c>
      <c r="O14" s="55">
        <v>2</v>
      </c>
    </row>
    <row r="15" spans="1:15" ht="23.1" customHeight="1">
      <c r="A15" s="60">
        <v>3</v>
      </c>
      <c r="B15" s="93" t="s">
        <v>1029</v>
      </c>
      <c r="C15" s="1036">
        <v>9</v>
      </c>
      <c r="D15" s="1035">
        <v>9</v>
      </c>
      <c r="E15" s="1035">
        <v>80930</v>
      </c>
      <c r="F15" s="1035">
        <v>0</v>
      </c>
      <c r="G15" s="1035">
        <v>0</v>
      </c>
      <c r="H15" s="1035">
        <v>0</v>
      </c>
      <c r="I15" s="1035">
        <v>0</v>
      </c>
      <c r="J15" s="1035">
        <v>0</v>
      </c>
      <c r="K15" s="1035">
        <v>0</v>
      </c>
      <c r="L15" s="1035">
        <v>25</v>
      </c>
      <c r="M15" s="1035">
        <v>17</v>
      </c>
      <c r="N15" s="1287">
        <v>172070</v>
      </c>
      <c r="O15" s="55">
        <v>3</v>
      </c>
    </row>
    <row r="16" spans="1:15" ht="23.1" customHeight="1">
      <c r="A16" s="60">
        <v>6</v>
      </c>
      <c r="B16" s="93" t="s">
        <v>1030</v>
      </c>
      <c r="C16" s="1036">
        <v>15</v>
      </c>
      <c r="D16" s="1035">
        <v>15</v>
      </c>
      <c r="E16" s="1035">
        <v>65440</v>
      </c>
      <c r="F16" s="1035">
        <v>0</v>
      </c>
      <c r="G16" s="1035">
        <v>0</v>
      </c>
      <c r="H16" s="1035">
        <v>0</v>
      </c>
      <c r="I16" s="1035">
        <v>0</v>
      </c>
      <c r="J16" s="1035">
        <v>0</v>
      </c>
      <c r="K16" s="1035">
        <v>0</v>
      </c>
      <c r="L16" s="1035">
        <v>27</v>
      </c>
      <c r="M16" s="1035">
        <v>19</v>
      </c>
      <c r="N16" s="1287">
        <v>240040</v>
      </c>
      <c r="O16" s="55">
        <v>6</v>
      </c>
    </row>
    <row r="17" spans="1:15" ht="23.1" customHeight="1">
      <c r="A17" s="60">
        <v>7</v>
      </c>
      <c r="B17" s="93" t="s">
        <v>1031</v>
      </c>
      <c r="C17" s="1292">
        <v>-2</v>
      </c>
      <c r="D17" s="1272">
        <v>-2</v>
      </c>
      <c r="E17" s="1272">
        <v>-11760</v>
      </c>
      <c r="F17" s="1272">
        <v>0</v>
      </c>
      <c r="G17" s="1272">
        <v>0</v>
      </c>
      <c r="H17" s="1272">
        <v>0</v>
      </c>
      <c r="I17" s="1272">
        <v>0</v>
      </c>
      <c r="J17" s="1272">
        <v>0</v>
      </c>
      <c r="K17" s="1272">
        <v>0</v>
      </c>
      <c r="L17" s="1272">
        <v>-5</v>
      </c>
      <c r="M17" s="1272">
        <v>-5</v>
      </c>
      <c r="N17" s="1313">
        <v>-31360</v>
      </c>
      <c r="O17" s="55">
        <v>7</v>
      </c>
    </row>
    <row r="18" spans="1:15" ht="23.1" customHeight="1">
      <c r="A18" s="57">
        <v>8</v>
      </c>
      <c r="B18" s="92" t="s">
        <v>1032</v>
      </c>
      <c r="C18" s="1304">
        <v>2</v>
      </c>
      <c r="D18" s="1273">
        <v>2</v>
      </c>
      <c r="E18" s="1273">
        <v>5880</v>
      </c>
      <c r="F18" s="1273">
        <v>0</v>
      </c>
      <c r="G18" s="1273">
        <v>0</v>
      </c>
      <c r="H18" s="1273">
        <v>0</v>
      </c>
      <c r="I18" s="1273">
        <v>0</v>
      </c>
      <c r="J18" s="1273">
        <v>0</v>
      </c>
      <c r="K18" s="1273">
        <v>0</v>
      </c>
      <c r="L18" s="1273">
        <v>5</v>
      </c>
      <c r="M18" s="1273">
        <v>1</v>
      </c>
      <c r="N18" s="1312">
        <v>113330</v>
      </c>
      <c r="O18" s="59">
        <v>8</v>
      </c>
    </row>
    <row r="19" spans="1:15" ht="23.1" customHeight="1">
      <c r="A19" s="60">
        <v>9</v>
      </c>
      <c r="B19" s="93" t="s">
        <v>1033</v>
      </c>
      <c r="C19" s="1036">
        <v>0</v>
      </c>
      <c r="D19" s="1035">
        <v>0</v>
      </c>
      <c r="E19" s="1035">
        <v>0</v>
      </c>
      <c r="F19" s="1035">
        <v>0</v>
      </c>
      <c r="G19" s="1035">
        <v>0</v>
      </c>
      <c r="H19" s="1035">
        <v>0</v>
      </c>
      <c r="I19" s="1035">
        <v>0</v>
      </c>
      <c r="J19" s="1035">
        <v>0</v>
      </c>
      <c r="K19" s="1035">
        <v>0</v>
      </c>
      <c r="L19" s="1035">
        <v>6</v>
      </c>
      <c r="M19" s="1035">
        <v>3</v>
      </c>
      <c r="N19" s="1287">
        <v>86870</v>
      </c>
      <c r="O19" s="55">
        <v>9</v>
      </c>
    </row>
    <row r="20" spans="1:15" ht="23.1" customHeight="1">
      <c r="A20" s="60">
        <v>10</v>
      </c>
      <c r="B20" s="93" t="s">
        <v>1034</v>
      </c>
      <c r="C20" s="1036">
        <v>-3</v>
      </c>
      <c r="D20" s="1035">
        <v>-3</v>
      </c>
      <c r="E20" s="1035">
        <v>-5260</v>
      </c>
      <c r="F20" s="1035">
        <v>0</v>
      </c>
      <c r="G20" s="1035">
        <v>0</v>
      </c>
      <c r="H20" s="1035">
        <v>0</v>
      </c>
      <c r="I20" s="1035">
        <v>0</v>
      </c>
      <c r="J20" s="1035">
        <v>0</v>
      </c>
      <c r="K20" s="1035">
        <v>0</v>
      </c>
      <c r="L20" s="1035">
        <v>-1</v>
      </c>
      <c r="M20" s="1035">
        <v>3</v>
      </c>
      <c r="N20" s="1287">
        <v>21680</v>
      </c>
      <c r="O20" s="55">
        <v>10</v>
      </c>
    </row>
    <row r="21" spans="1:15" ht="23.1" customHeight="1">
      <c r="A21" s="60">
        <v>11</v>
      </c>
      <c r="B21" s="93" t="s">
        <v>1035</v>
      </c>
      <c r="C21" s="1036">
        <v>0</v>
      </c>
      <c r="D21" s="1035">
        <v>0</v>
      </c>
      <c r="E21" s="1035">
        <v>0</v>
      </c>
      <c r="F21" s="1035">
        <v>0</v>
      </c>
      <c r="G21" s="1035">
        <v>0</v>
      </c>
      <c r="H21" s="1035">
        <v>0</v>
      </c>
      <c r="I21" s="1035">
        <v>0</v>
      </c>
      <c r="J21" s="1035">
        <v>0</v>
      </c>
      <c r="K21" s="1035">
        <v>0</v>
      </c>
      <c r="L21" s="1035">
        <v>0</v>
      </c>
      <c r="M21" s="1035">
        <v>-1</v>
      </c>
      <c r="N21" s="1287">
        <v>-35800</v>
      </c>
      <c r="O21" s="55">
        <v>11</v>
      </c>
    </row>
    <row r="22" spans="1:15" ht="23.1" customHeight="1">
      <c r="A22" s="60">
        <v>12</v>
      </c>
      <c r="B22" s="93" t="s">
        <v>1036</v>
      </c>
      <c r="C22" s="1292">
        <v>0</v>
      </c>
      <c r="D22" s="1272">
        <v>0</v>
      </c>
      <c r="E22" s="1272">
        <v>0</v>
      </c>
      <c r="F22" s="1272">
        <v>0</v>
      </c>
      <c r="G22" s="1272">
        <v>0</v>
      </c>
      <c r="H22" s="1272">
        <v>0</v>
      </c>
      <c r="I22" s="1272">
        <v>0</v>
      </c>
      <c r="J22" s="1272">
        <v>0</v>
      </c>
      <c r="K22" s="1272">
        <v>0</v>
      </c>
      <c r="L22" s="1272">
        <v>1</v>
      </c>
      <c r="M22" s="1272">
        <v>1</v>
      </c>
      <c r="N22" s="1313">
        <v>-4670</v>
      </c>
      <c r="O22" s="55">
        <v>12</v>
      </c>
    </row>
    <row r="23" spans="1:15" ht="23.1" customHeight="1">
      <c r="A23" s="57">
        <v>14</v>
      </c>
      <c r="B23" s="92" t="s">
        <v>1037</v>
      </c>
      <c r="C23" s="1304">
        <v>2</v>
      </c>
      <c r="D23" s="1273">
        <v>3</v>
      </c>
      <c r="E23" s="1273">
        <v>4850</v>
      </c>
      <c r="F23" s="1273">
        <v>0</v>
      </c>
      <c r="G23" s="1273">
        <v>0</v>
      </c>
      <c r="H23" s="1273">
        <v>0</v>
      </c>
      <c r="I23" s="1273">
        <v>0</v>
      </c>
      <c r="J23" s="1273">
        <v>0</v>
      </c>
      <c r="K23" s="1273">
        <v>0</v>
      </c>
      <c r="L23" s="1273">
        <v>4</v>
      </c>
      <c r="M23" s="1273">
        <v>3</v>
      </c>
      <c r="N23" s="1312">
        <v>37960</v>
      </c>
      <c r="O23" s="59">
        <v>14</v>
      </c>
    </row>
    <row r="24" spans="1:15" ht="23.1" customHeight="1">
      <c r="A24" s="60">
        <v>15</v>
      </c>
      <c r="B24" s="93" t="s">
        <v>1038</v>
      </c>
      <c r="C24" s="1036">
        <v>0</v>
      </c>
      <c r="D24" s="1035">
        <v>0</v>
      </c>
      <c r="E24" s="1035">
        <v>25050</v>
      </c>
      <c r="F24" s="1035">
        <v>0</v>
      </c>
      <c r="G24" s="1035">
        <v>0</v>
      </c>
      <c r="H24" s="1035">
        <v>0</v>
      </c>
      <c r="I24" s="1035">
        <v>0</v>
      </c>
      <c r="J24" s="1035">
        <v>0</v>
      </c>
      <c r="K24" s="1035">
        <v>0</v>
      </c>
      <c r="L24" s="1035">
        <v>-3</v>
      </c>
      <c r="M24" s="1035">
        <v>-3</v>
      </c>
      <c r="N24" s="1287">
        <v>26440</v>
      </c>
      <c r="O24" s="55">
        <v>15</v>
      </c>
    </row>
    <row r="25" spans="1:15" ht="23.1" customHeight="1">
      <c r="A25" s="60">
        <v>16</v>
      </c>
      <c r="B25" s="93" t="s">
        <v>1039</v>
      </c>
      <c r="C25" s="1036">
        <v>0</v>
      </c>
      <c r="D25" s="1035">
        <v>0</v>
      </c>
      <c r="E25" s="1035">
        <v>0</v>
      </c>
      <c r="F25" s="1035">
        <v>0</v>
      </c>
      <c r="G25" s="1035">
        <v>0</v>
      </c>
      <c r="H25" s="1035">
        <v>0</v>
      </c>
      <c r="I25" s="1035">
        <v>0</v>
      </c>
      <c r="J25" s="1035">
        <v>0</v>
      </c>
      <c r="K25" s="1035">
        <v>0</v>
      </c>
      <c r="L25" s="1035">
        <v>1</v>
      </c>
      <c r="M25" s="1035">
        <v>1</v>
      </c>
      <c r="N25" s="1287">
        <v>-25360</v>
      </c>
      <c r="O25" s="55">
        <v>16</v>
      </c>
    </row>
    <row r="26" spans="1:15" s="99" customFormat="1" ht="23.1" customHeight="1">
      <c r="A26" s="62">
        <v>17</v>
      </c>
      <c r="B26" s="61" t="s">
        <v>1040</v>
      </c>
      <c r="C26" s="1307">
        <v>2</v>
      </c>
      <c r="D26" s="919">
        <v>2</v>
      </c>
      <c r="E26" s="919">
        <v>15720</v>
      </c>
      <c r="F26" s="919">
        <v>0</v>
      </c>
      <c r="G26" s="919">
        <v>0</v>
      </c>
      <c r="H26" s="919">
        <v>0</v>
      </c>
      <c r="I26" s="919">
        <v>0</v>
      </c>
      <c r="J26" s="919">
        <v>0</v>
      </c>
      <c r="K26" s="919">
        <v>0</v>
      </c>
      <c r="L26" s="919">
        <v>5</v>
      </c>
      <c r="M26" s="919">
        <v>3</v>
      </c>
      <c r="N26" s="1314">
        <v>61350</v>
      </c>
      <c r="O26" s="63">
        <v>17</v>
      </c>
    </row>
    <row r="27" spans="1:15" s="99" customFormat="1" ht="23.1" customHeight="1">
      <c r="A27" s="62">
        <v>18</v>
      </c>
      <c r="B27" s="61" t="s">
        <v>1041</v>
      </c>
      <c r="C27" s="1308">
        <v>10</v>
      </c>
      <c r="D27" s="1274">
        <v>10</v>
      </c>
      <c r="E27" s="1274">
        <v>46880</v>
      </c>
      <c r="F27" s="1274">
        <v>0</v>
      </c>
      <c r="G27" s="1274">
        <v>0</v>
      </c>
      <c r="H27" s="1274">
        <v>0</v>
      </c>
      <c r="I27" s="1274">
        <v>0</v>
      </c>
      <c r="J27" s="1274">
        <v>0</v>
      </c>
      <c r="K27" s="1274">
        <v>0</v>
      </c>
      <c r="L27" s="1274">
        <v>-382</v>
      </c>
      <c r="M27" s="1274">
        <v>-375</v>
      </c>
      <c r="N27" s="1315">
        <v>-720790</v>
      </c>
      <c r="O27" s="63">
        <v>18</v>
      </c>
    </row>
    <row r="28" spans="1:15" s="99" customFormat="1" ht="23.1" customHeight="1">
      <c r="A28" s="66">
        <v>19</v>
      </c>
      <c r="B28" s="58" t="s">
        <v>1042</v>
      </c>
      <c r="C28" s="1310">
        <v>4</v>
      </c>
      <c r="D28" s="1275">
        <v>4</v>
      </c>
      <c r="E28" s="1275">
        <v>42170</v>
      </c>
      <c r="F28" s="1275">
        <v>0</v>
      </c>
      <c r="G28" s="1275">
        <v>0</v>
      </c>
      <c r="H28" s="1275">
        <v>0</v>
      </c>
      <c r="I28" s="1275">
        <v>0</v>
      </c>
      <c r="J28" s="1275">
        <v>0</v>
      </c>
      <c r="K28" s="1275">
        <v>0</v>
      </c>
      <c r="L28" s="1275">
        <v>7</v>
      </c>
      <c r="M28" s="1275">
        <v>4</v>
      </c>
      <c r="N28" s="1316">
        <v>45460</v>
      </c>
      <c r="O28" s="67">
        <v>19</v>
      </c>
    </row>
    <row r="29" spans="1:15" s="99" customFormat="1" ht="23.1" customHeight="1">
      <c r="A29" s="62">
        <v>21</v>
      </c>
      <c r="B29" s="61" t="s">
        <v>1043</v>
      </c>
      <c r="C29" s="1307">
        <v>1</v>
      </c>
      <c r="D29" s="919">
        <v>1</v>
      </c>
      <c r="E29" s="919">
        <v>2790</v>
      </c>
      <c r="F29" s="919">
        <v>0</v>
      </c>
      <c r="G29" s="919">
        <v>0</v>
      </c>
      <c r="H29" s="919">
        <v>0</v>
      </c>
      <c r="I29" s="919">
        <v>0</v>
      </c>
      <c r="J29" s="919">
        <v>0</v>
      </c>
      <c r="K29" s="919">
        <v>0</v>
      </c>
      <c r="L29" s="919">
        <v>0</v>
      </c>
      <c r="M29" s="919">
        <v>-1</v>
      </c>
      <c r="N29" s="1314">
        <v>-8810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1307">
        <v>3</v>
      </c>
      <c r="D30" s="919">
        <v>4</v>
      </c>
      <c r="E30" s="919">
        <v>4750</v>
      </c>
      <c r="F30" s="919">
        <v>1</v>
      </c>
      <c r="G30" s="919">
        <v>22</v>
      </c>
      <c r="H30" s="919">
        <v>14080</v>
      </c>
      <c r="I30" s="919">
        <v>0</v>
      </c>
      <c r="J30" s="919">
        <v>0</v>
      </c>
      <c r="K30" s="919">
        <v>0</v>
      </c>
      <c r="L30" s="919">
        <v>19</v>
      </c>
      <c r="M30" s="919">
        <v>30</v>
      </c>
      <c r="N30" s="1314">
        <v>1007400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1307">
        <v>134</v>
      </c>
      <c r="D31" s="919">
        <v>150</v>
      </c>
      <c r="E31" s="919">
        <v>1701500</v>
      </c>
      <c r="F31" s="919">
        <v>0</v>
      </c>
      <c r="G31" s="919">
        <v>0</v>
      </c>
      <c r="H31" s="919">
        <v>0</v>
      </c>
      <c r="I31" s="919">
        <v>0</v>
      </c>
      <c r="J31" s="919">
        <v>0</v>
      </c>
      <c r="K31" s="919">
        <v>0</v>
      </c>
      <c r="L31" s="919">
        <v>353</v>
      </c>
      <c r="M31" s="919">
        <v>295</v>
      </c>
      <c r="N31" s="1314">
        <v>3433390</v>
      </c>
      <c r="O31" s="63">
        <v>23</v>
      </c>
    </row>
    <row r="32" spans="1:15" s="99" customFormat="1" ht="23.1" customHeight="1">
      <c r="A32" s="62">
        <v>24</v>
      </c>
      <c r="B32" s="61" t="s">
        <v>1046</v>
      </c>
      <c r="C32" s="1308">
        <v>-1</v>
      </c>
      <c r="D32" s="1274">
        <v>-1</v>
      </c>
      <c r="E32" s="1274">
        <v>-3800</v>
      </c>
      <c r="F32" s="1274">
        <v>0</v>
      </c>
      <c r="G32" s="1274">
        <v>0</v>
      </c>
      <c r="H32" s="1274">
        <v>0</v>
      </c>
      <c r="I32" s="1274">
        <v>0</v>
      </c>
      <c r="J32" s="1274">
        <v>0</v>
      </c>
      <c r="K32" s="1274">
        <v>0</v>
      </c>
      <c r="L32" s="1274">
        <v>0</v>
      </c>
      <c r="M32" s="1274">
        <v>3</v>
      </c>
      <c r="N32" s="1315">
        <v>6690</v>
      </c>
      <c r="O32" s="63">
        <v>24</v>
      </c>
    </row>
    <row r="33" spans="1:15" s="99" customFormat="1" ht="23.1" customHeight="1">
      <c r="A33" s="68">
        <v>25</v>
      </c>
      <c r="B33" s="58" t="s">
        <v>1047</v>
      </c>
      <c r="C33" s="1310">
        <v>8</v>
      </c>
      <c r="D33" s="1275">
        <v>9</v>
      </c>
      <c r="E33" s="1275">
        <v>58240</v>
      </c>
      <c r="F33" s="1275">
        <v>0</v>
      </c>
      <c r="G33" s="1275">
        <v>0</v>
      </c>
      <c r="H33" s="1275">
        <v>0</v>
      </c>
      <c r="I33" s="1275">
        <v>0</v>
      </c>
      <c r="J33" s="1275">
        <v>0</v>
      </c>
      <c r="K33" s="1275">
        <v>0</v>
      </c>
      <c r="L33" s="1275">
        <v>15</v>
      </c>
      <c r="M33" s="1275">
        <v>8</v>
      </c>
      <c r="N33" s="1316">
        <v>182350</v>
      </c>
      <c r="O33" s="69">
        <v>25</v>
      </c>
    </row>
    <row r="34" spans="1:15" s="99" customFormat="1" ht="23.1" customHeight="1">
      <c r="A34" s="62">
        <v>27</v>
      </c>
      <c r="B34" s="61" t="s">
        <v>1048</v>
      </c>
      <c r="C34" s="1307">
        <v>0</v>
      </c>
      <c r="D34" s="919">
        <v>0</v>
      </c>
      <c r="E34" s="919">
        <v>0</v>
      </c>
      <c r="F34" s="919">
        <v>0</v>
      </c>
      <c r="G34" s="919">
        <v>0</v>
      </c>
      <c r="H34" s="919">
        <v>0</v>
      </c>
      <c r="I34" s="919">
        <v>0</v>
      </c>
      <c r="J34" s="919">
        <v>0</v>
      </c>
      <c r="K34" s="919">
        <v>0</v>
      </c>
      <c r="L34" s="919">
        <v>8</v>
      </c>
      <c r="M34" s="919">
        <v>24</v>
      </c>
      <c r="N34" s="1314">
        <v>283080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1307">
        <v>0</v>
      </c>
      <c r="D35" s="919">
        <v>0</v>
      </c>
      <c r="E35" s="919">
        <v>0</v>
      </c>
      <c r="F35" s="919">
        <v>0</v>
      </c>
      <c r="G35" s="919">
        <v>0</v>
      </c>
      <c r="H35" s="919">
        <v>0</v>
      </c>
      <c r="I35" s="919">
        <v>0</v>
      </c>
      <c r="J35" s="919">
        <v>0</v>
      </c>
      <c r="K35" s="919">
        <v>0</v>
      </c>
      <c r="L35" s="919">
        <v>1</v>
      </c>
      <c r="M35" s="919">
        <v>1</v>
      </c>
      <c r="N35" s="1314">
        <v>-13850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1307">
        <v>2</v>
      </c>
      <c r="D36" s="919">
        <v>2</v>
      </c>
      <c r="E36" s="919">
        <v>25800</v>
      </c>
      <c r="F36" s="919">
        <v>0</v>
      </c>
      <c r="G36" s="919">
        <v>0</v>
      </c>
      <c r="H36" s="919">
        <v>0</v>
      </c>
      <c r="I36" s="919">
        <v>0</v>
      </c>
      <c r="J36" s="919">
        <v>0</v>
      </c>
      <c r="K36" s="919">
        <v>0</v>
      </c>
      <c r="L36" s="919">
        <v>6</v>
      </c>
      <c r="M36" s="919">
        <v>5</v>
      </c>
      <c r="N36" s="1314">
        <v>93020</v>
      </c>
      <c r="O36" s="63">
        <v>29</v>
      </c>
    </row>
    <row r="37" spans="1:15" s="99" customFormat="1" ht="23.1" customHeight="1">
      <c r="A37" s="62">
        <v>30</v>
      </c>
      <c r="B37" s="61" t="s">
        <v>1051</v>
      </c>
      <c r="C37" s="1308">
        <v>-1</v>
      </c>
      <c r="D37" s="1274">
        <v>-1</v>
      </c>
      <c r="E37" s="1274">
        <v>-12080</v>
      </c>
      <c r="F37" s="1274">
        <v>0</v>
      </c>
      <c r="G37" s="1274">
        <v>0</v>
      </c>
      <c r="H37" s="1274">
        <v>0</v>
      </c>
      <c r="I37" s="1274">
        <v>0</v>
      </c>
      <c r="J37" s="1274">
        <v>0</v>
      </c>
      <c r="K37" s="1274">
        <v>0</v>
      </c>
      <c r="L37" s="1274">
        <v>-2</v>
      </c>
      <c r="M37" s="1274">
        <v>-2</v>
      </c>
      <c r="N37" s="1315">
        <v>-36640</v>
      </c>
      <c r="O37" s="63">
        <v>30</v>
      </c>
    </row>
    <row r="38" spans="1:15" s="99" customFormat="1" ht="23.1" customHeight="1">
      <c r="A38" s="66">
        <v>31</v>
      </c>
      <c r="B38" s="58" t="s">
        <v>1052</v>
      </c>
      <c r="C38" s="1310">
        <v>0</v>
      </c>
      <c r="D38" s="1275">
        <v>0</v>
      </c>
      <c r="E38" s="1275">
        <v>0</v>
      </c>
      <c r="F38" s="1275">
        <v>0</v>
      </c>
      <c r="G38" s="1275">
        <v>0</v>
      </c>
      <c r="H38" s="1275">
        <v>0</v>
      </c>
      <c r="I38" s="1275">
        <v>0</v>
      </c>
      <c r="J38" s="1275">
        <v>0</v>
      </c>
      <c r="K38" s="1275">
        <v>0</v>
      </c>
      <c r="L38" s="1275">
        <v>0</v>
      </c>
      <c r="M38" s="1275">
        <v>0</v>
      </c>
      <c r="N38" s="1316">
        <v>0</v>
      </c>
      <c r="O38" s="67">
        <v>31</v>
      </c>
    </row>
    <row r="39" spans="1:15" s="99" customFormat="1" ht="23.1" customHeight="1">
      <c r="A39" s="62">
        <v>32</v>
      </c>
      <c r="B39" s="61" t="s">
        <v>1053</v>
      </c>
      <c r="C39" s="1307">
        <v>1</v>
      </c>
      <c r="D39" s="919">
        <v>1</v>
      </c>
      <c r="E39" s="919">
        <v>1620</v>
      </c>
      <c r="F39" s="919">
        <v>0</v>
      </c>
      <c r="G39" s="919">
        <v>0</v>
      </c>
      <c r="H39" s="919">
        <v>0</v>
      </c>
      <c r="I39" s="919">
        <v>0</v>
      </c>
      <c r="J39" s="919">
        <v>0</v>
      </c>
      <c r="K39" s="919">
        <v>0</v>
      </c>
      <c r="L39" s="919">
        <v>7</v>
      </c>
      <c r="M39" s="919">
        <v>7</v>
      </c>
      <c r="N39" s="1314">
        <v>28490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1307">
        <v>0</v>
      </c>
      <c r="D40" s="919">
        <v>0</v>
      </c>
      <c r="E40" s="919">
        <v>0</v>
      </c>
      <c r="F40" s="919">
        <v>0</v>
      </c>
      <c r="G40" s="919">
        <v>0</v>
      </c>
      <c r="H40" s="919">
        <v>0</v>
      </c>
      <c r="I40" s="919">
        <v>0</v>
      </c>
      <c r="J40" s="919">
        <v>0</v>
      </c>
      <c r="K40" s="919">
        <v>0</v>
      </c>
      <c r="L40" s="919">
        <v>0</v>
      </c>
      <c r="M40" s="919">
        <v>0</v>
      </c>
      <c r="N40" s="1314">
        <v>0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1307">
        <v>0</v>
      </c>
      <c r="D41" s="919">
        <v>0</v>
      </c>
      <c r="E41" s="919">
        <v>0</v>
      </c>
      <c r="F41" s="919">
        <v>0</v>
      </c>
      <c r="G41" s="919">
        <v>0</v>
      </c>
      <c r="H41" s="919">
        <v>0</v>
      </c>
      <c r="I41" s="919">
        <v>0</v>
      </c>
      <c r="J41" s="919">
        <v>0</v>
      </c>
      <c r="K41" s="919">
        <v>0</v>
      </c>
      <c r="L41" s="919">
        <v>-1</v>
      </c>
      <c r="M41" s="919">
        <v>-1</v>
      </c>
      <c r="N41" s="1314">
        <v>-11980</v>
      </c>
      <c r="O41" s="63">
        <v>34</v>
      </c>
    </row>
    <row r="42" spans="1:15" s="99" customFormat="1" ht="23.1" customHeight="1">
      <c r="A42" s="62">
        <v>35</v>
      </c>
      <c r="B42" s="61" t="s">
        <v>1056</v>
      </c>
      <c r="C42" s="1308">
        <v>0</v>
      </c>
      <c r="D42" s="1274">
        <v>0</v>
      </c>
      <c r="E42" s="1274">
        <v>0</v>
      </c>
      <c r="F42" s="1274">
        <v>0</v>
      </c>
      <c r="G42" s="1274">
        <v>0</v>
      </c>
      <c r="H42" s="1274">
        <v>0</v>
      </c>
      <c r="I42" s="1274">
        <v>0</v>
      </c>
      <c r="J42" s="1274">
        <v>0</v>
      </c>
      <c r="K42" s="1274">
        <v>0</v>
      </c>
      <c r="L42" s="1274">
        <v>1</v>
      </c>
      <c r="M42" s="1274">
        <v>1</v>
      </c>
      <c r="N42" s="1315">
        <v>6020</v>
      </c>
      <c r="O42" s="63">
        <v>35</v>
      </c>
    </row>
    <row r="43" spans="1:15" s="99" customFormat="1" ht="23.1" customHeight="1">
      <c r="A43" s="66">
        <v>36</v>
      </c>
      <c r="B43" s="58" t="s">
        <v>1057</v>
      </c>
      <c r="C43" s="1310">
        <v>0</v>
      </c>
      <c r="D43" s="1275">
        <v>0</v>
      </c>
      <c r="E43" s="1275">
        <v>0</v>
      </c>
      <c r="F43" s="1275">
        <v>0</v>
      </c>
      <c r="G43" s="1275">
        <v>0</v>
      </c>
      <c r="H43" s="1275">
        <v>0</v>
      </c>
      <c r="I43" s="1275">
        <v>0</v>
      </c>
      <c r="J43" s="1275">
        <v>0</v>
      </c>
      <c r="K43" s="1275">
        <v>0</v>
      </c>
      <c r="L43" s="1275">
        <v>-1</v>
      </c>
      <c r="M43" s="1275">
        <v>-6</v>
      </c>
      <c r="N43" s="1316">
        <v>-45880</v>
      </c>
      <c r="O43" s="67">
        <v>36</v>
      </c>
    </row>
    <row r="44" spans="1:15" s="99" customFormat="1" ht="23.1" customHeight="1">
      <c r="A44" s="62">
        <v>37</v>
      </c>
      <c r="B44" s="61" t="s">
        <v>1058</v>
      </c>
      <c r="C44" s="1307">
        <v>2</v>
      </c>
      <c r="D44" s="919">
        <v>2</v>
      </c>
      <c r="E44" s="919">
        <v>22200</v>
      </c>
      <c r="F44" s="919">
        <v>0</v>
      </c>
      <c r="G44" s="919">
        <v>0</v>
      </c>
      <c r="H44" s="919">
        <v>0</v>
      </c>
      <c r="I44" s="919">
        <v>0</v>
      </c>
      <c r="J44" s="919">
        <v>0</v>
      </c>
      <c r="K44" s="919">
        <v>0</v>
      </c>
      <c r="L44" s="919">
        <v>7</v>
      </c>
      <c r="M44" s="919">
        <v>5</v>
      </c>
      <c r="N44" s="1314">
        <v>76510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1307">
        <v>2</v>
      </c>
      <c r="D45" s="919">
        <v>2</v>
      </c>
      <c r="E45" s="919">
        <v>4660</v>
      </c>
      <c r="F45" s="919">
        <v>1</v>
      </c>
      <c r="G45" s="919">
        <v>76</v>
      </c>
      <c r="H45" s="919">
        <v>48640</v>
      </c>
      <c r="I45" s="919">
        <v>0</v>
      </c>
      <c r="J45" s="919">
        <v>0</v>
      </c>
      <c r="K45" s="919">
        <v>0</v>
      </c>
      <c r="L45" s="919">
        <v>7</v>
      </c>
      <c r="M45" s="919">
        <v>31</v>
      </c>
      <c r="N45" s="1314">
        <v>765826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1307">
        <v>2</v>
      </c>
      <c r="D46" s="919">
        <v>2</v>
      </c>
      <c r="E46" s="919">
        <v>4350</v>
      </c>
      <c r="F46" s="919">
        <v>0</v>
      </c>
      <c r="G46" s="919">
        <v>0</v>
      </c>
      <c r="H46" s="919">
        <v>0</v>
      </c>
      <c r="I46" s="919">
        <v>0</v>
      </c>
      <c r="J46" s="919">
        <v>0</v>
      </c>
      <c r="K46" s="919">
        <v>0</v>
      </c>
      <c r="L46" s="919">
        <v>-3</v>
      </c>
      <c r="M46" s="919">
        <v>-8</v>
      </c>
      <c r="N46" s="1314">
        <v>864</v>
      </c>
      <c r="O46" s="63">
        <v>39</v>
      </c>
    </row>
    <row r="47" spans="1:15" s="99" customFormat="1" ht="23.1" customHeight="1">
      <c r="A47" s="62">
        <v>42</v>
      </c>
      <c r="B47" s="72" t="s">
        <v>1061</v>
      </c>
      <c r="C47" s="1308">
        <v>0</v>
      </c>
      <c r="D47" s="1274">
        <v>0</v>
      </c>
      <c r="E47" s="1274">
        <v>0</v>
      </c>
      <c r="F47" s="1274">
        <v>0</v>
      </c>
      <c r="G47" s="1274">
        <v>0</v>
      </c>
      <c r="H47" s="1274">
        <v>0</v>
      </c>
      <c r="I47" s="1274">
        <v>0</v>
      </c>
      <c r="J47" s="1274">
        <v>0</v>
      </c>
      <c r="K47" s="1274">
        <v>0</v>
      </c>
      <c r="L47" s="1274">
        <v>1</v>
      </c>
      <c r="M47" s="1274">
        <v>1</v>
      </c>
      <c r="N47" s="1315">
        <v>14510</v>
      </c>
      <c r="O47" s="63">
        <v>42</v>
      </c>
    </row>
    <row r="48" spans="1:15" s="99" customFormat="1" ht="23.1" customHeight="1">
      <c r="A48" s="66">
        <v>43</v>
      </c>
      <c r="B48" s="61" t="s">
        <v>1062</v>
      </c>
      <c r="C48" s="1310">
        <v>-1</v>
      </c>
      <c r="D48" s="1275">
        <v>-1</v>
      </c>
      <c r="E48" s="1275">
        <v>82520</v>
      </c>
      <c r="F48" s="1275">
        <v>0</v>
      </c>
      <c r="G48" s="1275">
        <v>0</v>
      </c>
      <c r="H48" s="1275">
        <v>0</v>
      </c>
      <c r="I48" s="1275">
        <v>0</v>
      </c>
      <c r="J48" s="1275">
        <v>0</v>
      </c>
      <c r="K48" s="1275">
        <v>0</v>
      </c>
      <c r="L48" s="1275">
        <v>-58</v>
      </c>
      <c r="M48" s="1275">
        <v>-136</v>
      </c>
      <c r="N48" s="1316">
        <v>4790</v>
      </c>
      <c r="O48" s="67">
        <v>43</v>
      </c>
    </row>
    <row r="49" spans="1:15" s="99" customFormat="1" ht="23.1" customHeight="1">
      <c r="A49" s="62">
        <v>44</v>
      </c>
      <c r="B49" s="61" t="s">
        <v>1063</v>
      </c>
      <c r="C49" s="1307">
        <v>1</v>
      </c>
      <c r="D49" s="919">
        <v>1</v>
      </c>
      <c r="E49" s="919">
        <v>2580</v>
      </c>
      <c r="F49" s="919">
        <v>0</v>
      </c>
      <c r="G49" s="919">
        <v>0</v>
      </c>
      <c r="H49" s="919">
        <v>0</v>
      </c>
      <c r="I49" s="919">
        <v>0</v>
      </c>
      <c r="J49" s="919">
        <v>0</v>
      </c>
      <c r="K49" s="919">
        <v>0</v>
      </c>
      <c r="L49" s="919">
        <v>2</v>
      </c>
      <c r="M49" s="919">
        <v>1</v>
      </c>
      <c r="N49" s="1314">
        <v>-5470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1307">
        <v>0</v>
      </c>
      <c r="D50" s="919">
        <v>0</v>
      </c>
      <c r="E50" s="919">
        <v>0</v>
      </c>
      <c r="F50" s="919">
        <v>0</v>
      </c>
      <c r="G50" s="919">
        <v>0</v>
      </c>
      <c r="H50" s="919">
        <v>0</v>
      </c>
      <c r="I50" s="919">
        <v>0</v>
      </c>
      <c r="J50" s="919">
        <v>0</v>
      </c>
      <c r="K50" s="919">
        <v>0</v>
      </c>
      <c r="L50" s="919">
        <v>1</v>
      </c>
      <c r="M50" s="919">
        <v>1</v>
      </c>
      <c r="N50" s="1314">
        <v>9040</v>
      </c>
      <c r="O50" s="63">
        <v>45</v>
      </c>
    </row>
    <row r="51" spans="1:15" s="99" customFormat="1" ht="23.1" customHeight="1">
      <c r="A51" s="62">
        <v>46</v>
      </c>
      <c r="B51" s="61" t="s">
        <v>1065</v>
      </c>
      <c r="C51" s="1307">
        <v>1</v>
      </c>
      <c r="D51" s="919">
        <v>1</v>
      </c>
      <c r="E51" s="919">
        <v>3260</v>
      </c>
      <c r="F51" s="919">
        <v>0</v>
      </c>
      <c r="G51" s="919">
        <v>0</v>
      </c>
      <c r="H51" s="919">
        <v>0</v>
      </c>
      <c r="I51" s="919">
        <v>0</v>
      </c>
      <c r="J51" s="919">
        <v>0</v>
      </c>
      <c r="K51" s="919">
        <v>0</v>
      </c>
      <c r="L51" s="919">
        <v>3</v>
      </c>
      <c r="M51" s="919">
        <v>4</v>
      </c>
      <c r="N51" s="1314">
        <v>6700</v>
      </c>
      <c r="O51" s="63">
        <v>46</v>
      </c>
    </row>
    <row r="52" spans="1:15" s="99" customFormat="1" ht="23.1" customHeight="1">
      <c r="A52" s="71">
        <v>47</v>
      </c>
      <c r="B52" s="72" t="s">
        <v>1066</v>
      </c>
      <c r="C52" s="1308">
        <v>0</v>
      </c>
      <c r="D52" s="1274">
        <v>0</v>
      </c>
      <c r="E52" s="1274">
        <v>0</v>
      </c>
      <c r="F52" s="1274">
        <v>0</v>
      </c>
      <c r="G52" s="1274">
        <v>0</v>
      </c>
      <c r="H52" s="1274">
        <v>0</v>
      </c>
      <c r="I52" s="1274">
        <v>0</v>
      </c>
      <c r="J52" s="1274">
        <v>0</v>
      </c>
      <c r="K52" s="1274">
        <v>0</v>
      </c>
      <c r="L52" s="1274">
        <v>1</v>
      </c>
      <c r="M52" s="1274">
        <v>1</v>
      </c>
      <c r="N52" s="1315">
        <v>640</v>
      </c>
      <c r="O52" s="73">
        <v>47</v>
      </c>
    </row>
    <row r="53" spans="1:15" s="111" customFormat="1" ht="23.1" customHeight="1">
      <c r="A53" s="74">
        <v>49</v>
      </c>
      <c r="B53" s="61" t="s">
        <v>1067</v>
      </c>
      <c r="C53" s="1310">
        <v>0</v>
      </c>
      <c r="D53" s="1275">
        <v>0</v>
      </c>
      <c r="E53" s="1275">
        <v>0</v>
      </c>
      <c r="F53" s="1275">
        <v>0</v>
      </c>
      <c r="G53" s="1275">
        <v>0</v>
      </c>
      <c r="H53" s="1275">
        <v>0</v>
      </c>
      <c r="I53" s="1275">
        <v>0</v>
      </c>
      <c r="J53" s="1275">
        <v>0</v>
      </c>
      <c r="K53" s="1275">
        <v>0</v>
      </c>
      <c r="L53" s="1275">
        <v>0</v>
      </c>
      <c r="M53" s="1275">
        <v>0</v>
      </c>
      <c r="N53" s="1316">
        <v>-4480</v>
      </c>
      <c r="O53" s="75">
        <v>49</v>
      </c>
    </row>
    <row r="54" spans="1:15" s="111" customFormat="1" ht="23.1" customHeight="1">
      <c r="A54" s="62">
        <v>50</v>
      </c>
      <c r="B54" s="61" t="s">
        <v>1068</v>
      </c>
      <c r="C54" s="1307">
        <v>0</v>
      </c>
      <c r="D54" s="919">
        <v>0</v>
      </c>
      <c r="E54" s="919">
        <v>0</v>
      </c>
      <c r="F54" s="919">
        <v>0</v>
      </c>
      <c r="G54" s="919">
        <v>0</v>
      </c>
      <c r="H54" s="919">
        <v>0</v>
      </c>
      <c r="I54" s="919">
        <v>0</v>
      </c>
      <c r="J54" s="919">
        <v>0</v>
      </c>
      <c r="K54" s="919">
        <v>0</v>
      </c>
      <c r="L54" s="919">
        <v>1</v>
      </c>
      <c r="M54" s="919">
        <v>1</v>
      </c>
      <c r="N54" s="1314">
        <v>4920</v>
      </c>
      <c r="O54" s="63">
        <v>50</v>
      </c>
    </row>
    <row r="55" spans="1:15" s="111" customFormat="1" ht="23.1" customHeight="1">
      <c r="A55" s="62">
        <v>51</v>
      </c>
      <c r="B55" s="61" t="s">
        <v>1069</v>
      </c>
      <c r="C55" s="1307">
        <v>0</v>
      </c>
      <c r="D55" s="919">
        <v>0</v>
      </c>
      <c r="E55" s="919">
        <v>0</v>
      </c>
      <c r="F55" s="919">
        <v>0</v>
      </c>
      <c r="G55" s="919">
        <v>0</v>
      </c>
      <c r="H55" s="919">
        <v>0</v>
      </c>
      <c r="I55" s="919">
        <v>0</v>
      </c>
      <c r="J55" s="919">
        <v>0</v>
      </c>
      <c r="K55" s="919">
        <v>0</v>
      </c>
      <c r="L55" s="919">
        <v>-1</v>
      </c>
      <c r="M55" s="919">
        <v>-1</v>
      </c>
      <c r="N55" s="1314">
        <v>-2880</v>
      </c>
      <c r="O55" s="63">
        <v>51</v>
      </c>
    </row>
    <row r="56" spans="1:15" s="111" customFormat="1" ht="23.1" customHeight="1">
      <c r="A56" s="62">
        <v>52</v>
      </c>
      <c r="B56" s="61" t="s">
        <v>1070</v>
      </c>
      <c r="C56" s="1307">
        <v>1</v>
      </c>
      <c r="D56" s="919">
        <v>2</v>
      </c>
      <c r="E56" s="919">
        <v>7240</v>
      </c>
      <c r="F56" s="919">
        <v>0</v>
      </c>
      <c r="G56" s="919">
        <v>0</v>
      </c>
      <c r="H56" s="919">
        <v>0</v>
      </c>
      <c r="I56" s="919">
        <v>0</v>
      </c>
      <c r="J56" s="919">
        <v>0</v>
      </c>
      <c r="K56" s="919">
        <v>0</v>
      </c>
      <c r="L56" s="919">
        <v>3</v>
      </c>
      <c r="M56" s="919">
        <v>4</v>
      </c>
      <c r="N56" s="1314">
        <v>34570</v>
      </c>
      <c r="O56" s="63">
        <v>52</v>
      </c>
    </row>
    <row r="57" spans="1:15" s="111" customFormat="1" ht="23.1" customHeight="1" thickBot="1">
      <c r="A57" s="77">
        <v>54</v>
      </c>
      <c r="B57" s="78" t="s">
        <v>1071</v>
      </c>
      <c r="C57" s="1311">
        <v>0</v>
      </c>
      <c r="D57" s="1279">
        <v>0</v>
      </c>
      <c r="E57" s="1279">
        <v>0</v>
      </c>
      <c r="F57" s="1279">
        <v>0</v>
      </c>
      <c r="G57" s="1279">
        <v>0</v>
      </c>
      <c r="H57" s="1279">
        <v>0</v>
      </c>
      <c r="I57" s="1279">
        <v>0</v>
      </c>
      <c r="J57" s="1279">
        <v>0</v>
      </c>
      <c r="K57" s="1279">
        <v>0</v>
      </c>
      <c r="L57" s="1279">
        <v>0</v>
      </c>
      <c r="M57" s="1279">
        <v>0</v>
      </c>
      <c r="N57" s="1317">
        <v>0</v>
      </c>
      <c r="O57" s="79">
        <v>54</v>
      </c>
    </row>
    <row r="58" spans="1:15" ht="23.1" customHeight="1">
      <c r="A58" s="57">
        <v>55</v>
      </c>
      <c r="B58" s="92" t="s">
        <v>1072</v>
      </c>
      <c r="C58" s="1304">
        <v>0</v>
      </c>
      <c r="D58" s="1273">
        <v>0</v>
      </c>
      <c r="E58" s="1273">
        <v>0</v>
      </c>
      <c r="F58" s="1273">
        <v>0</v>
      </c>
      <c r="G58" s="1273">
        <v>0</v>
      </c>
      <c r="H58" s="1273">
        <v>0</v>
      </c>
      <c r="I58" s="1273">
        <v>0</v>
      </c>
      <c r="J58" s="1273">
        <v>0</v>
      </c>
      <c r="K58" s="1273">
        <v>0</v>
      </c>
      <c r="L58" s="1273">
        <v>1</v>
      </c>
      <c r="M58" s="1273">
        <v>6</v>
      </c>
      <c r="N58" s="1312">
        <v>8190</v>
      </c>
      <c r="O58" s="59">
        <v>55</v>
      </c>
    </row>
    <row r="59" spans="1:15" ht="23.1" customHeight="1">
      <c r="A59" s="60">
        <v>56</v>
      </c>
      <c r="B59" s="93" t="s">
        <v>1073</v>
      </c>
      <c r="C59" s="1036">
        <v>0</v>
      </c>
      <c r="D59" s="1035">
        <v>0</v>
      </c>
      <c r="E59" s="1035">
        <v>0</v>
      </c>
      <c r="F59" s="1035">
        <v>0</v>
      </c>
      <c r="G59" s="1035">
        <v>0</v>
      </c>
      <c r="H59" s="1035">
        <v>0</v>
      </c>
      <c r="I59" s="1035">
        <v>0</v>
      </c>
      <c r="J59" s="1035">
        <v>0</v>
      </c>
      <c r="K59" s="1035">
        <v>0</v>
      </c>
      <c r="L59" s="1035">
        <v>3</v>
      </c>
      <c r="M59" s="1035">
        <v>3</v>
      </c>
      <c r="N59" s="1287">
        <v>84050</v>
      </c>
      <c r="O59" s="55">
        <v>56</v>
      </c>
    </row>
    <row r="60" spans="1:15" ht="23.1" customHeight="1">
      <c r="A60" s="60">
        <v>57</v>
      </c>
      <c r="B60" s="93" t="s">
        <v>1074</v>
      </c>
      <c r="C60" s="1036">
        <v>1</v>
      </c>
      <c r="D60" s="1035">
        <v>3</v>
      </c>
      <c r="E60" s="1035">
        <v>8600</v>
      </c>
      <c r="F60" s="1035">
        <v>0</v>
      </c>
      <c r="G60" s="1035">
        <v>0</v>
      </c>
      <c r="H60" s="1035">
        <v>0</v>
      </c>
      <c r="I60" s="1035">
        <v>0</v>
      </c>
      <c r="J60" s="1035">
        <v>0</v>
      </c>
      <c r="K60" s="1035">
        <v>0</v>
      </c>
      <c r="L60" s="1035">
        <v>1</v>
      </c>
      <c r="M60" s="1035">
        <v>2</v>
      </c>
      <c r="N60" s="1287">
        <v>8360</v>
      </c>
      <c r="O60" s="55">
        <v>57</v>
      </c>
    </row>
    <row r="61" spans="1:15" ht="23.1" customHeight="1">
      <c r="A61" s="60">
        <v>58</v>
      </c>
      <c r="B61" s="93" t="s">
        <v>1075</v>
      </c>
      <c r="C61" s="1036">
        <v>0</v>
      </c>
      <c r="D61" s="1035">
        <v>0</v>
      </c>
      <c r="E61" s="1035">
        <v>0</v>
      </c>
      <c r="F61" s="1035">
        <v>0</v>
      </c>
      <c r="G61" s="1035">
        <v>0</v>
      </c>
      <c r="H61" s="1035">
        <v>0</v>
      </c>
      <c r="I61" s="1035">
        <v>0</v>
      </c>
      <c r="J61" s="1035">
        <v>0</v>
      </c>
      <c r="K61" s="1035">
        <v>0</v>
      </c>
      <c r="L61" s="1035">
        <v>1</v>
      </c>
      <c r="M61" s="1035">
        <v>1</v>
      </c>
      <c r="N61" s="1287">
        <v>7170</v>
      </c>
      <c r="O61" s="55">
        <v>58</v>
      </c>
    </row>
    <row r="62" spans="1:15" ht="23.1" customHeight="1">
      <c r="A62" s="60">
        <v>59</v>
      </c>
      <c r="B62" s="93" t="s">
        <v>1076</v>
      </c>
      <c r="C62" s="1292">
        <v>0</v>
      </c>
      <c r="D62" s="1272">
        <v>0</v>
      </c>
      <c r="E62" s="1272">
        <v>0</v>
      </c>
      <c r="F62" s="1272">
        <v>0</v>
      </c>
      <c r="G62" s="1272">
        <v>0</v>
      </c>
      <c r="H62" s="1272">
        <v>0</v>
      </c>
      <c r="I62" s="1272">
        <v>0</v>
      </c>
      <c r="J62" s="1272">
        <v>0</v>
      </c>
      <c r="K62" s="1272">
        <v>0</v>
      </c>
      <c r="L62" s="1272">
        <v>0</v>
      </c>
      <c r="M62" s="1272">
        <v>0</v>
      </c>
      <c r="N62" s="1313">
        <v>0</v>
      </c>
      <c r="O62" s="55">
        <v>59</v>
      </c>
    </row>
    <row r="63" spans="1:15" ht="23.1" customHeight="1">
      <c r="A63" s="57">
        <v>61</v>
      </c>
      <c r="B63" s="92" t="s">
        <v>1077</v>
      </c>
      <c r="C63" s="1304">
        <v>0</v>
      </c>
      <c r="D63" s="1273">
        <v>0</v>
      </c>
      <c r="E63" s="1273">
        <v>0</v>
      </c>
      <c r="F63" s="1273">
        <v>0</v>
      </c>
      <c r="G63" s="1273">
        <v>0</v>
      </c>
      <c r="H63" s="1273">
        <v>0</v>
      </c>
      <c r="I63" s="1273">
        <v>0</v>
      </c>
      <c r="J63" s="1273">
        <v>0</v>
      </c>
      <c r="K63" s="1273">
        <v>0</v>
      </c>
      <c r="L63" s="1273">
        <v>0</v>
      </c>
      <c r="M63" s="1273">
        <v>0</v>
      </c>
      <c r="N63" s="1312">
        <v>0</v>
      </c>
      <c r="O63" s="59">
        <v>61</v>
      </c>
    </row>
    <row r="64" spans="1:15" ht="23.1" customHeight="1">
      <c r="A64" s="60">
        <v>65</v>
      </c>
      <c r="B64" s="93" t="s">
        <v>1078</v>
      </c>
      <c r="C64" s="1036">
        <v>0</v>
      </c>
      <c r="D64" s="1035">
        <v>0</v>
      </c>
      <c r="E64" s="1035">
        <v>0</v>
      </c>
      <c r="F64" s="1035">
        <v>0</v>
      </c>
      <c r="G64" s="1035">
        <v>0</v>
      </c>
      <c r="H64" s="1035">
        <v>0</v>
      </c>
      <c r="I64" s="1035">
        <v>0</v>
      </c>
      <c r="J64" s="1035">
        <v>0</v>
      </c>
      <c r="K64" s="1035">
        <v>0</v>
      </c>
      <c r="L64" s="1035">
        <v>4</v>
      </c>
      <c r="M64" s="1035">
        <v>6</v>
      </c>
      <c r="N64" s="1287">
        <v>28430</v>
      </c>
      <c r="O64" s="55">
        <v>65</v>
      </c>
    </row>
    <row r="65" spans="1:15" ht="23.1" customHeight="1">
      <c r="A65" s="60">
        <v>66</v>
      </c>
      <c r="B65" s="93" t="s">
        <v>1079</v>
      </c>
      <c r="C65" s="1036">
        <v>0</v>
      </c>
      <c r="D65" s="1035">
        <v>0</v>
      </c>
      <c r="E65" s="1035">
        <v>0</v>
      </c>
      <c r="F65" s="1035">
        <v>0</v>
      </c>
      <c r="G65" s="1035">
        <v>0</v>
      </c>
      <c r="H65" s="1035">
        <v>0</v>
      </c>
      <c r="I65" s="1035">
        <v>0</v>
      </c>
      <c r="J65" s="1035">
        <v>0</v>
      </c>
      <c r="K65" s="1035">
        <v>0</v>
      </c>
      <c r="L65" s="1035">
        <v>0</v>
      </c>
      <c r="M65" s="1035">
        <v>0</v>
      </c>
      <c r="N65" s="1287">
        <v>0</v>
      </c>
      <c r="O65" s="55">
        <v>66</v>
      </c>
    </row>
    <row r="66" spans="1:15" ht="23.1" customHeight="1">
      <c r="A66" s="60">
        <v>68</v>
      </c>
      <c r="B66" s="93" t="s">
        <v>1080</v>
      </c>
      <c r="C66" s="1036">
        <v>0</v>
      </c>
      <c r="D66" s="1035">
        <v>0</v>
      </c>
      <c r="E66" s="1035">
        <v>0</v>
      </c>
      <c r="F66" s="1035">
        <v>2</v>
      </c>
      <c r="G66" s="1035">
        <v>107</v>
      </c>
      <c r="H66" s="1035">
        <v>70330</v>
      </c>
      <c r="I66" s="1035">
        <v>0</v>
      </c>
      <c r="J66" s="1035">
        <v>0</v>
      </c>
      <c r="K66" s="1035">
        <v>0</v>
      </c>
      <c r="L66" s="1035">
        <v>3</v>
      </c>
      <c r="M66" s="1035">
        <v>38</v>
      </c>
      <c r="N66" s="1287">
        <v>744270</v>
      </c>
      <c r="O66" s="55">
        <v>68</v>
      </c>
    </row>
    <row r="67" spans="1:15" ht="23.1" customHeight="1">
      <c r="A67" s="60">
        <v>70</v>
      </c>
      <c r="B67" s="93" t="s">
        <v>1081</v>
      </c>
      <c r="C67" s="1292">
        <v>0</v>
      </c>
      <c r="D67" s="1272">
        <v>0</v>
      </c>
      <c r="E67" s="1272">
        <v>0</v>
      </c>
      <c r="F67" s="1272">
        <v>0</v>
      </c>
      <c r="G67" s="1272">
        <v>0</v>
      </c>
      <c r="H67" s="1272">
        <v>0</v>
      </c>
      <c r="I67" s="1272">
        <v>0</v>
      </c>
      <c r="J67" s="1272">
        <v>0</v>
      </c>
      <c r="K67" s="1272">
        <v>0</v>
      </c>
      <c r="L67" s="1272">
        <v>-1</v>
      </c>
      <c r="M67" s="1272">
        <v>-1</v>
      </c>
      <c r="N67" s="1313">
        <v>-7240</v>
      </c>
      <c r="O67" s="55">
        <v>70</v>
      </c>
    </row>
    <row r="68" spans="1:15" ht="23.1" customHeight="1">
      <c r="A68" s="57">
        <v>78</v>
      </c>
      <c r="B68" s="92" t="s">
        <v>1082</v>
      </c>
      <c r="C68" s="1304">
        <v>1</v>
      </c>
      <c r="D68" s="1273">
        <v>1</v>
      </c>
      <c r="E68" s="1273">
        <v>12410</v>
      </c>
      <c r="F68" s="1273">
        <v>0</v>
      </c>
      <c r="G68" s="1273">
        <v>0</v>
      </c>
      <c r="H68" s="1273">
        <v>0</v>
      </c>
      <c r="I68" s="1273">
        <v>0</v>
      </c>
      <c r="J68" s="1273">
        <v>0</v>
      </c>
      <c r="K68" s="1273">
        <v>0</v>
      </c>
      <c r="L68" s="1273">
        <v>3</v>
      </c>
      <c r="M68" s="1273">
        <v>2</v>
      </c>
      <c r="N68" s="1312">
        <v>36710</v>
      </c>
      <c r="O68" s="59">
        <v>78</v>
      </c>
    </row>
    <row r="69" spans="1:15" ht="23.1" customHeight="1">
      <c r="A69" s="60">
        <v>84</v>
      </c>
      <c r="B69" s="93" t="s">
        <v>1083</v>
      </c>
      <c r="C69" s="1036">
        <v>1</v>
      </c>
      <c r="D69" s="1035">
        <v>1</v>
      </c>
      <c r="E69" s="1035">
        <v>1770</v>
      </c>
      <c r="F69" s="1035">
        <v>0</v>
      </c>
      <c r="G69" s="1035">
        <v>0</v>
      </c>
      <c r="H69" s="1035">
        <v>0</v>
      </c>
      <c r="I69" s="1035">
        <v>0</v>
      </c>
      <c r="J69" s="1035">
        <v>0</v>
      </c>
      <c r="K69" s="1035">
        <v>0</v>
      </c>
      <c r="L69" s="1035">
        <v>1</v>
      </c>
      <c r="M69" s="1035">
        <v>0</v>
      </c>
      <c r="N69" s="1287">
        <v>1770</v>
      </c>
      <c r="O69" s="55">
        <v>84</v>
      </c>
    </row>
    <row r="70" spans="1:15" ht="23.1" customHeight="1">
      <c r="A70" s="60">
        <v>85</v>
      </c>
      <c r="B70" s="93" t="s">
        <v>1084</v>
      </c>
      <c r="C70" s="1036">
        <v>0</v>
      </c>
      <c r="D70" s="1035">
        <v>0</v>
      </c>
      <c r="E70" s="1035">
        <v>0</v>
      </c>
      <c r="F70" s="1035">
        <v>0</v>
      </c>
      <c r="G70" s="1035">
        <v>0</v>
      </c>
      <c r="H70" s="1035">
        <v>0</v>
      </c>
      <c r="I70" s="1035">
        <v>0</v>
      </c>
      <c r="J70" s="1035">
        <v>0</v>
      </c>
      <c r="K70" s="1035">
        <v>0</v>
      </c>
      <c r="L70" s="1035">
        <v>0</v>
      </c>
      <c r="M70" s="1035">
        <v>0</v>
      </c>
      <c r="N70" s="1287">
        <v>0</v>
      </c>
      <c r="O70" s="55">
        <v>85</v>
      </c>
    </row>
    <row r="71" spans="1:15" s="99" customFormat="1" ht="23.1" customHeight="1">
      <c r="A71" s="62">
        <v>89</v>
      </c>
      <c r="B71" s="61" t="s">
        <v>1085</v>
      </c>
      <c r="C71" s="1307">
        <v>-1</v>
      </c>
      <c r="D71" s="919">
        <v>-1</v>
      </c>
      <c r="E71" s="919">
        <v>-2170</v>
      </c>
      <c r="F71" s="919">
        <v>0</v>
      </c>
      <c r="G71" s="919">
        <v>0</v>
      </c>
      <c r="H71" s="919">
        <v>0</v>
      </c>
      <c r="I71" s="919">
        <v>0</v>
      </c>
      <c r="J71" s="919">
        <v>0</v>
      </c>
      <c r="K71" s="919">
        <v>0</v>
      </c>
      <c r="L71" s="919">
        <v>1</v>
      </c>
      <c r="M71" s="919">
        <v>6</v>
      </c>
      <c r="N71" s="1314">
        <v>285700</v>
      </c>
      <c r="O71" s="63">
        <v>89</v>
      </c>
    </row>
    <row r="72" spans="1:15" s="99" customFormat="1" ht="23.1" customHeight="1">
      <c r="A72" s="62">
        <v>90</v>
      </c>
      <c r="B72" s="61" t="s">
        <v>1086</v>
      </c>
      <c r="C72" s="1308">
        <v>0</v>
      </c>
      <c r="D72" s="1274">
        <v>0</v>
      </c>
      <c r="E72" s="1274">
        <v>0</v>
      </c>
      <c r="F72" s="1274">
        <v>0</v>
      </c>
      <c r="G72" s="1274">
        <v>0</v>
      </c>
      <c r="H72" s="1274">
        <v>0</v>
      </c>
      <c r="I72" s="1274">
        <v>0</v>
      </c>
      <c r="J72" s="1274">
        <v>0</v>
      </c>
      <c r="K72" s="1274">
        <v>0</v>
      </c>
      <c r="L72" s="1274">
        <v>-1</v>
      </c>
      <c r="M72" s="1274">
        <v>-2</v>
      </c>
      <c r="N72" s="1315">
        <v>-17000</v>
      </c>
      <c r="O72" s="63">
        <v>90</v>
      </c>
    </row>
    <row r="73" spans="1:15" s="99" customFormat="1" ht="23.1" customHeight="1">
      <c r="A73" s="66">
        <v>91</v>
      </c>
      <c r="B73" s="58" t="s">
        <v>1087</v>
      </c>
      <c r="C73" s="1310">
        <v>0</v>
      </c>
      <c r="D73" s="1275">
        <v>0</v>
      </c>
      <c r="E73" s="1275">
        <v>0</v>
      </c>
      <c r="F73" s="1275">
        <v>0</v>
      </c>
      <c r="G73" s="1275">
        <v>0</v>
      </c>
      <c r="H73" s="1275">
        <v>0</v>
      </c>
      <c r="I73" s="1275">
        <v>0</v>
      </c>
      <c r="J73" s="1275">
        <v>0</v>
      </c>
      <c r="K73" s="1275">
        <v>0</v>
      </c>
      <c r="L73" s="1275">
        <v>-1</v>
      </c>
      <c r="M73" s="1275">
        <v>-2</v>
      </c>
      <c r="N73" s="1316">
        <v>-19260</v>
      </c>
      <c r="O73" s="67">
        <v>91</v>
      </c>
    </row>
    <row r="74" spans="1:15" s="99" customFormat="1" ht="23.1" customHeight="1">
      <c r="A74" s="62">
        <v>92</v>
      </c>
      <c r="B74" s="61" t="s">
        <v>1088</v>
      </c>
      <c r="C74" s="1307">
        <v>1</v>
      </c>
      <c r="D74" s="919">
        <v>2</v>
      </c>
      <c r="E74" s="919">
        <v>15160</v>
      </c>
      <c r="F74" s="919">
        <v>0</v>
      </c>
      <c r="G74" s="919">
        <v>0</v>
      </c>
      <c r="H74" s="919">
        <v>0</v>
      </c>
      <c r="I74" s="919">
        <v>0</v>
      </c>
      <c r="J74" s="919">
        <v>0</v>
      </c>
      <c r="K74" s="919">
        <v>0</v>
      </c>
      <c r="L74" s="919">
        <v>5</v>
      </c>
      <c r="M74" s="919">
        <v>8</v>
      </c>
      <c r="N74" s="1314">
        <v>92580</v>
      </c>
      <c r="O74" s="63">
        <v>92</v>
      </c>
    </row>
    <row r="75" spans="1:15" s="99" customFormat="1" ht="23.1" customHeight="1">
      <c r="A75" s="62">
        <v>94</v>
      </c>
      <c r="B75" s="61" t="s">
        <v>1089</v>
      </c>
      <c r="C75" s="1307">
        <v>51</v>
      </c>
      <c r="D75" s="919">
        <v>67</v>
      </c>
      <c r="E75" s="919">
        <v>640760</v>
      </c>
      <c r="F75" s="919">
        <v>8</v>
      </c>
      <c r="G75" s="919">
        <v>363</v>
      </c>
      <c r="H75" s="919">
        <v>244475</v>
      </c>
      <c r="I75" s="919">
        <v>30</v>
      </c>
      <c r="J75" s="919">
        <v>236</v>
      </c>
      <c r="K75" s="919">
        <v>2326150</v>
      </c>
      <c r="L75" s="919">
        <v>180</v>
      </c>
      <c r="M75" s="919">
        <v>509</v>
      </c>
      <c r="N75" s="1314">
        <v>9920058</v>
      </c>
      <c r="O75" s="63">
        <v>94</v>
      </c>
    </row>
    <row r="76" spans="1:15" s="99" customFormat="1" ht="23.1" customHeight="1">
      <c r="A76" s="62">
        <v>301</v>
      </c>
      <c r="B76" s="61" t="s">
        <v>1090</v>
      </c>
      <c r="C76" s="1307" t="s">
        <v>572</v>
      </c>
      <c r="D76" s="919" t="s">
        <v>572</v>
      </c>
      <c r="E76" s="919" t="s">
        <v>572</v>
      </c>
      <c r="F76" s="919" t="s">
        <v>572</v>
      </c>
      <c r="G76" s="919" t="s">
        <v>572</v>
      </c>
      <c r="H76" s="919" t="s">
        <v>572</v>
      </c>
      <c r="I76" s="919" t="s">
        <v>572</v>
      </c>
      <c r="J76" s="919" t="s">
        <v>572</v>
      </c>
      <c r="K76" s="919" t="s">
        <v>572</v>
      </c>
      <c r="L76" s="919" t="s">
        <v>572</v>
      </c>
      <c r="M76" s="919" t="s">
        <v>572</v>
      </c>
      <c r="N76" s="1314" t="s">
        <v>572</v>
      </c>
      <c r="O76" s="63">
        <v>301</v>
      </c>
    </row>
    <row r="77" spans="1:15" s="99" customFormat="1" ht="23.1" customHeight="1">
      <c r="A77" s="62">
        <v>302</v>
      </c>
      <c r="B77" s="61" t="s">
        <v>1091</v>
      </c>
      <c r="C77" s="1308" t="s">
        <v>572</v>
      </c>
      <c r="D77" s="1274" t="s">
        <v>572</v>
      </c>
      <c r="E77" s="1274" t="s">
        <v>572</v>
      </c>
      <c r="F77" s="1274" t="s">
        <v>572</v>
      </c>
      <c r="G77" s="1274" t="s">
        <v>572</v>
      </c>
      <c r="H77" s="1274" t="s">
        <v>572</v>
      </c>
      <c r="I77" s="1274" t="s">
        <v>572</v>
      </c>
      <c r="J77" s="1274" t="s">
        <v>572</v>
      </c>
      <c r="K77" s="1274" t="s">
        <v>572</v>
      </c>
      <c r="L77" s="1274" t="s">
        <v>572</v>
      </c>
      <c r="M77" s="1274" t="s">
        <v>572</v>
      </c>
      <c r="N77" s="1315" t="s">
        <v>572</v>
      </c>
      <c r="O77" s="63">
        <v>302</v>
      </c>
    </row>
    <row r="78" spans="1:15" s="99" customFormat="1" ht="23.1" customHeight="1">
      <c r="A78" s="68">
        <v>303</v>
      </c>
      <c r="B78" s="58" t="s">
        <v>1092</v>
      </c>
      <c r="C78" s="1310" t="s">
        <v>572</v>
      </c>
      <c r="D78" s="1275" t="s">
        <v>572</v>
      </c>
      <c r="E78" s="1275" t="s">
        <v>572</v>
      </c>
      <c r="F78" s="1275" t="s">
        <v>572</v>
      </c>
      <c r="G78" s="1275" t="s">
        <v>572</v>
      </c>
      <c r="H78" s="1275" t="s">
        <v>572</v>
      </c>
      <c r="I78" s="1275" t="s">
        <v>572</v>
      </c>
      <c r="J78" s="1275" t="s">
        <v>572</v>
      </c>
      <c r="K78" s="1275" t="s">
        <v>572</v>
      </c>
      <c r="L78" s="1275" t="s">
        <v>572</v>
      </c>
      <c r="M78" s="1275" t="s">
        <v>572</v>
      </c>
      <c r="N78" s="1316" t="s">
        <v>572</v>
      </c>
      <c r="O78" s="69">
        <v>303</v>
      </c>
    </row>
    <row r="79" spans="1:15" s="99" customFormat="1" ht="23.1" customHeight="1">
      <c r="A79" s="62">
        <v>304</v>
      </c>
      <c r="B79" s="61" t="s">
        <v>1093</v>
      </c>
      <c r="C79" s="1307" t="s">
        <v>572</v>
      </c>
      <c r="D79" s="919" t="s">
        <v>572</v>
      </c>
      <c r="E79" s="919" t="s">
        <v>572</v>
      </c>
      <c r="F79" s="919" t="s">
        <v>572</v>
      </c>
      <c r="G79" s="919" t="s">
        <v>572</v>
      </c>
      <c r="H79" s="919" t="s">
        <v>572</v>
      </c>
      <c r="I79" s="919" t="s">
        <v>572</v>
      </c>
      <c r="J79" s="919" t="s">
        <v>572</v>
      </c>
      <c r="K79" s="919" t="s">
        <v>572</v>
      </c>
      <c r="L79" s="919" t="s">
        <v>572</v>
      </c>
      <c r="M79" s="919" t="s">
        <v>572</v>
      </c>
      <c r="N79" s="1314" t="s">
        <v>572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1307" t="s">
        <v>572</v>
      </c>
      <c r="D80" s="919" t="s">
        <v>572</v>
      </c>
      <c r="E80" s="919" t="s">
        <v>572</v>
      </c>
      <c r="F80" s="919" t="s">
        <v>572</v>
      </c>
      <c r="G80" s="919" t="s">
        <v>572</v>
      </c>
      <c r="H80" s="919" t="s">
        <v>572</v>
      </c>
      <c r="I80" s="919" t="s">
        <v>572</v>
      </c>
      <c r="J80" s="919" t="s">
        <v>572</v>
      </c>
      <c r="K80" s="919" t="s">
        <v>572</v>
      </c>
      <c r="L80" s="919" t="s">
        <v>572</v>
      </c>
      <c r="M80" s="919" t="s">
        <v>572</v>
      </c>
      <c r="N80" s="1314" t="s">
        <v>572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1307" t="s">
        <v>572</v>
      </c>
      <c r="D81" s="919" t="s">
        <v>572</v>
      </c>
      <c r="E81" s="919" t="s">
        <v>572</v>
      </c>
      <c r="F81" s="919" t="s">
        <v>572</v>
      </c>
      <c r="G81" s="919" t="s">
        <v>572</v>
      </c>
      <c r="H81" s="919" t="s">
        <v>572</v>
      </c>
      <c r="I81" s="919" t="s">
        <v>572</v>
      </c>
      <c r="J81" s="919" t="s">
        <v>572</v>
      </c>
      <c r="K81" s="919" t="s">
        <v>572</v>
      </c>
      <c r="L81" s="919" t="s">
        <v>572</v>
      </c>
      <c r="M81" s="919" t="s">
        <v>572</v>
      </c>
      <c r="N81" s="1314" t="s">
        <v>572</v>
      </c>
      <c r="O81" s="63">
        <v>306</v>
      </c>
    </row>
    <row r="82" spans="1:15" s="99" customFormat="1" ht="23.1" customHeight="1">
      <c r="A82" s="62"/>
      <c r="B82" s="61"/>
      <c r="C82" s="1308"/>
      <c r="D82" s="1274"/>
      <c r="E82" s="1274"/>
      <c r="F82" s="1274"/>
      <c r="G82" s="1274"/>
      <c r="H82" s="1274"/>
      <c r="I82" s="1274"/>
      <c r="J82" s="1274"/>
      <c r="K82" s="1274"/>
      <c r="L82" s="1274"/>
      <c r="M82" s="1274"/>
      <c r="N82" s="1315"/>
      <c r="O82" s="63"/>
    </row>
    <row r="83" spans="1:15" s="99" customFormat="1" ht="23.1" customHeight="1">
      <c r="A83" s="66"/>
      <c r="B83" s="58"/>
      <c r="C83" s="1310"/>
      <c r="D83" s="1275"/>
      <c r="E83" s="1275"/>
      <c r="F83" s="1275"/>
      <c r="G83" s="1275"/>
      <c r="H83" s="1275"/>
      <c r="I83" s="1275"/>
      <c r="J83" s="1275"/>
      <c r="K83" s="1275"/>
      <c r="L83" s="1275"/>
      <c r="M83" s="1275"/>
      <c r="N83" s="1316"/>
      <c r="O83" s="67"/>
    </row>
    <row r="84" spans="1:15" s="99" customFormat="1" ht="23.1" customHeight="1">
      <c r="A84" s="62"/>
      <c r="B84" s="61"/>
      <c r="C84" s="1307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1314"/>
      <c r="O84" s="63"/>
    </row>
    <row r="85" spans="1:15" s="99" customFormat="1" ht="23.1" customHeight="1">
      <c r="A85" s="62"/>
      <c r="B85" s="61"/>
      <c r="C85" s="1307"/>
      <c r="D85" s="919"/>
      <c r="E85" s="919"/>
      <c r="F85" s="919"/>
      <c r="G85" s="919"/>
      <c r="H85" s="919"/>
      <c r="I85" s="919"/>
      <c r="J85" s="919"/>
      <c r="K85" s="919"/>
      <c r="L85" s="919"/>
      <c r="M85" s="919"/>
      <c r="N85" s="1314"/>
      <c r="O85" s="63"/>
    </row>
    <row r="86" spans="1:15" s="99" customFormat="1" ht="23.1" customHeight="1">
      <c r="A86" s="62"/>
      <c r="B86" s="61"/>
      <c r="C86" s="1307"/>
      <c r="D86" s="919"/>
      <c r="E86" s="919"/>
      <c r="F86" s="919"/>
      <c r="G86" s="919"/>
      <c r="H86" s="919"/>
      <c r="I86" s="919"/>
      <c r="J86" s="919"/>
      <c r="K86" s="919"/>
      <c r="L86" s="919"/>
      <c r="M86" s="919"/>
      <c r="N86" s="1314"/>
      <c r="O86" s="63"/>
    </row>
    <row r="87" spans="1:15" s="99" customFormat="1" ht="23.1" customHeight="1">
      <c r="A87" s="62"/>
      <c r="B87" s="61"/>
      <c r="C87" s="1308"/>
      <c r="D87" s="1274"/>
      <c r="E87" s="1274"/>
      <c r="F87" s="1274"/>
      <c r="G87" s="1274"/>
      <c r="H87" s="1274"/>
      <c r="I87" s="1274"/>
      <c r="J87" s="1274"/>
      <c r="K87" s="1274"/>
      <c r="L87" s="1274"/>
      <c r="M87" s="1274"/>
      <c r="N87" s="1315"/>
      <c r="O87" s="63"/>
    </row>
    <row r="88" spans="1:15" s="99" customFormat="1" ht="23.1" customHeight="1">
      <c r="A88" s="66"/>
      <c r="B88" s="58"/>
      <c r="C88" s="1310"/>
      <c r="D88" s="1275"/>
      <c r="E88" s="1275"/>
      <c r="F88" s="1275"/>
      <c r="G88" s="1275"/>
      <c r="H88" s="1275"/>
      <c r="I88" s="1275"/>
      <c r="J88" s="1275"/>
      <c r="K88" s="1275"/>
      <c r="L88" s="1275"/>
      <c r="M88" s="1275"/>
      <c r="N88" s="1316"/>
      <c r="O88" s="67"/>
    </row>
    <row r="89" spans="1:15" s="99" customFormat="1" ht="23.1" customHeight="1">
      <c r="A89" s="62"/>
      <c r="B89" s="61"/>
      <c r="C89" s="1307"/>
      <c r="D89" s="919"/>
      <c r="E89" s="919"/>
      <c r="F89" s="919"/>
      <c r="G89" s="919"/>
      <c r="H89" s="919"/>
      <c r="I89" s="919"/>
      <c r="J89" s="919"/>
      <c r="K89" s="919"/>
      <c r="L89" s="919"/>
      <c r="M89" s="919"/>
      <c r="N89" s="1314"/>
      <c r="O89" s="63"/>
    </row>
    <row r="90" spans="1:15" s="99" customFormat="1" ht="23.1" customHeight="1">
      <c r="A90" s="62"/>
      <c r="B90" s="61"/>
      <c r="C90" s="1307"/>
      <c r="D90" s="919"/>
      <c r="E90" s="919"/>
      <c r="F90" s="919"/>
      <c r="G90" s="919"/>
      <c r="H90" s="919"/>
      <c r="I90" s="919"/>
      <c r="J90" s="919"/>
      <c r="K90" s="919"/>
      <c r="L90" s="919"/>
      <c r="M90" s="919"/>
      <c r="N90" s="1314"/>
      <c r="O90" s="63"/>
    </row>
    <row r="91" spans="1:15" s="99" customFormat="1" ht="23.1" customHeight="1">
      <c r="A91" s="62"/>
      <c r="B91" s="61"/>
      <c r="C91" s="1307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1314"/>
      <c r="O91" s="63"/>
    </row>
    <row r="92" spans="1:15" s="99" customFormat="1" ht="23.1" customHeight="1">
      <c r="A92" s="62"/>
      <c r="B92" s="72"/>
      <c r="C92" s="1308"/>
      <c r="D92" s="1274"/>
      <c r="E92" s="1274"/>
      <c r="F92" s="1274"/>
      <c r="G92" s="1274"/>
      <c r="H92" s="1274"/>
      <c r="I92" s="1274"/>
      <c r="J92" s="1274"/>
      <c r="K92" s="1274"/>
      <c r="L92" s="1274"/>
      <c r="M92" s="1274"/>
      <c r="N92" s="1315"/>
      <c r="O92" s="63"/>
    </row>
    <row r="93" spans="1:15" s="99" customFormat="1" ht="23.1" customHeight="1">
      <c r="A93" s="66"/>
      <c r="B93" s="61"/>
      <c r="C93" s="1310"/>
      <c r="D93" s="1275"/>
      <c r="E93" s="1275"/>
      <c r="F93" s="1275"/>
      <c r="G93" s="1275"/>
      <c r="H93" s="1275"/>
      <c r="I93" s="1275"/>
      <c r="J93" s="1275"/>
      <c r="K93" s="1275"/>
      <c r="L93" s="1275"/>
      <c r="M93" s="1275"/>
      <c r="N93" s="1316"/>
      <c r="O93" s="67"/>
    </row>
    <row r="94" spans="1:15" s="99" customFormat="1" ht="23.1" customHeight="1">
      <c r="A94" s="62"/>
      <c r="B94" s="61"/>
      <c r="C94" s="1307"/>
      <c r="D94" s="919"/>
      <c r="E94" s="919"/>
      <c r="F94" s="919"/>
      <c r="G94" s="919"/>
      <c r="H94" s="919"/>
      <c r="I94" s="919"/>
      <c r="J94" s="919"/>
      <c r="K94" s="919"/>
      <c r="L94" s="919"/>
      <c r="M94" s="919"/>
      <c r="N94" s="1314"/>
      <c r="O94" s="63"/>
    </row>
    <row r="95" spans="1:15" s="99" customFormat="1" ht="23.1" customHeight="1">
      <c r="A95" s="62"/>
      <c r="B95" s="61"/>
      <c r="C95" s="1307"/>
      <c r="D95" s="919"/>
      <c r="E95" s="919"/>
      <c r="F95" s="919"/>
      <c r="G95" s="919"/>
      <c r="H95" s="919"/>
      <c r="I95" s="919"/>
      <c r="J95" s="919"/>
      <c r="K95" s="919"/>
      <c r="L95" s="919"/>
      <c r="M95" s="919"/>
      <c r="N95" s="1314"/>
      <c r="O95" s="63"/>
    </row>
    <row r="96" spans="1:15" s="99" customFormat="1" ht="23.1" customHeight="1">
      <c r="A96" s="62"/>
      <c r="B96" s="61"/>
      <c r="C96" s="1307"/>
      <c r="D96" s="919"/>
      <c r="E96" s="919"/>
      <c r="F96" s="919"/>
      <c r="G96" s="919"/>
      <c r="H96" s="919"/>
      <c r="I96" s="919"/>
      <c r="J96" s="919"/>
      <c r="K96" s="919"/>
      <c r="L96" s="919"/>
      <c r="M96" s="919"/>
      <c r="N96" s="1314"/>
      <c r="O96" s="63"/>
    </row>
    <row r="97" spans="1:15" s="99" customFormat="1" ht="23.1" customHeight="1">
      <c r="A97" s="71"/>
      <c r="B97" s="72"/>
      <c r="C97" s="1308"/>
      <c r="D97" s="1274"/>
      <c r="E97" s="1274"/>
      <c r="F97" s="1274"/>
      <c r="G97" s="1274"/>
      <c r="H97" s="1274"/>
      <c r="I97" s="1274"/>
      <c r="J97" s="1274"/>
      <c r="K97" s="1274"/>
      <c r="L97" s="1274"/>
      <c r="M97" s="1274"/>
      <c r="N97" s="1315"/>
      <c r="O97" s="73"/>
    </row>
    <row r="98" spans="1:15" s="99" customFormat="1" ht="23.1" customHeight="1">
      <c r="A98" s="66"/>
      <c r="B98" s="61"/>
      <c r="C98" s="1310"/>
      <c r="D98" s="1275"/>
      <c r="E98" s="1275"/>
      <c r="F98" s="1275"/>
      <c r="G98" s="1275"/>
      <c r="H98" s="1275"/>
      <c r="I98" s="1275"/>
      <c r="J98" s="1275"/>
      <c r="K98" s="1275"/>
      <c r="L98" s="1275"/>
      <c r="M98" s="1275"/>
      <c r="N98" s="1316"/>
      <c r="O98" s="67"/>
    </row>
    <row r="99" spans="1:15" s="99" customFormat="1" ht="23.1" customHeight="1">
      <c r="A99" s="62"/>
      <c r="B99" s="61"/>
      <c r="C99" s="1307"/>
      <c r="D99" s="919"/>
      <c r="E99" s="919"/>
      <c r="F99" s="919"/>
      <c r="G99" s="919"/>
      <c r="H99" s="919"/>
      <c r="I99" s="919"/>
      <c r="J99" s="919"/>
      <c r="K99" s="919"/>
      <c r="L99" s="919"/>
      <c r="M99" s="919"/>
      <c r="N99" s="1314"/>
      <c r="O99" s="63"/>
    </row>
    <row r="100" spans="1:15" s="99" customFormat="1" ht="23.1" customHeight="1">
      <c r="A100" s="62"/>
      <c r="B100" s="61"/>
      <c r="C100" s="1307"/>
      <c r="D100" s="919"/>
      <c r="E100" s="919"/>
      <c r="F100" s="919"/>
      <c r="G100" s="919"/>
      <c r="H100" s="919"/>
      <c r="I100" s="919"/>
      <c r="J100" s="919"/>
      <c r="K100" s="919"/>
      <c r="L100" s="919"/>
      <c r="M100" s="919"/>
      <c r="N100" s="1314"/>
      <c r="O100" s="63"/>
    </row>
    <row r="101" spans="1:15" s="99" customFormat="1" ht="23.1" customHeight="1">
      <c r="A101" s="62"/>
      <c r="B101" s="61"/>
      <c r="C101" s="1307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1314"/>
      <c r="O101" s="63"/>
    </row>
    <row r="102" spans="1:15" s="99" customFormat="1" ht="23.1" customHeight="1">
      <c r="A102" s="71"/>
      <c r="B102" s="72"/>
      <c r="C102" s="1308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315"/>
      <c r="O102" s="73"/>
    </row>
    <row r="103" spans="1:15" s="111" customFormat="1" ht="23.1" customHeight="1">
      <c r="A103" s="74"/>
      <c r="B103" s="61"/>
      <c r="C103" s="1310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316"/>
      <c r="O103" s="75"/>
    </row>
    <row r="104" spans="1:15" s="111" customFormat="1" ht="23.1" customHeight="1">
      <c r="A104" s="62"/>
      <c r="B104" s="61"/>
      <c r="C104" s="1307"/>
      <c r="D104" s="919"/>
      <c r="E104" s="919"/>
      <c r="F104" s="919"/>
      <c r="G104" s="919"/>
      <c r="H104" s="919"/>
      <c r="I104" s="919"/>
      <c r="J104" s="919"/>
      <c r="K104" s="919"/>
      <c r="L104" s="919"/>
      <c r="M104" s="919"/>
      <c r="N104" s="1314"/>
      <c r="O104" s="63"/>
    </row>
    <row r="105" spans="1:15" s="111" customFormat="1" ht="23.1" customHeight="1">
      <c r="A105" s="62"/>
      <c r="B105" s="61"/>
      <c r="C105" s="1307"/>
      <c r="D105" s="919"/>
      <c r="E105" s="919"/>
      <c r="F105" s="919"/>
      <c r="G105" s="919"/>
      <c r="H105" s="919"/>
      <c r="I105" s="919"/>
      <c r="J105" s="919"/>
      <c r="K105" s="919"/>
      <c r="L105" s="919"/>
      <c r="M105" s="919"/>
      <c r="N105" s="1314"/>
      <c r="O105" s="63"/>
    </row>
    <row r="106" spans="1:15" s="111" customFormat="1" ht="23.1" customHeight="1">
      <c r="A106" s="62"/>
      <c r="B106" s="61"/>
      <c r="C106" s="1307"/>
      <c r="D106" s="919"/>
      <c r="E106" s="919"/>
      <c r="F106" s="919"/>
      <c r="G106" s="919"/>
      <c r="H106" s="919"/>
      <c r="I106" s="919"/>
      <c r="J106" s="919"/>
      <c r="K106" s="919"/>
      <c r="L106" s="919"/>
      <c r="M106" s="919"/>
      <c r="N106" s="1314"/>
      <c r="O106" s="63"/>
    </row>
    <row r="107" spans="1:15" s="111" customFormat="1" ht="23.1" customHeight="1" thickBot="1">
      <c r="A107" s="77"/>
      <c r="B107" s="78"/>
      <c r="C107" s="1311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317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7"/>
  <dimension ref="A1:S107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 activeCell="W64" sqref="W64"/>
    </sheetView>
  </sheetViews>
  <sheetFormatPr defaultRowHeight="23.1" customHeight="1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>
      <c r="A1" s="363" t="s">
        <v>66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2986" t="s">
        <v>195</v>
      </c>
      <c r="D3" s="2987"/>
      <c r="E3" s="2543" t="s">
        <v>196</v>
      </c>
      <c r="F3" s="2927"/>
      <c r="G3" s="2927"/>
      <c r="H3" s="2927"/>
      <c r="I3" s="2927"/>
      <c r="J3" s="2927"/>
      <c r="K3" s="2927"/>
      <c r="L3" s="2927"/>
      <c r="M3" s="2927"/>
      <c r="N3" s="2927"/>
      <c r="O3" s="2927"/>
      <c r="P3" s="2927"/>
      <c r="Q3" s="2927"/>
      <c r="R3" s="2929"/>
      <c r="S3" s="20" t="s">
        <v>423</v>
      </c>
    </row>
    <row r="4" spans="1:19" s="108" customFormat="1" ht="24.95" customHeight="1">
      <c r="A4" s="26" t="s">
        <v>424</v>
      </c>
      <c r="B4" s="27"/>
      <c r="C4" s="463" t="s">
        <v>508</v>
      </c>
      <c r="D4" s="464"/>
      <c r="E4" s="462" t="s">
        <v>501</v>
      </c>
      <c r="F4" s="350"/>
      <c r="G4" s="462" t="s">
        <v>366</v>
      </c>
      <c r="H4" s="350"/>
      <c r="I4" s="462" t="s">
        <v>332</v>
      </c>
      <c r="J4" s="350"/>
      <c r="K4" s="462" t="s">
        <v>197</v>
      </c>
      <c r="L4" s="350"/>
      <c r="M4" s="462" t="s">
        <v>198</v>
      </c>
      <c r="N4" s="350"/>
      <c r="O4" s="462" t="s">
        <v>199</v>
      </c>
      <c r="P4" s="350"/>
      <c r="Q4" s="462" t="s">
        <v>502</v>
      </c>
      <c r="R4" s="350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8" t="s">
        <v>425</v>
      </c>
    </row>
    <row r="6" spans="1:19" s="108" customFormat="1" ht="24.95" customHeight="1">
      <c r="A6" s="26" t="s">
        <v>426</v>
      </c>
      <c r="B6" s="27"/>
      <c r="C6" s="24" t="s">
        <v>410</v>
      </c>
      <c r="D6" s="24" t="s">
        <v>418</v>
      </c>
      <c r="E6" s="24" t="s">
        <v>410</v>
      </c>
      <c r="F6" s="24" t="s">
        <v>417</v>
      </c>
      <c r="G6" s="24" t="s">
        <v>410</v>
      </c>
      <c r="H6" s="24" t="s">
        <v>417</v>
      </c>
      <c r="I6" s="24" t="s">
        <v>410</v>
      </c>
      <c r="J6" s="24" t="s">
        <v>417</v>
      </c>
      <c r="K6" s="24" t="s">
        <v>410</v>
      </c>
      <c r="L6" s="24" t="s">
        <v>417</v>
      </c>
      <c r="M6" s="24" t="s">
        <v>410</v>
      </c>
      <c r="N6" s="24" t="s">
        <v>417</v>
      </c>
      <c r="O6" s="24" t="s">
        <v>410</v>
      </c>
      <c r="P6" s="24" t="s">
        <v>417</v>
      </c>
      <c r="Q6" s="24" t="s">
        <v>410</v>
      </c>
      <c r="R6" s="24" t="s">
        <v>417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427</v>
      </c>
    </row>
    <row r="8" spans="1:19" s="108" customFormat="1" ht="30" customHeight="1">
      <c r="A8" s="22"/>
      <c r="B8" s="29" t="s">
        <v>6</v>
      </c>
      <c r="C8" s="1297" t="s">
        <v>572</v>
      </c>
      <c r="D8" s="1297" t="s">
        <v>572</v>
      </c>
      <c r="E8" s="1297" t="s">
        <v>572</v>
      </c>
      <c r="F8" s="1297" t="s">
        <v>572</v>
      </c>
      <c r="G8" s="1297" t="s">
        <v>572</v>
      </c>
      <c r="H8" s="1297" t="s">
        <v>572</v>
      </c>
      <c r="I8" s="1297" t="s">
        <v>572</v>
      </c>
      <c r="J8" s="1297" t="s">
        <v>572</v>
      </c>
      <c r="K8" s="1297" t="s">
        <v>572</v>
      </c>
      <c r="L8" s="1297" t="s">
        <v>572</v>
      </c>
      <c r="M8" s="1297" t="s">
        <v>572</v>
      </c>
      <c r="N8" s="1297" t="s">
        <v>572</v>
      </c>
      <c r="O8" s="1297" t="s">
        <v>572</v>
      </c>
      <c r="P8" s="1297" t="s">
        <v>572</v>
      </c>
      <c r="Q8" s="1297" t="s">
        <v>572</v>
      </c>
      <c r="R8" s="1297" t="s">
        <v>572</v>
      </c>
      <c r="S8" s="28"/>
    </row>
    <row r="9" spans="1:19" s="108" customFormat="1" ht="30" customHeight="1">
      <c r="A9" s="22"/>
      <c r="B9" s="29" t="s">
        <v>1023</v>
      </c>
      <c r="C9" s="1035">
        <v>0</v>
      </c>
      <c r="D9" s="1035">
        <v>0</v>
      </c>
      <c r="E9" s="1035">
        <v>0</v>
      </c>
      <c r="F9" s="1035">
        <v>0</v>
      </c>
      <c r="G9" s="1035">
        <v>0</v>
      </c>
      <c r="H9" s="1035">
        <v>0</v>
      </c>
      <c r="I9" s="1035">
        <v>58</v>
      </c>
      <c r="J9" s="1035">
        <v>514906</v>
      </c>
      <c r="K9" s="1035">
        <v>0</v>
      </c>
      <c r="L9" s="1035">
        <v>0</v>
      </c>
      <c r="M9" s="1035">
        <v>0</v>
      </c>
      <c r="N9" s="1035">
        <v>0</v>
      </c>
      <c r="O9" s="1035">
        <v>0</v>
      </c>
      <c r="P9" s="1035">
        <v>0</v>
      </c>
      <c r="Q9" s="1035">
        <v>58</v>
      </c>
      <c r="R9" s="1035">
        <v>514906</v>
      </c>
      <c r="S9" s="28"/>
    </row>
    <row r="10" spans="1:19" s="108" customFormat="1" ht="30" customHeight="1">
      <c r="A10" s="22"/>
      <c r="B10" s="29" t="s">
        <v>1024</v>
      </c>
      <c r="C10" s="1297" t="s">
        <v>572</v>
      </c>
      <c r="D10" s="1297" t="s">
        <v>572</v>
      </c>
      <c r="E10" s="1297" t="s">
        <v>572</v>
      </c>
      <c r="F10" s="1297" t="s">
        <v>572</v>
      </c>
      <c r="G10" s="1297" t="s">
        <v>572</v>
      </c>
      <c r="H10" s="1297" t="s">
        <v>572</v>
      </c>
      <c r="I10" s="1297" t="s">
        <v>572</v>
      </c>
      <c r="J10" s="1297" t="s">
        <v>572</v>
      </c>
      <c r="K10" s="1297" t="s">
        <v>572</v>
      </c>
      <c r="L10" s="1297" t="s">
        <v>572</v>
      </c>
      <c r="M10" s="1297" t="s">
        <v>572</v>
      </c>
      <c r="N10" s="1297" t="s">
        <v>572</v>
      </c>
      <c r="O10" s="1297" t="s">
        <v>572</v>
      </c>
      <c r="P10" s="1297" t="s">
        <v>572</v>
      </c>
      <c r="Q10" s="1297" t="s">
        <v>572</v>
      </c>
      <c r="R10" s="1297" t="s">
        <v>572</v>
      </c>
      <c r="S10" s="28"/>
    </row>
    <row r="11" spans="1:19" s="108" customFormat="1" ht="30" customHeight="1">
      <c r="A11" s="22"/>
      <c r="B11" s="29" t="s">
        <v>1025</v>
      </c>
      <c r="C11" s="1035">
        <v>0</v>
      </c>
      <c r="D11" s="1035">
        <v>0</v>
      </c>
      <c r="E11" s="1035">
        <v>0</v>
      </c>
      <c r="F11" s="1035">
        <v>0</v>
      </c>
      <c r="G11" s="1035">
        <v>0</v>
      </c>
      <c r="H11" s="1035">
        <v>0</v>
      </c>
      <c r="I11" s="1035">
        <v>56</v>
      </c>
      <c r="J11" s="1035">
        <v>503936</v>
      </c>
      <c r="K11" s="1035">
        <v>0</v>
      </c>
      <c r="L11" s="1035">
        <v>0</v>
      </c>
      <c r="M11" s="1035">
        <v>0</v>
      </c>
      <c r="N11" s="1035">
        <v>0</v>
      </c>
      <c r="O11" s="1035">
        <v>0</v>
      </c>
      <c r="P11" s="1035">
        <v>0</v>
      </c>
      <c r="Q11" s="1035">
        <v>56</v>
      </c>
      <c r="R11" s="1035">
        <v>503936</v>
      </c>
      <c r="S11" s="28"/>
    </row>
    <row r="12" spans="1:19" s="108" customFormat="1" ht="30" customHeight="1">
      <c r="A12" s="109"/>
      <c r="B12" s="133" t="s">
        <v>1026</v>
      </c>
      <c r="C12" s="1272">
        <v>0</v>
      </c>
      <c r="D12" s="1272">
        <v>0</v>
      </c>
      <c r="E12" s="1272">
        <v>0</v>
      </c>
      <c r="F12" s="1272">
        <v>0</v>
      </c>
      <c r="G12" s="1272">
        <v>0</v>
      </c>
      <c r="H12" s="1272">
        <v>0</v>
      </c>
      <c r="I12" s="1272">
        <v>2</v>
      </c>
      <c r="J12" s="1272">
        <v>10970</v>
      </c>
      <c r="K12" s="1272">
        <v>0</v>
      </c>
      <c r="L12" s="1272">
        <v>0</v>
      </c>
      <c r="M12" s="1272">
        <v>0</v>
      </c>
      <c r="N12" s="1272">
        <v>0</v>
      </c>
      <c r="O12" s="1272">
        <v>0</v>
      </c>
      <c r="P12" s="1272">
        <v>0</v>
      </c>
      <c r="Q12" s="1272">
        <v>2</v>
      </c>
      <c r="R12" s="1272">
        <v>10970</v>
      </c>
      <c r="S12" s="110"/>
    </row>
    <row r="13" spans="1:19" ht="23.1" customHeight="1">
      <c r="A13" s="57">
        <v>1</v>
      </c>
      <c r="B13" s="92" t="s">
        <v>1027</v>
      </c>
      <c r="C13" s="1273">
        <v>0</v>
      </c>
      <c r="D13" s="1273">
        <v>0</v>
      </c>
      <c r="E13" s="1273">
        <v>0</v>
      </c>
      <c r="F13" s="1273">
        <v>0</v>
      </c>
      <c r="G13" s="1273">
        <v>0</v>
      </c>
      <c r="H13" s="1273">
        <v>0</v>
      </c>
      <c r="I13" s="1273">
        <v>0</v>
      </c>
      <c r="J13" s="1273">
        <v>0</v>
      </c>
      <c r="K13" s="1273">
        <v>0</v>
      </c>
      <c r="L13" s="1273">
        <v>0</v>
      </c>
      <c r="M13" s="1273">
        <v>0</v>
      </c>
      <c r="N13" s="1273">
        <v>0</v>
      </c>
      <c r="O13" s="1273">
        <v>0</v>
      </c>
      <c r="P13" s="1273">
        <v>0</v>
      </c>
      <c r="Q13" s="1273">
        <v>0</v>
      </c>
      <c r="R13" s="1273">
        <v>0</v>
      </c>
      <c r="S13" s="59">
        <v>1</v>
      </c>
    </row>
    <row r="14" spans="1:19" ht="23.1" customHeight="1">
      <c r="A14" s="60">
        <v>2</v>
      </c>
      <c r="B14" s="93" t="s">
        <v>1028</v>
      </c>
      <c r="C14" s="1035">
        <v>0</v>
      </c>
      <c r="D14" s="1035">
        <v>0</v>
      </c>
      <c r="E14" s="1035">
        <v>0</v>
      </c>
      <c r="F14" s="1035">
        <v>0</v>
      </c>
      <c r="G14" s="1035">
        <v>0</v>
      </c>
      <c r="H14" s="1035">
        <v>0</v>
      </c>
      <c r="I14" s="1035">
        <v>0</v>
      </c>
      <c r="J14" s="1035">
        <v>0</v>
      </c>
      <c r="K14" s="1035">
        <v>0</v>
      </c>
      <c r="L14" s="1035">
        <v>0</v>
      </c>
      <c r="M14" s="1035">
        <v>0</v>
      </c>
      <c r="N14" s="1035">
        <v>0</v>
      </c>
      <c r="O14" s="1035">
        <v>0</v>
      </c>
      <c r="P14" s="1035">
        <v>0</v>
      </c>
      <c r="Q14" s="1035">
        <v>0</v>
      </c>
      <c r="R14" s="1035">
        <v>0</v>
      </c>
      <c r="S14" s="55">
        <v>2</v>
      </c>
    </row>
    <row r="15" spans="1:19" ht="23.1" customHeight="1">
      <c r="A15" s="60">
        <v>3</v>
      </c>
      <c r="B15" s="93" t="s">
        <v>1029</v>
      </c>
      <c r="C15" s="1035">
        <v>0</v>
      </c>
      <c r="D15" s="1035">
        <v>0</v>
      </c>
      <c r="E15" s="1035">
        <v>0</v>
      </c>
      <c r="F15" s="1035">
        <v>0</v>
      </c>
      <c r="G15" s="1035">
        <v>0</v>
      </c>
      <c r="H15" s="1035">
        <v>0</v>
      </c>
      <c r="I15" s="1035">
        <v>4</v>
      </c>
      <c r="J15" s="1035">
        <v>24878</v>
      </c>
      <c r="K15" s="1035">
        <v>0</v>
      </c>
      <c r="L15" s="1035">
        <v>0</v>
      </c>
      <c r="M15" s="1035">
        <v>0</v>
      </c>
      <c r="N15" s="1035">
        <v>0</v>
      </c>
      <c r="O15" s="1035">
        <v>0</v>
      </c>
      <c r="P15" s="1035">
        <v>0</v>
      </c>
      <c r="Q15" s="1035">
        <v>4</v>
      </c>
      <c r="R15" s="1035">
        <v>24878</v>
      </c>
      <c r="S15" s="55">
        <v>3</v>
      </c>
    </row>
    <row r="16" spans="1:19" ht="23.1" customHeight="1">
      <c r="A16" s="60">
        <v>6</v>
      </c>
      <c r="B16" s="93" t="s">
        <v>1030</v>
      </c>
      <c r="C16" s="1035">
        <v>0</v>
      </c>
      <c r="D16" s="1035">
        <v>0</v>
      </c>
      <c r="E16" s="1035">
        <v>0</v>
      </c>
      <c r="F16" s="1035">
        <v>0</v>
      </c>
      <c r="G16" s="1035">
        <v>0</v>
      </c>
      <c r="H16" s="1035">
        <v>0</v>
      </c>
      <c r="I16" s="1035">
        <v>2</v>
      </c>
      <c r="J16" s="1035">
        <v>16480</v>
      </c>
      <c r="K16" s="1035">
        <v>0</v>
      </c>
      <c r="L16" s="1035">
        <v>0</v>
      </c>
      <c r="M16" s="1035">
        <v>0</v>
      </c>
      <c r="N16" s="1035">
        <v>0</v>
      </c>
      <c r="O16" s="1035">
        <v>0</v>
      </c>
      <c r="P16" s="1035">
        <v>0</v>
      </c>
      <c r="Q16" s="1035">
        <v>2</v>
      </c>
      <c r="R16" s="1035">
        <v>16480</v>
      </c>
      <c r="S16" s="55">
        <v>6</v>
      </c>
    </row>
    <row r="17" spans="1:19" ht="23.1" customHeight="1">
      <c r="A17" s="60">
        <v>7</v>
      </c>
      <c r="B17" s="93" t="s">
        <v>1031</v>
      </c>
      <c r="C17" s="1272">
        <v>0</v>
      </c>
      <c r="D17" s="1272">
        <v>0</v>
      </c>
      <c r="E17" s="1272">
        <v>0</v>
      </c>
      <c r="F17" s="1272">
        <v>0</v>
      </c>
      <c r="G17" s="1272">
        <v>0</v>
      </c>
      <c r="H17" s="1272">
        <v>0</v>
      </c>
      <c r="I17" s="1272">
        <v>0</v>
      </c>
      <c r="J17" s="1272">
        <v>0</v>
      </c>
      <c r="K17" s="1272">
        <v>0</v>
      </c>
      <c r="L17" s="1272">
        <v>0</v>
      </c>
      <c r="M17" s="1272">
        <v>0</v>
      </c>
      <c r="N17" s="1272">
        <v>0</v>
      </c>
      <c r="O17" s="1272">
        <v>0</v>
      </c>
      <c r="P17" s="1272">
        <v>0</v>
      </c>
      <c r="Q17" s="1272">
        <v>0</v>
      </c>
      <c r="R17" s="1272">
        <v>0</v>
      </c>
      <c r="S17" s="55">
        <v>7</v>
      </c>
    </row>
    <row r="18" spans="1:19" ht="23.1" customHeight="1">
      <c r="A18" s="57">
        <v>8</v>
      </c>
      <c r="B18" s="92" t="s">
        <v>1032</v>
      </c>
      <c r="C18" s="1273">
        <v>0</v>
      </c>
      <c r="D18" s="1273">
        <v>0</v>
      </c>
      <c r="E18" s="1273">
        <v>0</v>
      </c>
      <c r="F18" s="1273">
        <v>0</v>
      </c>
      <c r="G18" s="1273">
        <v>0</v>
      </c>
      <c r="H18" s="1273">
        <v>0</v>
      </c>
      <c r="I18" s="1273">
        <v>4</v>
      </c>
      <c r="J18" s="1273">
        <v>21920</v>
      </c>
      <c r="K18" s="1273">
        <v>0</v>
      </c>
      <c r="L18" s="1273">
        <v>0</v>
      </c>
      <c r="M18" s="1273">
        <v>0</v>
      </c>
      <c r="N18" s="1273">
        <v>0</v>
      </c>
      <c r="O18" s="1273">
        <v>0</v>
      </c>
      <c r="P18" s="1273">
        <v>0</v>
      </c>
      <c r="Q18" s="1273">
        <v>4</v>
      </c>
      <c r="R18" s="1273">
        <v>21920</v>
      </c>
      <c r="S18" s="59">
        <v>8</v>
      </c>
    </row>
    <row r="19" spans="1:19" ht="23.1" customHeight="1">
      <c r="A19" s="60">
        <v>9</v>
      </c>
      <c r="B19" s="93" t="s">
        <v>1033</v>
      </c>
      <c r="C19" s="1035">
        <v>0</v>
      </c>
      <c r="D19" s="1035">
        <v>0</v>
      </c>
      <c r="E19" s="1035">
        <v>0</v>
      </c>
      <c r="F19" s="1035">
        <v>0</v>
      </c>
      <c r="G19" s="1035">
        <v>0</v>
      </c>
      <c r="H19" s="1035">
        <v>0</v>
      </c>
      <c r="I19" s="1035">
        <v>0</v>
      </c>
      <c r="J19" s="1035">
        <v>0</v>
      </c>
      <c r="K19" s="1035">
        <v>0</v>
      </c>
      <c r="L19" s="1035">
        <v>0</v>
      </c>
      <c r="M19" s="1035">
        <v>0</v>
      </c>
      <c r="N19" s="1035">
        <v>0</v>
      </c>
      <c r="O19" s="1035">
        <v>0</v>
      </c>
      <c r="P19" s="1035">
        <v>0</v>
      </c>
      <c r="Q19" s="1035">
        <v>0</v>
      </c>
      <c r="R19" s="1035">
        <v>0</v>
      </c>
      <c r="S19" s="55">
        <v>9</v>
      </c>
    </row>
    <row r="20" spans="1:19" ht="23.1" customHeight="1">
      <c r="A20" s="60">
        <v>10</v>
      </c>
      <c r="B20" s="93" t="s">
        <v>1034</v>
      </c>
      <c r="C20" s="1035">
        <v>0</v>
      </c>
      <c r="D20" s="1035">
        <v>0</v>
      </c>
      <c r="E20" s="1035">
        <v>0</v>
      </c>
      <c r="F20" s="1035">
        <v>0</v>
      </c>
      <c r="G20" s="1035">
        <v>0</v>
      </c>
      <c r="H20" s="1035">
        <v>0</v>
      </c>
      <c r="I20" s="1035">
        <v>0</v>
      </c>
      <c r="J20" s="1035">
        <v>0</v>
      </c>
      <c r="K20" s="1035">
        <v>0</v>
      </c>
      <c r="L20" s="1035">
        <v>0</v>
      </c>
      <c r="M20" s="1035">
        <v>0</v>
      </c>
      <c r="N20" s="1035">
        <v>0</v>
      </c>
      <c r="O20" s="1035">
        <v>0</v>
      </c>
      <c r="P20" s="1035">
        <v>0</v>
      </c>
      <c r="Q20" s="1035">
        <v>0</v>
      </c>
      <c r="R20" s="1035">
        <v>0</v>
      </c>
      <c r="S20" s="55">
        <v>10</v>
      </c>
    </row>
    <row r="21" spans="1:19" s="99" customFormat="1" ht="23.1" customHeight="1">
      <c r="A21" s="62">
        <v>11</v>
      </c>
      <c r="B21" s="61" t="s">
        <v>1035</v>
      </c>
      <c r="C21" s="919">
        <v>0</v>
      </c>
      <c r="D21" s="919">
        <v>0</v>
      </c>
      <c r="E21" s="919">
        <v>0</v>
      </c>
      <c r="F21" s="919">
        <v>0</v>
      </c>
      <c r="G21" s="919">
        <v>0</v>
      </c>
      <c r="H21" s="919">
        <v>0</v>
      </c>
      <c r="I21" s="919">
        <v>2</v>
      </c>
      <c r="J21" s="919">
        <v>32845</v>
      </c>
      <c r="K21" s="919">
        <v>0</v>
      </c>
      <c r="L21" s="919">
        <v>0</v>
      </c>
      <c r="M21" s="919">
        <v>0</v>
      </c>
      <c r="N21" s="919">
        <v>0</v>
      </c>
      <c r="O21" s="919">
        <v>0</v>
      </c>
      <c r="P21" s="919">
        <v>0</v>
      </c>
      <c r="Q21" s="919">
        <v>2</v>
      </c>
      <c r="R21" s="919">
        <v>32845</v>
      </c>
      <c r="S21" s="63">
        <v>11</v>
      </c>
    </row>
    <row r="22" spans="1:19" s="99" customFormat="1" ht="23.1" customHeight="1">
      <c r="A22" s="62">
        <v>12</v>
      </c>
      <c r="B22" s="61" t="s">
        <v>1036</v>
      </c>
      <c r="C22" s="1274">
        <v>0</v>
      </c>
      <c r="D22" s="1274">
        <v>0</v>
      </c>
      <c r="E22" s="1274">
        <v>0</v>
      </c>
      <c r="F22" s="1274">
        <v>0</v>
      </c>
      <c r="G22" s="1274">
        <v>0</v>
      </c>
      <c r="H22" s="1274">
        <v>0</v>
      </c>
      <c r="I22" s="1274">
        <v>1</v>
      </c>
      <c r="J22" s="1274">
        <v>3280</v>
      </c>
      <c r="K22" s="1274">
        <v>0</v>
      </c>
      <c r="L22" s="1274">
        <v>0</v>
      </c>
      <c r="M22" s="1274">
        <v>0</v>
      </c>
      <c r="N22" s="1274">
        <v>0</v>
      </c>
      <c r="O22" s="1274">
        <v>0</v>
      </c>
      <c r="P22" s="1274">
        <v>0</v>
      </c>
      <c r="Q22" s="1274">
        <v>1</v>
      </c>
      <c r="R22" s="1274">
        <v>3280</v>
      </c>
      <c r="S22" s="73">
        <v>12</v>
      </c>
    </row>
    <row r="23" spans="1:19" s="99" customFormat="1" ht="23.1" customHeight="1">
      <c r="A23" s="66">
        <v>14</v>
      </c>
      <c r="B23" s="58" t="s">
        <v>1037</v>
      </c>
      <c r="C23" s="1275">
        <v>0</v>
      </c>
      <c r="D23" s="1275">
        <v>0</v>
      </c>
      <c r="E23" s="1275">
        <v>0</v>
      </c>
      <c r="F23" s="1275">
        <v>0</v>
      </c>
      <c r="G23" s="1275">
        <v>0</v>
      </c>
      <c r="H23" s="1275">
        <v>0</v>
      </c>
      <c r="I23" s="1275">
        <v>1</v>
      </c>
      <c r="J23" s="1275">
        <v>7555</v>
      </c>
      <c r="K23" s="1275">
        <v>0</v>
      </c>
      <c r="L23" s="1275">
        <v>0</v>
      </c>
      <c r="M23" s="1275">
        <v>0</v>
      </c>
      <c r="N23" s="1275">
        <v>0</v>
      </c>
      <c r="O23" s="1275">
        <v>0</v>
      </c>
      <c r="P23" s="1275">
        <v>0</v>
      </c>
      <c r="Q23" s="1275">
        <v>1</v>
      </c>
      <c r="R23" s="1275">
        <v>7555</v>
      </c>
      <c r="S23" s="67">
        <v>14</v>
      </c>
    </row>
    <row r="24" spans="1:19" s="99" customFormat="1" ht="23.1" customHeight="1">
      <c r="A24" s="62">
        <v>15</v>
      </c>
      <c r="B24" s="61" t="s">
        <v>1038</v>
      </c>
      <c r="C24" s="919">
        <v>0</v>
      </c>
      <c r="D24" s="919">
        <v>0</v>
      </c>
      <c r="E24" s="919">
        <v>0</v>
      </c>
      <c r="F24" s="919">
        <v>0</v>
      </c>
      <c r="G24" s="919">
        <v>0</v>
      </c>
      <c r="H24" s="919">
        <v>0</v>
      </c>
      <c r="I24" s="919">
        <v>0</v>
      </c>
      <c r="J24" s="919">
        <v>0</v>
      </c>
      <c r="K24" s="919">
        <v>0</v>
      </c>
      <c r="L24" s="919">
        <v>0</v>
      </c>
      <c r="M24" s="919">
        <v>0</v>
      </c>
      <c r="N24" s="919">
        <v>0</v>
      </c>
      <c r="O24" s="919">
        <v>0</v>
      </c>
      <c r="P24" s="919">
        <v>0</v>
      </c>
      <c r="Q24" s="919">
        <v>0</v>
      </c>
      <c r="R24" s="919">
        <v>0</v>
      </c>
      <c r="S24" s="63">
        <v>15</v>
      </c>
    </row>
    <row r="25" spans="1:19" s="99" customFormat="1" ht="23.1" customHeight="1">
      <c r="A25" s="62">
        <v>16</v>
      </c>
      <c r="B25" s="61" t="s">
        <v>1039</v>
      </c>
      <c r="C25" s="919">
        <v>0</v>
      </c>
      <c r="D25" s="919">
        <v>0</v>
      </c>
      <c r="E25" s="919">
        <v>0</v>
      </c>
      <c r="F25" s="919">
        <v>0</v>
      </c>
      <c r="G25" s="919">
        <v>0</v>
      </c>
      <c r="H25" s="919">
        <v>0</v>
      </c>
      <c r="I25" s="919">
        <v>0</v>
      </c>
      <c r="J25" s="919">
        <v>0</v>
      </c>
      <c r="K25" s="919">
        <v>0</v>
      </c>
      <c r="L25" s="919">
        <v>0</v>
      </c>
      <c r="M25" s="919">
        <v>0</v>
      </c>
      <c r="N25" s="919">
        <v>0</v>
      </c>
      <c r="O25" s="919">
        <v>0</v>
      </c>
      <c r="P25" s="919">
        <v>0</v>
      </c>
      <c r="Q25" s="919">
        <v>0</v>
      </c>
      <c r="R25" s="919">
        <v>0</v>
      </c>
      <c r="S25" s="63">
        <v>16</v>
      </c>
    </row>
    <row r="26" spans="1:19" s="99" customFormat="1" ht="23.1" customHeight="1">
      <c r="A26" s="62">
        <v>17</v>
      </c>
      <c r="B26" s="61" t="s">
        <v>1040</v>
      </c>
      <c r="C26" s="919">
        <v>0</v>
      </c>
      <c r="D26" s="919">
        <v>0</v>
      </c>
      <c r="E26" s="919">
        <v>0</v>
      </c>
      <c r="F26" s="919">
        <v>0</v>
      </c>
      <c r="G26" s="919">
        <v>0</v>
      </c>
      <c r="H26" s="919">
        <v>0</v>
      </c>
      <c r="I26" s="919">
        <v>0</v>
      </c>
      <c r="J26" s="919">
        <v>0</v>
      </c>
      <c r="K26" s="919">
        <v>0</v>
      </c>
      <c r="L26" s="919">
        <v>0</v>
      </c>
      <c r="M26" s="919">
        <v>0</v>
      </c>
      <c r="N26" s="919">
        <v>0</v>
      </c>
      <c r="O26" s="919">
        <v>0</v>
      </c>
      <c r="P26" s="919">
        <v>0</v>
      </c>
      <c r="Q26" s="919">
        <v>0</v>
      </c>
      <c r="R26" s="919">
        <v>0</v>
      </c>
      <c r="S26" s="63">
        <v>17</v>
      </c>
    </row>
    <row r="27" spans="1:19" s="99" customFormat="1" ht="23.1" customHeight="1">
      <c r="A27" s="62">
        <v>18</v>
      </c>
      <c r="B27" s="61" t="s">
        <v>1041</v>
      </c>
      <c r="C27" s="1274">
        <v>0</v>
      </c>
      <c r="D27" s="1274">
        <v>0</v>
      </c>
      <c r="E27" s="1274">
        <v>0</v>
      </c>
      <c r="F27" s="1274">
        <v>0</v>
      </c>
      <c r="G27" s="1274">
        <v>0</v>
      </c>
      <c r="H27" s="1274">
        <v>0</v>
      </c>
      <c r="I27" s="1274">
        <v>5</v>
      </c>
      <c r="J27" s="1274">
        <v>106640</v>
      </c>
      <c r="K27" s="1274">
        <v>0</v>
      </c>
      <c r="L27" s="1274">
        <v>0</v>
      </c>
      <c r="M27" s="1274">
        <v>0</v>
      </c>
      <c r="N27" s="1274">
        <v>0</v>
      </c>
      <c r="O27" s="1274">
        <v>0</v>
      </c>
      <c r="P27" s="1274">
        <v>0</v>
      </c>
      <c r="Q27" s="1274">
        <v>5</v>
      </c>
      <c r="R27" s="1274">
        <v>106640</v>
      </c>
      <c r="S27" s="63">
        <v>18</v>
      </c>
    </row>
    <row r="28" spans="1:19" s="99" customFormat="1" ht="23.1" customHeight="1">
      <c r="A28" s="68">
        <v>19</v>
      </c>
      <c r="B28" s="58" t="s">
        <v>1042</v>
      </c>
      <c r="C28" s="1275">
        <v>0</v>
      </c>
      <c r="D28" s="1275">
        <v>0</v>
      </c>
      <c r="E28" s="1275">
        <v>0</v>
      </c>
      <c r="F28" s="1275">
        <v>0</v>
      </c>
      <c r="G28" s="1275">
        <v>0</v>
      </c>
      <c r="H28" s="1275">
        <v>0</v>
      </c>
      <c r="I28" s="1275">
        <v>4</v>
      </c>
      <c r="J28" s="1275">
        <v>16614</v>
      </c>
      <c r="K28" s="1275">
        <v>0</v>
      </c>
      <c r="L28" s="1275">
        <v>0</v>
      </c>
      <c r="M28" s="1275">
        <v>0</v>
      </c>
      <c r="N28" s="1275">
        <v>0</v>
      </c>
      <c r="O28" s="1275">
        <v>0</v>
      </c>
      <c r="P28" s="1275">
        <v>0</v>
      </c>
      <c r="Q28" s="1275">
        <v>4</v>
      </c>
      <c r="R28" s="1275">
        <v>16614</v>
      </c>
      <c r="S28" s="69">
        <v>19</v>
      </c>
    </row>
    <row r="29" spans="1:19" s="99" customFormat="1" ht="23.1" customHeight="1">
      <c r="A29" s="62">
        <v>21</v>
      </c>
      <c r="B29" s="61" t="s">
        <v>1043</v>
      </c>
      <c r="C29" s="919">
        <v>0</v>
      </c>
      <c r="D29" s="919">
        <v>0</v>
      </c>
      <c r="E29" s="919">
        <v>0</v>
      </c>
      <c r="F29" s="919">
        <v>0</v>
      </c>
      <c r="G29" s="919">
        <v>0</v>
      </c>
      <c r="H29" s="919">
        <v>0</v>
      </c>
      <c r="I29" s="919">
        <v>0</v>
      </c>
      <c r="J29" s="919">
        <v>0</v>
      </c>
      <c r="K29" s="919">
        <v>0</v>
      </c>
      <c r="L29" s="919">
        <v>0</v>
      </c>
      <c r="M29" s="919">
        <v>0</v>
      </c>
      <c r="N29" s="919">
        <v>0</v>
      </c>
      <c r="O29" s="919">
        <v>0</v>
      </c>
      <c r="P29" s="919">
        <v>0</v>
      </c>
      <c r="Q29" s="919">
        <v>0</v>
      </c>
      <c r="R29" s="919">
        <v>0</v>
      </c>
      <c r="S29" s="63">
        <v>21</v>
      </c>
    </row>
    <row r="30" spans="1:19" s="99" customFormat="1" ht="23.1" customHeight="1">
      <c r="A30" s="62">
        <v>22</v>
      </c>
      <c r="B30" s="61" t="s">
        <v>1044</v>
      </c>
      <c r="C30" s="919">
        <v>0</v>
      </c>
      <c r="D30" s="919">
        <v>0</v>
      </c>
      <c r="E30" s="919">
        <v>0</v>
      </c>
      <c r="F30" s="919">
        <v>0</v>
      </c>
      <c r="G30" s="919">
        <v>0</v>
      </c>
      <c r="H30" s="919">
        <v>0</v>
      </c>
      <c r="I30" s="919">
        <v>7</v>
      </c>
      <c r="J30" s="919">
        <v>54585</v>
      </c>
      <c r="K30" s="919">
        <v>0</v>
      </c>
      <c r="L30" s="919">
        <v>0</v>
      </c>
      <c r="M30" s="919">
        <v>0</v>
      </c>
      <c r="N30" s="919">
        <v>0</v>
      </c>
      <c r="O30" s="919">
        <v>0</v>
      </c>
      <c r="P30" s="919">
        <v>0</v>
      </c>
      <c r="Q30" s="919">
        <v>7</v>
      </c>
      <c r="R30" s="919">
        <v>54585</v>
      </c>
      <c r="S30" s="63">
        <v>22</v>
      </c>
    </row>
    <row r="31" spans="1:19" s="99" customFormat="1" ht="23.1" customHeight="1">
      <c r="A31" s="62">
        <v>23</v>
      </c>
      <c r="B31" s="61" t="s">
        <v>1045</v>
      </c>
      <c r="C31" s="919">
        <v>0</v>
      </c>
      <c r="D31" s="919">
        <v>0</v>
      </c>
      <c r="E31" s="919">
        <v>0</v>
      </c>
      <c r="F31" s="919">
        <v>0</v>
      </c>
      <c r="G31" s="919">
        <v>0</v>
      </c>
      <c r="H31" s="919">
        <v>0</v>
      </c>
      <c r="I31" s="919">
        <v>0</v>
      </c>
      <c r="J31" s="919">
        <v>0</v>
      </c>
      <c r="K31" s="919">
        <v>0</v>
      </c>
      <c r="L31" s="919">
        <v>0</v>
      </c>
      <c r="M31" s="919">
        <v>0</v>
      </c>
      <c r="N31" s="919">
        <v>0</v>
      </c>
      <c r="O31" s="919">
        <v>0</v>
      </c>
      <c r="P31" s="919">
        <v>0</v>
      </c>
      <c r="Q31" s="919">
        <v>0</v>
      </c>
      <c r="R31" s="919">
        <v>0</v>
      </c>
      <c r="S31" s="63">
        <v>23</v>
      </c>
    </row>
    <row r="32" spans="1:19" s="99" customFormat="1" ht="23.1" customHeight="1">
      <c r="A32" s="62">
        <v>24</v>
      </c>
      <c r="B32" s="61" t="s">
        <v>1046</v>
      </c>
      <c r="C32" s="1274">
        <v>0</v>
      </c>
      <c r="D32" s="1274">
        <v>0</v>
      </c>
      <c r="E32" s="1274">
        <v>0</v>
      </c>
      <c r="F32" s="1274">
        <v>0</v>
      </c>
      <c r="G32" s="1274">
        <v>0</v>
      </c>
      <c r="H32" s="1274">
        <v>0</v>
      </c>
      <c r="I32" s="1274">
        <v>1</v>
      </c>
      <c r="J32" s="1274">
        <v>19295</v>
      </c>
      <c r="K32" s="1274">
        <v>0</v>
      </c>
      <c r="L32" s="1274">
        <v>0</v>
      </c>
      <c r="M32" s="1274">
        <v>0</v>
      </c>
      <c r="N32" s="1274">
        <v>0</v>
      </c>
      <c r="O32" s="1274">
        <v>0</v>
      </c>
      <c r="P32" s="1274">
        <v>0</v>
      </c>
      <c r="Q32" s="1274">
        <v>1</v>
      </c>
      <c r="R32" s="1274">
        <v>19295</v>
      </c>
      <c r="S32" s="63">
        <v>24</v>
      </c>
    </row>
    <row r="33" spans="1:19" s="99" customFormat="1" ht="23.1" customHeight="1">
      <c r="A33" s="68">
        <v>25</v>
      </c>
      <c r="B33" s="58" t="s">
        <v>1047</v>
      </c>
      <c r="C33" s="1275">
        <v>0</v>
      </c>
      <c r="D33" s="1275">
        <v>0</v>
      </c>
      <c r="E33" s="1275">
        <v>0</v>
      </c>
      <c r="F33" s="1275">
        <v>0</v>
      </c>
      <c r="G33" s="1275">
        <v>0</v>
      </c>
      <c r="H33" s="1275">
        <v>0</v>
      </c>
      <c r="I33" s="1275">
        <v>1</v>
      </c>
      <c r="J33" s="1275">
        <v>7050</v>
      </c>
      <c r="K33" s="1275">
        <v>0</v>
      </c>
      <c r="L33" s="1275">
        <v>0</v>
      </c>
      <c r="M33" s="1275">
        <v>0</v>
      </c>
      <c r="N33" s="1275">
        <v>0</v>
      </c>
      <c r="O33" s="1275">
        <v>0</v>
      </c>
      <c r="P33" s="1275">
        <v>0</v>
      </c>
      <c r="Q33" s="1275">
        <v>1</v>
      </c>
      <c r="R33" s="1275">
        <v>7050</v>
      </c>
      <c r="S33" s="69">
        <v>25</v>
      </c>
    </row>
    <row r="34" spans="1:19" s="99" customFormat="1" ht="23.1" customHeight="1">
      <c r="A34" s="62">
        <v>27</v>
      </c>
      <c r="B34" s="61" t="s">
        <v>1048</v>
      </c>
      <c r="C34" s="919">
        <v>0</v>
      </c>
      <c r="D34" s="919">
        <v>0</v>
      </c>
      <c r="E34" s="919">
        <v>0</v>
      </c>
      <c r="F34" s="919">
        <v>0</v>
      </c>
      <c r="G34" s="919">
        <v>0</v>
      </c>
      <c r="H34" s="919">
        <v>0</v>
      </c>
      <c r="I34" s="919">
        <v>0</v>
      </c>
      <c r="J34" s="919">
        <v>0</v>
      </c>
      <c r="K34" s="919">
        <v>0</v>
      </c>
      <c r="L34" s="919">
        <v>0</v>
      </c>
      <c r="M34" s="919">
        <v>0</v>
      </c>
      <c r="N34" s="919">
        <v>0</v>
      </c>
      <c r="O34" s="919">
        <v>0</v>
      </c>
      <c r="P34" s="919">
        <v>0</v>
      </c>
      <c r="Q34" s="919">
        <v>0</v>
      </c>
      <c r="R34" s="919">
        <v>0</v>
      </c>
      <c r="S34" s="63">
        <v>27</v>
      </c>
    </row>
    <row r="35" spans="1:19" s="99" customFormat="1" ht="23.1" customHeight="1">
      <c r="A35" s="62">
        <v>28</v>
      </c>
      <c r="B35" s="61" t="s">
        <v>1049</v>
      </c>
      <c r="C35" s="919">
        <v>0</v>
      </c>
      <c r="D35" s="919">
        <v>0</v>
      </c>
      <c r="E35" s="919">
        <v>0</v>
      </c>
      <c r="F35" s="919">
        <v>0</v>
      </c>
      <c r="G35" s="919">
        <v>0</v>
      </c>
      <c r="H35" s="919">
        <v>0</v>
      </c>
      <c r="I35" s="919">
        <v>0</v>
      </c>
      <c r="J35" s="919">
        <v>0</v>
      </c>
      <c r="K35" s="919">
        <v>0</v>
      </c>
      <c r="L35" s="919">
        <v>0</v>
      </c>
      <c r="M35" s="919">
        <v>0</v>
      </c>
      <c r="N35" s="919">
        <v>0</v>
      </c>
      <c r="O35" s="919">
        <v>0</v>
      </c>
      <c r="P35" s="919">
        <v>0</v>
      </c>
      <c r="Q35" s="919">
        <v>0</v>
      </c>
      <c r="R35" s="919">
        <v>0</v>
      </c>
      <c r="S35" s="63">
        <v>28</v>
      </c>
    </row>
    <row r="36" spans="1:19" s="99" customFormat="1" ht="23.1" customHeight="1">
      <c r="A36" s="62">
        <v>29</v>
      </c>
      <c r="B36" s="61" t="s">
        <v>1050</v>
      </c>
      <c r="C36" s="919">
        <v>0</v>
      </c>
      <c r="D36" s="919">
        <v>0</v>
      </c>
      <c r="E36" s="919">
        <v>0</v>
      </c>
      <c r="F36" s="919">
        <v>0</v>
      </c>
      <c r="G36" s="919">
        <v>0</v>
      </c>
      <c r="H36" s="919">
        <v>0</v>
      </c>
      <c r="I36" s="919">
        <v>3</v>
      </c>
      <c r="J36" s="919">
        <v>19460</v>
      </c>
      <c r="K36" s="919">
        <v>0</v>
      </c>
      <c r="L36" s="919">
        <v>0</v>
      </c>
      <c r="M36" s="919">
        <v>0</v>
      </c>
      <c r="N36" s="919">
        <v>0</v>
      </c>
      <c r="O36" s="919">
        <v>0</v>
      </c>
      <c r="P36" s="919">
        <v>0</v>
      </c>
      <c r="Q36" s="919">
        <v>3</v>
      </c>
      <c r="R36" s="919">
        <v>19460</v>
      </c>
      <c r="S36" s="63">
        <v>29</v>
      </c>
    </row>
    <row r="37" spans="1:19" s="99" customFormat="1" ht="23.1" customHeight="1">
      <c r="A37" s="62">
        <v>30</v>
      </c>
      <c r="B37" s="61" t="s">
        <v>1051</v>
      </c>
      <c r="C37" s="1274">
        <v>0</v>
      </c>
      <c r="D37" s="1274">
        <v>0</v>
      </c>
      <c r="E37" s="1274">
        <v>0</v>
      </c>
      <c r="F37" s="1274">
        <v>0</v>
      </c>
      <c r="G37" s="1274">
        <v>0</v>
      </c>
      <c r="H37" s="1274">
        <v>0</v>
      </c>
      <c r="I37" s="1274">
        <v>-5</v>
      </c>
      <c r="J37" s="1274">
        <v>-7120</v>
      </c>
      <c r="K37" s="1274">
        <v>0</v>
      </c>
      <c r="L37" s="1274">
        <v>0</v>
      </c>
      <c r="M37" s="1274">
        <v>0</v>
      </c>
      <c r="N37" s="1274">
        <v>0</v>
      </c>
      <c r="O37" s="1274">
        <v>0</v>
      </c>
      <c r="P37" s="1274">
        <v>0</v>
      </c>
      <c r="Q37" s="1274">
        <v>-5</v>
      </c>
      <c r="R37" s="1274">
        <v>-7120</v>
      </c>
      <c r="S37" s="63">
        <v>30</v>
      </c>
    </row>
    <row r="38" spans="1:19" s="99" customFormat="1" ht="23.1" customHeight="1">
      <c r="A38" s="66">
        <v>31</v>
      </c>
      <c r="B38" s="58" t="s">
        <v>1052</v>
      </c>
      <c r="C38" s="1275">
        <v>0</v>
      </c>
      <c r="D38" s="1275">
        <v>0</v>
      </c>
      <c r="E38" s="1275">
        <v>0</v>
      </c>
      <c r="F38" s="1275">
        <v>0</v>
      </c>
      <c r="G38" s="1275">
        <v>0</v>
      </c>
      <c r="H38" s="1275">
        <v>0</v>
      </c>
      <c r="I38" s="1275">
        <v>0</v>
      </c>
      <c r="J38" s="1275">
        <v>0</v>
      </c>
      <c r="K38" s="1275">
        <v>0</v>
      </c>
      <c r="L38" s="1275">
        <v>0</v>
      </c>
      <c r="M38" s="1275">
        <v>0</v>
      </c>
      <c r="N38" s="1275">
        <v>0</v>
      </c>
      <c r="O38" s="1275">
        <v>0</v>
      </c>
      <c r="P38" s="1275">
        <v>0</v>
      </c>
      <c r="Q38" s="1275">
        <v>0</v>
      </c>
      <c r="R38" s="1275">
        <v>0</v>
      </c>
      <c r="S38" s="67">
        <v>31</v>
      </c>
    </row>
    <row r="39" spans="1:19" s="99" customFormat="1" ht="23.1" customHeight="1">
      <c r="A39" s="62">
        <v>32</v>
      </c>
      <c r="B39" s="61" t="s">
        <v>1053</v>
      </c>
      <c r="C39" s="919">
        <v>0</v>
      </c>
      <c r="D39" s="919">
        <v>0</v>
      </c>
      <c r="E39" s="919">
        <v>0</v>
      </c>
      <c r="F39" s="919">
        <v>0</v>
      </c>
      <c r="G39" s="919">
        <v>0</v>
      </c>
      <c r="H39" s="919">
        <v>0</v>
      </c>
      <c r="I39" s="919">
        <v>1</v>
      </c>
      <c r="J39" s="919">
        <v>4880</v>
      </c>
      <c r="K39" s="919">
        <v>0</v>
      </c>
      <c r="L39" s="919">
        <v>0</v>
      </c>
      <c r="M39" s="919">
        <v>0</v>
      </c>
      <c r="N39" s="919">
        <v>0</v>
      </c>
      <c r="O39" s="919">
        <v>0</v>
      </c>
      <c r="P39" s="919">
        <v>0</v>
      </c>
      <c r="Q39" s="919">
        <v>1</v>
      </c>
      <c r="R39" s="919">
        <v>4880</v>
      </c>
      <c r="S39" s="63">
        <v>32</v>
      </c>
    </row>
    <row r="40" spans="1:19" s="99" customFormat="1" ht="23.1" customHeight="1">
      <c r="A40" s="62">
        <v>33</v>
      </c>
      <c r="B40" s="61" t="s">
        <v>1054</v>
      </c>
      <c r="C40" s="919">
        <v>0</v>
      </c>
      <c r="D40" s="919">
        <v>0</v>
      </c>
      <c r="E40" s="919">
        <v>0</v>
      </c>
      <c r="F40" s="919">
        <v>0</v>
      </c>
      <c r="G40" s="919">
        <v>0</v>
      </c>
      <c r="H40" s="919">
        <v>0</v>
      </c>
      <c r="I40" s="919">
        <v>0</v>
      </c>
      <c r="J40" s="919">
        <v>0</v>
      </c>
      <c r="K40" s="919">
        <v>0</v>
      </c>
      <c r="L40" s="919">
        <v>0</v>
      </c>
      <c r="M40" s="919">
        <v>0</v>
      </c>
      <c r="N40" s="919">
        <v>0</v>
      </c>
      <c r="O40" s="919">
        <v>0</v>
      </c>
      <c r="P40" s="919">
        <v>0</v>
      </c>
      <c r="Q40" s="919">
        <v>0</v>
      </c>
      <c r="R40" s="919">
        <v>0</v>
      </c>
      <c r="S40" s="63">
        <v>33</v>
      </c>
    </row>
    <row r="41" spans="1:19" s="99" customFormat="1" ht="23.1" customHeight="1">
      <c r="A41" s="62">
        <v>34</v>
      </c>
      <c r="B41" s="61" t="s">
        <v>1055</v>
      </c>
      <c r="C41" s="919">
        <v>0</v>
      </c>
      <c r="D41" s="919">
        <v>0</v>
      </c>
      <c r="E41" s="919">
        <v>0</v>
      </c>
      <c r="F41" s="919">
        <v>0</v>
      </c>
      <c r="G41" s="919">
        <v>0</v>
      </c>
      <c r="H41" s="919">
        <v>0</v>
      </c>
      <c r="I41" s="919">
        <v>0</v>
      </c>
      <c r="J41" s="919">
        <v>0</v>
      </c>
      <c r="K41" s="919">
        <v>0</v>
      </c>
      <c r="L41" s="919">
        <v>0</v>
      </c>
      <c r="M41" s="919">
        <v>0</v>
      </c>
      <c r="N41" s="919">
        <v>0</v>
      </c>
      <c r="O41" s="919">
        <v>0</v>
      </c>
      <c r="P41" s="919">
        <v>0</v>
      </c>
      <c r="Q41" s="919">
        <v>0</v>
      </c>
      <c r="R41" s="919">
        <v>0</v>
      </c>
      <c r="S41" s="63">
        <v>34</v>
      </c>
    </row>
    <row r="42" spans="1:19" s="99" customFormat="1" ht="23.1" customHeight="1">
      <c r="A42" s="62">
        <v>35</v>
      </c>
      <c r="B42" s="61" t="s">
        <v>1056</v>
      </c>
      <c r="C42" s="1274">
        <v>0</v>
      </c>
      <c r="D42" s="1274">
        <v>0</v>
      </c>
      <c r="E42" s="1274">
        <v>0</v>
      </c>
      <c r="F42" s="1274">
        <v>0</v>
      </c>
      <c r="G42" s="1274">
        <v>0</v>
      </c>
      <c r="H42" s="1274">
        <v>0</v>
      </c>
      <c r="I42" s="1274">
        <v>0</v>
      </c>
      <c r="J42" s="1274">
        <v>0</v>
      </c>
      <c r="K42" s="1274">
        <v>0</v>
      </c>
      <c r="L42" s="1274">
        <v>0</v>
      </c>
      <c r="M42" s="1274">
        <v>0</v>
      </c>
      <c r="N42" s="1274">
        <v>0</v>
      </c>
      <c r="O42" s="1274">
        <v>0</v>
      </c>
      <c r="P42" s="1274">
        <v>0</v>
      </c>
      <c r="Q42" s="1274">
        <v>0</v>
      </c>
      <c r="R42" s="1274">
        <v>0</v>
      </c>
      <c r="S42" s="63">
        <v>35</v>
      </c>
    </row>
    <row r="43" spans="1:19" s="99" customFormat="1" ht="23.1" customHeight="1">
      <c r="A43" s="66">
        <v>36</v>
      </c>
      <c r="B43" s="58" t="s">
        <v>1057</v>
      </c>
      <c r="C43" s="1275">
        <v>0</v>
      </c>
      <c r="D43" s="1275">
        <v>0</v>
      </c>
      <c r="E43" s="1275">
        <v>0</v>
      </c>
      <c r="F43" s="1275">
        <v>0</v>
      </c>
      <c r="G43" s="1275">
        <v>0</v>
      </c>
      <c r="H43" s="1275">
        <v>0</v>
      </c>
      <c r="I43" s="1275">
        <v>0</v>
      </c>
      <c r="J43" s="1275">
        <v>0</v>
      </c>
      <c r="K43" s="1275">
        <v>0</v>
      </c>
      <c r="L43" s="1275">
        <v>0</v>
      </c>
      <c r="M43" s="1275">
        <v>0</v>
      </c>
      <c r="N43" s="1275">
        <v>0</v>
      </c>
      <c r="O43" s="1275">
        <v>0</v>
      </c>
      <c r="P43" s="1275">
        <v>0</v>
      </c>
      <c r="Q43" s="1275">
        <v>0</v>
      </c>
      <c r="R43" s="1275">
        <v>0</v>
      </c>
      <c r="S43" s="67">
        <v>36</v>
      </c>
    </row>
    <row r="44" spans="1:19" s="99" customFormat="1" ht="23.1" customHeight="1">
      <c r="A44" s="62">
        <v>37</v>
      </c>
      <c r="B44" s="61" t="s">
        <v>1058</v>
      </c>
      <c r="C44" s="919">
        <v>0</v>
      </c>
      <c r="D44" s="919">
        <v>0</v>
      </c>
      <c r="E44" s="919">
        <v>0</v>
      </c>
      <c r="F44" s="919">
        <v>0</v>
      </c>
      <c r="G44" s="919">
        <v>0</v>
      </c>
      <c r="H44" s="919">
        <v>0</v>
      </c>
      <c r="I44" s="919">
        <v>2</v>
      </c>
      <c r="J44" s="919">
        <v>13631</v>
      </c>
      <c r="K44" s="919">
        <v>0</v>
      </c>
      <c r="L44" s="919">
        <v>0</v>
      </c>
      <c r="M44" s="919">
        <v>0</v>
      </c>
      <c r="N44" s="919">
        <v>0</v>
      </c>
      <c r="O44" s="919">
        <v>0</v>
      </c>
      <c r="P44" s="919">
        <v>0</v>
      </c>
      <c r="Q44" s="919">
        <v>2</v>
      </c>
      <c r="R44" s="919">
        <v>13631</v>
      </c>
      <c r="S44" s="63">
        <v>37</v>
      </c>
    </row>
    <row r="45" spans="1:19" s="99" customFormat="1" ht="23.1" customHeight="1">
      <c r="A45" s="62">
        <v>38</v>
      </c>
      <c r="B45" s="61" t="s">
        <v>1059</v>
      </c>
      <c r="C45" s="919">
        <v>0</v>
      </c>
      <c r="D45" s="919">
        <v>0</v>
      </c>
      <c r="E45" s="919">
        <v>0</v>
      </c>
      <c r="F45" s="919">
        <v>0</v>
      </c>
      <c r="G45" s="919">
        <v>0</v>
      </c>
      <c r="H45" s="919">
        <v>0</v>
      </c>
      <c r="I45" s="919">
        <v>1</v>
      </c>
      <c r="J45" s="919">
        <v>7432</v>
      </c>
      <c r="K45" s="919">
        <v>0</v>
      </c>
      <c r="L45" s="919">
        <v>0</v>
      </c>
      <c r="M45" s="919">
        <v>0</v>
      </c>
      <c r="N45" s="919">
        <v>0</v>
      </c>
      <c r="O45" s="919">
        <v>0</v>
      </c>
      <c r="P45" s="919">
        <v>0</v>
      </c>
      <c r="Q45" s="919">
        <v>1</v>
      </c>
      <c r="R45" s="919">
        <v>7432</v>
      </c>
      <c r="S45" s="63">
        <v>38</v>
      </c>
    </row>
    <row r="46" spans="1:19" s="99" customFormat="1" ht="23.1" customHeight="1">
      <c r="A46" s="62">
        <v>39</v>
      </c>
      <c r="B46" s="61" t="s">
        <v>1060</v>
      </c>
      <c r="C46" s="919">
        <v>0</v>
      </c>
      <c r="D46" s="919">
        <v>0</v>
      </c>
      <c r="E46" s="919">
        <v>0</v>
      </c>
      <c r="F46" s="919">
        <v>0</v>
      </c>
      <c r="G46" s="919">
        <v>0</v>
      </c>
      <c r="H46" s="919">
        <v>0</v>
      </c>
      <c r="I46" s="919">
        <v>0</v>
      </c>
      <c r="J46" s="919">
        <v>0</v>
      </c>
      <c r="K46" s="919">
        <v>0</v>
      </c>
      <c r="L46" s="919">
        <v>0</v>
      </c>
      <c r="M46" s="919">
        <v>0</v>
      </c>
      <c r="N46" s="919">
        <v>0</v>
      </c>
      <c r="O46" s="919">
        <v>0</v>
      </c>
      <c r="P46" s="919">
        <v>0</v>
      </c>
      <c r="Q46" s="919">
        <v>0</v>
      </c>
      <c r="R46" s="919">
        <v>0</v>
      </c>
      <c r="S46" s="63">
        <v>39</v>
      </c>
    </row>
    <row r="47" spans="1:19" s="99" customFormat="1" ht="23.1" customHeight="1">
      <c r="A47" s="62">
        <v>42</v>
      </c>
      <c r="B47" s="72" t="s">
        <v>1061</v>
      </c>
      <c r="C47" s="1274">
        <v>0</v>
      </c>
      <c r="D47" s="1274">
        <v>0</v>
      </c>
      <c r="E47" s="1274">
        <v>0</v>
      </c>
      <c r="F47" s="1274">
        <v>0</v>
      </c>
      <c r="G47" s="1274">
        <v>0</v>
      </c>
      <c r="H47" s="1274">
        <v>0</v>
      </c>
      <c r="I47" s="1274">
        <v>0</v>
      </c>
      <c r="J47" s="1274">
        <v>0</v>
      </c>
      <c r="K47" s="1274">
        <v>0</v>
      </c>
      <c r="L47" s="1274">
        <v>0</v>
      </c>
      <c r="M47" s="1274">
        <v>0</v>
      </c>
      <c r="N47" s="1274">
        <v>0</v>
      </c>
      <c r="O47" s="1274">
        <v>0</v>
      </c>
      <c r="P47" s="1274">
        <v>0</v>
      </c>
      <c r="Q47" s="1274">
        <v>0</v>
      </c>
      <c r="R47" s="1274">
        <v>0</v>
      </c>
      <c r="S47" s="63">
        <v>42</v>
      </c>
    </row>
    <row r="48" spans="1:19" s="99" customFormat="1" ht="23.1" customHeight="1">
      <c r="A48" s="66">
        <v>43</v>
      </c>
      <c r="B48" s="61" t="s">
        <v>1062</v>
      </c>
      <c r="C48" s="1275">
        <v>0</v>
      </c>
      <c r="D48" s="1275">
        <v>0</v>
      </c>
      <c r="E48" s="1275">
        <v>0</v>
      </c>
      <c r="F48" s="1275">
        <v>0</v>
      </c>
      <c r="G48" s="1275">
        <v>0</v>
      </c>
      <c r="H48" s="1275">
        <v>0</v>
      </c>
      <c r="I48" s="1275">
        <v>7</v>
      </c>
      <c r="J48" s="1275">
        <v>101258</v>
      </c>
      <c r="K48" s="1275">
        <v>0</v>
      </c>
      <c r="L48" s="1275">
        <v>0</v>
      </c>
      <c r="M48" s="1275">
        <v>0</v>
      </c>
      <c r="N48" s="1275">
        <v>0</v>
      </c>
      <c r="O48" s="1275">
        <v>0</v>
      </c>
      <c r="P48" s="1275">
        <v>0</v>
      </c>
      <c r="Q48" s="1275">
        <v>7</v>
      </c>
      <c r="R48" s="1275">
        <v>101258</v>
      </c>
      <c r="S48" s="67">
        <v>43</v>
      </c>
    </row>
    <row r="49" spans="1:19" s="99" customFormat="1" ht="23.1" customHeight="1">
      <c r="A49" s="62">
        <v>44</v>
      </c>
      <c r="B49" s="61" t="s">
        <v>1063</v>
      </c>
      <c r="C49" s="919">
        <v>0</v>
      </c>
      <c r="D49" s="919">
        <v>0</v>
      </c>
      <c r="E49" s="919">
        <v>0</v>
      </c>
      <c r="F49" s="919">
        <v>0</v>
      </c>
      <c r="G49" s="919">
        <v>0</v>
      </c>
      <c r="H49" s="919">
        <v>0</v>
      </c>
      <c r="I49" s="919">
        <v>0</v>
      </c>
      <c r="J49" s="919">
        <v>0</v>
      </c>
      <c r="K49" s="919">
        <v>0</v>
      </c>
      <c r="L49" s="919">
        <v>0</v>
      </c>
      <c r="M49" s="919">
        <v>0</v>
      </c>
      <c r="N49" s="919">
        <v>0</v>
      </c>
      <c r="O49" s="919">
        <v>0</v>
      </c>
      <c r="P49" s="919">
        <v>0</v>
      </c>
      <c r="Q49" s="919">
        <v>0</v>
      </c>
      <c r="R49" s="919">
        <v>0</v>
      </c>
      <c r="S49" s="63">
        <v>44</v>
      </c>
    </row>
    <row r="50" spans="1:19" s="99" customFormat="1" ht="23.1" customHeight="1">
      <c r="A50" s="62">
        <v>45</v>
      </c>
      <c r="B50" s="61" t="s">
        <v>1064</v>
      </c>
      <c r="C50" s="919">
        <v>0</v>
      </c>
      <c r="D50" s="919">
        <v>0</v>
      </c>
      <c r="E50" s="919">
        <v>0</v>
      </c>
      <c r="F50" s="919">
        <v>0</v>
      </c>
      <c r="G50" s="919">
        <v>0</v>
      </c>
      <c r="H50" s="919">
        <v>0</v>
      </c>
      <c r="I50" s="919">
        <v>0</v>
      </c>
      <c r="J50" s="919">
        <v>0</v>
      </c>
      <c r="K50" s="919">
        <v>0</v>
      </c>
      <c r="L50" s="919">
        <v>0</v>
      </c>
      <c r="M50" s="919">
        <v>0</v>
      </c>
      <c r="N50" s="919">
        <v>0</v>
      </c>
      <c r="O50" s="919">
        <v>0</v>
      </c>
      <c r="P50" s="919">
        <v>0</v>
      </c>
      <c r="Q50" s="919">
        <v>0</v>
      </c>
      <c r="R50" s="919">
        <v>0</v>
      </c>
      <c r="S50" s="63">
        <v>45</v>
      </c>
    </row>
    <row r="51" spans="1:19" s="99" customFormat="1" ht="23.1" customHeight="1">
      <c r="A51" s="62">
        <v>46</v>
      </c>
      <c r="B51" s="61" t="s">
        <v>1065</v>
      </c>
      <c r="C51" s="919">
        <v>0</v>
      </c>
      <c r="D51" s="919">
        <v>0</v>
      </c>
      <c r="E51" s="919">
        <v>0</v>
      </c>
      <c r="F51" s="919">
        <v>0</v>
      </c>
      <c r="G51" s="919">
        <v>0</v>
      </c>
      <c r="H51" s="919">
        <v>0</v>
      </c>
      <c r="I51" s="919">
        <v>0</v>
      </c>
      <c r="J51" s="919">
        <v>0</v>
      </c>
      <c r="K51" s="919">
        <v>0</v>
      </c>
      <c r="L51" s="919">
        <v>0</v>
      </c>
      <c r="M51" s="919">
        <v>0</v>
      </c>
      <c r="N51" s="919">
        <v>0</v>
      </c>
      <c r="O51" s="919">
        <v>0</v>
      </c>
      <c r="P51" s="919">
        <v>0</v>
      </c>
      <c r="Q51" s="919">
        <v>0</v>
      </c>
      <c r="R51" s="919">
        <v>0</v>
      </c>
      <c r="S51" s="63">
        <v>46</v>
      </c>
    </row>
    <row r="52" spans="1:19" s="99" customFormat="1" ht="23.1" customHeight="1">
      <c r="A52" s="71">
        <v>47</v>
      </c>
      <c r="B52" s="72" t="s">
        <v>1066</v>
      </c>
      <c r="C52" s="1274">
        <v>0</v>
      </c>
      <c r="D52" s="1274">
        <v>0</v>
      </c>
      <c r="E52" s="1274">
        <v>0</v>
      </c>
      <c r="F52" s="1274">
        <v>0</v>
      </c>
      <c r="G52" s="1274">
        <v>0</v>
      </c>
      <c r="H52" s="1274">
        <v>0</v>
      </c>
      <c r="I52" s="1274">
        <v>0</v>
      </c>
      <c r="J52" s="1274">
        <v>0</v>
      </c>
      <c r="K52" s="1274">
        <v>0</v>
      </c>
      <c r="L52" s="1274">
        <v>0</v>
      </c>
      <c r="M52" s="1274">
        <v>0</v>
      </c>
      <c r="N52" s="1274">
        <v>0</v>
      </c>
      <c r="O52" s="1274">
        <v>0</v>
      </c>
      <c r="P52" s="1274">
        <v>0</v>
      </c>
      <c r="Q52" s="1274">
        <v>0</v>
      </c>
      <c r="R52" s="1274">
        <v>0</v>
      </c>
      <c r="S52" s="73">
        <v>47</v>
      </c>
    </row>
    <row r="53" spans="1:19" s="111" customFormat="1" ht="23.1" customHeight="1">
      <c r="A53" s="74">
        <v>49</v>
      </c>
      <c r="B53" s="61" t="s">
        <v>1067</v>
      </c>
      <c r="C53" s="1275">
        <v>0</v>
      </c>
      <c r="D53" s="1275">
        <v>0</v>
      </c>
      <c r="E53" s="1275">
        <v>0</v>
      </c>
      <c r="F53" s="1275">
        <v>0</v>
      </c>
      <c r="G53" s="1275">
        <v>0</v>
      </c>
      <c r="H53" s="1275">
        <v>0</v>
      </c>
      <c r="I53" s="1275">
        <v>1</v>
      </c>
      <c r="J53" s="1275">
        <v>6510</v>
      </c>
      <c r="K53" s="1275">
        <v>0</v>
      </c>
      <c r="L53" s="1275">
        <v>0</v>
      </c>
      <c r="M53" s="1275">
        <v>0</v>
      </c>
      <c r="N53" s="1275">
        <v>0</v>
      </c>
      <c r="O53" s="1275">
        <v>0</v>
      </c>
      <c r="P53" s="1275">
        <v>0</v>
      </c>
      <c r="Q53" s="1275">
        <v>1</v>
      </c>
      <c r="R53" s="1275">
        <v>6510</v>
      </c>
      <c r="S53" s="75">
        <v>49</v>
      </c>
    </row>
    <row r="54" spans="1:19" s="111" customFormat="1" ht="23.1" customHeight="1">
      <c r="A54" s="62">
        <v>50</v>
      </c>
      <c r="B54" s="61" t="s">
        <v>1068</v>
      </c>
      <c r="C54" s="919">
        <v>0</v>
      </c>
      <c r="D54" s="919">
        <v>0</v>
      </c>
      <c r="E54" s="919">
        <v>0</v>
      </c>
      <c r="F54" s="919">
        <v>0</v>
      </c>
      <c r="G54" s="919">
        <v>0</v>
      </c>
      <c r="H54" s="919">
        <v>0</v>
      </c>
      <c r="I54" s="919">
        <v>0</v>
      </c>
      <c r="J54" s="919">
        <v>0</v>
      </c>
      <c r="K54" s="919">
        <v>0</v>
      </c>
      <c r="L54" s="919">
        <v>0</v>
      </c>
      <c r="M54" s="919">
        <v>0</v>
      </c>
      <c r="N54" s="919">
        <v>0</v>
      </c>
      <c r="O54" s="919">
        <v>0</v>
      </c>
      <c r="P54" s="919">
        <v>0</v>
      </c>
      <c r="Q54" s="919">
        <v>0</v>
      </c>
      <c r="R54" s="919">
        <v>0</v>
      </c>
      <c r="S54" s="63">
        <v>50</v>
      </c>
    </row>
    <row r="55" spans="1:19" s="111" customFormat="1" ht="23.1" customHeight="1">
      <c r="A55" s="62">
        <v>51</v>
      </c>
      <c r="B55" s="61" t="s">
        <v>1069</v>
      </c>
      <c r="C55" s="919">
        <v>0</v>
      </c>
      <c r="D55" s="919">
        <v>0</v>
      </c>
      <c r="E55" s="919">
        <v>0</v>
      </c>
      <c r="F55" s="919">
        <v>0</v>
      </c>
      <c r="G55" s="919">
        <v>0</v>
      </c>
      <c r="H55" s="919">
        <v>0</v>
      </c>
      <c r="I55" s="919">
        <v>1</v>
      </c>
      <c r="J55" s="919">
        <v>4460</v>
      </c>
      <c r="K55" s="919">
        <v>0</v>
      </c>
      <c r="L55" s="919">
        <v>0</v>
      </c>
      <c r="M55" s="919">
        <v>0</v>
      </c>
      <c r="N55" s="919">
        <v>0</v>
      </c>
      <c r="O55" s="919">
        <v>0</v>
      </c>
      <c r="P55" s="919">
        <v>0</v>
      </c>
      <c r="Q55" s="919">
        <v>1</v>
      </c>
      <c r="R55" s="919">
        <v>4460</v>
      </c>
      <c r="S55" s="63">
        <v>51</v>
      </c>
    </row>
    <row r="56" spans="1:19" s="111" customFormat="1" ht="23.1" customHeight="1">
      <c r="A56" s="62">
        <v>52</v>
      </c>
      <c r="B56" s="61" t="s">
        <v>1070</v>
      </c>
      <c r="C56" s="919">
        <v>0</v>
      </c>
      <c r="D56" s="919">
        <v>0</v>
      </c>
      <c r="E56" s="919">
        <v>0</v>
      </c>
      <c r="F56" s="919">
        <v>0</v>
      </c>
      <c r="G56" s="919">
        <v>0</v>
      </c>
      <c r="H56" s="919">
        <v>0</v>
      </c>
      <c r="I56" s="919">
        <v>0</v>
      </c>
      <c r="J56" s="919">
        <v>0</v>
      </c>
      <c r="K56" s="919">
        <v>0</v>
      </c>
      <c r="L56" s="919">
        <v>0</v>
      </c>
      <c r="M56" s="919">
        <v>0</v>
      </c>
      <c r="N56" s="919">
        <v>0</v>
      </c>
      <c r="O56" s="919">
        <v>0</v>
      </c>
      <c r="P56" s="919">
        <v>0</v>
      </c>
      <c r="Q56" s="919">
        <v>0</v>
      </c>
      <c r="R56" s="919">
        <v>0</v>
      </c>
      <c r="S56" s="63">
        <v>52</v>
      </c>
    </row>
    <row r="57" spans="1:19" s="111" customFormat="1" ht="23.1" customHeight="1" thickBot="1">
      <c r="A57" s="77">
        <v>54</v>
      </c>
      <c r="B57" s="78" t="s">
        <v>1071</v>
      </c>
      <c r="C57" s="1278">
        <v>0</v>
      </c>
      <c r="D57" s="1279">
        <v>0</v>
      </c>
      <c r="E57" s="1279">
        <v>0</v>
      </c>
      <c r="F57" s="1279">
        <v>0</v>
      </c>
      <c r="G57" s="1279">
        <v>0</v>
      </c>
      <c r="H57" s="1279">
        <v>0</v>
      </c>
      <c r="I57" s="1279">
        <v>0</v>
      </c>
      <c r="J57" s="1279">
        <v>0</v>
      </c>
      <c r="K57" s="1279">
        <v>0</v>
      </c>
      <c r="L57" s="1279">
        <v>0</v>
      </c>
      <c r="M57" s="1279">
        <v>0</v>
      </c>
      <c r="N57" s="1279">
        <v>0</v>
      </c>
      <c r="O57" s="1279">
        <v>0</v>
      </c>
      <c r="P57" s="1279">
        <v>0</v>
      </c>
      <c r="Q57" s="1279">
        <v>0</v>
      </c>
      <c r="R57" s="1279">
        <v>0</v>
      </c>
      <c r="S57" s="79">
        <v>54</v>
      </c>
    </row>
    <row r="58" spans="1:19" ht="23.1" customHeight="1">
      <c r="A58" s="57">
        <v>55</v>
      </c>
      <c r="B58" s="92" t="s">
        <v>1072</v>
      </c>
      <c r="C58" s="1273">
        <v>0</v>
      </c>
      <c r="D58" s="1273">
        <v>0</v>
      </c>
      <c r="E58" s="1273">
        <v>0</v>
      </c>
      <c r="F58" s="1273">
        <v>0</v>
      </c>
      <c r="G58" s="1273">
        <v>0</v>
      </c>
      <c r="H58" s="1273">
        <v>0</v>
      </c>
      <c r="I58" s="1273">
        <v>0</v>
      </c>
      <c r="J58" s="1273">
        <v>0</v>
      </c>
      <c r="K58" s="1273">
        <v>0</v>
      </c>
      <c r="L58" s="1273">
        <v>0</v>
      </c>
      <c r="M58" s="1273">
        <v>0</v>
      </c>
      <c r="N58" s="1273">
        <v>0</v>
      </c>
      <c r="O58" s="1273">
        <v>0</v>
      </c>
      <c r="P58" s="1273">
        <v>0</v>
      </c>
      <c r="Q58" s="1273">
        <v>0</v>
      </c>
      <c r="R58" s="1273">
        <v>0</v>
      </c>
      <c r="S58" s="59">
        <v>55</v>
      </c>
    </row>
    <row r="59" spans="1:19" ht="23.1" customHeight="1">
      <c r="A59" s="60">
        <v>56</v>
      </c>
      <c r="B59" s="93" t="s">
        <v>1073</v>
      </c>
      <c r="C59" s="1035">
        <v>0</v>
      </c>
      <c r="D59" s="1035">
        <v>0</v>
      </c>
      <c r="E59" s="1035">
        <v>0</v>
      </c>
      <c r="F59" s="1035">
        <v>0</v>
      </c>
      <c r="G59" s="1035">
        <v>0</v>
      </c>
      <c r="H59" s="1035">
        <v>0</v>
      </c>
      <c r="I59" s="1035">
        <v>0</v>
      </c>
      <c r="J59" s="1035">
        <v>0</v>
      </c>
      <c r="K59" s="1035">
        <v>0</v>
      </c>
      <c r="L59" s="1035">
        <v>0</v>
      </c>
      <c r="M59" s="1035">
        <v>0</v>
      </c>
      <c r="N59" s="1035">
        <v>0</v>
      </c>
      <c r="O59" s="1035">
        <v>0</v>
      </c>
      <c r="P59" s="1035">
        <v>0</v>
      </c>
      <c r="Q59" s="1035">
        <v>0</v>
      </c>
      <c r="R59" s="1035">
        <v>0</v>
      </c>
      <c r="S59" s="55">
        <v>56</v>
      </c>
    </row>
    <row r="60" spans="1:19" ht="23.1" customHeight="1">
      <c r="A60" s="60">
        <v>57</v>
      </c>
      <c r="B60" s="93" t="s">
        <v>1074</v>
      </c>
      <c r="C60" s="1035">
        <v>0</v>
      </c>
      <c r="D60" s="1035">
        <v>0</v>
      </c>
      <c r="E60" s="1035">
        <v>0</v>
      </c>
      <c r="F60" s="1035">
        <v>0</v>
      </c>
      <c r="G60" s="1035">
        <v>0</v>
      </c>
      <c r="H60" s="1035">
        <v>0</v>
      </c>
      <c r="I60" s="1035">
        <v>0</v>
      </c>
      <c r="J60" s="1035">
        <v>0</v>
      </c>
      <c r="K60" s="1035">
        <v>0</v>
      </c>
      <c r="L60" s="1035">
        <v>0</v>
      </c>
      <c r="M60" s="1035">
        <v>0</v>
      </c>
      <c r="N60" s="1035">
        <v>0</v>
      </c>
      <c r="O60" s="1035">
        <v>0</v>
      </c>
      <c r="P60" s="1035">
        <v>0</v>
      </c>
      <c r="Q60" s="1035">
        <v>0</v>
      </c>
      <c r="R60" s="1035">
        <v>0</v>
      </c>
      <c r="S60" s="55">
        <v>57</v>
      </c>
    </row>
    <row r="61" spans="1:19" ht="23.1" customHeight="1">
      <c r="A61" s="60">
        <v>58</v>
      </c>
      <c r="B61" s="93" t="s">
        <v>1075</v>
      </c>
      <c r="C61" s="1035">
        <v>0</v>
      </c>
      <c r="D61" s="1035">
        <v>0</v>
      </c>
      <c r="E61" s="1035">
        <v>0</v>
      </c>
      <c r="F61" s="1035">
        <v>0</v>
      </c>
      <c r="G61" s="1035">
        <v>0</v>
      </c>
      <c r="H61" s="1035">
        <v>0</v>
      </c>
      <c r="I61" s="1035">
        <v>0</v>
      </c>
      <c r="J61" s="1035">
        <v>0</v>
      </c>
      <c r="K61" s="1035">
        <v>0</v>
      </c>
      <c r="L61" s="1035">
        <v>0</v>
      </c>
      <c r="M61" s="1035">
        <v>0</v>
      </c>
      <c r="N61" s="1035">
        <v>0</v>
      </c>
      <c r="O61" s="1035">
        <v>0</v>
      </c>
      <c r="P61" s="1035">
        <v>0</v>
      </c>
      <c r="Q61" s="1035">
        <v>0</v>
      </c>
      <c r="R61" s="1035">
        <v>0</v>
      </c>
      <c r="S61" s="55">
        <v>58</v>
      </c>
    </row>
    <row r="62" spans="1:19" ht="23.1" customHeight="1">
      <c r="A62" s="60">
        <v>59</v>
      </c>
      <c r="B62" s="93" t="s">
        <v>1076</v>
      </c>
      <c r="C62" s="1272">
        <v>0</v>
      </c>
      <c r="D62" s="1272">
        <v>0</v>
      </c>
      <c r="E62" s="1272">
        <v>0</v>
      </c>
      <c r="F62" s="1272">
        <v>0</v>
      </c>
      <c r="G62" s="1272">
        <v>0</v>
      </c>
      <c r="H62" s="1272">
        <v>0</v>
      </c>
      <c r="I62" s="1272">
        <v>0</v>
      </c>
      <c r="J62" s="1272">
        <v>0</v>
      </c>
      <c r="K62" s="1272">
        <v>0</v>
      </c>
      <c r="L62" s="1272">
        <v>0</v>
      </c>
      <c r="M62" s="1272">
        <v>0</v>
      </c>
      <c r="N62" s="1272">
        <v>0</v>
      </c>
      <c r="O62" s="1272">
        <v>0</v>
      </c>
      <c r="P62" s="1272">
        <v>0</v>
      </c>
      <c r="Q62" s="1272">
        <v>0</v>
      </c>
      <c r="R62" s="1272">
        <v>0</v>
      </c>
      <c r="S62" s="55">
        <v>59</v>
      </c>
    </row>
    <row r="63" spans="1:19" ht="23.1" customHeight="1">
      <c r="A63" s="57">
        <v>61</v>
      </c>
      <c r="B63" s="92" t="s">
        <v>1077</v>
      </c>
      <c r="C63" s="1273">
        <v>0</v>
      </c>
      <c r="D63" s="1273">
        <v>0</v>
      </c>
      <c r="E63" s="1273">
        <v>0</v>
      </c>
      <c r="F63" s="1273">
        <v>0</v>
      </c>
      <c r="G63" s="1273">
        <v>0</v>
      </c>
      <c r="H63" s="1273">
        <v>0</v>
      </c>
      <c r="I63" s="1273">
        <v>0</v>
      </c>
      <c r="J63" s="1273">
        <v>0</v>
      </c>
      <c r="K63" s="1273">
        <v>0</v>
      </c>
      <c r="L63" s="1273">
        <v>0</v>
      </c>
      <c r="M63" s="1273">
        <v>0</v>
      </c>
      <c r="N63" s="1273">
        <v>0</v>
      </c>
      <c r="O63" s="1273">
        <v>0</v>
      </c>
      <c r="P63" s="1273">
        <v>0</v>
      </c>
      <c r="Q63" s="1273">
        <v>0</v>
      </c>
      <c r="R63" s="1273">
        <v>0</v>
      </c>
      <c r="S63" s="59">
        <v>61</v>
      </c>
    </row>
    <row r="64" spans="1:19" ht="23.1" customHeight="1">
      <c r="A64" s="60">
        <v>65</v>
      </c>
      <c r="B64" s="93" t="s">
        <v>1078</v>
      </c>
      <c r="C64" s="1035">
        <v>0</v>
      </c>
      <c r="D64" s="1035">
        <v>0</v>
      </c>
      <c r="E64" s="1035">
        <v>0</v>
      </c>
      <c r="F64" s="1035">
        <v>0</v>
      </c>
      <c r="G64" s="1035">
        <v>0</v>
      </c>
      <c r="H64" s="1035">
        <v>0</v>
      </c>
      <c r="I64" s="1035">
        <v>0</v>
      </c>
      <c r="J64" s="1035">
        <v>0</v>
      </c>
      <c r="K64" s="1035">
        <v>0</v>
      </c>
      <c r="L64" s="1035">
        <v>0</v>
      </c>
      <c r="M64" s="1035">
        <v>0</v>
      </c>
      <c r="N64" s="1035">
        <v>0</v>
      </c>
      <c r="O64" s="1035">
        <v>0</v>
      </c>
      <c r="P64" s="1035">
        <v>0</v>
      </c>
      <c r="Q64" s="1035">
        <v>0</v>
      </c>
      <c r="R64" s="1035">
        <v>0</v>
      </c>
      <c r="S64" s="55">
        <v>65</v>
      </c>
    </row>
    <row r="65" spans="1:19" ht="23.1" customHeight="1">
      <c r="A65" s="60">
        <v>66</v>
      </c>
      <c r="B65" s="93" t="s">
        <v>1079</v>
      </c>
      <c r="C65" s="1035">
        <v>0</v>
      </c>
      <c r="D65" s="1035">
        <v>0</v>
      </c>
      <c r="E65" s="1035">
        <v>0</v>
      </c>
      <c r="F65" s="1035">
        <v>0</v>
      </c>
      <c r="G65" s="1035">
        <v>0</v>
      </c>
      <c r="H65" s="1035">
        <v>0</v>
      </c>
      <c r="I65" s="1035">
        <v>0</v>
      </c>
      <c r="J65" s="1035">
        <v>0</v>
      </c>
      <c r="K65" s="1035">
        <v>0</v>
      </c>
      <c r="L65" s="1035">
        <v>0</v>
      </c>
      <c r="M65" s="1035">
        <v>0</v>
      </c>
      <c r="N65" s="1035">
        <v>0</v>
      </c>
      <c r="O65" s="1035">
        <v>0</v>
      </c>
      <c r="P65" s="1035">
        <v>0</v>
      </c>
      <c r="Q65" s="1035">
        <v>0</v>
      </c>
      <c r="R65" s="1035">
        <v>0</v>
      </c>
      <c r="S65" s="55">
        <v>66</v>
      </c>
    </row>
    <row r="66" spans="1:19" s="99" customFormat="1" ht="23.1" customHeight="1">
      <c r="A66" s="62">
        <v>68</v>
      </c>
      <c r="B66" s="61" t="s">
        <v>1080</v>
      </c>
      <c r="C66" s="919">
        <v>0</v>
      </c>
      <c r="D66" s="919">
        <v>0</v>
      </c>
      <c r="E66" s="919">
        <v>0</v>
      </c>
      <c r="F66" s="919">
        <v>0</v>
      </c>
      <c r="G66" s="919">
        <v>0</v>
      </c>
      <c r="H66" s="919">
        <v>0</v>
      </c>
      <c r="I66" s="919">
        <v>0</v>
      </c>
      <c r="J66" s="919">
        <v>0</v>
      </c>
      <c r="K66" s="919">
        <v>0</v>
      </c>
      <c r="L66" s="919">
        <v>0</v>
      </c>
      <c r="M66" s="919">
        <v>0</v>
      </c>
      <c r="N66" s="919">
        <v>0</v>
      </c>
      <c r="O66" s="919">
        <v>0</v>
      </c>
      <c r="P66" s="919">
        <v>0</v>
      </c>
      <c r="Q66" s="919">
        <v>0</v>
      </c>
      <c r="R66" s="919">
        <v>0</v>
      </c>
      <c r="S66" s="63">
        <v>68</v>
      </c>
    </row>
    <row r="67" spans="1:19" s="99" customFormat="1" ht="23.1" customHeight="1">
      <c r="A67" s="62">
        <v>70</v>
      </c>
      <c r="B67" s="61" t="s">
        <v>1081</v>
      </c>
      <c r="C67" s="1274">
        <v>0</v>
      </c>
      <c r="D67" s="1274">
        <v>0</v>
      </c>
      <c r="E67" s="1274">
        <v>0</v>
      </c>
      <c r="F67" s="1274">
        <v>0</v>
      </c>
      <c r="G67" s="1274">
        <v>0</v>
      </c>
      <c r="H67" s="1274">
        <v>0</v>
      </c>
      <c r="I67" s="1274">
        <v>0</v>
      </c>
      <c r="J67" s="1274">
        <v>0</v>
      </c>
      <c r="K67" s="1274">
        <v>0</v>
      </c>
      <c r="L67" s="1274">
        <v>0</v>
      </c>
      <c r="M67" s="1274">
        <v>0</v>
      </c>
      <c r="N67" s="1274">
        <v>0</v>
      </c>
      <c r="O67" s="1274">
        <v>0</v>
      </c>
      <c r="P67" s="1274">
        <v>0</v>
      </c>
      <c r="Q67" s="1274">
        <v>0</v>
      </c>
      <c r="R67" s="1274">
        <v>0</v>
      </c>
      <c r="S67" s="73">
        <v>70</v>
      </c>
    </row>
    <row r="68" spans="1:19" s="99" customFormat="1" ht="23.1" customHeight="1">
      <c r="A68" s="66">
        <v>78</v>
      </c>
      <c r="B68" s="58" t="s">
        <v>1082</v>
      </c>
      <c r="C68" s="1275">
        <v>0</v>
      </c>
      <c r="D68" s="1275">
        <v>0</v>
      </c>
      <c r="E68" s="1275">
        <v>0</v>
      </c>
      <c r="F68" s="1275">
        <v>0</v>
      </c>
      <c r="G68" s="1275">
        <v>0</v>
      </c>
      <c r="H68" s="1275">
        <v>0</v>
      </c>
      <c r="I68" s="1275">
        <v>0</v>
      </c>
      <c r="J68" s="1275">
        <v>0</v>
      </c>
      <c r="K68" s="1275">
        <v>0</v>
      </c>
      <c r="L68" s="1275">
        <v>0</v>
      </c>
      <c r="M68" s="1275">
        <v>0</v>
      </c>
      <c r="N68" s="1275">
        <v>0</v>
      </c>
      <c r="O68" s="1275">
        <v>0</v>
      </c>
      <c r="P68" s="1275">
        <v>0</v>
      </c>
      <c r="Q68" s="1275">
        <v>0</v>
      </c>
      <c r="R68" s="1275">
        <v>0</v>
      </c>
      <c r="S68" s="67">
        <v>78</v>
      </c>
    </row>
    <row r="69" spans="1:19" s="99" customFormat="1" ht="23.1" customHeight="1">
      <c r="A69" s="62">
        <v>84</v>
      </c>
      <c r="B69" s="61" t="s">
        <v>1083</v>
      </c>
      <c r="C69" s="919">
        <v>0</v>
      </c>
      <c r="D69" s="919">
        <v>0</v>
      </c>
      <c r="E69" s="919">
        <v>0</v>
      </c>
      <c r="F69" s="919">
        <v>0</v>
      </c>
      <c r="G69" s="919">
        <v>0</v>
      </c>
      <c r="H69" s="919">
        <v>0</v>
      </c>
      <c r="I69" s="919">
        <v>0</v>
      </c>
      <c r="J69" s="919">
        <v>0</v>
      </c>
      <c r="K69" s="919">
        <v>0</v>
      </c>
      <c r="L69" s="919">
        <v>0</v>
      </c>
      <c r="M69" s="919">
        <v>0</v>
      </c>
      <c r="N69" s="919">
        <v>0</v>
      </c>
      <c r="O69" s="919">
        <v>0</v>
      </c>
      <c r="P69" s="919">
        <v>0</v>
      </c>
      <c r="Q69" s="919">
        <v>0</v>
      </c>
      <c r="R69" s="919">
        <v>0</v>
      </c>
      <c r="S69" s="63">
        <v>84</v>
      </c>
    </row>
    <row r="70" spans="1:19" s="99" customFormat="1" ht="23.1" customHeight="1">
      <c r="A70" s="62">
        <v>85</v>
      </c>
      <c r="B70" s="61" t="s">
        <v>1084</v>
      </c>
      <c r="C70" s="919">
        <v>0</v>
      </c>
      <c r="D70" s="919">
        <v>0</v>
      </c>
      <c r="E70" s="919">
        <v>0</v>
      </c>
      <c r="F70" s="919">
        <v>0</v>
      </c>
      <c r="G70" s="919">
        <v>0</v>
      </c>
      <c r="H70" s="919">
        <v>0</v>
      </c>
      <c r="I70" s="919">
        <v>0</v>
      </c>
      <c r="J70" s="919">
        <v>0</v>
      </c>
      <c r="K70" s="919">
        <v>0</v>
      </c>
      <c r="L70" s="919">
        <v>0</v>
      </c>
      <c r="M70" s="919">
        <v>0</v>
      </c>
      <c r="N70" s="919">
        <v>0</v>
      </c>
      <c r="O70" s="919">
        <v>0</v>
      </c>
      <c r="P70" s="919">
        <v>0</v>
      </c>
      <c r="Q70" s="919">
        <v>0</v>
      </c>
      <c r="R70" s="919">
        <v>0</v>
      </c>
      <c r="S70" s="63">
        <v>85</v>
      </c>
    </row>
    <row r="71" spans="1:19" s="99" customFormat="1" ht="23.1" customHeight="1">
      <c r="A71" s="62">
        <v>89</v>
      </c>
      <c r="B71" s="61" t="s">
        <v>1085</v>
      </c>
      <c r="C71" s="919">
        <v>0</v>
      </c>
      <c r="D71" s="919">
        <v>0</v>
      </c>
      <c r="E71" s="919">
        <v>0</v>
      </c>
      <c r="F71" s="919">
        <v>0</v>
      </c>
      <c r="G71" s="919">
        <v>0</v>
      </c>
      <c r="H71" s="919">
        <v>0</v>
      </c>
      <c r="I71" s="919">
        <v>0</v>
      </c>
      <c r="J71" s="919">
        <v>0</v>
      </c>
      <c r="K71" s="919">
        <v>0</v>
      </c>
      <c r="L71" s="919">
        <v>0</v>
      </c>
      <c r="M71" s="919">
        <v>0</v>
      </c>
      <c r="N71" s="919">
        <v>0</v>
      </c>
      <c r="O71" s="919">
        <v>0</v>
      </c>
      <c r="P71" s="919">
        <v>0</v>
      </c>
      <c r="Q71" s="919">
        <v>0</v>
      </c>
      <c r="R71" s="919">
        <v>0</v>
      </c>
      <c r="S71" s="63">
        <v>89</v>
      </c>
    </row>
    <row r="72" spans="1:19" s="99" customFormat="1" ht="23.1" customHeight="1">
      <c r="A72" s="62">
        <v>90</v>
      </c>
      <c r="B72" s="61" t="s">
        <v>1086</v>
      </c>
      <c r="C72" s="1274">
        <v>0</v>
      </c>
      <c r="D72" s="1274">
        <v>0</v>
      </c>
      <c r="E72" s="1274">
        <v>0</v>
      </c>
      <c r="F72" s="1274">
        <v>0</v>
      </c>
      <c r="G72" s="1274">
        <v>0</v>
      </c>
      <c r="H72" s="1274">
        <v>0</v>
      </c>
      <c r="I72" s="1274">
        <v>0</v>
      </c>
      <c r="J72" s="1274">
        <v>0</v>
      </c>
      <c r="K72" s="1274">
        <v>0</v>
      </c>
      <c r="L72" s="1274">
        <v>0</v>
      </c>
      <c r="M72" s="1274">
        <v>0</v>
      </c>
      <c r="N72" s="1274">
        <v>0</v>
      </c>
      <c r="O72" s="1274">
        <v>0</v>
      </c>
      <c r="P72" s="1274">
        <v>0</v>
      </c>
      <c r="Q72" s="1274">
        <v>0</v>
      </c>
      <c r="R72" s="1274">
        <v>0</v>
      </c>
      <c r="S72" s="63">
        <v>90</v>
      </c>
    </row>
    <row r="73" spans="1:19" s="99" customFormat="1" ht="23.1" customHeight="1">
      <c r="A73" s="68">
        <v>91</v>
      </c>
      <c r="B73" s="58" t="s">
        <v>1087</v>
      </c>
      <c r="C73" s="1275">
        <v>0</v>
      </c>
      <c r="D73" s="1275">
        <v>0</v>
      </c>
      <c r="E73" s="1275">
        <v>0</v>
      </c>
      <c r="F73" s="1275">
        <v>0</v>
      </c>
      <c r="G73" s="1275">
        <v>0</v>
      </c>
      <c r="H73" s="1275">
        <v>0</v>
      </c>
      <c r="I73" s="1275">
        <v>0</v>
      </c>
      <c r="J73" s="1275">
        <v>0</v>
      </c>
      <c r="K73" s="1275">
        <v>0</v>
      </c>
      <c r="L73" s="1275">
        <v>0</v>
      </c>
      <c r="M73" s="1275">
        <v>0</v>
      </c>
      <c r="N73" s="1275">
        <v>0</v>
      </c>
      <c r="O73" s="1275">
        <v>0</v>
      </c>
      <c r="P73" s="1275">
        <v>0</v>
      </c>
      <c r="Q73" s="1275">
        <v>0</v>
      </c>
      <c r="R73" s="1275">
        <v>0</v>
      </c>
      <c r="S73" s="69">
        <v>91</v>
      </c>
    </row>
    <row r="74" spans="1:19" s="99" customFormat="1" ht="23.1" customHeight="1">
      <c r="A74" s="62">
        <v>92</v>
      </c>
      <c r="B74" s="61" t="s">
        <v>1088</v>
      </c>
      <c r="C74" s="919">
        <v>0</v>
      </c>
      <c r="D74" s="919">
        <v>0</v>
      </c>
      <c r="E74" s="919">
        <v>0</v>
      </c>
      <c r="F74" s="919">
        <v>0</v>
      </c>
      <c r="G74" s="919">
        <v>0</v>
      </c>
      <c r="H74" s="919">
        <v>0</v>
      </c>
      <c r="I74" s="919">
        <v>0</v>
      </c>
      <c r="J74" s="919">
        <v>0</v>
      </c>
      <c r="K74" s="919">
        <v>0</v>
      </c>
      <c r="L74" s="919">
        <v>0</v>
      </c>
      <c r="M74" s="919">
        <v>0</v>
      </c>
      <c r="N74" s="919">
        <v>0</v>
      </c>
      <c r="O74" s="919">
        <v>0</v>
      </c>
      <c r="P74" s="919">
        <v>0</v>
      </c>
      <c r="Q74" s="919">
        <v>0</v>
      </c>
      <c r="R74" s="919">
        <v>0</v>
      </c>
      <c r="S74" s="63">
        <v>92</v>
      </c>
    </row>
    <row r="75" spans="1:19" s="99" customFormat="1" ht="23.1" customHeight="1">
      <c r="A75" s="62">
        <v>94</v>
      </c>
      <c r="B75" s="61" t="s">
        <v>1089</v>
      </c>
      <c r="C75" s="919">
        <v>0</v>
      </c>
      <c r="D75" s="919">
        <v>0</v>
      </c>
      <c r="E75" s="919">
        <v>0</v>
      </c>
      <c r="F75" s="919">
        <v>0</v>
      </c>
      <c r="G75" s="919">
        <v>0</v>
      </c>
      <c r="H75" s="919">
        <v>0</v>
      </c>
      <c r="I75" s="919">
        <v>15</v>
      </c>
      <c r="J75" s="919">
        <v>53253</v>
      </c>
      <c r="K75" s="919">
        <v>0</v>
      </c>
      <c r="L75" s="919">
        <v>0</v>
      </c>
      <c r="M75" s="919">
        <v>0</v>
      </c>
      <c r="N75" s="919">
        <v>0</v>
      </c>
      <c r="O75" s="919">
        <v>0</v>
      </c>
      <c r="P75" s="919">
        <v>0</v>
      </c>
      <c r="Q75" s="919">
        <v>15</v>
      </c>
      <c r="R75" s="919">
        <v>53253</v>
      </c>
      <c r="S75" s="63">
        <v>94</v>
      </c>
    </row>
    <row r="76" spans="1:19" s="99" customFormat="1" ht="23.1" customHeight="1">
      <c r="A76" s="62">
        <v>301</v>
      </c>
      <c r="B76" s="61" t="s">
        <v>1090</v>
      </c>
      <c r="C76" s="919" t="s">
        <v>572</v>
      </c>
      <c r="D76" s="919" t="s">
        <v>572</v>
      </c>
      <c r="E76" s="919" t="s">
        <v>572</v>
      </c>
      <c r="F76" s="919" t="s">
        <v>572</v>
      </c>
      <c r="G76" s="919" t="s">
        <v>572</v>
      </c>
      <c r="H76" s="919" t="s">
        <v>572</v>
      </c>
      <c r="I76" s="919" t="s">
        <v>572</v>
      </c>
      <c r="J76" s="919" t="s">
        <v>572</v>
      </c>
      <c r="K76" s="919" t="s">
        <v>572</v>
      </c>
      <c r="L76" s="919" t="s">
        <v>572</v>
      </c>
      <c r="M76" s="919" t="s">
        <v>572</v>
      </c>
      <c r="N76" s="919" t="s">
        <v>572</v>
      </c>
      <c r="O76" s="919" t="s">
        <v>572</v>
      </c>
      <c r="P76" s="919" t="s">
        <v>572</v>
      </c>
      <c r="Q76" s="919" t="s">
        <v>572</v>
      </c>
      <c r="R76" s="919" t="s">
        <v>572</v>
      </c>
      <c r="S76" s="63">
        <v>301</v>
      </c>
    </row>
    <row r="77" spans="1:19" s="99" customFormat="1" ht="23.1" customHeight="1">
      <c r="A77" s="62">
        <v>302</v>
      </c>
      <c r="B77" s="61" t="s">
        <v>1091</v>
      </c>
      <c r="C77" s="1274" t="s">
        <v>572</v>
      </c>
      <c r="D77" s="1274" t="s">
        <v>572</v>
      </c>
      <c r="E77" s="1274" t="s">
        <v>572</v>
      </c>
      <c r="F77" s="1274" t="s">
        <v>572</v>
      </c>
      <c r="G77" s="1274" t="s">
        <v>572</v>
      </c>
      <c r="H77" s="1274" t="s">
        <v>572</v>
      </c>
      <c r="I77" s="1274" t="s">
        <v>572</v>
      </c>
      <c r="J77" s="1274" t="s">
        <v>572</v>
      </c>
      <c r="K77" s="1274" t="s">
        <v>572</v>
      </c>
      <c r="L77" s="1274" t="s">
        <v>572</v>
      </c>
      <c r="M77" s="1274" t="s">
        <v>572</v>
      </c>
      <c r="N77" s="1274" t="s">
        <v>572</v>
      </c>
      <c r="O77" s="1274" t="s">
        <v>572</v>
      </c>
      <c r="P77" s="1274" t="s">
        <v>572</v>
      </c>
      <c r="Q77" s="1274" t="s">
        <v>572</v>
      </c>
      <c r="R77" s="1274" t="s">
        <v>572</v>
      </c>
      <c r="S77" s="63">
        <v>302</v>
      </c>
    </row>
    <row r="78" spans="1:19" s="99" customFormat="1" ht="23.1" customHeight="1">
      <c r="A78" s="68">
        <v>303</v>
      </c>
      <c r="B78" s="58" t="s">
        <v>1092</v>
      </c>
      <c r="C78" s="1275" t="s">
        <v>572</v>
      </c>
      <c r="D78" s="1275" t="s">
        <v>572</v>
      </c>
      <c r="E78" s="1275" t="s">
        <v>572</v>
      </c>
      <c r="F78" s="1275" t="s">
        <v>572</v>
      </c>
      <c r="G78" s="1275" t="s">
        <v>572</v>
      </c>
      <c r="H78" s="1275" t="s">
        <v>572</v>
      </c>
      <c r="I78" s="1275" t="s">
        <v>572</v>
      </c>
      <c r="J78" s="1275" t="s">
        <v>572</v>
      </c>
      <c r="K78" s="1275" t="s">
        <v>572</v>
      </c>
      <c r="L78" s="1275" t="s">
        <v>572</v>
      </c>
      <c r="M78" s="1275" t="s">
        <v>572</v>
      </c>
      <c r="N78" s="1275" t="s">
        <v>572</v>
      </c>
      <c r="O78" s="1275" t="s">
        <v>572</v>
      </c>
      <c r="P78" s="1275" t="s">
        <v>572</v>
      </c>
      <c r="Q78" s="1275" t="s">
        <v>572</v>
      </c>
      <c r="R78" s="1275" t="s">
        <v>572</v>
      </c>
      <c r="S78" s="69">
        <v>303</v>
      </c>
    </row>
    <row r="79" spans="1:19" s="99" customFormat="1" ht="23.1" customHeight="1">
      <c r="A79" s="62">
        <v>304</v>
      </c>
      <c r="B79" s="61" t="s">
        <v>1093</v>
      </c>
      <c r="C79" s="919" t="s">
        <v>572</v>
      </c>
      <c r="D79" s="919" t="s">
        <v>572</v>
      </c>
      <c r="E79" s="919" t="s">
        <v>572</v>
      </c>
      <c r="F79" s="919" t="s">
        <v>572</v>
      </c>
      <c r="G79" s="919" t="s">
        <v>572</v>
      </c>
      <c r="H79" s="919" t="s">
        <v>572</v>
      </c>
      <c r="I79" s="919" t="s">
        <v>572</v>
      </c>
      <c r="J79" s="919" t="s">
        <v>572</v>
      </c>
      <c r="K79" s="919" t="s">
        <v>572</v>
      </c>
      <c r="L79" s="919" t="s">
        <v>572</v>
      </c>
      <c r="M79" s="919" t="s">
        <v>572</v>
      </c>
      <c r="N79" s="919" t="s">
        <v>572</v>
      </c>
      <c r="O79" s="919" t="s">
        <v>572</v>
      </c>
      <c r="P79" s="919" t="s">
        <v>572</v>
      </c>
      <c r="Q79" s="919" t="s">
        <v>572</v>
      </c>
      <c r="R79" s="919" t="s">
        <v>572</v>
      </c>
      <c r="S79" s="63">
        <v>304</v>
      </c>
    </row>
    <row r="80" spans="1:19" s="99" customFormat="1" ht="23.1" customHeight="1">
      <c r="A80" s="62">
        <v>305</v>
      </c>
      <c r="B80" s="61" t="s">
        <v>1094</v>
      </c>
      <c r="C80" s="919" t="s">
        <v>572</v>
      </c>
      <c r="D80" s="919" t="s">
        <v>572</v>
      </c>
      <c r="E80" s="919" t="s">
        <v>572</v>
      </c>
      <c r="F80" s="919" t="s">
        <v>572</v>
      </c>
      <c r="G80" s="919" t="s">
        <v>572</v>
      </c>
      <c r="H80" s="919" t="s">
        <v>572</v>
      </c>
      <c r="I80" s="919" t="s">
        <v>572</v>
      </c>
      <c r="J80" s="919" t="s">
        <v>572</v>
      </c>
      <c r="K80" s="919" t="s">
        <v>572</v>
      </c>
      <c r="L80" s="919" t="s">
        <v>572</v>
      </c>
      <c r="M80" s="919" t="s">
        <v>572</v>
      </c>
      <c r="N80" s="919" t="s">
        <v>572</v>
      </c>
      <c r="O80" s="919" t="s">
        <v>572</v>
      </c>
      <c r="P80" s="919" t="s">
        <v>572</v>
      </c>
      <c r="Q80" s="919" t="s">
        <v>572</v>
      </c>
      <c r="R80" s="919" t="s">
        <v>572</v>
      </c>
      <c r="S80" s="63">
        <v>305</v>
      </c>
    </row>
    <row r="81" spans="1:19" s="99" customFormat="1" ht="23.1" customHeight="1">
      <c r="A81" s="62">
        <v>306</v>
      </c>
      <c r="B81" s="61" t="s">
        <v>1095</v>
      </c>
      <c r="C81" s="919" t="s">
        <v>572</v>
      </c>
      <c r="D81" s="919" t="s">
        <v>572</v>
      </c>
      <c r="E81" s="919" t="s">
        <v>572</v>
      </c>
      <c r="F81" s="919" t="s">
        <v>572</v>
      </c>
      <c r="G81" s="919" t="s">
        <v>572</v>
      </c>
      <c r="H81" s="919" t="s">
        <v>572</v>
      </c>
      <c r="I81" s="919" t="s">
        <v>572</v>
      </c>
      <c r="J81" s="919" t="s">
        <v>572</v>
      </c>
      <c r="K81" s="919" t="s">
        <v>572</v>
      </c>
      <c r="L81" s="919" t="s">
        <v>572</v>
      </c>
      <c r="M81" s="919" t="s">
        <v>572</v>
      </c>
      <c r="N81" s="919" t="s">
        <v>572</v>
      </c>
      <c r="O81" s="919" t="s">
        <v>572</v>
      </c>
      <c r="P81" s="919" t="s">
        <v>572</v>
      </c>
      <c r="Q81" s="919" t="s">
        <v>572</v>
      </c>
      <c r="R81" s="919" t="s">
        <v>572</v>
      </c>
      <c r="S81" s="63">
        <v>306</v>
      </c>
    </row>
    <row r="82" spans="1:19" s="99" customFormat="1" ht="23.1" customHeight="1">
      <c r="A82" s="62"/>
      <c r="B82" s="61"/>
      <c r="C82" s="1274"/>
      <c r="D82" s="1274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74"/>
      <c r="P82" s="1274"/>
      <c r="Q82" s="1274"/>
      <c r="R82" s="1274"/>
      <c r="S82" s="63"/>
    </row>
    <row r="83" spans="1:19" s="99" customFormat="1" ht="23.1" customHeight="1">
      <c r="A83" s="66"/>
      <c r="B83" s="58"/>
      <c r="C83" s="1275"/>
      <c r="D83" s="1275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275"/>
      <c r="P83" s="1275"/>
      <c r="Q83" s="1275"/>
      <c r="R83" s="1275"/>
      <c r="S83" s="67"/>
    </row>
    <row r="84" spans="1:19" s="99" customFormat="1" ht="23.1" customHeight="1">
      <c r="A84" s="62"/>
      <c r="B84" s="61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63"/>
    </row>
    <row r="85" spans="1:19" s="99" customFormat="1" ht="23.1" customHeight="1">
      <c r="A85" s="62"/>
      <c r="B85" s="61"/>
      <c r="C85" s="919"/>
      <c r="D85" s="919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/>
      <c r="S85" s="63"/>
    </row>
    <row r="86" spans="1:19" s="99" customFormat="1" ht="23.1" customHeight="1">
      <c r="A86" s="62"/>
      <c r="B86" s="61"/>
      <c r="C86" s="919"/>
      <c r="D86" s="919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/>
      <c r="S86" s="63"/>
    </row>
    <row r="87" spans="1:19" s="99" customFormat="1" ht="23.1" customHeight="1">
      <c r="A87" s="62"/>
      <c r="B87" s="61"/>
      <c r="C87" s="1274"/>
      <c r="D87" s="1274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74"/>
      <c r="P87" s="1274"/>
      <c r="Q87" s="1274"/>
      <c r="R87" s="1274"/>
      <c r="S87" s="63"/>
    </row>
    <row r="88" spans="1:19" s="99" customFormat="1" ht="23.1" customHeight="1">
      <c r="A88" s="66"/>
      <c r="B88" s="58"/>
      <c r="C88" s="1275"/>
      <c r="D88" s="1275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1275"/>
      <c r="P88" s="1275"/>
      <c r="Q88" s="1275"/>
      <c r="R88" s="1275"/>
      <c r="S88" s="67"/>
    </row>
    <row r="89" spans="1:19" s="99" customFormat="1" ht="23.1" customHeight="1">
      <c r="A89" s="62"/>
      <c r="B89" s="61"/>
      <c r="C89" s="919"/>
      <c r="D89" s="919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919"/>
      <c r="P89" s="919"/>
      <c r="Q89" s="919"/>
      <c r="R89" s="919"/>
      <c r="S89" s="63"/>
    </row>
    <row r="90" spans="1:19" s="99" customFormat="1" ht="23.1" customHeight="1">
      <c r="A90" s="62"/>
      <c r="B90" s="61"/>
      <c r="C90" s="919"/>
      <c r="D90" s="919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919"/>
      <c r="P90" s="919"/>
      <c r="Q90" s="919"/>
      <c r="R90" s="919"/>
      <c r="S90" s="63"/>
    </row>
    <row r="91" spans="1:19" s="99" customFormat="1" ht="23.1" customHeight="1">
      <c r="A91" s="62"/>
      <c r="B91" s="61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63"/>
    </row>
    <row r="92" spans="1:19" s="99" customFormat="1" ht="23.1" customHeight="1">
      <c r="A92" s="62"/>
      <c r="B92" s="72"/>
      <c r="C92" s="1274"/>
      <c r="D92" s="1274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274"/>
      <c r="P92" s="1274"/>
      <c r="Q92" s="1274"/>
      <c r="R92" s="1274"/>
      <c r="S92" s="63"/>
    </row>
    <row r="93" spans="1:19" s="99" customFormat="1" ht="23.1" customHeight="1">
      <c r="A93" s="66"/>
      <c r="B93" s="61"/>
      <c r="C93" s="1275"/>
      <c r="D93" s="1275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1275"/>
      <c r="P93" s="1275"/>
      <c r="Q93" s="1275"/>
      <c r="R93" s="1275"/>
      <c r="S93" s="67"/>
    </row>
    <row r="94" spans="1:19" s="99" customFormat="1" ht="23.1" customHeight="1">
      <c r="A94" s="62"/>
      <c r="B94" s="61"/>
      <c r="C94" s="919"/>
      <c r="D94" s="919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919"/>
      <c r="P94" s="919"/>
      <c r="Q94" s="919"/>
      <c r="R94" s="919"/>
      <c r="S94" s="63"/>
    </row>
    <row r="95" spans="1:19" s="99" customFormat="1" ht="23.1" customHeight="1">
      <c r="A95" s="62"/>
      <c r="B95" s="61"/>
      <c r="C95" s="919"/>
      <c r="D95" s="919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919"/>
      <c r="P95" s="919"/>
      <c r="Q95" s="919"/>
      <c r="R95" s="919"/>
      <c r="S95" s="63"/>
    </row>
    <row r="96" spans="1:19" s="99" customFormat="1" ht="23.1" customHeight="1">
      <c r="A96" s="62"/>
      <c r="B96" s="61"/>
      <c r="C96" s="919"/>
      <c r="D96" s="919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919"/>
      <c r="P96" s="919"/>
      <c r="Q96" s="919"/>
      <c r="R96" s="919"/>
      <c r="S96" s="63"/>
    </row>
    <row r="97" spans="1:19" s="99" customFormat="1" ht="23.1" customHeight="1">
      <c r="A97" s="71"/>
      <c r="B97" s="72"/>
      <c r="C97" s="1274"/>
      <c r="D97" s="1274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274"/>
      <c r="P97" s="1274"/>
      <c r="Q97" s="1274"/>
      <c r="R97" s="1274"/>
      <c r="S97" s="73"/>
    </row>
    <row r="98" spans="1:19" s="99" customFormat="1" ht="23.1" customHeight="1">
      <c r="A98" s="66"/>
      <c r="B98" s="61"/>
      <c r="C98" s="1275"/>
      <c r="D98" s="1275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1275"/>
      <c r="P98" s="1275"/>
      <c r="Q98" s="1275"/>
      <c r="R98" s="1275"/>
      <c r="S98" s="67"/>
    </row>
    <row r="99" spans="1:19" s="99" customFormat="1" ht="23.1" customHeight="1">
      <c r="A99" s="62"/>
      <c r="B99" s="61"/>
      <c r="C99" s="919"/>
      <c r="D99" s="919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919"/>
      <c r="P99" s="919"/>
      <c r="Q99" s="919"/>
      <c r="R99" s="919"/>
      <c r="S99" s="63"/>
    </row>
    <row r="100" spans="1:19" s="99" customFormat="1" ht="23.1" customHeight="1">
      <c r="A100" s="62"/>
      <c r="B100" s="61"/>
      <c r="C100" s="919"/>
      <c r="D100" s="919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919"/>
      <c r="P100" s="919"/>
      <c r="Q100" s="919"/>
      <c r="R100" s="919"/>
      <c r="S100" s="63"/>
    </row>
    <row r="101" spans="1:19" s="99" customFormat="1" ht="23.1" customHeight="1">
      <c r="A101" s="62"/>
      <c r="B101" s="61"/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63"/>
    </row>
    <row r="102" spans="1:19" s="99" customFormat="1" ht="23.1" customHeight="1">
      <c r="A102" s="71"/>
      <c r="B102" s="72"/>
      <c r="C102" s="1274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274"/>
      <c r="P102" s="1274"/>
      <c r="Q102" s="1274"/>
      <c r="R102" s="1274"/>
      <c r="S102" s="73"/>
    </row>
    <row r="103" spans="1:19" s="111" customFormat="1" ht="23.1" customHeight="1">
      <c r="A103" s="74"/>
      <c r="B103" s="61"/>
      <c r="C103" s="1275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1275"/>
      <c r="P103" s="1275"/>
      <c r="Q103" s="1275"/>
      <c r="R103" s="1275"/>
      <c r="S103" s="75"/>
    </row>
    <row r="104" spans="1:19" s="111" customFormat="1" ht="23.1" customHeight="1">
      <c r="A104" s="62"/>
      <c r="B104" s="61"/>
      <c r="C104" s="919"/>
      <c r="D104" s="919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919"/>
      <c r="P104" s="919"/>
      <c r="Q104" s="919"/>
      <c r="R104" s="919"/>
      <c r="S104" s="63"/>
    </row>
    <row r="105" spans="1:19" s="111" customFormat="1" ht="23.1" customHeight="1">
      <c r="A105" s="62"/>
      <c r="B105" s="61"/>
      <c r="C105" s="919"/>
      <c r="D105" s="919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919"/>
      <c r="P105" s="919"/>
      <c r="Q105" s="919"/>
      <c r="R105" s="919"/>
      <c r="S105" s="63"/>
    </row>
    <row r="106" spans="1:19" s="111" customFormat="1" ht="23.1" customHeight="1">
      <c r="A106" s="62"/>
      <c r="B106" s="61"/>
      <c r="C106" s="919"/>
      <c r="D106" s="919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919"/>
      <c r="P106" s="919"/>
      <c r="Q106" s="919"/>
      <c r="R106" s="919"/>
      <c r="S106" s="63"/>
    </row>
    <row r="107" spans="1:19" s="111" customFormat="1" ht="23.1" customHeight="1" thickBot="1">
      <c r="A107" s="77"/>
      <c r="B107" s="78"/>
      <c r="C107" s="1278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79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26"/>
  <dimension ref="A1:R107"/>
  <sheetViews>
    <sheetView showGridLines="0" view="pageBreakPreview" zoomScale="55" zoomScaleNormal="75" zoomScaleSheetLayoutView="55" workbookViewId="0">
      <pane xSplit="2" ySplit="12" topLeftCell="C64" activePane="bottomRight" state="frozen"/>
      <selection pane="topRight"/>
      <selection pane="bottomLeft"/>
      <selection pane="bottomRight" activeCell="T70" sqref="T70"/>
    </sheetView>
  </sheetViews>
  <sheetFormatPr defaultRowHeight="23.1" customHeight="1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34" customWidth="1"/>
    <col min="19" max="16384" width="9" style="6"/>
  </cols>
  <sheetData>
    <row r="1" spans="1:18" ht="30.95" customHeight="1">
      <c r="A1" s="363" t="s">
        <v>200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6"/>
    </row>
    <row r="2" spans="1:18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91" t="s">
        <v>434</v>
      </c>
    </row>
    <row r="3" spans="1:18" s="108" customFormat="1" ht="24.95" customHeight="1">
      <c r="A3" s="17" t="s">
        <v>423</v>
      </c>
      <c r="B3" s="18"/>
      <c r="C3" s="121" t="s">
        <v>765</v>
      </c>
      <c r="D3" s="369"/>
      <c r="E3" s="2962" t="s">
        <v>498</v>
      </c>
      <c r="F3" s="2963"/>
      <c r="G3" s="2962" t="s">
        <v>685</v>
      </c>
      <c r="H3" s="2966"/>
      <c r="I3" s="2966"/>
      <c r="J3" s="2966"/>
      <c r="K3" s="2967"/>
      <c r="L3" s="2962" t="s">
        <v>500</v>
      </c>
      <c r="M3" s="2326"/>
      <c r="N3" s="2326"/>
      <c r="O3" s="2963"/>
      <c r="P3" s="2962" t="s">
        <v>188</v>
      </c>
      <c r="Q3" s="2971"/>
      <c r="R3" s="20" t="s">
        <v>423</v>
      </c>
    </row>
    <row r="4" spans="1:18" s="108" customFormat="1" ht="24.95" customHeight="1">
      <c r="A4" s="26" t="s">
        <v>424</v>
      </c>
      <c r="B4" s="27"/>
      <c r="C4" s="2960" t="s">
        <v>766</v>
      </c>
      <c r="D4" s="2961"/>
      <c r="E4" s="2964"/>
      <c r="F4" s="2965"/>
      <c r="G4" s="2964"/>
      <c r="H4" s="2968"/>
      <c r="I4" s="2969"/>
      <c r="J4" s="2969"/>
      <c r="K4" s="2970"/>
      <c r="L4" s="2964"/>
      <c r="M4" s="2968"/>
      <c r="N4" s="2968"/>
      <c r="O4" s="2965"/>
      <c r="P4" s="2964"/>
      <c r="Q4" s="2972"/>
      <c r="R4" s="28" t="s">
        <v>424</v>
      </c>
    </row>
    <row r="5" spans="1:18" s="108" customFormat="1" ht="24.95" customHeight="1">
      <c r="A5" s="26" t="s">
        <v>425</v>
      </c>
      <c r="B5" s="27" t="s">
        <v>393</v>
      </c>
      <c r="C5" s="1505"/>
      <c r="D5" s="1505"/>
      <c r="E5" s="1505"/>
      <c r="F5" s="1505"/>
      <c r="G5" s="1505"/>
      <c r="H5" s="37"/>
      <c r="I5" s="33"/>
      <c r="J5" s="33"/>
      <c r="K5" s="32"/>
      <c r="L5" s="37"/>
      <c r="M5" s="1506"/>
      <c r="N5" s="37"/>
      <c r="O5" s="1506"/>
      <c r="P5" s="1505"/>
      <c r="Q5" s="1505"/>
      <c r="R5" s="28" t="s">
        <v>425</v>
      </c>
    </row>
    <row r="6" spans="1:18" s="108" customFormat="1" ht="24.95" customHeight="1">
      <c r="A6" s="26" t="s">
        <v>426</v>
      </c>
      <c r="B6" s="27"/>
      <c r="C6" s="1505" t="s">
        <v>410</v>
      </c>
      <c r="D6" s="1505" t="s">
        <v>417</v>
      </c>
      <c r="E6" s="1505" t="s">
        <v>410</v>
      </c>
      <c r="F6" s="1505" t="s">
        <v>417</v>
      </c>
      <c r="G6" s="1505" t="s">
        <v>410</v>
      </c>
      <c r="H6" s="1505" t="s">
        <v>417</v>
      </c>
      <c r="I6" s="2558" t="s">
        <v>418</v>
      </c>
      <c r="J6" s="2558" t="s">
        <v>145</v>
      </c>
      <c r="K6" s="2558" t="s">
        <v>331</v>
      </c>
      <c r="L6" s="37" t="s">
        <v>410</v>
      </c>
      <c r="M6" s="2558" t="s">
        <v>449</v>
      </c>
      <c r="N6" s="37" t="s">
        <v>503</v>
      </c>
      <c r="O6" s="2558" t="s">
        <v>449</v>
      </c>
      <c r="P6" s="1505" t="s">
        <v>410</v>
      </c>
      <c r="Q6" s="1505" t="s">
        <v>333</v>
      </c>
      <c r="R6" s="28" t="s">
        <v>426</v>
      </c>
    </row>
    <row r="7" spans="1:18" s="111" customFormat="1" ht="24.95" customHeight="1" thickBot="1">
      <c r="A7" s="45" t="s">
        <v>427</v>
      </c>
      <c r="B7" s="46"/>
      <c r="C7" s="1507"/>
      <c r="D7" s="1507"/>
      <c r="E7" s="1507"/>
      <c r="F7" s="1507"/>
      <c r="G7" s="1507"/>
      <c r="H7" s="1507"/>
      <c r="I7" s="2738"/>
      <c r="J7" s="2738"/>
      <c r="K7" s="2738"/>
      <c r="L7" s="1507"/>
      <c r="M7" s="2738"/>
      <c r="N7" s="1507"/>
      <c r="O7" s="2738"/>
      <c r="P7" s="1507"/>
      <c r="Q7" s="1507"/>
      <c r="R7" s="44" t="s">
        <v>427</v>
      </c>
    </row>
    <row r="8" spans="1:18" s="108" customFormat="1" ht="30" customHeight="1">
      <c r="A8" s="26"/>
      <c r="B8" s="34" t="s">
        <v>6</v>
      </c>
      <c r="C8" s="1301" t="s">
        <v>572</v>
      </c>
      <c r="D8" s="1301" t="s">
        <v>572</v>
      </c>
      <c r="E8" s="1301" t="s">
        <v>572</v>
      </c>
      <c r="F8" s="1301" t="s">
        <v>572</v>
      </c>
      <c r="G8" s="1301" t="s">
        <v>572</v>
      </c>
      <c r="H8" s="1301" t="s">
        <v>572</v>
      </c>
      <c r="I8" s="1301" t="s">
        <v>572</v>
      </c>
      <c r="J8" s="1301" t="s">
        <v>572</v>
      </c>
      <c r="K8" s="1301" t="s">
        <v>572</v>
      </c>
      <c r="L8" s="1318" t="s">
        <v>572</v>
      </c>
      <c r="M8" s="1301" t="s">
        <v>572</v>
      </c>
      <c r="N8" s="1301" t="s">
        <v>572</v>
      </c>
      <c r="O8" s="1301" t="s">
        <v>572</v>
      </c>
      <c r="P8" s="1301" t="s">
        <v>572</v>
      </c>
      <c r="Q8" s="1301" t="s">
        <v>572</v>
      </c>
      <c r="R8" s="53"/>
    </row>
    <row r="9" spans="1:18" s="108" customFormat="1" ht="30" customHeight="1">
      <c r="A9" s="26"/>
      <c r="B9" s="34" t="s">
        <v>1023</v>
      </c>
      <c r="C9" s="1035">
        <v>0</v>
      </c>
      <c r="D9" s="1035">
        <v>0</v>
      </c>
      <c r="E9" s="1035">
        <v>0</v>
      </c>
      <c r="F9" s="1035">
        <v>0</v>
      </c>
      <c r="G9" s="1035">
        <v>346</v>
      </c>
      <c r="H9" s="1035">
        <v>18096440</v>
      </c>
      <c r="I9" s="1035">
        <v>12597461</v>
      </c>
      <c r="J9" s="1035">
        <v>3170118</v>
      </c>
      <c r="K9" s="1035">
        <v>2328861</v>
      </c>
      <c r="L9" s="1035">
        <v>-72</v>
      </c>
      <c r="M9" s="1281">
        <v>18</v>
      </c>
      <c r="N9" s="1035">
        <v>3693362</v>
      </c>
      <c r="O9" s="1281">
        <v>2272446</v>
      </c>
      <c r="P9" s="1281">
        <v>8</v>
      </c>
      <c r="Q9" s="1281">
        <v>287768</v>
      </c>
      <c r="R9" s="55"/>
    </row>
    <row r="10" spans="1:18" s="108" customFormat="1" ht="30" customHeight="1">
      <c r="A10" s="26"/>
      <c r="B10" s="34" t="s">
        <v>1024</v>
      </c>
      <c r="C10" s="1301" t="s">
        <v>572</v>
      </c>
      <c r="D10" s="1301" t="s">
        <v>572</v>
      </c>
      <c r="E10" s="1301" t="s">
        <v>572</v>
      </c>
      <c r="F10" s="1301" t="s">
        <v>572</v>
      </c>
      <c r="G10" s="1301" t="s">
        <v>572</v>
      </c>
      <c r="H10" s="1301" t="s">
        <v>572</v>
      </c>
      <c r="I10" s="1301" t="s">
        <v>572</v>
      </c>
      <c r="J10" s="1301" t="s">
        <v>572</v>
      </c>
      <c r="K10" s="1301" t="s">
        <v>572</v>
      </c>
      <c r="L10" s="1319" t="s">
        <v>572</v>
      </c>
      <c r="M10" s="1301" t="s">
        <v>572</v>
      </c>
      <c r="N10" s="1320" t="s">
        <v>572</v>
      </c>
      <c r="O10" s="1301" t="s">
        <v>572</v>
      </c>
      <c r="P10" s="1301" t="s">
        <v>572</v>
      </c>
      <c r="Q10" s="1301" t="s">
        <v>572</v>
      </c>
      <c r="R10" s="55"/>
    </row>
    <row r="11" spans="1:18" s="108" customFormat="1" ht="30" customHeight="1">
      <c r="A11" s="26"/>
      <c r="B11" s="34" t="s">
        <v>1025</v>
      </c>
      <c r="C11" s="1035">
        <v>0</v>
      </c>
      <c r="D11" s="1035">
        <v>0</v>
      </c>
      <c r="E11" s="1035">
        <v>0</v>
      </c>
      <c r="F11" s="1035">
        <v>0</v>
      </c>
      <c r="G11" s="1035">
        <v>326</v>
      </c>
      <c r="H11" s="1035">
        <v>17158946</v>
      </c>
      <c r="I11" s="1035">
        <v>11942586</v>
      </c>
      <c r="J11" s="1035">
        <v>2912785</v>
      </c>
      <c r="K11" s="1035">
        <v>2303575</v>
      </c>
      <c r="L11" s="1035">
        <v>-73</v>
      </c>
      <c r="M11" s="1281">
        <v>17</v>
      </c>
      <c r="N11" s="1035">
        <v>3693677</v>
      </c>
      <c r="O11" s="1281">
        <v>2272761</v>
      </c>
      <c r="P11" s="1281">
        <v>7</v>
      </c>
      <c r="Q11" s="1281">
        <v>259560</v>
      </c>
      <c r="R11" s="55"/>
    </row>
    <row r="12" spans="1:18" s="108" customFormat="1" ht="30" customHeight="1">
      <c r="A12" s="199"/>
      <c r="B12" s="185" t="s">
        <v>1026</v>
      </c>
      <c r="C12" s="1274">
        <v>0</v>
      </c>
      <c r="D12" s="1274">
        <v>0</v>
      </c>
      <c r="E12" s="1274">
        <v>0</v>
      </c>
      <c r="F12" s="1274">
        <v>0</v>
      </c>
      <c r="G12" s="1274">
        <v>20</v>
      </c>
      <c r="H12" s="1274">
        <v>937494</v>
      </c>
      <c r="I12" s="1274">
        <v>654875</v>
      </c>
      <c r="J12" s="1274">
        <v>257333</v>
      </c>
      <c r="K12" s="1274">
        <v>25286</v>
      </c>
      <c r="L12" s="1274">
        <v>1</v>
      </c>
      <c r="M12" s="1274">
        <v>1</v>
      </c>
      <c r="N12" s="1274">
        <v>-315</v>
      </c>
      <c r="O12" s="1274">
        <v>-315</v>
      </c>
      <c r="P12" s="1274">
        <v>1</v>
      </c>
      <c r="Q12" s="1274">
        <v>28208</v>
      </c>
      <c r="R12" s="126"/>
    </row>
    <row r="13" spans="1:18" ht="23.1" customHeight="1">
      <c r="A13" s="57">
        <v>1</v>
      </c>
      <c r="B13" s="92" t="s">
        <v>1027</v>
      </c>
      <c r="C13" s="1273">
        <v>0</v>
      </c>
      <c r="D13" s="1273">
        <v>0</v>
      </c>
      <c r="E13" s="1273">
        <v>0</v>
      </c>
      <c r="F13" s="1273">
        <v>0</v>
      </c>
      <c r="G13" s="1273">
        <v>8</v>
      </c>
      <c r="H13" s="1273">
        <v>47170</v>
      </c>
      <c r="I13" s="1273">
        <v>33019</v>
      </c>
      <c r="J13" s="1273">
        <v>14151</v>
      </c>
      <c r="K13" s="1273">
        <v>0</v>
      </c>
      <c r="L13" s="1273">
        <v>0</v>
      </c>
      <c r="M13" s="1280">
        <v>0</v>
      </c>
      <c r="N13" s="1273">
        <v>0</v>
      </c>
      <c r="O13" s="1280">
        <v>0</v>
      </c>
      <c r="P13" s="1280">
        <v>0</v>
      </c>
      <c r="Q13" s="1280">
        <v>0</v>
      </c>
      <c r="R13" s="59">
        <v>1</v>
      </c>
    </row>
    <row r="14" spans="1:18" ht="23.1" customHeight="1">
      <c r="A14" s="60">
        <v>2</v>
      </c>
      <c r="B14" s="93" t="s">
        <v>1028</v>
      </c>
      <c r="C14" s="1035">
        <v>0</v>
      </c>
      <c r="D14" s="1035">
        <v>0</v>
      </c>
      <c r="E14" s="1035">
        <v>0</v>
      </c>
      <c r="F14" s="1035">
        <v>0</v>
      </c>
      <c r="G14" s="1035">
        <v>20</v>
      </c>
      <c r="H14" s="1035">
        <v>544536</v>
      </c>
      <c r="I14" s="1035">
        <v>381147</v>
      </c>
      <c r="J14" s="1035">
        <v>-165145</v>
      </c>
      <c r="K14" s="1035">
        <v>328534</v>
      </c>
      <c r="L14" s="1035">
        <v>3</v>
      </c>
      <c r="M14" s="1281">
        <v>3</v>
      </c>
      <c r="N14" s="1035">
        <v>337969</v>
      </c>
      <c r="O14" s="1281">
        <v>301379</v>
      </c>
      <c r="P14" s="1281">
        <v>0</v>
      </c>
      <c r="Q14" s="1281">
        <v>0</v>
      </c>
      <c r="R14" s="55">
        <v>2</v>
      </c>
    </row>
    <row r="15" spans="1:18" ht="23.1" customHeight="1">
      <c r="A15" s="60">
        <v>3</v>
      </c>
      <c r="B15" s="93" t="s">
        <v>1029</v>
      </c>
      <c r="C15" s="1035">
        <v>0</v>
      </c>
      <c r="D15" s="1035">
        <v>0</v>
      </c>
      <c r="E15" s="1035">
        <v>0</v>
      </c>
      <c r="F15" s="1035">
        <v>0</v>
      </c>
      <c r="G15" s="1035">
        <v>29</v>
      </c>
      <c r="H15" s="1035">
        <v>196948</v>
      </c>
      <c r="I15" s="1035">
        <v>137863</v>
      </c>
      <c r="J15" s="1035">
        <v>57369</v>
      </c>
      <c r="K15" s="1035">
        <v>1716</v>
      </c>
      <c r="L15" s="1035">
        <v>8</v>
      </c>
      <c r="M15" s="1281">
        <v>0</v>
      </c>
      <c r="N15" s="1035">
        <v>40188</v>
      </c>
      <c r="O15" s="1281">
        <v>0</v>
      </c>
      <c r="P15" s="1281">
        <v>3</v>
      </c>
      <c r="Q15" s="1281">
        <v>19981</v>
      </c>
      <c r="R15" s="55">
        <v>3</v>
      </c>
    </row>
    <row r="16" spans="1:18" ht="23.1" customHeight="1">
      <c r="A16" s="60">
        <v>6</v>
      </c>
      <c r="B16" s="93" t="s">
        <v>1030</v>
      </c>
      <c r="C16" s="1035">
        <v>0</v>
      </c>
      <c r="D16" s="1035">
        <v>0</v>
      </c>
      <c r="E16" s="1035">
        <v>0</v>
      </c>
      <c r="F16" s="1035">
        <v>0</v>
      </c>
      <c r="G16" s="1035">
        <v>29</v>
      </c>
      <c r="H16" s="1035">
        <v>256520</v>
      </c>
      <c r="I16" s="1035">
        <v>179563</v>
      </c>
      <c r="J16" s="1035">
        <v>58288</v>
      </c>
      <c r="K16" s="1035">
        <v>18669</v>
      </c>
      <c r="L16" s="1035">
        <v>1</v>
      </c>
      <c r="M16" s="1281">
        <v>1</v>
      </c>
      <c r="N16" s="1035">
        <v>11160</v>
      </c>
      <c r="O16" s="1281">
        <v>11160</v>
      </c>
      <c r="P16" s="1281">
        <v>0</v>
      </c>
      <c r="Q16" s="1281">
        <v>0</v>
      </c>
      <c r="R16" s="55">
        <v>6</v>
      </c>
    </row>
    <row r="17" spans="1:18" ht="23.1" customHeight="1">
      <c r="A17" s="60">
        <v>7</v>
      </c>
      <c r="B17" s="93" t="s">
        <v>1031</v>
      </c>
      <c r="C17" s="1272">
        <v>0</v>
      </c>
      <c r="D17" s="1272">
        <v>0</v>
      </c>
      <c r="E17" s="1272">
        <v>0</v>
      </c>
      <c r="F17" s="1272">
        <v>0</v>
      </c>
      <c r="G17" s="1272">
        <v>-5</v>
      </c>
      <c r="H17" s="1272">
        <v>-31360</v>
      </c>
      <c r="I17" s="1272">
        <v>-21952</v>
      </c>
      <c r="J17" s="1272">
        <v>-7592</v>
      </c>
      <c r="K17" s="1272">
        <v>-1816</v>
      </c>
      <c r="L17" s="1272">
        <v>0</v>
      </c>
      <c r="M17" s="1282">
        <v>0</v>
      </c>
      <c r="N17" s="1272">
        <v>-105</v>
      </c>
      <c r="O17" s="1282">
        <v>-105</v>
      </c>
      <c r="P17" s="1282">
        <v>0</v>
      </c>
      <c r="Q17" s="1282">
        <v>0</v>
      </c>
      <c r="R17" s="55">
        <v>7</v>
      </c>
    </row>
    <row r="18" spans="1:18" ht="23.1" customHeight="1">
      <c r="A18" s="57">
        <v>8</v>
      </c>
      <c r="B18" s="92" t="s">
        <v>1032</v>
      </c>
      <c r="C18" s="1273">
        <v>0</v>
      </c>
      <c r="D18" s="1273">
        <v>0</v>
      </c>
      <c r="E18" s="1273">
        <v>0</v>
      </c>
      <c r="F18" s="1273">
        <v>0</v>
      </c>
      <c r="G18" s="1273">
        <v>9</v>
      </c>
      <c r="H18" s="1273">
        <v>135250</v>
      </c>
      <c r="I18" s="1273">
        <v>94675</v>
      </c>
      <c r="J18" s="1273">
        <v>40575</v>
      </c>
      <c r="K18" s="1273">
        <v>0</v>
      </c>
      <c r="L18" s="1273">
        <v>0</v>
      </c>
      <c r="M18" s="1280">
        <v>0</v>
      </c>
      <c r="N18" s="1273">
        <v>-518</v>
      </c>
      <c r="O18" s="1280">
        <v>-518</v>
      </c>
      <c r="P18" s="1280">
        <v>0</v>
      </c>
      <c r="Q18" s="1280">
        <v>0</v>
      </c>
      <c r="R18" s="59">
        <v>8</v>
      </c>
    </row>
    <row r="19" spans="1:18" ht="23.1" customHeight="1">
      <c r="A19" s="60">
        <v>9</v>
      </c>
      <c r="B19" s="93" t="s">
        <v>1033</v>
      </c>
      <c r="C19" s="1035">
        <v>0</v>
      </c>
      <c r="D19" s="1035">
        <v>0</v>
      </c>
      <c r="E19" s="1035">
        <v>0</v>
      </c>
      <c r="F19" s="1035">
        <v>0</v>
      </c>
      <c r="G19" s="1035">
        <v>6</v>
      </c>
      <c r="H19" s="1035">
        <v>86870</v>
      </c>
      <c r="I19" s="1035">
        <v>60809</v>
      </c>
      <c r="J19" s="1035">
        <v>26061</v>
      </c>
      <c r="K19" s="1035">
        <v>0</v>
      </c>
      <c r="L19" s="1035">
        <v>0</v>
      </c>
      <c r="M19" s="1281">
        <v>0</v>
      </c>
      <c r="N19" s="1035">
        <v>0</v>
      </c>
      <c r="O19" s="1281">
        <v>0</v>
      </c>
      <c r="P19" s="1281">
        <v>0</v>
      </c>
      <c r="Q19" s="1281">
        <v>0</v>
      </c>
      <c r="R19" s="55">
        <v>9</v>
      </c>
    </row>
    <row r="20" spans="1:18" ht="23.1" customHeight="1">
      <c r="A20" s="60">
        <v>10</v>
      </c>
      <c r="B20" s="93" t="s">
        <v>1034</v>
      </c>
      <c r="C20" s="1035">
        <v>0</v>
      </c>
      <c r="D20" s="1035">
        <v>0</v>
      </c>
      <c r="E20" s="1035">
        <v>0</v>
      </c>
      <c r="F20" s="1035">
        <v>0</v>
      </c>
      <c r="G20" s="1035">
        <v>-1</v>
      </c>
      <c r="H20" s="1035">
        <v>21680</v>
      </c>
      <c r="I20" s="1035">
        <v>15176</v>
      </c>
      <c r="J20" s="1035">
        <v>6504</v>
      </c>
      <c r="K20" s="1035">
        <v>0</v>
      </c>
      <c r="L20" s="1035">
        <v>-1</v>
      </c>
      <c r="M20" s="1281">
        <v>-1</v>
      </c>
      <c r="N20" s="1035">
        <v>-105</v>
      </c>
      <c r="O20" s="1281">
        <v>-105</v>
      </c>
      <c r="P20" s="1281">
        <v>1</v>
      </c>
      <c r="Q20" s="1281">
        <v>2349</v>
      </c>
      <c r="R20" s="55">
        <v>10</v>
      </c>
    </row>
    <row r="21" spans="1:18" s="99" customFormat="1" ht="23.1" customHeight="1">
      <c r="A21" s="62">
        <v>11</v>
      </c>
      <c r="B21" s="61" t="s">
        <v>1035</v>
      </c>
      <c r="C21" s="919">
        <v>0</v>
      </c>
      <c r="D21" s="919">
        <v>0</v>
      </c>
      <c r="E21" s="919">
        <v>0</v>
      </c>
      <c r="F21" s="919">
        <v>0</v>
      </c>
      <c r="G21" s="919">
        <v>2</v>
      </c>
      <c r="H21" s="919">
        <v>-2955</v>
      </c>
      <c r="I21" s="919">
        <v>-2069</v>
      </c>
      <c r="J21" s="919">
        <v>-886</v>
      </c>
      <c r="K21" s="919">
        <v>0</v>
      </c>
      <c r="L21" s="919">
        <v>1</v>
      </c>
      <c r="M21" s="918">
        <v>0</v>
      </c>
      <c r="N21" s="919">
        <v>29898</v>
      </c>
      <c r="O21" s="918">
        <v>0</v>
      </c>
      <c r="P21" s="918">
        <v>0</v>
      </c>
      <c r="Q21" s="918">
        <v>0</v>
      </c>
      <c r="R21" s="63">
        <v>11</v>
      </c>
    </row>
    <row r="22" spans="1:18" s="99" customFormat="1" ht="23.1" customHeight="1">
      <c r="A22" s="62">
        <v>12</v>
      </c>
      <c r="B22" s="61" t="s">
        <v>1036</v>
      </c>
      <c r="C22" s="1274">
        <v>0</v>
      </c>
      <c r="D22" s="1274">
        <v>0</v>
      </c>
      <c r="E22" s="1274">
        <v>0</v>
      </c>
      <c r="F22" s="1274">
        <v>0</v>
      </c>
      <c r="G22" s="1274">
        <v>2</v>
      </c>
      <c r="H22" s="1274">
        <v>-1390</v>
      </c>
      <c r="I22" s="1274">
        <v>-973</v>
      </c>
      <c r="J22" s="1274">
        <v>-417</v>
      </c>
      <c r="K22" s="1274">
        <v>0</v>
      </c>
      <c r="L22" s="1274">
        <v>0</v>
      </c>
      <c r="M22" s="1283">
        <v>0</v>
      </c>
      <c r="N22" s="1274">
        <v>-1305</v>
      </c>
      <c r="O22" s="1283">
        <v>-105</v>
      </c>
      <c r="P22" s="1283">
        <v>0</v>
      </c>
      <c r="Q22" s="1283">
        <v>0</v>
      </c>
      <c r="R22" s="63">
        <v>12</v>
      </c>
    </row>
    <row r="23" spans="1:18" s="99" customFormat="1" ht="23.1" customHeight="1">
      <c r="A23" s="66">
        <v>14</v>
      </c>
      <c r="B23" s="58" t="s">
        <v>1037</v>
      </c>
      <c r="C23" s="1275">
        <v>0</v>
      </c>
      <c r="D23" s="1275">
        <v>0</v>
      </c>
      <c r="E23" s="1275">
        <v>0</v>
      </c>
      <c r="F23" s="1275">
        <v>0</v>
      </c>
      <c r="G23" s="1275">
        <v>5</v>
      </c>
      <c r="H23" s="1275">
        <v>45515</v>
      </c>
      <c r="I23" s="1275">
        <v>31860</v>
      </c>
      <c r="J23" s="1275">
        <v>-238555</v>
      </c>
      <c r="K23" s="1275">
        <v>252210</v>
      </c>
      <c r="L23" s="1275">
        <v>2</v>
      </c>
      <c r="M23" s="1284">
        <v>0</v>
      </c>
      <c r="N23" s="1275">
        <v>8442</v>
      </c>
      <c r="O23" s="1284">
        <v>0</v>
      </c>
      <c r="P23" s="1284">
        <v>0</v>
      </c>
      <c r="Q23" s="1284">
        <v>0</v>
      </c>
      <c r="R23" s="67">
        <v>14</v>
      </c>
    </row>
    <row r="24" spans="1:18" s="99" customFormat="1" ht="23.1" customHeight="1">
      <c r="A24" s="62">
        <v>15</v>
      </c>
      <c r="B24" s="61" t="s">
        <v>1038</v>
      </c>
      <c r="C24" s="919">
        <v>0</v>
      </c>
      <c r="D24" s="919">
        <v>0</v>
      </c>
      <c r="E24" s="919">
        <v>0</v>
      </c>
      <c r="F24" s="919">
        <v>0</v>
      </c>
      <c r="G24" s="919">
        <v>-3</v>
      </c>
      <c r="H24" s="919">
        <v>26440</v>
      </c>
      <c r="I24" s="919">
        <v>18508</v>
      </c>
      <c r="J24" s="919">
        <v>7932</v>
      </c>
      <c r="K24" s="919">
        <v>0</v>
      </c>
      <c r="L24" s="919">
        <v>-7</v>
      </c>
      <c r="M24" s="918">
        <v>-7</v>
      </c>
      <c r="N24" s="919">
        <v>-16500</v>
      </c>
      <c r="O24" s="918">
        <v>-16500</v>
      </c>
      <c r="P24" s="918">
        <v>0</v>
      </c>
      <c r="Q24" s="918">
        <v>0</v>
      </c>
      <c r="R24" s="63">
        <v>15</v>
      </c>
    </row>
    <row r="25" spans="1:18" s="99" customFormat="1" ht="23.1" customHeight="1">
      <c r="A25" s="62">
        <v>16</v>
      </c>
      <c r="B25" s="61" t="s">
        <v>1039</v>
      </c>
      <c r="C25" s="919">
        <v>0</v>
      </c>
      <c r="D25" s="919">
        <v>0</v>
      </c>
      <c r="E25" s="919">
        <v>0</v>
      </c>
      <c r="F25" s="919">
        <v>0</v>
      </c>
      <c r="G25" s="919">
        <v>1</v>
      </c>
      <c r="H25" s="919">
        <v>-25360</v>
      </c>
      <c r="I25" s="919">
        <v>-17752</v>
      </c>
      <c r="J25" s="919">
        <v>-156096</v>
      </c>
      <c r="K25" s="919">
        <v>148488</v>
      </c>
      <c r="L25" s="919">
        <v>0</v>
      </c>
      <c r="M25" s="918">
        <v>0</v>
      </c>
      <c r="N25" s="919">
        <v>0</v>
      </c>
      <c r="O25" s="918">
        <v>0</v>
      </c>
      <c r="P25" s="918">
        <v>0</v>
      </c>
      <c r="Q25" s="918">
        <v>0</v>
      </c>
      <c r="R25" s="63">
        <v>16</v>
      </c>
    </row>
    <row r="26" spans="1:18" s="99" customFormat="1" ht="23.1" customHeight="1">
      <c r="A26" s="62">
        <v>17</v>
      </c>
      <c r="B26" s="61" t="s">
        <v>1040</v>
      </c>
      <c r="C26" s="919">
        <v>0</v>
      </c>
      <c r="D26" s="919">
        <v>0</v>
      </c>
      <c r="E26" s="919">
        <v>0</v>
      </c>
      <c r="F26" s="919">
        <v>0</v>
      </c>
      <c r="G26" s="919">
        <v>5</v>
      </c>
      <c r="H26" s="919">
        <v>61350</v>
      </c>
      <c r="I26" s="919">
        <v>42945</v>
      </c>
      <c r="J26" s="919">
        <v>18405</v>
      </c>
      <c r="K26" s="919">
        <v>0</v>
      </c>
      <c r="L26" s="919">
        <v>1</v>
      </c>
      <c r="M26" s="918">
        <v>0</v>
      </c>
      <c r="N26" s="919">
        <v>177</v>
      </c>
      <c r="O26" s="918">
        <v>0</v>
      </c>
      <c r="P26" s="918">
        <v>0</v>
      </c>
      <c r="Q26" s="918">
        <v>0</v>
      </c>
      <c r="R26" s="63">
        <v>17</v>
      </c>
    </row>
    <row r="27" spans="1:18" s="99" customFormat="1" ht="23.1" customHeight="1">
      <c r="A27" s="62">
        <v>18</v>
      </c>
      <c r="B27" s="61" t="s">
        <v>1041</v>
      </c>
      <c r="C27" s="1274">
        <v>0</v>
      </c>
      <c r="D27" s="1274">
        <v>0</v>
      </c>
      <c r="E27" s="1274">
        <v>0</v>
      </c>
      <c r="F27" s="1274">
        <v>0</v>
      </c>
      <c r="G27" s="1274">
        <v>-377</v>
      </c>
      <c r="H27" s="1274">
        <v>-614150</v>
      </c>
      <c r="I27" s="1274">
        <v>-429905</v>
      </c>
      <c r="J27" s="1274">
        <v>-184835</v>
      </c>
      <c r="K27" s="1274">
        <v>590</v>
      </c>
      <c r="L27" s="1274">
        <v>-130</v>
      </c>
      <c r="M27" s="1283">
        <v>0</v>
      </c>
      <c r="N27" s="1274">
        <v>-102535</v>
      </c>
      <c r="O27" s="1283">
        <v>0</v>
      </c>
      <c r="P27" s="1283">
        <v>0</v>
      </c>
      <c r="Q27" s="1283">
        <v>0</v>
      </c>
      <c r="R27" s="63">
        <v>18</v>
      </c>
    </row>
    <row r="28" spans="1:18" s="99" customFormat="1" ht="23.1" customHeight="1">
      <c r="A28" s="68">
        <v>19</v>
      </c>
      <c r="B28" s="58" t="s">
        <v>1042</v>
      </c>
      <c r="C28" s="1275">
        <v>0</v>
      </c>
      <c r="D28" s="1275">
        <v>0</v>
      </c>
      <c r="E28" s="1275">
        <v>0</v>
      </c>
      <c r="F28" s="1275">
        <v>0</v>
      </c>
      <c r="G28" s="1275">
        <v>11</v>
      </c>
      <c r="H28" s="1275">
        <v>62074</v>
      </c>
      <c r="I28" s="1275">
        <v>43001</v>
      </c>
      <c r="J28" s="1275">
        <v>19073</v>
      </c>
      <c r="K28" s="1275">
        <v>0</v>
      </c>
      <c r="L28" s="1275">
        <v>0</v>
      </c>
      <c r="M28" s="1284">
        <v>0</v>
      </c>
      <c r="N28" s="1275">
        <v>-672</v>
      </c>
      <c r="O28" s="1284">
        <v>-672</v>
      </c>
      <c r="P28" s="1284">
        <v>0</v>
      </c>
      <c r="Q28" s="1284">
        <v>0</v>
      </c>
      <c r="R28" s="69">
        <v>19</v>
      </c>
    </row>
    <row r="29" spans="1:18" s="99" customFormat="1" ht="23.1" customHeight="1">
      <c r="A29" s="62">
        <v>21</v>
      </c>
      <c r="B29" s="61" t="s">
        <v>1043</v>
      </c>
      <c r="C29" s="919">
        <v>0</v>
      </c>
      <c r="D29" s="919">
        <v>0</v>
      </c>
      <c r="E29" s="919">
        <v>0</v>
      </c>
      <c r="F29" s="919">
        <v>0</v>
      </c>
      <c r="G29" s="919">
        <v>0</v>
      </c>
      <c r="H29" s="919">
        <v>-8810</v>
      </c>
      <c r="I29" s="919">
        <v>-6167</v>
      </c>
      <c r="J29" s="919">
        <v>-2643</v>
      </c>
      <c r="K29" s="919">
        <v>0</v>
      </c>
      <c r="L29" s="919">
        <v>0</v>
      </c>
      <c r="M29" s="918">
        <v>0</v>
      </c>
      <c r="N29" s="919">
        <v>-2352</v>
      </c>
      <c r="O29" s="918">
        <v>-2352</v>
      </c>
      <c r="P29" s="918">
        <v>0</v>
      </c>
      <c r="Q29" s="918">
        <v>0</v>
      </c>
      <c r="R29" s="63">
        <v>21</v>
      </c>
    </row>
    <row r="30" spans="1:18" s="99" customFormat="1" ht="23.1" customHeight="1">
      <c r="A30" s="62">
        <v>22</v>
      </c>
      <c r="B30" s="61" t="s">
        <v>1044</v>
      </c>
      <c r="C30" s="919">
        <v>0</v>
      </c>
      <c r="D30" s="919">
        <v>0</v>
      </c>
      <c r="E30" s="919">
        <v>0</v>
      </c>
      <c r="F30" s="919">
        <v>0</v>
      </c>
      <c r="G30" s="919">
        <v>26</v>
      </c>
      <c r="H30" s="919">
        <v>1061985</v>
      </c>
      <c r="I30" s="919">
        <v>737491</v>
      </c>
      <c r="J30" s="919">
        <v>320780</v>
      </c>
      <c r="K30" s="919">
        <v>3714</v>
      </c>
      <c r="L30" s="919">
        <v>1</v>
      </c>
      <c r="M30" s="918">
        <v>1</v>
      </c>
      <c r="N30" s="919">
        <v>183909</v>
      </c>
      <c r="O30" s="918">
        <v>183909</v>
      </c>
      <c r="P30" s="918">
        <v>1</v>
      </c>
      <c r="Q30" s="918">
        <v>36231</v>
      </c>
      <c r="R30" s="63">
        <v>22</v>
      </c>
    </row>
    <row r="31" spans="1:18" s="99" customFormat="1" ht="23.1" customHeight="1">
      <c r="A31" s="62">
        <v>23</v>
      </c>
      <c r="B31" s="61" t="s">
        <v>1045</v>
      </c>
      <c r="C31" s="919">
        <v>0</v>
      </c>
      <c r="D31" s="919">
        <v>0</v>
      </c>
      <c r="E31" s="919">
        <v>0</v>
      </c>
      <c r="F31" s="919">
        <v>0</v>
      </c>
      <c r="G31" s="919">
        <v>353</v>
      </c>
      <c r="H31" s="919">
        <v>3433390</v>
      </c>
      <c r="I31" s="919">
        <v>2403373</v>
      </c>
      <c r="J31" s="919">
        <v>1030017</v>
      </c>
      <c r="K31" s="919">
        <v>0</v>
      </c>
      <c r="L31" s="919">
        <v>0</v>
      </c>
      <c r="M31" s="918">
        <v>0</v>
      </c>
      <c r="N31" s="919">
        <v>0</v>
      </c>
      <c r="O31" s="918">
        <v>0</v>
      </c>
      <c r="P31" s="918">
        <v>0</v>
      </c>
      <c r="Q31" s="918">
        <v>0</v>
      </c>
      <c r="R31" s="63">
        <v>23</v>
      </c>
    </row>
    <row r="32" spans="1:18" s="99" customFormat="1" ht="23.1" customHeight="1">
      <c r="A32" s="62">
        <v>24</v>
      </c>
      <c r="B32" s="61" t="s">
        <v>1046</v>
      </c>
      <c r="C32" s="1274">
        <v>0</v>
      </c>
      <c r="D32" s="1274">
        <v>0</v>
      </c>
      <c r="E32" s="1274">
        <v>0</v>
      </c>
      <c r="F32" s="1274">
        <v>0</v>
      </c>
      <c r="G32" s="1274">
        <v>1</v>
      </c>
      <c r="H32" s="1274">
        <v>25985</v>
      </c>
      <c r="I32" s="1274">
        <v>18189</v>
      </c>
      <c r="J32" s="1274">
        <v>7796</v>
      </c>
      <c r="K32" s="1274">
        <v>0</v>
      </c>
      <c r="L32" s="1274">
        <v>0</v>
      </c>
      <c r="M32" s="1283">
        <v>0</v>
      </c>
      <c r="N32" s="1274">
        <v>0</v>
      </c>
      <c r="O32" s="1283">
        <v>0</v>
      </c>
      <c r="P32" s="1283">
        <v>0</v>
      </c>
      <c r="Q32" s="1283">
        <v>0</v>
      </c>
      <c r="R32" s="63">
        <v>24</v>
      </c>
    </row>
    <row r="33" spans="1:18" s="99" customFormat="1" ht="23.1" customHeight="1">
      <c r="A33" s="66">
        <v>25</v>
      </c>
      <c r="B33" s="58" t="s">
        <v>1047</v>
      </c>
      <c r="C33" s="1275">
        <v>0</v>
      </c>
      <c r="D33" s="1275">
        <v>0</v>
      </c>
      <c r="E33" s="1275">
        <v>0</v>
      </c>
      <c r="F33" s="1275">
        <v>0</v>
      </c>
      <c r="G33" s="1275">
        <v>16</v>
      </c>
      <c r="H33" s="1275">
        <v>189400</v>
      </c>
      <c r="I33" s="1275">
        <v>132580</v>
      </c>
      <c r="J33" s="1275">
        <v>56820</v>
      </c>
      <c r="K33" s="1275">
        <v>0</v>
      </c>
      <c r="L33" s="1275">
        <v>0</v>
      </c>
      <c r="M33" s="1284">
        <v>0</v>
      </c>
      <c r="N33" s="1275">
        <v>0</v>
      </c>
      <c r="O33" s="1284">
        <v>0</v>
      </c>
      <c r="P33" s="1284">
        <v>0</v>
      </c>
      <c r="Q33" s="1284">
        <v>0</v>
      </c>
      <c r="R33" s="67">
        <v>25</v>
      </c>
    </row>
    <row r="34" spans="1:18" s="99" customFormat="1" ht="23.1" customHeight="1">
      <c r="A34" s="62">
        <v>27</v>
      </c>
      <c r="B34" s="61" t="s">
        <v>1048</v>
      </c>
      <c r="C34" s="919">
        <v>0</v>
      </c>
      <c r="D34" s="919">
        <v>0</v>
      </c>
      <c r="E34" s="919">
        <v>0</v>
      </c>
      <c r="F34" s="919">
        <v>0</v>
      </c>
      <c r="G34" s="919">
        <v>8</v>
      </c>
      <c r="H34" s="919">
        <v>283080</v>
      </c>
      <c r="I34" s="919">
        <v>198156</v>
      </c>
      <c r="J34" s="919">
        <v>84924</v>
      </c>
      <c r="K34" s="919">
        <v>0</v>
      </c>
      <c r="L34" s="919">
        <v>6</v>
      </c>
      <c r="M34" s="918">
        <v>6</v>
      </c>
      <c r="N34" s="919">
        <v>60000</v>
      </c>
      <c r="O34" s="918">
        <v>0</v>
      </c>
      <c r="P34" s="918">
        <v>0</v>
      </c>
      <c r="Q34" s="918">
        <v>0</v>
      </c>
      <c r="R34" s="63">
        <v>27</v>
      </c>
    </row>
    <row r="35" spans="1:18" s="99" customFormat="1" ht="23.1" customHeight="1">
      <c r="A35" s="62">
        <v>28</v>
      </c>
      <c r="B35" s="61" t="s">
        <v>1049</v>
      </c>
      <c r="C35" s="919">
        <v>0</v>
      </c>
      <c r="D35" s="919">
        <v>0</v>
      </c>
      <c r="E35" s="919">
        <v>0</v>
      </c>
      <c r="F35" s="919">
        <v>0</v>
      </c>
      <c r="G35" s="919">
        <v>1</v>
      </c>
      <c r="H35" s="919">
        <v>-13850</v>
      </c>
      <c r="I35" s="919">
        <v>-9695</v>
      </c>
      <c r="J35" s="919">
        <v>-82089</v>
      </c>
      <c r="K35" s="919">
        <v>77934</v>
      </c>
      <c r="L35" s="919">
        <v>0</v>
      </c>
      <c r="M35" s="918">
        <v>0</v>
      </c>
      <c r="N35" s="919">
        <v>-411</v>
      </c>
      <c r="O35" s="918">
        <v>-411</v>
      </c>
      <c r="P35" s="918">
        <v>0</v>
      </c>
      <c r="Q35" s="918">
        <v>0</v>
      </c>
      <c r="R35" s="63">
        <v>28</v>
      </c>
    </row>
    <row r="36" spans="1:18" s="99" customFormat="1" ht="23.1" customHeight="1">
      <c r="A36" s="62">
        <v>29</v>
      </c>
      <c r="B36" s="61" t="s">
        <v>1050</v>
      </c>
      <c r="C36" s="919">
        <v>0</v>
      </c>
      <c r="D36" s="919">
        <v>0</v>
      </c>
      <c r="E36" s="919">
        <v>0</v>
      </c>
      <c r="F36" s="919">
        <v>0</v>
      </c>
      <c r="G36" s="919">
        <v>9</v>
      </c>
      <c r="H36" s="919">
        <v>112480</v>
      </c>
      <c r="I36" s="919">
        <v>78736</v>
      </c>
      <c r="J36" s="919">
        <v>-16006</v>
      </c>
      <c r="K36" s="919">
        <v>49750</v>
      </c>
      <c r="L36" s="919">
        <v>2</v>
      </c>
      <c r="M36" s="918">
        <v>2</v>
      </c>
      <c r="N36" s="919">
        <v>414333</v>
      </c>
      <c r="O36" s="918">
        <v>414333</v>
      </c>
      <c r="P36" s="918">
        <v>0</v>
      </c>
      <c r="Q36" s="918">
        <v>0</v>
      </c>
      <c r="R36" s="63">
        <v>29</v>
      </c>
    </row>
    <row r="37" spans="1:18" s="99" customFormat="1" ht="23.1" customHeight="1">
      <c r="A37" s="62">
        <v>30</v>
      </c>
      <c r="B37" s="61" t="s">
        <v>1051</v>
      </c>
      <c r="C37" s="1274">
        <v>0</v>
      </c>
      <c r="D37" s="1274">
        <v>0</v>
      </c>
      <c r="E37" s="1274">
        <v>0</v>
      </c>
      <c r="F37" s="1274">
        <v>0</v>
      </c>
      <c r="G37" s="1274">
        <v>-7</v>
      </c>
      <c r="H37" s="1274">
        <v>-43760</v>
      </c>
      <c r="I37" s="1274">
        <v>-30632</v>
      </c>
      <c r="J37" s="1274">
        <v>-10712</v>
      </c>
      <c r="K37" s="1274">
        <v>-2416</v>
      </c>
      <c r="L37" s="1274">
        <v>0</v>
      </c>
      <c r="M37" s="1283">
        <v>0</v>
      </c>
      <c r="N37" s="1274">
        <v>0</v>
      </c>
      <c r="O37" s="1283">
        <v>0</v>
      </c>
      <c r="P37" s="1283">
        <v>0</v>
      </c>
      <c r="Q37" s="1283">
        <v>0</v>
      </c>
      <c r="R37" s="63">
        <v>30</v>
      </c>
    </row>
    <row r="38" spans="1:18" s="99" customFormat="1" ht="23.1" customHeight="1">
      <c r="A38" s="66">
        <v>31</v>
      </c>
      <c r="B38" s="58" t="s">
        <v>1052</v>
      </c>
      <c r="C38" s="1275">
        <v>0</v>
      </c>
      <c r="D38" s="1275">
        <v>0</v>
      </c>
      <c r="E38" s="1275">
        <v>0</v>
      </c>
      <c r="F38" s="1275">
        <v>0</v>
      </c>
      <c r="G38" s="1275">
        <v>0</v>
      </c>
      <c r="H38" s="1275">
        <v>0</v>
      </c>
      <c r="I38" s="1275">
        <v>0</v>
      </c>
      <c r="J38" s="1275">
        <v>0</v>
      </c>
      <c r="K38" s="1275">
        <v>0</v>
      </c>
      <c r="L38" s="1275">
        <v>0</v>
      </c>
      <c r="M38" s="1284">
        <v>0</v>
      </c>
      <c r="N38" s="1275">
        <v>0</v>
      </c>
      <c r="O38" s="1284">
        <v>0</v>
      </c>
      <c r="P38" s="1284">
        <v>0</v>
      </c>
      <c r="Q38" s="1284">
        <v>0</v>
      </c>
      <c r="R38" s="67">
        <v>31</v>
      </c>
    </row>
    <row r="39" spans="1:18" s="99" customFormat="1" ht="23.1" customHeight="1">
      <c r="A39" s="62">
        <v>32</v>
      </c>
      <c r="B39" s="61" t="s">
        <v>1053</v>
      </c>
      <c r="C39" s="919">
        <v>0</v>
      </c>
      <c r="D39" s="919">
        <v>0</v>
      </c>
      <c r="E39" s="919">
        <v>0</v>
      </c>
      <c r="F39" s="919">
        <v>0</v>
      </c>
      <c r="G39" s="919">
        <v>8</v>
      </c>
      <c r="H39" s="919">
        <v>33370</v>
      </c>
      <c r="I39" s="919">
        <v>23359</v>
      </c>
      <c r="J39" s="919">
        <v>4781</v>
      </c>
      <c r="K39" s="919">
        <v>5230</v>
      </c>
      <c r="L39" s="919">
        <v>6</v>
      </c>
      <c r="M39" s="918">
        <v>0</v>
      </c>
      <c r="N39" s="919">
        <v>107533</v>
      </c>
      <c r="O39" s="918">
        <v>-4865</v>
      </c>
      <c r="P39" s="918">
        <v>0</v>
      </c>
      <c r="Q39" s="918">
        <v>0</v>
      </c>
      <c r="R39" s="63">
        <v>32</v>
      </c>
    </row>
    <row r="40" spans="1:18" s="99" customFormat="1" ht="23.1" customHeight="1">
      <c r="A40" s="62">
        <v>33</v>
      </c>
      <c r="B40" s="61" t="s">
        <v>1054</v>
      </c>
      <c r="C40" s="919">
        <v>0</v>
      </c>
      <c r="D40" s="919">
        <v>0</v>
      </c>
      <c r="E40" s="919">
        <v>0</v>
      </c>
      <c r="F40" s="919">
        <v>0</v>
      </c>
      <c r="G40" s="919">
        <v>0</v>
      </c>
      <c r="H40" s="919">
        <v>0</v>
      </c>
      <c r="I40" s="919">
        <v>0</v>
      </c>
      <c r="J40" s="919">
        <v>0</v>
      </c>
      <c r="K40" s="919">
        <v>0</v>
      </c>
      <c r="L40" s="919">
        <v>0</v>
      </c>
      <c r="M40" s="918">
        <v>0</v>
      </c>
      <c r="N40" s="919">
        <v>0</v>
      </c>
      <c r="O40" s="918">
        <v>0</v>
      </c>
      <c r="P40" s="918">
        <v>0</v>
      </c>
      <c r="Q40" s="918">
        <v>0</v>
      </c>
      <c r="R40" s="63">
        <v>33</v>
      </c>
    </row>
    <row r="41" spans="1:18" s="99" customFormat="1" ht="23.1" customHeight="1">
      <c r="A41" s="62">
        <v>34</v>
      </c>
      <c r="B41" s="61" t="s">
        <v>1055</v>
      </c>
      <c r="C41" s="919">
        <v>0</v>
      </c>
      <c r="D41" s="919">
        <v>0</v>
      </c>
      <c r="E41" s="919">
        <v>0</v>
      </c>
      <c r="F41" s="919">
        <v>0</v>
      </c>
      <c r="G41" s="919">
        <v>-1</v>
      </c>
      <c r="H41" s="919">
        <v>-11980</v>
      </c>
      <c r="I41" s="919">
        <v>-8386</v>
      </c>
      <c r="J41" s="919">
        <v>-3594</v>
      </c>
      <c r="K41" s="919">
        <v>0</v>
      </c>
      <c r="L41" s="919">
        <v>1</v>
      </c>
      <c r="M41" s="918">
        <v>0</v>
      </c>
      <c r="N41" s="919">
        <v>13665</v>
      </c>
      <c r="O41" s="918">
        <v>0</v>
      </c>
      <c r="P41" s="918">
        <v>0</v>
      </c>
      <c r="Q41" s="918">
        <v>0</v>
      </c>
      <c r="R41" s="63">
        <v>34</v>
      </c>
    </row>
    <row r="42" spans="1:18" s="99" customFormat="1" ht="23.1" customHeight="1">
      <c r="A42" s="62">
        <v>35</v>
      </c>
      <c r="B42" s="72" t="s">
        <v>1056</v>
      </c>
      <c r="C42" s="1274">
        <v>0</v>
      </c>
      <c r="D42" s="1274">
        <v>0</v>
      </c>
      <c r="E42" s="1274">
        <v>0</v>
      </c>
      <c r="F42" s="1274">
        <v>0</v>
      </c>
      <c r="G42" s="1274">
        <v>1</v>
      </c>
      <c r="H42" s="1274">
        <v>6020</v>
      </c>
      <c r="I42" s="1274">
        <v>4214</v>
      </c>
      <c r="J42" s="1274">
        <v>1806</v>
      </c>
      <c r="K42" s="1274">
        <v>0</v>
      </c>
      <c r="L42" s="1274">
        <v>0</v>
      </c>
      <c r="M42" s="1283">
        <v>0</v>
      </c>
      <c r="N42" s="1274">
        <v>0</v>
      </c>
      <c r="O42" s="1283">
        <v>0</v>
      </c>
      <c r="P42" s="1283">
        <v>0</v>
      </c>
      <c r="Q42" s="1283">
        <v>0</v>
      </c>
      <c r="R42" s="63">
        <v>35</v>
      </c>
    </row>
    <row r="43" spans="1:18" s="99" customFormat="1" ht="23.1" customHeight="1">
      <c r="A43" s="66">
        <v>36</v>
      </c>
      <c r="B43" s="61" t="s">
        <v>1057</v>
      </c>
      <c r="C43" s="1275">
        <v>0</v>
      </c>
      <c r="D43" s="1275">
        <v>0</v>
      </c>
      <c r="E43" s="1275">
        <v>0</v>
      </c>
      <c r="F43" s="1275">
        <v>0</v>
      </c>
      <c r="G43" s="1275">
        <v>-1</v>
      </c>
      <c r="H43" s="1275">
        <v>-45880</v>
      </c>
      <c r="I43" s="1275">
        <v>-32116</v>
      </c>
      <c r="J43" s="1275">
        <v>-8338</v>
      </c>
      <c r="K43" s="1275">
        <v>-5426</v>
      </c>
      <c r="L43" s="1275">
        <v>0</v>
      </c>
      <c r="M43" s="1284">
        <v>0</v>
      </c>
      <c r="N43" s="1275">
        <v>-1102</v>
      </c>
      <c r="O43" s="1284">
        <v>-1102</v>
      </c>
      <c r="P43" s="1284">
        <v>0</v>
      </c>
      <c r="Q43" s="1284">
        <v>0</v>
      </c>
      <c r="R43" s="67">
        <v>36</v>
      </c>
    </row>
    <row r="44" spans="1:18" s="99" customFormat="1" ht="23.1" customHeight="1">
      <c r="A44" s="62">
        <v>37</v>
      </c>
      <c r="B44" s="61" t="s">
        <v>1058</v>
      </c>
      <c r="C44" s="919">
        <v>0</v>
      </c>
      <c r="D44" s="919">
        <v>0</v>
      </c>
      <c r="E44" s="919">
        <v>0</v>
      </c>
      <c r="F44" s="919">
        <v>0</v>
      </c>
      <c r="G44" s="919">
        <v>9</v>
      </c>
      <c r="H44" s="919">
        <v>90141</v>
      </c>
      <c r="I44" s="919">
        <v>63098</v>
      </c>
      <c r="J44" s="919">
        <v>27043</v>
      </c>
      <c r="K44" s="919">
        <v>0</v>
      </c>
      <c r="L44" s="919">
        <v>0</v>
      </c>
      <c r="M44" s="918">
        <v>0</v>
      </c>
      <c r="N44" s="919">
        <v>-600</v>
      </c>
      <c r="O44" s="918">
        <v>-600</v>
      </c>
      <c r="P44" s="918">
        <v>0</v>
      </c>
      <c r="Q44" s="918">
        <v>0</v>
      </c>
      <c r="R44" s="63">
        <v>37</v>
      </c>
    </row>
    <row r="45" spans="1:18" s="99" customFormat="1" ht="23.1" customHeight="1">
      <c r="A45" s="62">
        <v>38</v>
      </c>
      <c r="B45" s="61" t="s">
        <v>1059</v>
      </c>
      <c r="C45" s="919">
        <v>0</v>
      </c>
      <c r="D45" s="919">
        <v>0</v>
      </c>
      <c r="E45" s="919">
        <v>0</v>
      </c>
      <c r="F45" s="919">
        <v>0</v>
      </c>
      <c r="G45" s="919">
        <v>8</v>
      </c>
      <c r="H45" s="919">
        <v>773258</v>
      </c>
      <c r="I45" s="919">
        <v>519375</v>
      </c>
      <c r="J45" s="919">
        <v>253883</v>
      </c>
      <c r="K45" s="919">
        <v>0</v>
      </c>
      <c r="L45" s="919">
        <v>1</v>
      </c>
      <c r="M45" s="918">
        <v>0</v>
      </c>
      <c r="N45" s="919">
        <v>117737</v>
      </c>
      <c r="O45" s="918">
        <v>0</v>
      </c>
      <c r="P45" s="918">
        <v>0</v>
      </c>
      <c r="Q45" s="918">
        <v>0</v>
      </c>
      <c r="R45" s="63">
        <v>38</v>
      </c>
    </row>
    <row r="46" spans="1:18" s="99" customFormat="1" ht="23.1" customHeight="1">
      <c r="A46" s="62">
        <v>39</v>
      </c>
      <c r="B46" s="61" t="s">
        <v>1060</v>
      </c>
      <c r="C46" s="919">
        <v>0</v>
      </c>
      <c r="D46" s="919">
        <v>0</v>
      </c>
      <c r="E46" s="919">
        <v>0</v>
      </c>
      <c r="F46" s="919">
        <v>0</v>
      </c>
      <c r="G46" s="919">
        <v>-3</v>
      </c>
      <c r="H46" s="919">
        <v>864</v>
      </c>
      <c r="I46" s="919">
        <v>605</v>
      </c>
      <c r="J46" s="919">
        <v>259</v>
      </c>
      <c r="K46" s="919">
        <v>0</v>
      </c>
      <c r="L46" s="919">
        <v>0</v>
      </c>
      <c r="M46" s="918">
        <v>0</v>
      </c>
      <c r="N46" s="919">
        <v>0</v>
      </c>
      <c r="O46" s="918">
        <v>0</v>
      </c>
      <c r="P46" s="918">
        <v>0</v>
      </c>
      <c r="Q46" s="918">
        <v>0</v>
      </c>
      <c r="R46" s="63">
        <v>39</v>
      </c>
    </row>
    <row r="47" spans="1:18" s="99" customFormat="1" ht="23.1" customHeight="1">
      <c r="A47" s="71">
        <v>42</v>
      </c>
      <c r="B47" s="72" t="s">
        <v>1061</v>
      </c>
      <c r="C47" s="1274">
        <v>0</v>
      </c>
      <c r="D47" s="1274">
        <v>0</v>
      </c>
      <c r="E47" s="1274">
        <v>0</v>
      </c>
      <c r="F47" s="1274">
        <v>0</v>
      </c>
      <c r="G47" s="1274">
        <v>1</v>
      </c>
      <c r="H47" s="1274">
        <v>14510</v>
      </c>
      <c r="I47" s="1274">
        <v>10157</v>
      </c>
      <c r="J47" s="1274">
        <v>4353</v>
      </c>
      <c r="K47" s="1274">
        <v>0</v>
      </c>
      <c r="L47" s="1274">
        <v>0</v>
      </c>
      <c r="M47" s="1283">
        <v>0</v>
      </c>
      <c r="N47" s="1274">
        <v>0</v>
      </c>
      <c r="O47" s="1283">
        <v>0</v>
      </c>
      <c r="P47" s="1283">
        <v>0</v>
      </c>
      <c r="Q47" s="1283">
        <v>0</v>
      </c>
      <c r="R47" s="73">
        <v>42</v>
      </c>
    </row>
    <row r="48" spans="1:18" s="99" customFormat="1" ht="23.1" customHeight="1">
      <c r="A48" s="66">
        <v>43</v>
      </c>
      <c r="B48" s="61" t="s">
        <v>1062</v>
      </c>
      <c r="C48" s="1275">
        <v>0</v>
      </c>
      <c r="D48" s="1275">
        <v>0</v>
      </c>
      <c r="E48" s="1275">
        <v>0</v>
      </c>
      <c r="F48" s="1275">
        <v>0</v>
      </c>
      <c r="G48" s="1275">
        <v>-51</v>
      </c>
      <c r="H48" s="1275">
        <v>106048</v>
      </c>
      <c r="I48" s="1275">
        <v>74234</v>
      </c>
      <c r="J48" s="1275">
        <v>31814</v>
      </c>
      <c r="K48" s="1275">
        <v>0</v>
      </c>
      <c r="L48" s="1275">
        <v>2</v>
      </c>
      <c r="M48" s="1284">
        <v>0</v>
      </c>
      <c r="N48" s="1275">
        <v>18249</v>
      </c>
      <c r="O48" s="1284">
        <v>0</v>
      </c>
      <c r="P48" s="1284">
        <v>0</v>
      </c>
      <c r="Q48" s="1284">
        <v>0</v>
      </c>
      <c r="R48" s="67">
        <v>43</v>
      </c>
    </row>
    <row r="49" spans="1:18" s="99" customFormat="1" ht="23.1" customHeight="1">
      <c r="A49" s="62">
        <v>44</v>
      </c>
      <c r="B49" s="61" t="s">
        <v>1063</v>
      </c>
      <c r="C49" s="919">
        <v>0</v>
      </c>
      <c r="D49" s="919">
        <v>0</v>
      </c>
      <c r="E49" s="919">
        <v>0</v>
      </c>
      <c r="F49" s="919">
        <v>0</v>
      </c>
      <c r="G49" s="919">
        <v>2</v>
      </c>
      <c r="H49" s="919">
        <v>-5470</v>
      </c>
      <c r="I49" s="919">
        <v>-3829</v>
      </c>
      <c r="J49" s="919">
        <v>-1641</v>
      </c>
      <c r="K49" s="919">
        <v>0</v>
      </c>
      <c r="L49" s="919">
        <v>0</v>
      </c>
      <c r="M49" s="918">
        <v>0</v>
      </c>
      <c r="N49" s="919">
        <v>0</v>
      </c>
      <c r="O49" s="918">
        <v>0</v>
      </c>
      <c r="P49" s="918">
        <v>0</v>
      </c>
      <c r="Q49" s="918">
        <v>0</v>
      </c>
      <c r="R49" s="63">
        <v>44</v>
      </c>
    </row>
    <row r="50" spans="1:18" s="99" customFormat="1" ht="23.1" customHeight="1">
      <c r="A50" s="62">
        <v>45</v>
      </c>
      <c r="B50" s="61" t="s">
        <v>1064</v>
      </c>
      <c r="C50" s="919">
        <v>0</v>
      </c>
      <c r="D50" s="919">
        <v>0</v>
      </c>
      <c r="E50" s="919">
        <v>0</v>
      </c>
      <c r="F50" s="919">
        <v>0</v>
      </c>
      <c r="G50" s="919">
        <v>1</v>
      </c>
      <c r="H50" s="919">
        <v>9040</v>
      </c>
      <c r="I50" s="919">
        <v>6328</v>
      </c>
      <c r="J50" s="919">
        <v>2712</v>
      </c>
      <c r="K50" s="919">
        <v>0</v>
      </c>
      <c r="L50" s="919">
        <v>0</v>
      </c>
      <c r="M50" s="918">
        <v>0</v>
      </c>
      <c r="N50" s="919">
        <v>0</v>
      </c>
      <c r="O50" s="918">
        <v>0</v>
      </c>
      <c r="P50" s="918">
        <v>0</v>
      </c>
      <c r="Q50" s="918">
        <v>0</v>
      </c>
      <c r="R50" s="63">
        <v>45</v>
      </c>
    </row>
    <row r="51" spans="1:18" s="99" customFormat="1" ht="23.1" customHeight="1">
      <c r="A51" s="62">
        <v>46</v>
      </c>
      <c r="B51" s="61" t="s">
        <v>1065</v>
      </c>
      <c r="C51" s="919">
        <v>0</v>
      </c>
      <c r="D51" s="919">
        <v>0</v>
      </c>
      <c r="E51" s="919">
        <v>0</v>
      </c>
      <c r="F51" s="919">
        <v>0</v>
      </c>
      <c r="G51" s="919">
        <v>3</v>
      </c>
      <c r="H51" s="919">
        <v>6700</v>
      </c>
      <c r="I51" s="919">
        <v>4690</v>
      </c>
      <c r="J51" s="919">
        <v>2010</v>
      </c>
      <c r="K51" s="919">
        <v>0</v>
      </c>
      <c r="L51" s="919">
        <v>0</v>
      </c>
      <c r="M51" s="918">
        <v>0</v>
      </c>
      <c r="N51" s="919">
        <v>0</v>
      </c>
      <c r="O51" s="918">
        <v>0</v>
      </c>
      <c r="P51" s="918">
        <v>0</v>
      </c>
      <c r="Q51" s="918">
        <v>0</v>
      </c>
      <c r="R51" s="63">
        <v>46</v>
      </c>
    </row>
    <row r="52" spans="1:18" s="99" customFormat="1" ht="23.1" customHeight="1">
      <c r="A52" s="71">
        <v>47</v>
      </c>
      <c r="B52" s="72" t="s">
        <v>1066</v>
      </c>
      <c r="C52" s="1274">
        <v>0</v>
      </c>
      <c r="D52" s="1274">
        <v>0</v>
      </c>
      <c r="E52" s="1274">
        <v>0</v>
      </c>
      <c r="F52" s="1274">
        <v>0</v>
      </c>
      <c r="G52" s="1274">
        <v>1</v>
      </c>
      <c r="H52" s="1274">
        <v>640</v>
      </c>
      <c r="I52" s="1274">
        <v>448</v>
      </c>
      <c r="J52" s="1274">
        <v>192</v>
      </c>
      <c r="K52" s="1274">
        <v>0</v>
      </c>
      <c r="L52" s="1274">
        <v>0</v>
      </c>
      <c r="M52" s="1283">
        <v>0</v>
      </c>
      <c r="N52" s="1274">
        <v>0</v>
      </c>
      <c r="O52" s="1283">
        <v>0</v>
      </c>
      <c r="P52" s="1283">
        <v>0</v>
      </c>
      <c r="Q52" s="1283">
        <v>0</v>
      </c>
      <c r="R52" s="73">
        <v>47</v>
      </c>
    </row>
    <row r="53" spans="1:18" s="111" customFormat="1" ht="23.1" customHeight="1">
      <c r="A53" s="74">
        <v>49</v>
      </c>
      <c r="B53" s="61" t="s">
        <v>1067</v>
      </c>
      <c r="C53" s="1275">
        <v>0</v>
      </c>
      <c r="D53" s="1275">
        <v>0</v>
      </c>
      <c r="E53" s="1275">
        <v>0</v>
      </c>
      <c r="F53" s="1275">
        <v>0</v>
      </c>
      <c r="G53" s="1275">
        <v>1</v>
      </c>
      <c r="H53" s="1275">
        <v>2030</v>
      </c>
      <c r="I53" s="1275">
        <v>1421</v>
      </c>
      <c r="J53" s="1275">
        <v>609</v>
      </c>
      <c r="K53" s="1275">
        <v>0</v>
      </c>
      <c r="L53" s="1275">
        <v>0</v>
      </c>
      <c r="M53" s="1284">
        <v>0</v>
      </c>
      <c r="N53" s="1275">
        <v>0</v>
      </c>
      <c r="O53" s="1284">
        <v>0</v>
      </c>
      <c r="P53" s="1284">
        <v>0</v>
      </c>
      <c r="Q53" s="1284">
        <v>0</v>
      </c>
      <c r="R53" s="75">
        <v>49</v>
      </c>
    </row>
    <row r="54" spans="1:18" s="111" customFormat="1" ht="23.1" customHeight="1">
      <c r="A54" s="62">
        <v>50</v>
      </c>
      <c r="B54" s="61" t="s">
        <v>1068</v>
      </c>
      <c r="C54" s="919">
        <v>0</v>
      </c>
      <c r="D54" s="919">
        <v>0</v>
      </c>
      <c r="E54" s="919">
        <v>0</v>
      </c>
      <c r="F54" s="919">
        <v>0</v>
      </c>
      <c r="G54" s="919">
        <v>1</v>
      </c>
      <c r="H54" s="919">
        <v>4920</v>
      </c>
      <c r="I54" s="919">
        <v>3444</v>
      </c>
      <c r="J54" s="919">
        <v>1476</v>
      </c>
      <c r="K54" s="919">
        <v>0</v>
      </c>
      <c r="L54" s="919">
        <v>0</v>
      </c>
      <c r="M54" s="918">
        <v>0</v>
      </c>
      <c r="N54" s="919">
        <v>0</v>
      </c>
      <c r="O54" s="918">
        <v>0</v>
      </c>
      <c r="P54" s="918">
        <v>0</v>
      </c>
      <c r="Q54" s="918">
        <v>0</v>
      </c>
      <c r="R54" s="63">
        <v>50</v>
      </c>
    </row>
    <row r="55" spans="1:18" s="111" customFormat="1" ht="23.1" customHeight="1">
      <c r="A55" s="62">
        <v>51</v>
      </c>
      <c r="B55" s="61" t="s">
        <v>1069</v>
      </c>
      <c r="C55" s="919">
        <v>0</v>
      </c>
      <c r="D55" s="919">
        <v>0</v>
      </c>
      <c r="E55" s="919">
        <v>0</v>
      </c>
      <c r="F55" s="919">
        <v>0</v>
      </c>
      <c r="G55" s="919">
        <v>0</v>
      </c>
      <c r="H55" s="919">
        <v>1580</v>
      </c>
      <c r="I55" s="919">
        <v>1106</v>
      </c>
      <c r="J55" s="919">
        <v>474</v>
      </c>
      <c r="K55" s="919">
        <v>0</v>
      </c>
      <c r="L55" s="919">
        <v>0</v>
      </c>
      <c r="M55" s="918">
        <v>0</v>
      </c>
      <c r="N55" s="919">
        <v>0</v>
      </c>
      <c r="O55" s="918">
        <v>0</v>
      </c>
      <c r="P55" s="918">
        <v>0</v>
      </c>
      <c r="Q55" s="918">
        <v>0</v>
      </c>
      <c r="R55" s="63">
        <v>51</v>
      </c>
    </row>
    <row r="56" spans="1:18" s="111" customFormat="1" ht="23.1" customHeight="1">
      <c r="A56" s="62">
        <v>52</v>
      </c>
      <c r="B56" s="61" t="s">
        <v>1070</v>
      </c>
      <c r="C56" s="919">
        <v>0</v>
      </c>
      <c r="D56" s="919">
        <v>0</v>
      </c>
      <c r="E56" s="919">
        <v>0</v>
      </c>
      <c r="F56" s="919">
        <v>0</v>
      </c>
      <c r="G56" s="919">
        <v>3</v>
      </c>
      <c r="H56" s="919">
        <v>34570</v>
      </c>
      <c r="I56" s="919">
        <v>24199</v>
      </c>
      <c r="J56" s="919">
        <v>-14234</v>
      </c>
      <c r="K56" s="919">
        <v>24605</v>
      </c>
      <c r="L56" s="919">
        <v>0</v>
      </c>
      <c r="M56" s="918">
        <v>0</v>
      </c>
      <c r="N56" s="919">
        <v>0</v>
      </c>
      <c r="O56" s="918">
        <v>0</v>
      </c>
      <c r="P56" s="918">
        <v>0</v>
      </c>
      <c r="Q56" s="918">
        <v>0</v>
      </c>
      <c r="R56" s="63">
        <v>52</v>
      </c>
    </row>
    <row r="57" spans="1:18" s="111" customFormat="1" ht="23.1" customHeight="1" thickBot="1">
      <c r="A57" s="77">
        <v>54</v>
      </c>
      <c r="B57" s="78" t="s">
        <v>1071</v>
      </c>
      <c r="C57" s="1279">
        <v>0</v>
      </c>
      <c r="D57" s="1279">
        <v>0</v>
      </c>
      <c r="E57" s="1279">
        <v>0</v>
      </c>
      <c r="F57" s="1279">
        <v>0</v>
      </c>
      <c r="G57" s="1279">
        <v>0</v>
      </c>
      <c r="H57" s="1279">
        <v>0</v>
      </c>
      <c r="I57" s="1279">
        <v>0</v>
      </c>
      <c r="J57" s="1279">
        <v>0</v>
      </c>
      <c r="K57" s="1279">
        <v>0</v>
      </c>
      <c r="L57" s="1279">
        <v>0</v>
      </c>
      <c r="M57" s="1286">
        <v>0</v>
      </c>
      <c r="N57" s="1279">
        <v>0</v>
      </c>
      <c r="O57" s="1286">
        <v>0</v>
      </c>
      <c r="P57" s="1286">
        <v>0</v>
      </c>
      <c r="Q57" s="1286">
        <v>0</v>
      </c>
      <c r="R57" s="79">
        <v>54</v>
      </c>
    </row>
    <row r="58" spans="1:18" ht="23.1" customHeight="1">
      <c r="A58" s="57">
        <v>55</v>
      </c>
      <c r="B58" s="92" t="s">
        <v>1072</v>
      </c>
      <c r="C58" s="1273">
        <v>0</v>
      </c>
      <c r="D58" s="1273">
        <v>0</v>
      </c>
      <c r="E58" s="1273">
        <v>0</v>
      </c>
      <c r="F58" s="1273">
        <v>0</v>
      </c>
      <c r="G58" s="1273">
        <v>1</v>
      </c>
      <c r="H58" s="1273">
        <v>8190</v>
      </c>
      <c r="I58" s="1273">
        <v>5733</v>
      </c>
      <c r="J58" s="1273">
        <v>2457</v>
      </c>
      <c r="K58" s="1273">
        <v>0</v>
      </c>
      <c r="L58" s="1273">
        <v>0</v>
      </c>
      <c r="M58" s="1280">
        <v>0</v>
      </c>
      <c r="N58" s="1273">
        <v>0</v>
      </c>
      <c r="O58" s="1280">
        <v>0</v>
      </c>
      <c r="P58" s="1280">
        <v>0</v>
      </c>
      <c r="Q58" s="1280">
        <v>0</v>
      </c>
      <c r="R58" s="59">
        <v>55</v>
      </c>
    </row>
    <row r="59" spans="1:18" ht="23.1" customHeight="1">
      <c r="A59" s="60">
        <v>56</v>
      </c>
      <c r="B59" s="93" t="s">
        <v>1073</v>
      </c>
      <c r="C59" s="1035">
        <v>0</v>
      </c>
      <c r="D59" s="1035">
        <v>0</v>
      </c>
      <c r="E59" s="1035">
        <v>0</v>
      </c>
      <c r="F59" s="1035">
        <v>0</v>
      </c>
      <c r="G59" s="1035">
        <v>3</v>
      </c>
      <c r="H59" s="1035">
        <v>84050</v>
      </c>
      <c r="I59" s="1035">
        <v>58835</v>
      </c>
      <c r="J59" s="1035">
        <v>25215</v>
      </c>
      <c r="K59" s="1035">
        <v>0</v>
      </c>
      <c r="L59" s="1035">
        <v>0</v>
      </c>
      <c r="M59" s="1281">
        <v>0</v>
      </c>
      <c r="N59" s="1035">
        <v>0</v>
      </c>
      <c r="O59" s="1281">
        <v>0</v>
      </c>
      <c r="P59" s="1281">
        <v>0</v>
      </c>
      <c r="Q59" s="1281">
        <v>0</v>
      </c>
      <c r="R59" s="55">
        <v>56</v>
      </c>
    </row>
    <row r="60" spans="1:18" ht="23.1" customHeight="1">
      <c r="A60" s="60">
        <v>57</v>
      </c>
      <c r="B60" s="93" t="s">
        <v>1074</v>
      </c>
      <c r="C60" s="1035">
        <v>0</v>
      </c>
      <c r="D60" s="1035">
        <v>0</v>
      </c>
      <c r="E60" s="1035">
        <v>0</v>
      </c>
      <c r="F60" s="1035">
        <v>0</v>
      </c>
      <c r="G60" s="1035">
        <v>1</v>
      </c>
      <c r="H60" s="1035">
        <v>8360</v>
      </c>
      <c r="I60" s="1035">
        <v>5852</v>
      </c>
      <c r="J60" s="1035">
        <v>2508</v>
      </c>
      <c r="K60" s="1035">
        <v>0</v>
      </c>
      <c r="L60" s="1035">
        <v>0</v>
      </c>
      <c r="M60" s="1281">
        <v>0</v>
      </c>
      <c r="N60" s="1035">
        <v>0</v>
      </c>
      <c r="O60" s="1281">
        <v>0</v>
      </c>
      <c r="P60" s="1281">
        <v>0</v>
      </c>
      <c r="Q60" s="1281">
        <v>0</v>
      </c>
      <c r="R60" s="55">
        <v>57</v>
      </c>
    </row>
    <row r="61" spans="1:18" ht="23.1" customHeight="1">
      <c r="A61" s="60">
        <v>58</v>
      </c>
      <c r="B61" s="93" t="s">
        <v>1075</v>
      </c>
      <c r="C61" s="1035">
        <v>0</v>
      </c>
      <c r="D61" s="1035">
        <v>0</v>
      </c>
      <c r="E61" s="1035">
        <v>0</v>
      </c>
      <c r="F61" s="1035">
        <v>0</v>
      </c>
      <c r="G61" s="1035">
        <v>1</v>
      </c>
      <c r="H61" s="1035">
        <v>7170</v>
      </c>
      <c r="I61" s="1035">
        <v>5019</v>
      </c>
      <c r="J61" s="1035">
        <v>2151</v>
      </c>
      <c r="K61" s="1035">
        <v>0</v>
      </c>
      <c r="L61" s="1035">
        <v>1</v>
      </c>
      <c r="M61" s="1281">
        <v>1</v>
      </c>
      <c r="N61" s="1035">
        <v>-315</v>
      </c>
      <c r="O61" s="1281">
        <v>-315</v>
      </c>
      <c r="P61" s="1281">
        <v>0</v>
      </c>
      <c r="Q61" s="1281">
        <v>0</v>
      </c>
      <c r="R61" s="55">
        <v>58</v>
      </c>
    </row>
    <row r="62" spans="1:18" ht="23.1" customHeight="1">
      <c r="A62" s="60">
        <v>59</v>
      </c>
      <c r="B62" s="93" t="s">
        <v>1076</v>
      </c>
      <c r="C62" s="1272">
        <v>0</v>
      </c>
      <c r="D62" s="1272">
        <v>0</v>
      </c>
      <c r="E62" s="1272">
        <v>0</v>
      </c>
      <c r="F62" s="1272">
        <v>0</v>
      </c>
      <c r="G62" s="1272">
        <v>0</v>
      </c>
      <c r="H62" s="1272">
        <v>0</v>
      </c>
      <c r="I62" s="1272">
        <v>0</v>
      </c>
      <c r="J62" s="1272">
        <v>0</v>
      </c>
      <c r="K62" s="1272">
        <v>0</v>
      </c>
      <c r="L62" s="1272">
        <v>0</v>
      </c>
      <c r="M62" s="1282">
        <v>0</v>
      </c>
      <c r="N62" s="1272">
        <v>0</v>
      </c>
      <c r="O62" s="1282">
        <v>0</v>
      </c>
      <c r="P62" s="1282">
        <v>0</v>
      </c>
      <c r="Q62" s="1282">
        <v>0</v>
      </c>
      <c r="R62" s="55">
        <v>59</v>
      </c>
    </row>
    <row r="63" spans="1:18" ht="23.1" customHeight="1">
      <c r="A63" s="57">
        <v>61</v>
      </c>
      <c r="B63" s="92" t="s">
        <v>1077</v>
      </c>
      <c r="C63" s="1273">
        <v>0</v>
      </c>
      <c r="D63" s="1273">
        <v>0</v>
      </c>
      <c r="E63" s="1273">
        <v>0</v>
      </c>
      <c r="F63" s="1273">
        <v>0</v>
      </c>
      <c r="G63" s="1273">
        <v>0</v>
      </c>
      <c r="H63" s="1273">
        <v>0</v>
      </c>
      <c r="I63" s="1273">
        <v>0</v>
      </c>
      <c r="J63" s="1273">
        <v>0</v>
      </c>
      <c r="K63" s="1273">
        <v>0</v>
      </c>
      <c r="L63" s="1273">
        <v>0</v>
      </c>
      <c r="M63" s="1280">
        <v>0</v>
      </c>
      <c r="N63" s="1273">
        <v>0</v>
      </c>
      <c r="O63" s="1280">
        <v>0</v>
      </c>
      <c r="P63" s="1280">
        <v>0</v>
      </c>
      <c r="Q63" s="1280">
        <v>0</v>
      </c>
      <c r="R63" s="59">
        <v>61</v>
      </c>
    </row>
    <row r="64" spans="1:18" ht="23.1" customHeight="1">
      <c r="A64" s="60">
        <v>65</v>
      </c>
      <c r="B64" s="93" t="s">
        <v>1078</v>
      </c>
      <c r="C64" s="1035">
        <v>0</v>
      </c>
      <c r="D64" s="1035">
        <v>0</v>
      </c>
      <c r="E64" s="1035">
        <v>0</v>
      </c>
      <c r="F64" s="1035">
        <v>0</v>
      </c>
      <c r="G64" s="1035">
        <v>4</v>
      </c>
      <c r="H64" s="1035">
        <v>28430</v>
      </c>
      <c r="I64" s="1035">
        <v>19901</v>
      </c>
      <c r="J64" s="1035">
        <v>8529</v>
      </c>
      <c r="K64" s="1035">
        <v>0</v>
      </c>
      <c r="L64" s="1035">
        <v>0</v>
      </c>
      <c r="M64" s="1281">
        <v>0</v>
      </c>
      <c r="N64" s="1035">
        <v>0</v>
      </c>
      <c r="O64" s="1281">
        <v>0</v>
      </c>
      <c r="P64" s="1281">
        <v>0</v>
      </c>
      <c r="Q64" s="1281">
        <v>0</v>
      </c>
      <c r="R64" s="55">
        <v>65</v>
      </c>
    </row>
    <row r="65" spans="1:18" ht="23.1" customHeight="1">
      <c r="A65" s="60">
        <v>66</v>
      </c>
      <c r="B65" s="93" t="s">
        <v>1079</v>
      </c>
      <c r="C65" s="1035">
        <v>0</v>
      </c>
      <c r="D65" s="1035">
        <v>0</v>
      </c>
      <c r="E65" s="1035">
        <v>0</v>
      </c>
      <c r="F65" s="1035">
        <v>0</v>
      </c>
      <c r="G65" s="1035">
        <v>0</v>
      </c>
      <c r="H65" s="1035">
        <v>0</v>
      </c>
      <c r="I65" s="1035">
        <v>0</v>
      </c>
      <c r="J65" s="1035">
        <v>0</v>
      </c>
      <c r="K65" s="1035">
        <v>0</v>
      </c>
      <c r="L65" s="1035">
        <v>0</v>
      </c>
      <c r="M65" s="1281">
        <v>0</v>
      </c>
      <c r="N65" s="1035">
        <v>0</v>
      </c>
      <c r="O65" s="1281">
        <v>0</v>
      </c>
      <c r="P65" s="1281">
        <v>0</v>
      </c>
      <c r="Q65" s="1281">
        <v>0</v>
      </c>
      <c r="R65" s="55">
        <v>66</v>
      </c>
    </row>
    <row r="66" spans="1:18" s="99" customFormat="1" ht="23.1" customHeight="1">
      <c r="A66" s="62">
        <v>68</v>
      </c>
      <c r="B66" s="61" t="s">
        <v>1080</v>
      </c>
      <c r="C66" s="919">
        <v>0</v>
      </c>
      <c r="D66" s="919">
        <v>0</v>
      </c>
      <c r="E66" s="919">
        <v>0</v>
      </c>
      <c r="F66" s="919">
        <v>0</v>
      </c>
      <c r="G66" s="919">
        <v>3</v>
      </c>
      <c r="H66" s="919">
        <v>744270</v>
      </c>
      <c r="I66" s="919">
        <v>519618</v>
      </c>
      <c r="J66" s="919">
        <v>224652</v>
      </c>
      <c r="K66" s="919">
        <v>0</v>
      </c>
      <c r="L66" s="919">
        <v>0</v>
      </c>
      <c r="M66" s="918">
        <v>0</v>
      </c>
      <c r="N66" s="919">
        <v>0</v>
      </c>
      <c r="O66" s="918">
        <v>0</v>
      </c>
      <c r="P66" s="918">
        <v>0</v>
      </c>
      <c r="Q66" s="918">
        <v>0</v>
      </c>
      <c r="R66" s="63">
        <v>68</v>
      </c>
    </row>
    <row r="67" spans="1:18" s="99" customFormat="1" ht="23.1" customHeight="1">
      <c r="A67" s="62">
        <v>70</v>
      </c>
      <c r="B67" s="61" t="s">
        <v>1081</v>
      </c>
      <c r="C67" s="1274">
        <v>0</v>
      </c>
      <c r="D67" s="1274">
        <v>0</v>
      </c>
      <c r="E67" s="1274">
        <v>0</v>
      </c>
      <c r="F67" s="1274">
        <v>0</v>
      </c>
      <c r="G67" s="1274">
        <v>-1</v>
      </c>
      <c r="H67" s="1274">
        <v>-7240</v>
      </c>
      <c r="I67" s="1274">
        <v>-5068</v>
      </c>
      <c r="J67" s="1274">
        <v>-2172</v>
      </c>
      <c r="K67" s="1274">
        <v>0</v>
      </c>
      <c r="L67" s="1274">
        <v>0</v>
      </c>
      <c r="M67" s="1283">
        <v>0</v>
      </c>
      <c r="N67" s="1274">
        <v>0</v>
      </c>
      <c r="O67" s="1283">
        <v>0</v>
      </c>
      <c r="P67" s="1283">
        <v>1</v>
      </c>
      <c r="Q67" s="1283">
        <v>28208</v>
      </c>
      <c r="R67" s="63">
        <v>70</v>
      </c>
    </row>
    <row r="68" spans="1:18" s="99" customFormat="1" ht="23.1" customHeight="1">
      <c r="A68" s="66">
        <v>78</v>
      </c>
      <c r="B68" s="58" t="s">
        <v>1082</v>
      </c>
      <c r="C68" s="1275">
        <v>0</v>
      </c>
      <c r="D68" s="1275">
        <v>0</v>
      </c>
      <c r="E68" s="1275">
        <v>0</v>
      </c>
      <c r="F68" s="1275">
        <v>0</v>
      </c>
      <c r="G68" s="1275">
        <v>3</v>
      </c>
      <c r="H68" s="1275">
        <v>36710</v>
      </c>
      <c r="I68" s="1275">
        <v>25697</v>
      </c>
      <c r="J68" s="1275">
        <v>11013</v>
      </c>
      <c r="K68" s="1275">
        <v>0</v>
      </c>
      <c r="L68" s="1275">
        <v>0</v>
      </c>
      <c r="M68" s="1284">
        <v>0</v>
      </c>
      <c r="N68" s="1275">
        <v>0</v>
      </c>
      <c r="O68" s="1284">
        <v>0</v>
      </c>
      <c r="P68" s="1284">
        <v>0</v>
      </c>
      <c r="Q68" s="1284">
        <v>0</v>
      </c>
      <c r="R68" s="67">
        <v>78</v>
      </c>
    </row>
    <row r="69" spans="1:18" s="99" customFormat="1" ht="23.1" customHeight="1">
      <c r="A69" s="62">
        <v>84</v>
      </c>
      <c r="B69" s="61" t="s">
        <v>1083</v>
      </c>
      <c r="C69" s="919">
        <v>0</v>
      </c>
      <c r="D69" s="919">
        <v>0</v>
      </c>
      <c r="E69" s="919">
        <v>0</v>
      </c>
      <c r="F69" s="919">
        <v>0</v>
      </c>
      <c r="G69" s="919">
        <v>1</v>
      </c>
      <c r="H69" s="919">
        <v>1770</v>
      </c>
      <c r="I69" s="919">
        <v>1239</v>
      </c>
      <c r="J69" s="919">
        <v>-150</v>
      </c>
      <c r="K69" s="919">
        <v>681</v>
      </c>
      <c r="L69" s="919">
        <v>0</v>
      </c>
      <c r="M69" s="918">
        <v>0</v>
      </c>
      <c r="N69" s="919">
        <v>0</v>
      </c>
      <c r="O69" s="918">
        <v>0</v>
      </c>
      <c r="P69" s="918">
        <v>0</v>
      </c>
      <c r="Q69" s="918">
        <v>0</v>
      </c>
      <c r="R69" s="63">
        <v>84</v>
      </c>
    </row>
    <row r="70" spans="1:18" s="99" customFormat="1" ht="23.1" customHeight="1">
      <c r="A70" s="62">
        <v>85</v>
      </c>
      <c r="B70" s="61" t="s">
        <v>1084</v>
      </c>
      <c r="C70" s="919">
        <v>0</v>
      </c>
      <c r="D70" s="919">
        <v>0</v>
      </c>
      <c r="E70" s="919">
        <v>0</v>
      </c>
      <c r="F70" s="919">
        <v>0</v>
      </c>
      <c r="G70" s="919">
        <v>0</v>
      </c>
      <c r="H70" s="919">
        <v>0</v>
      </c>
      <c r="I70" s="919">
        <v>0</v>
      </c>
      <c r="J70" s="919">
        <v>0</v>
      </c>
      <c r="K70" s="919">
        <v>0</v>
      </c>
      <c r="L70" s="919">
        <v>0</v>
      </c>
      <c r="M70" s="918">
        <v>0</v>
      </c>
      <c r="N70" s="919">
        <v>0</v>
      </c>
      <c r="O70" s="918">
        <v>0</v>
      </c>
      <c r="P70" s="918">
        <v>0</v>
      </c>
      <c r="Q70" s="918">
        <v>0</v>
      </c>
      <c r="R70" s="63">
        <v>85</v>
      </c>
    </row>
    <row r="71" spans="1:18" s="99" customFormat="1" ht="23.1" customHeight="1">
      <c r="A71" s="62">
        <v>89</v>
      </c>
      <c r="B71" s="61" t="s">
        <v>1085</v>
      </c>
      <c r="C71" s="919">
        <v>0</v>
      </c>
      <c r="D71" s="919">
        <v>0</v>
      </c>
      <c r="E71" s="919">
        <v>0</v>
      </c>
      <c r="F71" s="919">
        <v>0</v>
      </c>
      <c r="G71" s="919">
        <v>1</v>
      </c>
      <c r="H71" s="919">
        <v>285700</v>
      </c>
      <c r="I71" s="919">
        <v>199990</v>
      </c>
      <c r="J71" s="919">
        <v>-9111</v>
      </c>
      <c r="K71" s="919">
        <v>94821</v>
      </c>
      <c r="L71" s="919">
        <v>6</v>
      </c>
      <c r="M71" s="918">
        <v>0</v>
      </c>
      <c r="N71" s="919">
        <v>424788</v>
      </c>
      <c r="O71" s="918">
        <v>0</v>
      </c>
      <c r="P71" s="918">
        <v>1</v>
      </c>
      <c r="Q71" s="918">
        <v>99983</v>
      </c>
      <c r="R71" s="63">
        <v>89</v>
      </c>
    </row>
    <row r="72" spans="1:18" s="99" customFormat="1" ht="23.1" customHeight="1">
      <c r="A72" s="62">
        <v>90</v>
      </c>
      <c r="B72" s="61" t="s">
        <v>1086</v>
      </c>
      <c r="C72" s="1274">
        <v>0</v>
      </c>
      <c r="D72" s="1274">
        <v>0</v>
      </c>
      <c r="E72" s="1274">
        <v>0</v>
      </c>
      <c r="F72" s="1274">
        <v>0</v>
      </c>
      <c r="G72" s="1274">
        <v>-1</v>
      </c>
      <c r="H72" s="1274">
        <v>-17000</v>
      </c>
      <c r="I72" s="1274">
        <v>-11900</v>
      </c>
      <c r="J72" s="1274">
        <v>-5100</v>
      </c>
      <c r="K72" s="1274">
        <v>0</v>
      </c>
      <c r="L72" s="1274">
        <v>0</v>
      </c>
      <c r="M72" s="1283">
        <v>0</v>
      </c>
      <c r="N72" s="1274">
        <v>0</v>
      </c>
      <c r="O72" s="1283">
        <v>0</v>
      </c>
      <c r="P72" s="1283">
        <v>0</v>
      </c>
      <c r="Q72" s="1283">
        <v>0</v>
      </c>
      <c r="R72" s="63">
        <v>90</v>
      </c>
    </row>
    <row r="73" spans="1:18" s="99" customFormat="1" ht="23.1" customHeight="1">
      <c r="A73" s="68">
        <v>91</v>
      </c>
      <c r="B73" s="58" t="s">
        <v>1087</v>
      </c>
      <c r="C73" s="1275">
        <v>0</v>
      </c>
      <c r="D73" s="1275">
        <v>0</v>
      </c>
      <c r="E73" s="1275">
        <v>0</v>
      </c>
      <c r="F73" s="1275">
        <v>0</v>
      </c>
      <c r="G73" s="1275">
        <v>-1</v>
      </c>
      <c r="H73" s="1275">
        <v>-19260</v>
      </c>
      <c r="I73" s="1275">
        <v>-13482</v>
      </c>
      <c r="J73" s="1275">
        <v>-5778</v>
      </c>
      <c r="K73" s="1275">
        <v>0</v>
      </c>
      <c r="L73" s="1275">
        <v>0</v>
      </c>
      <c r="M73" s="1284">
        <v>0</v>
      </c>
      <c r="N73" s="1275">
        <v>0</v>
      </c>
      <c r="O73" s="1284">
        <v>0</v>
      </c>
      <c r="P73" s="1284">
        <v>0</v>
      </c>
      <c r="Q73" s="1284">
        <v>0</v>
      </c>
      <c r="R73" s="69">
        <v>91</v>
      </c>
    </row>
    <row r="74" spans="1:18" s="99" customFormat="1" ht="23.1" customHeight="1">
      <c r="A74" s="62">
        <v>92</v>
      </c>
      <c r="B74" s="61" t="s">
        <v>1088</v>
      </c>
      <c r="C74" s="919">
        <v>0</v>
      </c>
      <c r="D74" s="919">
        <v>0</v>
      </c>
      <c r="E74" s="919">
        <v>0</v>
      </c>
      <c r="F74" s="919">
        <v>0</v>
      </c>
      <c r="G74" s="919">
        <v>5</v>
      </c>
      <c r="H74" s="919">
        <v>92580</v>
      </c>
      <c r="I74" s="919">
        <v>64806</v>
      </c>
      <c r="J74" s="919">
        <v>27774</v>
      </c>
      <c r="K74" s="919">
        <v>0</v>
      </c>
      <c r="L74" s="919">
        <v>0</v>
      </c>
      <c r="M74" s="918">
        <v>0</v>
      </c>
      <c r="N74" s="919">
        <v>0</v>
      </c>
      <c r="O74" s="918">
        <v>0</v>
      </c>
      <c r="P74" s="918">
        <v>0</v>
      </c>
      <c r="Q74" s="918">
        <v>0</v>
      </c>
      <c r="R74" s="63">
        <v>92</v>
      </c>
    </row>
    <row r="75" spans="1:18" s="99" customFormat="1" ht="23.1" customHeight="1">
      <c r="A75" s="62">
        <v>94</v>
      </c>
      <c r="B75" s="61" t="s">
        <v>1089</v>
      </c>
      <c r="C75" s="919">
        <v>0</v>
      </c>
      <c r="D75" s="919">
        <v>0</v>
      </c>
      <c r="E75" s="919">
        <v>0</v>
      </c>
      <c r="F75" s="919">
        <v>0</v>
      </c>
      <c r="G75" s="919">
        <v>195</v>
      </c>
      <c r="H75" s="919">
        <v>9973311</v>
      </c>
      <c r="I75" s="919">
        <v>6940928</v>
      </c>
      <c r="J75" s="919">
        <v>1700806</v>
      </c>
      <c r="K75" s="919">
        <v>1331577</v>
      </c>
      <c r="L75" s="919">
        <v>24</v>
      </c>
      <c r="M75" s="918">
        <v>12</v>
      </c>
      <c r="N75" s="919">
        <v>2051834</v>
      </c>
      <c r="O75" s="918">
        <v>1389315</v>
      </c>
      <c r="P75" s="918">
        <v>1</v>
      </c>
      <c r="Q75" s="918">
        <v>101016</v>
      </c>
      <c r="R75" s="63">
        <v>94</v>
      </c>
    </row>
    <row r="76" spans="1:18" s="99" customFormat="1" ht="23.1" customHeight="1">
      <c r="A76" s="62">
        <v>301</v>
      </c>
      <c r="B76" s="61" t="s">
        <v>1090</v>
      </c>
      <c r="C76" s="919" t="s">
        <v>572</v>
      </c>
      <c r="D76" s="919" t="s">
        <v>572</v>
      </c>
      <c r="E76" s="919" t="s">
        <v>572</v>
      </c>
      <c r="F76" s="919" t="s">
        <v>572</v>
      </c>
      <c r="G76" s="919" t="s">
        <v>572</v>
      </c>
      <c r="H76" s="919" t="s">
        <v>572</v>
      </c>
      <c r="I76" s="919" t="s">
        <v>572</v>
      </c>
      <c r="J76" s="919" t="s">
        <v>572</v>
      </c>
      <c r="K76" s="919" t="s">
        <v>572</v>
      </c>
      <c r="L76" s="919" t="s">
        <v>572</v>
      </c>
      <c r="M76" s="918" t="s">
        <v>572</v>
      </c>
      <c r="N76" s="919" t="s">
        <v>572</v>
      </c>
      <c r="O76" s="918" t="s">
        <v>572</v>
      </c>
      <c r="P76" s="918" t="s">
        <v>572</v>
      </c>
      <c r="Q76" s="918" t="s">
        <v>572</v>
      </c>
      <c r="R76" s="63">
        <v>301</v>
      </c>
    </row>
    <row r="77" spans="1:18" s="99" customFormat="1" ht="23.1" customHeight="1">
      <c r="A77" s="62">
        <v>302</v>
      </c>
      <c r="B77" s="61" t="s">
        <v>1091</v>
      </c>
      <c r="C77" s="1274" t="s">
        <v>572</v>
      </c>
      <c r="D77" s="1274" t="s">
        <v>572</v>
      </c>
      <c r="E77" s="1274" t="s">
        <v>572</v>
      </c>
      <c r="F77" s="1274" t="s">
        <v>572</v>
      </c>
      <c r="G77" s="1274" t="s">
        <v>572</v>
      </c>
      <c r="H77" s="1274" t="s">
        <v>572</v>
      </c>
      <c r="I77" s="1274" t="s">
        <v>572</v>
      </c>
      <c r="J77" s="1274" t="s">
        <v>572</v>
      </c>
      <c r="K77" s="1274" t="s">
        <v>572</v>
      </c>
      <c r="L77" s="1274" t="s">
        <v>572</v>
      </c>
      <c r="M77" s="1283" t="s">
        <v>572</v>
      </c>
      <c r="N77" s="1274" t="s">
        <v>572</v>
      </c>
      <c r="O77" s="1283" t="s">
        <v>572</v>
      </c>
      <c r="P77" s="1283" t="s">
        <v>572</v>
      </c>
      <c r="Q77" s="1283" t="s">
        <v>572</v>
      </c>
      <c r="R77" s="63">
        <v>302</v>
      </c>
    </row>
    <row r="78" spans="1:18" s="99" customFormat="1" ht="23.1" customHeight="1">
      <c r="A78" s="66">
        <v>303</v>
      </c>
      <c r="B78" s="58" t="s">
        <v>1092</v>
      </c>
      <c r="C78" s="1275" t="s">
        <v>572</v>
      </c>
      <c r="D78" s="1275" t="s">
        <v>572</v>
      </c>
      <c r="E78" s="1275" t="s">
        <v>572</v>
      </c>
      <c r="F78" s="1275" t="s">
        <v>572</v>
      </c>
      <c r="G78" s="1275" t="s">
        <v>572</v>
      </c>
      <c r="H78" s="1275" t="s">
        <v>572</v>
      </c>
      <c r="I78" s="1275" t="s">
        <v>572</v>
      </c>
      <c r="J78" s="1275" t="s">
        <v>572</v>
      </c>
      <c r="K78" s="1275" t="s">
        <v>572</v>
      </c>
      <c r="L78" s="1275" t="s">
        <v>572</v>
      </c>
      <c r="M78" s="1284" t="s">
        <v>572</v>
      </c>
      <c r="N78" s="1275" t="s">
        <v>572</v>
      </c>
      <c r="O78" s="1284" t="s">
        <v>572</v>
      </c>
      <c r="P78" s="1284" t="s">
        <v>572</v>
      </c>
      <c r="Q78" s="1284" t="s">
        <v>572</v>
      </c>
      <c r="R78" s="67">
        <v>303</v>
      </c>
    </row>
    <row r="79" spans="1:18" s="99" customFormat="1" ht="23.1" customHeight="1">
      <c r="A79" s="62">
        <v>304</v>
      </c>
      <c r="B79" s="61" t="s">
        <v>1093</v>
      </c>
      <c r="C79" s="919" t="s">
        <v>572</v>
      </c>
      <c r="D79" s="919" t="s">
        <v>572</v>
      </c>
      <c r="E79" s="919" t="s">
        <v>572</v>
      </c>
      <c r="F79" s="919" t="s">
        <v>572</v>
      </c>
      <c r="G79" s="919" t="s">
        <v>572</v>
      </c>
      <c r="H79" s="919" t="s">
        <v>572</v>
      </c>
      <c r="I79" s="919" t="s">
        <v>572</v>
      </c>
      <c r="J79" s="919" t="s">
        <v>572</v>
      </c>
      <c r="K79" s="919" t="s">
        <v>572</v>
      </c>
      <c r="L79" s="919" t="s">
        <v>572</v>
      </c>
      <c r="M79" s="918" t="s">
        <v>572</v>
      </c>
      <c r="N79" s="919" t="s">
        <v>572</v>
      </c>
      <c r="O79" s="918" t="s">
        <v>572</v>
      </c>
      <c r="P79" s="918" t="s">
        <v>572</v>
      </c>
      <c r="Q79" s="918" t="s">
        <v>572</v>
      </c>
      <c r="R79" s="63">
        <v>304</v>
      </c>
    </row>
    <row r="80" spans="1:18" s="99" customFormat="1" ht="23.1" customHeight="1">
      <c r="A80" s="62">
        <v>305</v>
      </c>
      <c r="B80" s="61" t="s">
        <v>1094</v>
      </c>
      <c r="C80" s="919" t="s">
        <v>572</v>
      </c>
      <c r="D80" s="919" t="s">
        <v>572</v>
      </c>
      <c r="E80" s="919" t="s">
        <v>572</v>
      </c>
      <c r="F80" s="919" t="s">
        <v>572</v>
      </c>
      <c r="G80" s="919" t="s">
        <v>572</v>
      </c>
      <c r="H80" s="919" t="s">
        <v>572</v>
      </c>
      <c r="I80" s="919" t="s">
        <v>572</v>
      </c>
      <c r="J80" s="919" t="s">
        <v>572</v>
      </c>
      <c r="K80" s="919" t="s">
        <v>572</v>
      </c>
      <c r="L80" s="919" t="s">
        <v>572</v>
      </c>
      <c r="M80" s="918" t="s">
        <v>572</v>
      </c>
      <c r="N80" s="919" t="s">
        <v>572</v>
      </c>
      <c r="O80" s="918" t="s">
        <v>572</v>
      </c>
      <c r="P80" s="918" t="s">
        <v>572</v>
      </c>
      <c r="Q80" s="918" t="s">
        <v>572</v>
      </c>
      <c r="R80" s="63">
        <v>305</v>
      </c>
    </row>
    <row r="81" spans="1:18" s="99" customFormat="1" ht="23.1" customHeight="1">
      <c r="A81" s="62">
        <v>306</v>
      </c>
      <c r="B81" s="61" t="s">
        <v>1095</v>
      </c>
      <c r="C81" s="919" t="s">
        <v>572</v>
      </c>
      <c r="D81" s="919" t="s">
        <v>572</v>
      </c>
      <c r="E81" s="919" t="s">
        <v>572</v>
      </c>
      <c r="F81" s="919" t="s">
        <v>572</v>
      </c>
      <c r="G81" s="919" t="s">
        <v>572</v>
      </c>
      <c r="H81" s="919" t="s">
        <v>572</v>
      </c>
      <c r="I81" s="919" t="s">
        <v>572</v>
      </c>
      <c r="J81" s="919" t="s">
        <v>572</v>
      </c>
      <c r="K81" s="919" t="s">
        <v>572</v>
      </c>
      <c r="L81" s="919" t="s">
        <v>572</v>
      </c>
      <c r="M81" s="918" t="s">
        <v>572</v>
      </c>
      <c r="N81" s="919" t="s">
        <v>572</v>
      </c>
      <c r="O81" s="918" t="s">
        <v>572</v>
      </c>
      <c r="P81" s="918" t="s">
        <v>572</v>
      </c>
      <c r="Q81" s="918" t="s">
        <v>572</v>
      </c>
      <c r="R81" s="63">
        <v>306</v>
      </c>
    </row>
    <row r="82" spans="1:18" s="99" customFormat="1" ht="23.1" customHeight="1">
      <c r="A82" s="62"/>
      <c r="B82" s="61"/>
      <c r="C82" s="1274"/>
      <c r="D82" s="1274"/>
      <c r="E82" s="1274"/>
      <c r="F82" s="1274"/>
      <c r="G82" s="1274"/>
      <c r="H82" s="1274"/>
      <c r="I82" s="1274"/>
      <c r="J82" s="1274"/>
      <c r="K82" s="1274"/>
      <c r="L82" s="1274"/>
      <c r="M82" s="1283"/>
      <c r="N82" s="1274"/>
      <c r="O82" s="1283"/>
      <c r="P82" s="1283"/>
      <c r="Q82" s="1283"/>
      <c r="R82" s="63"/>
    </row>
    <row r="83" spans="1:18" s="99" customFormat="1" ht="23.1" customHeight="1">
      <c r="A83" s="66"/>
      <c r="B83" s="58"/>
      <c r="C83" s="1275"/>
      <c r="D83" s="1275"/>
      <c r="E83" s="1275"/>
      <c r="F83" s="1275"/>
      <c r="G83" s="1275"/>
      <c r="H83" s="1275"/>
      <c r="I83" s="1275"/>
      <c r="J83" s="1275"/>
      <c r="K83" s="1275"/>
      <c r="L83" s="1275"/>
      <c r="M83" s="1284"/>
      <c r="N83" s="1275"/>
      <c r="O83" s="1284"/>
      <c r="P83" s="1284"/>
      <c r="Q83" s="1284"/>
      <c r="R83" s="67"/>
    </row>
    <row r="84" spans="1:18" s="99" customFormat="1" ht="23.1" customHeight="1">
      <c r="A84" s="62"/>
      <c r="B84" s="61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8"/>
      <c r="N84" s="919"/>
      <c r="O84" s="918"/>
      <c r="P84" s="918"/>
      <c r="Q84" s="918"/>
      <c r="R84" s="63"/>
    </row>
    <row r="85" spans="1:18" s="99" customFormat="1" ht="23.1" customHeight="1">
      <c r="A85" s="62"/>
      <c r="B85" s="61"/>
      <c r="C85" s="919"/>
      <c r="D85" s="919"/>
      <c r="E85" s="919"/>
      <c r="F85" s="919"/>
      <c r="G85" s="919"/>
      <c r="H85" s="919"/>
      <c r="I85" s="919"/>
      <c r="J85" s="919"/>
      <c r="K85" s="919"/>
      <c r="L85" s="919"/>
      <c r="M85" s="918"/>
      <c r="N85" s="919"/>
      <c r="O85" s="918"/>
      <c r="P85" s="918"/>
      <c r="Q85" s="918"/>
      <c r="R85" s="63"/>
    </row>
    <row r="86" spans="1:18" s="99" customFormat="1" ht="23.1" customHeight="1">
      <c r="A86" s="62"/>
      <c r="B86" s="61"/>
      <c r="C86" s="919"/>
      <c r="D86" s="919"/>
      <c r="E86" s="919"/>
      <c r="F86" s="919"/>
      <c r="G86" s="919"/>
      <c r="H86" s="919"/>
      <c r="I86" s="919"/>
      <c r="J86" s="919"/>
      <c r="K86" s="919"/>
      <c r="L86" s="919"/>
      <c r="M86" s="918"/>
      <c r="N86" s="919"/>
      <c r="O86" s="918"/>
      <c r="P86" s="918"/>
      <c r="Q86" s="918"/>
      <c r="R86" s="63"/>
    </row>
    <row r="87" spans="1:18" s="99" customFormat="1" ht="23.1" customHeight="1">
      <c r="A87" s="62"/>
      <c r="B87" s="72"/>
      <c r="C87" s="1274"/>
      <c r="D87" s="1274"/>
      <c r="E87" s="1274"/>
      <c r="F87" s="1274"/>
      <c r="G87" s="1274"/>
      <c r="H87" s="1274"/>
      <c r="I87" s="1274"/>
      <c r="J87" s="1274"/>
      <c r="K87" s="1274"/>
      <c r="L87" s="1274"/>
      <c r="M87" s="1283"/>
      <c r="N87" s="1274"/>
      <c r="O87" s="1283"/>
      <c r="P87" s="1283"/>
      <c r="Q87" s="1283"/>
      <c r="R87" s="63"/>
    </row>
    <row r="88" spans="1:18" s="99" customFormat="1" ht="23.1" customHeight="1">
      <c r="A88" s="66"/>
      <c r="B88" s="61"/>
      <c r="C88" s="1275"/>
      <c r="D88" s="1275"/>
      <c r="E88" s="1275"/>
      <c r="F88" s="1275"/>
      <c r="G88" s="1275"/>
      <c r="H88" s="1275"/>
      <c r="I88" s="1275"/>
      <c r="J88" s="1275"/>
      <c r="K88" s="1275"/>
      <c r="L88" s="1275"/>
      <c r="M88" s="1284"/>
      <c r="N88" s="1275"/>
      <c r="O88" s="1284"/>
      <c r="P88" s="1284"/>
      <c r="Q88" s="1284"/>
      <c r="R88" s="67"/>
    </row>
    <row r="89" spans="1:18" s="99" customFormat="1" ht="23.1" customHeight="1">
      <c r="A89" s="62"/>
      <c r="B89" s="61"/>
      <c r="C89" s="919"/>
      <c r="D89" s="919"/>
      <c r="E89" s="919"/>
      <c r="F89" s="919"/>
      <c r="G89" s="919"/>
      <c r="H89" s="919"/>
      <c r="I89" s="919"/>
      <c r="J89" s="919"/>
      <c r="K89" s="919"/>
      <c r="L89" s="919"/>
      <c r="M89" s="918"/>
      <c r="N89" s="919"/>
      <c r="O89" s="918"/>
      <c r="P89" s="918"/>
      <c r="Q89" s="918"/>
      <c r="R89" s="63"/>
    </row>
    <row r="90" spans="1:18" s="99" customFormat="1" ht="23.1" customHeight="1">
      <c r="A90" s="62"/>
      <c r="B90" s="61"/>
      <c r="C90" s="919"/>
      <c r="D90" s="919"/>
      <c r="E90" s="919"/>
      <c r="F90" s="919"/>
      <c r="G90" s="919"/>
      <c r="H90" s="919"/>
      <c r="I90" s="919"/>
      <c r="J90" s="919"/>
      <c r="K90" s="919"/>
      <c r="L90" s="919"/>
      <c r="M90" s="918"/>
      <c r="N90" s="919"/>
      <c r="O90" s="918"/>
      <c r="P90" s="918"/>
      <c r="Q90" s="918"/>
      <c r="R90" s="63"/>
    </row>
    <row r="91" spans="1:18" s="99" customFormat="1" ht="23.1" customHeight="1">
      <c r="A91" s="62"/>
      <c r="B91" s="61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8"/>
      <c r="N91" s="919"/>
      <c r="O91" s="918"/>
      <c r="P91" s="918"/>
      <c r="Q91" s="918"/>
      <c r="R91" s="63"/>
    </row>
    <row r="92" spans="1:18" s="99" customFormat="1" ht="23.1" customHeight="1">
      <c r="A92" s="71"/>
      <c r="B92" s="72"/>
      <c r="C92" s="1274"/>
      <c r="D92" s="1274"/>
      <c r="E92" s="1274"/>
      <c r="F92" s="1274"/>
      <c r="G92" s="1274"/>
      <c r="H92" s="1274"/>
      <c r="I92" s="1274"/>
      <c r="J92" s="1274"/>
      <c r="K92" s="1274"/>
      <c r="L92" s="1274"/>
      <c r="M92" s="1283"/>
      <c r="N92" s="1274"/>
      <c r="O92" s="1283"/>
      <c r="P92" s="1283"/>
      <c r="Q92" s="1283"/>
      <c r="R92" s="73"/>
    </row>
    <row r="93" spans="1:18" s="99" customFormat="1" ht="23.1" customHeight="1">
      <c r="A93" s="66"/>
      <c r="B93" s="61"/>
      <c r="C93" s="1275"/>
      <c r="D93" s="1275"/>
      <c r="E93" s="1275"/>
      <c r="F93" s="1275"/>
      <c r="G93" s="1275"/>
      <c r="H93" s="1275"/>
      <c r="I93" s="1275"/>
      <c r="J93" s="1275"/>
      <c r="K93" s="1275"/>
      <c r="L93" s="1275"/>
      <c r="M93" s="1284"/>
      <c r="N93" s="1275"/>
      <c r="O93" s="1284"/>
      <c r="P93" s="1284"/>
      <c r="Q93" s="1284"/>
      <c r="R93" s="67"/>
    </row>
    <row r="94" spans="1:18" s="99" customFormat="1" ht="23.1" customHeight="1">
      <c r="A94" s="62"/>
      <c r="B94" s="61"/>
      <c r="C94" s="919"/>
      <c r="D94" s="919"/>
      <c r="E94" s="919"/>
      <c r="F94" s="919"/>
      <c r="G94" s="919"/>
      <c r="H94" s="919"/>
      <c r="I94" s="919"/>
      <c r="J94" s="919"/>
      <c r="K94" s="919"/>
      <c r="L94" s="919"/>
      <c r="M94" s="918"/>
      <c r="N94" s="919"/>
      <c r="O94" s="918"/>
      <c r="P94" s="918"/>
      <c r="Q94" s="918"/>
      <c r="R94" s="63"/>
    </row>
    <row r="95" spans="1:18" s="99" customFormat="1" ht="23.1" customHeight="1">
      <c r="A95" s="62"/>
      <c r="B95" s="61"/>
      <c r="C95" s="919"/>
      <c r="D95" s="919"/>
      <c r="E95" s="919"/>
      <c r="F95" s="919"/>
      <c r="G95" s="919"/>
      <c r="H95" s="919"/>
      <c r="I95" s="919"/>
      <c r="J95" s="919"/>
      <c r="K95" s="919"/>
      <c r="L95" s="919"/>
      <c r="M95" s="918"/>
      <c r="N95" s="919"/>
      <c r="O95" s="918"/>
      <c r="P95" s="918"/>
      <c r="Q95" s="918"/>
      <c r="R95" s="63"/>
    </row>
    <row r="96" spans="1:18" s="99" customFormat="1" ht="23.1" customHeight="1">
      <c r="A96" s="62"/>
      <c r="B96" s="61"/>
      <c r="C96" s="919"/>
      <c r="D96" s="919"/>
      <c r="E96" s="919"/>
      <c r="F96" s="919"/>
      <c r="G96" s="919"/>
      <c r="H96" s="919"/>
      <c r="I96" s="919"/>
      <c r="J96" s="919"/>
      <c r="K96" s="919"/>
      <c r="L96" s="919"/>
      <c r="M96" s="918"/>
      <c r="N96" s="919"/>
      <c r="O96" s="918"/>
      <c r="P96" s="918"/>
      <c r="Q96" s="918"/>
      <c r="R96" s="63"/>
    </row>
    <row r="97" spans="1:18" s="99" customFormat="1" ht="23.1" customHeight="1">
      <c r="A97" s="71"/>
      <c r="B97" s="72"/>
      <c r="C97" s="1274"/>
      <c r="D97" s="1274"/>
      <c r="E97" s="1274"/>
      <c r="F97" s="1274"/>
      <c r="G97" s="1274"/>
      <c r="H97" s="1274"/>
      <c r="I97" s="1274"/>
      <c r="J97" s="1274"/>
      <c r="K97" s="1274"/>
      <c r="L97" s="1274"/>
      <c r="M97" s="1283"/>
      <c r="N97" s="1274"/>
      <c r="O97" s="1283"/>
      <c r="P97" s="1283"/>
      <c r="Q97" s="1283"/>
      <c r="R97" s="73"/>
    </row>
    <row r="98" spans="1:18" s="99" customFormat="1" ht="23.1" customHeight="1">
      <c r="A98" s="66"/>
      <c r="B98" s="61"/>
      <c r="C98" s="1275"/>
      <c r="D98" s="1275"/>
      <c r="E98" s="1275"/>
      <c r="F98" s="1275"/>
      <c r="G98" s="1275"/>
      <c r="H98" s="1275"/>
      <c r="I98" s="1275"/>
      <c r="J98" s="1275"/>
      <c r="K98" s="1275"/>
      <c r="L98" s="1275"/>
      <c r="M98" s="1284"/>
      <c r="N98" s="1275"/>
      <c r="O98" s="1284"/>
      <c r="P98" s="1284"/>
      <c r="Q98" s="1284"/>
      <c r="R98" s="67"/>
    </row>
    <row r="99" spans="1:18" s="99" customFormat="1" ht="23.1" customHeight="1">
      <c r="A99" s="62"/>
      <c r="B99" s="61"/>
      <c r="C99" s="919"/>
      <c r="D99" s="919"/>
      <c r="E99" s="919"/>
      <c r="F99" s="919"/>
      <c r="G99" s="919"/>
      <c r="H99" s="919"/>
      <c r="I99" s="919"/>
      <c r="J99" s="919"/>
      <c r="K99" s="919"/>
      <c r="L99" s="919"/>
      <c r="M99" s="918"/>
      <c r="N99" s="919"/>
      <c r="O99" s="918"/>
      <c r="P99" s="918"/>
      <c r="Q99" s="918"/>
      <c r="R99" s="63"/>
    </row>
    <row r="100" spans="1:18" s="99" customFormat="1" ht="23.1" customHeight="1">
      <c r="A100" s="62"/>
      <c r="B100" s="61"/>
      <c r="C100" s="919"/>
      <c r="D100" s="919"/>
      <c r="E100" s="919"/>
      <c r="F100" s="919"/>
      <c r="G100" s="919"/>
      <c r="H100" s="919"/>
      <c r="I100" s="919"/>
      <c r="J100" s="919"/>
      <c r="K100" s="919"/>
      <c r="L100" s="919"/>
      <c r="M100" s="918"/>
      <c r="N100" s="919"/>
      <c r="O100" s="918"/>
      <c r="P100" s="918"/>
      <c r="Q100" s="918"/>
      <c r="R100" s="63"/>
    </row>
    <row r="101" spans="1:18" s="99" customFormat="1" ht="23.1" customHeight="1">
      <c r="A101" s="62"/>
      <c r="B101" s="61"/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8"/>
      <c r="N101" s="919"/>
      <c r="O101" s="918"/>
      <c r="P101" s="918"/>
      <c r="Q101" s="918"/>
      <c r="R101" s="63"/>
    </row>
    <row r="102" spans="1:18" s="99" customFormat="1" ht="23.1" customHeight="1">
      <c r="A102" s="71"/>
      <c r="B102" s="72"/>
      <c r="C102" s="1274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83"/>
      <c r="N102" s="1274"/>
      <c r="O102" s="1283"/>
      <c r="P102" s="1283"/>
      <c r="Q102" s="1283"/>
      <c r="R102" s="73"/>
    </row>
    <row r="103" spans="1:18" s="111" customFormat="1" ht="23.1" customHeight="1">
      <c r="A103" s="74"/>
      <c r="B103" s="61"/>
      <c r="C103" s="1275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84"/>
      <c r="N103" s="1275"/>
      <c r="O103" s="1284"/>
      <c r="P103" s="1284"/>
      <c r="Q103" s="1284"/>
      <c r="R103" s="75"/>
    </row>
    <row r="104" spans="1:18" s="111" customFormat="1" ht="23.1" customHeight="1">
      <c r="A104" s="62"/>
      <c r="B104" s="61"/>
      <c r="C104" s="919"/>
      <c r="D104" s="919"/>
      <c r="E104" s="919"/>
      <c r="F104" s="919"/>
      <c r="G104" s="919"/>
      <c r="H104" s="919"/>
      <c r="I104" s="919"/>
      <c r="J104" s="919"/>
      <c r="K104" s="919"/>
      <c r="L104" s="919"/>
      <c r="M104" s="918"/>
      <c r="N104" s="919"/>
      <c r="O104" s="918"/>
      <c r="P104" s="918"/>
      <c r="Q104" s="918"/>
      <c r="R104" s="63"/>
    </row>
    <row r="105" spans="1:18" s="111" customFormat="1" ht="23.1" customHeight="1">
      <c r="A105" s="62"/>
      <c r="B105" s="61"/>
      <c r="C105" s="919"/>
      <c r="D105" s="919"/>
      <c r="E105" s="919"/>
      <c r="F105" s="919"/>
      <c r="G105" s="919"/>
      <c r="H105" s="919"/>
      <c r="I105" s="919"/>
      <c r="J105" s="919"/>
      <c r="K105" s="919"/>
      <c r="L105" s="919"/>
      <c r="M105" s="918"/>
      <c r="N105" s="919"/>
      <c r="O105" s="918"/>
      <c r="P105" s="918"/>
      <c r="Q105" s="918"/>
      <c r="R105" s="63"/>
    </row>
    <row r="106" spans="1:18" s="111" customFormat="1" ht="23.1" customHeight="1">
      <c r="A106" s="62"/>
      <c r="B106" s="61"/>
      <c r="C106" s="919"/>
      <c r="D106" s="919"/>
      <c r="E106" s="919"/>
      <c r="F106" s="919"/>
      <c r="G106" s="919"/>
      <c r="H106" s="919"/>
      <c r="I106" s="919"/>
      <c r="J106" s="919"/>
      <c r="K106" s="919"/>
      <c r="L106" s="919"/>
      <c r="M106" s="918"/>
      <c r="N106" s="919"/>
      <c r="O106" s="918"/>
      <c r="P106" s="918"/>
      <c r="Q106" s="918"/>
      <c r="R106" s="63"/>
    </row>
    <row r="107" spans="1:18" s="111" customFormat="1" ht="23.1" customHeight="1" thickBot="1">
      <c r="A107" s="77"/>
      <c r="B107" s="78"/>
      <c r="C107" s="1279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86"/>
      <c r="N107" s="1279"/>
      <c r="O107" s="1286"/>
      <c r="P107" s="1286"/>
      <c r="Q107" s="1286"/>
      <c r="R107" s="79"/>
    </row>
  </sheetData>
  <mergeCells count="10">
    <mergeCell ref="P3:Q4"/>
    <mergeCell ref="M6:M7"/>
    <mergeCell ref="O6:O7"/>
    <mergeCell ref="E3:F4"/>
    <mergeCell ref="G3:K4"/>
    <mergeCell ref="C4:D4"/>
    <mergeCell ref="I6:I7"/>
    <mergeCell ref="J6:J7"/>
    <mergeCell ref="K6:K7"/>
    <mergeCell ref="L3:O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A1:U247"/>
  <sheetViews>
    <sheetView showGridLines="0" view="pageBreakPreview" zoomScale="55" zoomScaleNormal="100" zoomScaleSheetLayoutView="55" workbookViewId="0">
      <pane xSplit="2" ySplit="12" topLeftCell="C61" activePane="bottomRight" state="frozen"/>
      <selection pane="topRight"/>
      <selection pane="bottomLeft"/>
      <selection pane="bottomRight" activeCell="C67" sqref="C67:S69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>
      <c r="A1" s="363" t="s">
        <v>201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</row>
    <row r="2" spans="1:21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542</v>
      </c>
      <c r="T2" s="83"/>
      <c r="U2" s="120"/>
    </row>
    <row r="3" spans="1:21" s="108" customFormat="1" ht="24.95" customHeight="1">
      <c r="A3" s="17" t="s">
        <v>423</v>
      </c>
      <c r="B3" s="18"/>
      <c r="C3" s="2975" t="s">
        <v>514</v>
      </c>
      <c r="D3" s="2976"/>
      <c r="E3" s="2988" t="s">
        <v>783</v>
      </c>
      <c r="F3" s="2976"/>
      <c r="G3" s="2543" t="s">
        <v>5</v>
      </c>
      <c r="H3" s="2384"/>
      <c r="I3" s="2384"/>
      <c r="J3" s="2479"/>
      <c r="K3" s="2962" t="s">
        <v>498</v>
      </c>
      <c r="L3" s="2963"/>
      <c r="M3" s="2962" t="s">
        <v>499</v>
      </c>
      <c r="N3" s="2326"/>
      <c r="O3" s="2326"/>
      <c r="P3" s="2326"/>
      <c r="Q3" s="2963"/>
      <c r="R3" s="2962" t="s">
        <v>322</v>
      </c>
      <c r="S3" s="2984"/>
      <c r="T3" s="20" t="s">
        <v>423</v>
      </c>
    </row>
    <row r="4" spans="1:21" s="108" customFormat="1" ht="24.95" customHeight="1">
      <c r="A4" s="26" t="s">
        <v>424</v>
      </c>
      <c r="B4" s="27"/>
      <c r="C4" s="2977"/>
      <c r="D4" s="2965"/>
      <c r="E4" s="2989" t="s">
        <v>508</v>
      </c>
      <c r="F4" s="2990"/>
      <c r="G4" s="2980" t="s">
        <v>780</v>
      </c>
      <c r="H4" s="2985" t="s">
        <v>781</v>
      </c>
      <c r="I4" s="2978" t="s">
        <v>779</v>
      </c>
      <c r="J4" s="2979"/>
      <c r="K4" s="2964"/>
      <c r="L4" s="2965"/>
      <c r="M4" s="2964"/>
      <c r="N4" s="2968"/>
      <c r="O4" s="2968"/>
      <c r="P4" s="2968"/>
      <c r="Q4" s="2965"/>
      <c r="R4" s="2964"/>
      <c r="S4" s="2972"/>
      <c r="T4" s="28" t="s">
        <v>424</v>
      </c>
    </row>
    <row r="5" spans="1:21" s="108" customFormat="1" ht="24.95" customHeight="1">
      <c r="A5" s="26" t="s">
        <v>425</v>
      </c>
      <c r="B5" s="27" t="s">
        <v>393</v>
      </c>
      <c r="C5" s="260"/>
      <c r="D5" s="259"/>
      <c r="E5" s="89"/>
      <c r="F5" s="2973" t="s">
        <v>687</v>
      </c>
      <c r="G5" s="2980"/>
      <c r="H5" s="2982"/>
      <c r="I5" s="1514"/>
      <c r="J5" s="1514"/>
      <c r="K5" s="1514"/>
      <c r="L5" s="1514"/>
      <c r="M5" s="1514"/>
      <c r="N5" s="37"/>
      <c r="O5" s="33"/>
      <c r="P5" s="33"/>
      <c r="Q5" s="370"/>
      <c r="R5" s="1514"/>
      <c r="S5" s="195"/>
      <c r="T5" s="28" t="s">
        <v>425</v>
      </c>
    </row>
    <row r="6" spans="1:21" s="108" customFormat="1" ht="24.95" customHeight="1">
      <c r="A6" s="26" t="s">
        <v>426</v>
      </c>
      <c r="B6" s="27"/>
      <c r="C6" s="260" t="s">
        <v>778</v>
      </c>
      <c r="D6" s="259" t="s">
        <v>777</v>
      </c>
      <c r="E6" s="89" t="s">
        <v>410</v>
      </c>
      <c r="F6" s="2973"/>
      <c r="G6" s="2980"/>
      <c r="H6" s="2982"/>
      <c r="I6" s="1514" t="s">
        <v>778</v>
      </c>
      <c r="J6" s="1514" t="s">
        <v>777</v>
      </c>
      <c r="K6" s="1514" t="s">
        <v>778</v>
      </c>
      <c r="L6" s="1514" t="s">
        <v>417</v>
      </c>
      <c r="M6" s="1514" t="s">
        <v>778</v>
      </c>
      <c r="N6" s="1514" t="s">
        <v>777</v>
      </c>
      <c r="O6" s="2558" t="s">
        <v>418</v>
      </c>
      <c r="P6" s="2558" t="s">
        <v>513</v>
      </c>
      <c r="Q6" s="2558" t="s">
        <v>331</v>
      </c>
      <c r="R6" s="1514" t="s">
        <v>778</v>
      </c>
      <c r="S6" s="195" t="s">
        <v>782</v>
      </c>
      <c r="T6" s="28" t="s">
        <v>426</v>
      </c>
    </row>
    <row r="7" spans="1:21" s="108" customFormat="1" ht="24.95" customHeight="1" thickBot="1">
      <c r="A7" s="45" t="s">
        <v>427</v>
      </c>
      <c r="B7" s="46"/>
      <c r="C7" s="261"/>
      <c r="D7" s="262"/>
      <c r="E7" s="91"/>
      <c r="F7" s="2974"/>
      <c r="G7" s="2981"/>
      <c r="H7" s="2983"/>
      <c r="I7" s="1515"/>
      <c r="J7" s="1515"/>
      <c r="K7" s="1515"/>
      <c r="L7" s="1515"/>
      <c r="M7" s="1515"/>
      <c r="N7" s="1515"/>
      <c r="O7" s="2738"/>
      <c r="P7" s="2738"/>
      <c r="Q7" s="2738"/>
      <c r="R7" s="1515"/>
      <c r="S7" s="196"/>
      <c r="T7" s="52" t="s">
        <v>427</v>
      </c>
    </row>
    <row r="8" spans="1:21" s="108" customFormat="1" ht="30" customHeight="1">
      <c r="A8" s="263"/>
      <c r="B8" s="29" t="s">
        <v>6</v>
      </c>
      <c r="C8" s="1321" t="s">
        <v>572</v>
      </c>
      <c r="D8" s="1321" t="s">
        <v>572</v>
      </c>
      <c r="E8" s="1321" t="s">
        <v>572</v>
      </c>
      <c r="F8" s="1321" t="s">
        <v>572</v>
      </c>
      <c r="G8" s="1321" t="s">
        <v>572</v>
      </c>
      <c r="H8" s="1321" t="s">
        <v>572</v>
      </c>
      <c r="I8" s="1321" t="s">
        <v>572</v>
      </c>
      <c r="J8" s="1321" t="s">
        <v>572</v>
      </c>
      <c r="K8" s="1321" t="s">
        <v>572</v>
      </c>
      <c r="L8" s="1321" t="s">
        <v>572</v>
      </c>
      <c r="M8" s="1322" t="s">
        <v>572</v>
      </c>
      <c r="N8" s="1296" t="s">
        <v>572</v>
      </c>
      <c r="O8" s="1296" t="s">
        <v>572</v>
      </c>
      <c r="P8" s="1296" t="s">
        <v>572</v>
      </c>
      <c r="Q8" s="1296" t="s">
        <v>572</v>
      </c>
      <c r="R8" s="1322" t="s">
        <v>572</v>
      </c>
      <c r="S8" s="1323" t="s">
        <v>572</v>
      </c>
      <c r="T8" s="264"/>
    </row>
    <row r="9" spans="1:21" s="108" customFormat="1" ht="30" customHeight="1">
      <c r="A9" s="60"/>
      <c r="B9" s="29" t="s">
        <v>1023</v>
      </c>
      <c r="C9" s="1028">
        <v>0</v>
      </c>
      <c r="D9" s="1029">
        <v>0</v>
      </c>
      <c r="E9" s="1029">
        <v>0</v>
      </c>
      <c r="F9" s="1035">
        <v>0</v>
      </c>
      <c r="G9" s="1035">
        <v>0</v>
      </c>
      <c r="H9" s="1035">
        <v>0</v>
      </c>
      <c r="I9" s="1035">
        <v>0</v>
      </c>
      <c r="J9" s="1035">
        <v>0</v>
      </c>
      <c r="K9" s="1035">
        <v>0</v>
      </c>
      <c r="L9" s="1035">
        <v>0</v>
      </c>
      <c r="M9" s="1035">
        <v>0</v>
      </c>
      <c r="N9" s="1035">
        <v>0</v>
      </c>
      <c r="O9" s="1035">
        <v>0</v>
      </c>
      <c r="P9" s="1035">
        <v>0</v>
      </c>
      <c r="Q9" s="1035">
        <v>0</v>
      </c>
      <c r="R9" s="1035">
        <v>0</v>
      </c>
      <c r="S9" s="1287">
        <v>0</v>
      </c>
      <c r="T9" s="492"/>
    </row>
    <row r="10" spans="1:21" s="108" customFormat="1" ht="30" customHeight="1">
      <c r="A10" s="60"/>
      <c r="B10" s="158" t="s">
        <v>1024</v>
      </c>
      <c r="C10" s="1324" t="s">
        <v>572</v>
      </c>
      <c r="D10" s="1043" t="s">
        <v>572</v>
      </c>
      <c r="E10" s="1043" t="s">
        <v>572</v>
      </c>
      <c r="F10" s="1043" t="s">
        <v>572</v>
      </c>
      <c r="G10" s="1043" t="s">
        <v>572</v>
      </c>
      <c r="H10" s="1043" t="s">
        <v>572</v>
      </c>
      <c r="I10" s="1043" t="s">
        <v>572</v>
      </c>
      <c r="J10" s="1043" t="s">
        <v>572</v>
      </c>
      <c r="K10" s="1043" t="s">
        <v>572</v>
      </c>
      <c r="L10" s="1325" t="s">
        <v>572</v>
      </c>
      <c r="M10" s="1297" t="s">
        <v>572</v>
      </c>
      <c r="N10" s="1296" t="s">
        <v>572</v>
      </c>
      <c r="O10" s="1296" t="s">
        <v>572</v>
      </c>
      <c r="P10" s="1296" t="s">
        <v>572</v>
      </c>
      <c r="Q10" s="1296" t="s">
        <v>572</v>
      </c>
      <c r="R10" s="1297" t="s">
        <v>572</v>
      </c>
      <c r="S10" s="1326" t="s">
        <v>572</v>
      </c>
      <c r="T10" s="265"/>
    </row>
    <row r="11" spans="1:21" s="108" customFormat="1" ht="30" customHeight="1">
      <c r="A11" s="60"/>
      <c r="B11" s="158" t="s">
        <v>1025</v>
      </c>
      <c r="C11" s="1290">
        <v>0</v>
      </c>
      <c r="D11" s="1029">
        <v>0</v>
      </c>
      <c r="E11" s="1029">
        <v>0</v>
      </c>
      <c r="F11" s="1035">
        <v>0</v>
      </c>
      <c r="G11" s="1035">
        <v>0</v>
      </c>
      <c r="H11" s="1035">
        <v>0</v>
      </c>
      <c r="I11" s="1035">
        <v>0</v>
      </c>
      <c r="J11" s="1035">
        <v>0</v>
      </c>
      <c r="K11" s="1035">
        <v>0</v>
      </c>
      <c r="L11" s="1035">
        <v>0</v>
      </c>
      <c r="M11" s="1035">
        <v>0</v>
      </c>
      <c r="N11" s="1035">
        <v>0</v>
      </c>
      <c r="O11" s="1035">
        <v>0</v>
      </c>
      <c r="P11" s="1035">
        <v>0</v>
      </c>
      <c r="Q11" s="1035">
        <v>0</v>
      </c>
      <c r="R11" s="1035">
        <v>0</v>
      </c>
      <c r="S11" s="1287">
        <v>0</v>
      </c>
      <c r="T11" s="492"/>
    </row>
    <row r="12" spans="1:21" s="108" customFormat="1" ht="30" customHeight="1">
      <c r="A12" s="179"/>
      <c r="B12" s="159" t="s">
        <v>1026</v>
      </c>
      <c r="C12" s="1290">
        <v>0</v>
      </c>
      <c r="D12" s="1030">
        <v>0</v>
      </c>
      <c r="E12" s="1030">
        <v>0</v>
      </c>
      <c r="F12" s="1030">
        <v>0</v>
      </c>
      <c r="G12" s="1030">
        <v>0</v>
      </c>
      <c r="H12" s="1030">
        <v>0</v>
      </c>
      <c r="I12" s="1030">
        <v>0</v>
      </c>
      <c r="J12" s="1030">
        <v>0</v>
      </c>
      <c r="K12" s="1030">
        <v>0</v>
      </c>
      <c r="L12" s="1291">
        <v>0</v>
      </c>
      <c r="M12" s="1272">
        <v>0</v>
      </c>
      <c r="N12" s="1292">
        <v>0</v>
      </c>
      <c r="O12" s="1292">
        <v>0</v>
      </c>
      <c r="P12" s="1292">
        <v>0</v>
      </c>
      <c r="Q12" s="1292">
        <v>0</v>
      </c>
      <c r="R12" s="1272">
        <v>0</v>
      </c>
      <c r="S12" s="1313">
        <v>0</v>
      </c>
      <c r="T12" s="266"/>
    </row>
    <row r="13" spans="1:21" s="6" customFormat="1" ht="23.1" customHeight="1">
      <c r="A13" s="57">
        <v>1</v>
      </c>
      <c r="B13" s="92" t="s">
        <v>1027</v>
      </c>
      <c r="C13" s="1039">
        <v>0</v>
      </c>
      <c r="D13" s="1031">
        <v>0</v>
      </c>
      <c r="E13" s="1273">
        <v>0</v>
      </c>
      <c r="F13" s="1273">
        <v>0</v>
      </c>
      <c r="G13" s="1273">
        <v>0</v>
      </c>
      <c r="H13" s="1273">
        <v>0</v>
      </c>
      <c r="I13" s="1273">
        <v>0</v>
      </c>
      <c r="J13" s="1273">
        <v>0</v>
      </c>
      <c r="K13" s="1273">
        <v>0</v>
      </c>
      <c r="L13" s="1273">
        <v>0</v>
      </c>
      <c r="M13" s="1273">
        <v>0</v>
      </c>
      <c r="N13" s="1273">
        <v>0</v>
      </c>
      <c r="O13" s="1273">
        <v>0</v>
      </c>
      <c r="P13" s="1273">
        <v>0</v>
      </c>
      <c r="Q13" s="1273">
        <v>0</v>
      </c>
      <c r="R13" s="1273">
        <v>0</v>
      </c>
      <c r="S13" s="1280">
        <v>0</v>
      </c>
      <c r="T13" s="59">
        <v>1</v>
      </c>
    </row>
    <row r="14" spans="1:21" s="6" customFormat="1" ht="23.1" customHeight="1">
      <c r="A14" s="60">
        <v>2</v>
      </c>
      <c r="B14" s="93" t="s">
        <v>1028</v>
      </c>
      <c r="C14" s="1029">
        <v>0</v>
      </c>
      <c r="D14" s="1029">
        <v>0</v>
      </c>
      <c r="E14" s="1035">
        <v>0</v>
      </c>
      <c r="F14" s="1035">
        <v>0</v>
      </c>
      <c r="G14" s="1035">
        <v>0</v>
      </c>
      <c r="H14" s="1035">
        <v>0</v>
      </c>
      <c r="I14" s="1035">
        <v>0</v>
      </c>
      <c r="J14" s="1035">
        <v>0</v>
      </c>
      <c r="K14" s="1035">
        <v>0</v>
      </c>
      <c r="L14" s="1035">
        <v>0</v>
      </c>
      <c r="M14" s="1035">
        <v>0</v>
      </c>
      <c r="N14" s="1035">
        <v>0</v>
      </c>
      <c r="O14" s="1035">
        <v>0</v>
      </c>
      <c r="P14" s="1035">
        <v>0</v>
      </c>
      <c r="Q14" s="1035">
        <v>0</v>
      </c>
      <c r="R14" s="1035">
        <v>0</v>
      </c>
      <c r="S14" s="1035">
        <v>0</v>
      </c>
      <c r="T14" s="55">
        <v>2</v>
      </c>
    </row>
    <row r="15" spans="1:21" s="6" customFormat="1" ht="23.1" customHeight="1">
      <c r="A15" s="60">
        <v>3</v>
      </c>
      <c r="B15" s="93" t="s">
        <v>1029</v>
      </c>
      <c r="C15" s="1029">
        <v>0</v>
      </c>
      <c r="D15" s="1029">
        <v>0</v>
      </c>
      <c r="E15" s="1035">
        <v>0</v>
      </c>
      <c r="F15" s="1035">
        <v>0</v>
      </c>
      <c r="G15" s="1035">
        <v>0</v>
      </c>
      <c r="H15" s="1035">
        <v>0</v>
      </c>
      <c r="I15" s="1035">
        <v>0</v>
      </c>
      <c r="J15" s="1035">
        <v>0</v>
      </c>
      <c r="K15" s="1035">
        <v>0</v>
      </c>
      <c r="L15" s="1035">
        <v>0</v>
      </c>
      <c r="M15" s="1035">
        <v>0</v>
      </c>
      <c r="N15" s="1035">
        <v>0</v>
      </c>
      <c r="O15" s="1035">
        <v>0</v>
      </c>
      <c r="P15" s="1035">
        <v>0</v>
      </c>
      <c r="Q15" s="1035">
        <v>0</v>
      </c>
      <c r="R15" s="1035">
        <v>0</v>
      </c>
      <c r="S15" s="1035">
        <v>0</v>
      </c>
      <c r="T15" s="55">
        <v>3</v>
      </c>
    </row>
    <row r="16" spans="1:21" s="6" customFormat="1" ht="23.1" customHeight="1">
      <c r="A16" s="60">
        <v>6</v>
      </c>
      <c r="B16" s="93" t="s">
        <v>1030</v>
      </c>
      <c r="C16" s="1029">
        <v>0</v>
      </c>
      <c r="D16" s="1029">
        <v>0</v>
      </c>
      <c r="E16" s="1035">
        <v>0</v>
      </c>
      <c r="F16" s="1035">
        <v>0</v>
      </c>
      <c r="G16" s="1035">
        <v>0</v>
      </c>
      <c r="H16" s="1035">
        <v>0</v>
      </c>
      <c r="I16" s="1035">
        <v>0</v>
      </c>
      <c r="J16" s="1035">
        <v>0</v>
      </c>
      <c r="K16" s="1035">
        <v>0</v>
      </c>
      <c r="L16" s="1035">
        <v>0</v>
      </c>
      <c r="M16" s="1035">
        <v>0</v>
      </c>
      <c r="N16" s="1035">
        <v>0</v>
      </c>
      <c r="O16" s="1035">
        <v>0</v>
      </c>
      <c r="P16" s="1035">
        <v>0</v>
      </c>
      <c r="Q16" s="1035">
        <v>0</v>
      </c>
      <c r="R16" s="1035">
        <v>0</v>
      </c>
      <c r="S16" s="1281">
        <v>0</v>
      </c>
      <c r="T16" s="55">
        <v>6</v>
      </c>
    </row>
    <row r="17" spans="1:20" s="6" customFormat="1" ht="23.1" customHeight="1">
      <c r="A17" s="60">
        <v>7</v>
      </c>
      <c r="B17" s="93" t="s">
        <v>1031</v>
      </c>
      <c r="C17" s="1030">
        <v>0</v>
      </c>
      <c r="D17" s="1030">
        <v>0</v>
      </c>
      <c r="E17" s="1272">
        <v>0</v>
      </c>
      <c r="F17" s="1272">
        <v>0</v>
      </c>
      <c r="G17" s="1272">
        <v>0</v>
      </c>
      <c r="H17" s="1272">
        <v>0</v>
      </c>
      <c r="I17" s="1272">
        <v>0</v>
      </c>
      <c r="J17" s="1272">
        <v>0</v>
      </c>
      <c r="K17" s="1272">
        <v>0</v>
      </c>
      <c r="L17" s="1272">
        <v>0</v>
      </c>
      <c r="M17" s="1272">
        <v>0</v>
      </c>
      <c r="N17" s="1272">
        <v>0</v>
      </c>
      <c r="O17" s="1272">
        <v>0</v>
      </c>
      <c r="P17" s="1272">
        <v>0</v>
      </c>
      <c r="Q17" s="1272">
        <v>0</v>
      </c>
      <c r="R17" s="1272">
        <v>0</v>
      </c>
      <c r="S17" s="1282">
        <v>0</v>
      </c>
      <c r="T17" s="55">
        <v>7</v>
      </c>
    </row>
    <row r="18" spans="1:20" s="6" customFormat="1" ht="23.1" customHeight="1">
      <c r="A18" s="57">
        <v>8</v>
      </c>
      <c r="B18" s="92" t="s">
        <v>1032</v>
      </c>
      <c r="C18" s="1031">
        <v>0</v>
      </c>
      <c r="D18" s="1031">
        <v>0</v>
      </c>
      <c r="E18" s="1273">
        <v>0</v>
      </c>
      <c r="F18" s="1273">
        <v>0</v>
      </c>
      <c r="G18" s="1273">
        <v>0</v>
      </c>
      <c r="H18" s="1273">
        <v>0</v>
      </c>
      <c r="I18" s="1273">
        <v>0</v>
      </c>
      <c r="J18" s="1273">
        <v>0</v>
      </c>
      <c r="K18" s="1273">
        <v>0</v>
      </c>
      <c r="L18" s="1273">
        <v>0</v>
      </c>
      <c r="M18" s="1273">
        <v>0</v>
      </c>
      <c r="N18" s="1273">
        <v>0</v>
      </c>
      <c r="O18" s="1273">
        <v>0</v>
      </c>
      <c r="P18" s="1273">
        <v>0</v>
      </c>
      <c r="Q18" s="1273">
        <v>0</v>
      </c>
      <c r="R18" s="1273">
        <v>0</v>
      </c>
      <c r="S18" s="1280">
        <v>0</v>
      </c>
      <c r="T18" s="59">
        <v>8</v>
      </c>
    </row>
    <row r="19" spans="1:20" s="6" customFormat="1" ht="23.1" customHeight="1">
      <c r="A19" s="60">
        <v>9</v>
      </c>
      <c r="B19" s="93" t="s">
        <v>1033</v>
      </c>
      <c r="C19" s="1029">
        <v>0</v>
      </c>
      <c r="D19" s="1029">
        <v>0</v>
      </c>
      <c r="E19" s="1035">
        <v>0</v>
      </c>
      <c r="F19" s="1035">
        <v>0</v>
      </c>
      <c r="G19" s="1035">
        <v>0</v>
      </c>
      <c r="H19" s="1035">
        <v>0</v>
      </c>
      <c r="I19" s="1035">
        <v>0</v>
      </c>
      <c r="J19" s="1035">
        <v>0</v>
      </c>
      <c r="K19" s="1035">
        <v>0</v>
      </c>
      <c r="L19" s="1035">
        <v>0</v>
      </c>
      <c r="M19" s="1035">
        <v>0</v>
      </c>
      <c r="N19" s="1035">
        <v>0</v>
      </c>
      <c r="O19" s="1035">
        <v>0</v>
      </c>
      <c r="P19" s="1035">
        <v>0</v>
      </c>
      <c r="Q19" s="1035">
        <v>0</v>
      </c>
      <c r="R19" s="1035">
        <v>0</v>
      </c>
      <c r="S19" s="1281">
        <v>0</v>
      </c>
      <c r="T19" s="55">
        <v>9</v>
      </c>
    </row>
    <row r="20" spans="1:20" s="6" customFormat="1" ht="23.1" customHeight="1">
      <c r="A20" s="60">
        <v>10</v>
      </c>
      <c r="B20" s="93" t="s">
        <v>1034</v>
      </c>
      <c r="C20" s="1029">
        <v>0</v>
      </c>
      <c r="D20" s="1029">
        <v>0</v>
      </c>
      <c r="E20" s="1035">
        <v>0</v>
      </c>
      <c r="F20" s="1035">
        <v>0</v>
      </c>
      <c r="G20" s="1035">
        <v>0</v>
      </c>
      <c r="H20" s="1035">
        <v>0</v>
      </c>
      <c r="I20" s="1035">
        <v>0</v>
      </c>
      <c r="J20" s="1035">
        <v>0</v>
      </c>
      <c r="K20" s="1035">
        <v>0</v>
      </c>
      <c r="L20" s="1035">
        <v>0</v>
      </c>
      <c r="M20" s="1035">
        <v>0</v>
      </c>
      <c r="N20" s="1035">
        <v>0</v>
      </c>
      <c r="O20" s="1035">
        <v>0</v>
      </c>
      <c r="P20" s="1035">
        <v>0</v>
      </c>
      <c r="Q20" s="1035">
        <v>0</v>
      </c>
      <c r="R20" s="1035">
        <v>0</v>
      </c>
      <c r="S20" s="1281">
        <v>0</v>
      </c>
      <c r="T20" s="55">
        <v>10</v>
      </c>
    </row>
    <row r="21" spans="1:20" s="99" customFormat="1" ht="23.1" customHeight="1">
      <c r="A21" s="62">
        <v>11</v>
      </c>
      <c r="B21" s="61" t="s">
        <v>1035</v>
      </c>
      <c r="C21" s="1025">
        <v>0</v>
      </c>
      <c r="D21" s="1025">
        <v>0</v>
      </c>
      <c r="E21" s="919">
        <v>0</v>
      </c>
      <c r="F21" s="919">
        <v>0</v>
      </c>
      <c r="G21" s="919">
        <v>0</v>
      </c>
      <c r="H21" s="919">
        <v>0</v>
      </c>
      <c r="I21" s="919">
        <v>0</v>
      </c>
      <c r="J21" s="919">
        <v>0</v>
      </c>
      <c r="K21" s="919">
        <v>0</v>
      </c>
      <c r="L21" s="919">
        <v>0</v>
      </c>
      <c r="M21" s="919">
        <v>0</v>
      </c>
      <c r="N21" s="919">
        <v>0</v>
      </c>
      <c r="O21" s="919">
        <v>0</v>
      </c>
      <c r="P21" s="919">
        <v>0</v>
      </c>
      <c r="Q21" s="919">
        <v>0</v>
      </c>
      <c r="R21" s="919">
        <v>0</v>
      </c>
      <c r="S21" s="918">
        <v>0</v>
      </c>
      <c r="T21" s="63">
        <v>11</v>
      </c>
    </row>
    <row r="22" spans="1:20" s="99" customFormat="1" ht="23.1" customHeight="1">
      <c r="A22" s="62">
        <v>12</v>
      </c>
      <c r="B22" s="61" t="s">
        <v>1036</v>
      </c>
      <c r="C22" s="1026">
        <v>0</v>
      </c>
      <c r="D22" s="1026">
        <v>0</v>
      </c>
      <c r="E22" s="1274">
        <v>0</v>
      </c>
      <c r="F22" s="1274">
        <v>0</v>
      </c>
      <c r="G22" s="1274">
        <v>0</v>
      </c>
      <c r="H22" s="1274">
        <v>0</v>
      </c>
      <c r="I22" s="1274">
        <v>0</v>
      </c>
      <c r="J22" s="1274">
        <v>0</v>
      </c>
      <c r="K22" s="1274">
        <v>0</v>
      </c>
      <c r="L22" s="1274">
        <v>0</v>
      </c>
      <c r="M22" s="1274">
        <v>0</v>
      </c>
      <c r="N22" s="1274">
        <v>0</v>
      </c>
      <c r="O22" s="1274">
        <v>0</v>
      </c>
      <c r="P22" s="1274">
        <v>0</v>
      </c>
      <c r="Q22" s="1274">
        <v>0</v>
      </c>
      <c r="R22" s="1274">
        <v>0</v>
      </c>
      <c r="S22" s="1283">
        <v>0</v>
      </c>
      <c r="T22" s="73">
        <v>12</v>
      </c>
    </row>
    <row r="23" spans="1:20" s="99" customFormat="1" ht="23.1" customHeight="1">
      <c r="A23" s="66">
        <v>14</v>
      </c>
      <c r="B23" s="58" t="s">
        <v>1037</v>
      </c>
      <c r="C23" s="1024">
        <v>0</v>
      </c>
      <c r="D23" s="1024">
        <v>0</v>
      </c>
      <c r="E23" s="1275">
        <v>0</v>
      </c>
      <c r="F23" s="1275">
        <v>0</v>
      </c>
      <c r="G23" s="1275">
        <v>0</v>
      </c>
      <c r="H23" s="1275">
        <v>0</v>
      </c>
      <c r="I23" s="1275">
        <v>0</v>
      </c>
      <c r="J23" s="1275">
        <v>0</v>
      </c>
      <c r="K23" s="1275">
        <v>0</v>
      </c>
      <c r="L23" s="1275">
        <v>0</v>
      </c>
      <c r="M23" s="1275">
        <v>0</v>
      </c>
      <c r="N23" s="1275">
        <v>0</v>
      </c>
      <c r="O23" s="1275">
        <v>0</v>
      </c>
      <c r="P23" s="1275">
        <v>0</v>
      </c>
      <c r="Q23" s="1275">
        <v>0</v>
      </c>
      <c r="R23" s="1275">
        <v>0</v>
      </c>
      <c r="S23" s="1284">
        <v>0</v>
      </c>
      <c r="T23" s="67">
        <v>14</v>
      </c>
    </row>
    <row r="24" spans="1:20" s="99" customFormat="1" ht="23.1" customHeight="1">
      <c r="A24" s="62">
        <v>15</v>
      </c>
      <c r="B24" s="61" t="s">
        <v>1038</v>
      </c>
      <c r="C24" s="1025">
        <v>0</v>
      </c>
      <c r="D24" s="1025">
        <v>0</v>
      </c>
      <c r="E24" s="919">
        <v>0</v>
      </c>
      <c r="F24" s="919">
        <v>0</v>
      </c>
      <c r="G24" s="919">
        <v>0</v>
      </c>
      <c r="H24" s="919">
        <v>0</v>
      </c>
      <c r="I24" s="919">
        <v>0</v>
      </c>
      <c r="J24" s="919">
        <v>0</v>
      </c>
      <c r="K24" s="919">
        <v>0</v>
      </c>
      <c r="L24" s="919">
        <v>0</v>
      </c>
      <c r="M24" s="919">
        <v>0</v>
      </c>
      <c r="N24" s="919">
        <v>0</v>
      </c>
      <c r="O24" s="919">
        <v>0</v>
      </c>
      <c r="P24" s="919">
        <v>0</v>
      </c>
      <c r="Q24" s="919">
        <v>0</v>
      </c>
      <c r="R24" s="919">
        <v>0</v>
      </c>
      <c r="S24" s="918">
        <v>0</v>
      </c>
      <c r="T24" s="63">
        <v>15</v>
      </c>
    </row>
    <row r="25" spans="1:20" s="99" customFormat="1" ht="23.1" customHeight="1">
      <c r="A25" s="62">
        <v>16</v>
      </c>
      <c r="B25" s="61" t="s">
        <v>1039</v>
      </c>
      <c r="C25" s="1025">
        <v>0</v>
      </c>
      <c r="D25" s="1025">
        <v>0</v>
      </c>
      <c r="E25" s="919">
        <v>0</v>
      </c>
      <c r="F25" s="919">
        <v>0</v>
      </c>
      <c r="G25" s="919">
        <v>0</v>
      </c>
      <c r="H25" s="919">
        <v>0</v>
      </c>
      <c r="I25" s="919">
        <v>0</v>
      </c>
      <c r="J25" s="919">
        <v>0</v>
      </c>
      <c r="K25" s="919">
        <v>0</v>
      </c>
      <c r="L25" s="919">
        <v>0</v>
      </c>
      <c r="M25" s="919">
        <v>0</v>
      </c>
      <c r="N25" s="919">
        <v>0</v>
      </c>
      <c r="O25" s="919">
        <v>0</v>
      </c>
      <c r="P25" s="919">
        <v>0</v>
      </c>
      <c r="Q25" s="919">
        <v>0</v>
      </c>
      <c r="R25" s="919">
        <v>0</v>
      </c>
      <c r="S25" s="918">
        <v>0</v>
      </c>
      <c r="T25" s="63">
        <v>16</v>
      </c>
    </row>
    <row r="26" spans="1:20" s="99" customFormat="1" ht="23.1" customHeight="1">
      <c r="A26" s="62">
        <v>17</v>
      </c>
      <c r="B26" s="61" t="s">
        <v>1040</v>
      </c>
      <c r="C26" s="1025">
        <v>0</v>
      </c>
      <c r="D26" s="1025">
        <v>0</v>
      </c>
      <c r="E26" s="919">
        <v>0</v>
      </c>
      <c r="F26" s="919">
        <v>0</v>
      </c>
      <c r="G26" s="919">
        <v>0</v>
      </c>
      <c r="H26" s="919">
        <v>0</v>
      </c>
      <c r="I26" s="919">
        <v>0</v>
      </c>
      <c r="J26" s="919">
        <v>0</v>
      </c>
      <c r="K26" s="919">
        <v>0</v>
      </c>
      <c r="L26" s="919">
        <v>0</v>
      </c>
      <c r="M26" s="919">
        <v>0</v>
      </c>
      <c r="N26" s="919">
        <v>0</v>
      </c>
      <c r="O26" s="919">
        <v>0</v>
      </c>
      <c r="P26" s="919">
        <v>0</v>
      </c>
      <c r="Q26" s="919">
        <v>0</v>
      </c>
      <c r="R26" s="919">
        <v>0</v>
      </c>
      <c r="S26" s="918">
        <v>0</v>
      </c>
      <c r="T26" s="63">
        <v>17</v>
      </c>
    </row>
    <row r="27" spans="1:20" s="99" customFormat="1" ht="23.1" customHeight="1">
      <c r="A27" s="62">
        <v>18</v>
      </c>
      <c r="B27" s="61" t="s">
        <v>1041</v>
      </c>
      <c r="C27" s="1026">
        <v>0</v>
      </c>
      <c r="D27" s="1026">
        <v>0</v>
      </c>
      <c r="E27" s="1274">
        <v>0</v>
      </c>
      <c r="F27" s="1274">
        <v>0</v>
      </c>
      <c r="G27" s="1274">
        <v>0</v>
      </c>
      <c r="H27" s="1274">
        <v>0</v>
      </c>
      <c r="I27" s="1274">
        <v>0</v>
      </c>
      <c r="J27" s="1274">
        <v>0</v>
      </c>
      <c r="K27" s="1274">
        <v>0</v>
      </c>
      <c r="L27" s="1274">
        <v>0</v>
      </c>
      <c r="M27" s="1274">
        <v>0</v>
      </c>
      <c r="N27" s="1274">
        <v>0</v>
      </c>
      <c r="O27" s="1274">
        <v>0</v>
      </c>
      <c r="P27" s="1274">
        <v>0</v>
      </c>
      <c r="Q27" s="1274">
        <v>0</v>
      </c>
      <c r="R27" s="1274">
        <v>0</v>
      </c>
      <c r="S27" s="1283">
        <v>0</v>
      </c>
      <c r="T27" s="63">
        <v>18</v>
      </c>
    </row>
    <row r="28" spans="1:20" s="99" customFormat="1" ht="23.1" customHeight="1">
      <c r="A28" s="68">
        <v>19</v>
      </c>
      <c r="B28" s="58" t="s">
        <v>1042</v>
      </c>
      <c r="C28" s="1024">
        <v>0</v>
      </c>
      <c r="D28" s="1024">
        <v>0</v>
      </c>
      <c r="E28" s="1275">
        <v>0</v>
      </c>
      <c r="F28" s="1275">
        <v>0</v>
      </c>
      <c r="G28" s="1275">
        <v>0</v>
      </c>
      <c r="H28" s="1275">
        <v>0</v>
      </c>
      <c r="I28" s="1275">
        <v>0</v>
      </c>
      <c r="J28" s="1275">
        <v>0</v>
      </c>
      <c r="K28" s="1275">
        <v>0</v>
      </c>
      <c r="L28" s="1275">
        <v>0</v>
      </c>
      <c r="M28" s="1275">
        <v>0</v>
      </c>
      <c r="N28" s="1275">
        <v>0</v>
      </c>
      <c r="O28" s="1275">
        <v>0</v>
      </c>
      <c r="P28" s="1275">
        <v>0</v>
      </c>
      <c r="Q28" s="1275">
        <v>0</v>
      </c>
      <c r="R28" s="1275">
        <v>0</v>
      </c>
      <c r="S28" s="1284">
        <v>0</v>
      </c>
      <c r="T28" s="69">
        <v>19</v>
      </c>
    </row>
    <row r="29" spans="1:20" s="99" customFormat="1" ht="23.1" customHeight="1">
      <c r="A29" s="62">
        <v>21</v>
      </c>
      <c r="B29" s="61" t="s">
        <v>1043</v>
      </c>
      <c r="C29" s="1025">
        <v>0</v>
      </c>
      <c r="D29" s="1025">
        <v>0</v>
      </c>
      <c r="E29" s="919">
        <v>0</v>
      </c>
      <c r="F29" s="919">
        <v>0</v>
      </c>
      <c r="G29" s="919">
        <v>0</v>
      </c>
      <c r="H29" s="919">
        <v>0</v>
      </c>
      <c r="I29" s="919">
        <v>0</v>
      </c>
      <c r="J29" s="919">
        <v>0</v>
      </c>
      <c r="K29" s="919">
        <v>0</v>
      </c>
      <c r="L29" s="919">
        <v>0</v>
      </c>
      <c r="M29" s="919">
        <v>0</v>
      </c>
      <c r="N29" s="919">
        <v>0</v>
      </c>
      <c r="O29" s="919">
        <v>0</v>
      </c>
      <c r="P29" s="919">
        <v>0</v>
      </c>
      <c r="Q29" s="919">
        <v>0</v>
      </c>
      <c r="R29" s="919">
        <v>0</v>
      </c>
      <c r="S29" s="918">
        <v>0</v>
      </c>
      <c r="T29" s="63">
        <v>21</v>
      </c>
    </row>
    <row r="30" spans="1:20" s="99" customFormat="1" ht="23.1" customHeight="1">
      <c r="A30" s="62">
        <v>22</v>
      </c>
      <c r="B30" s="61" t="s">
        <v>1044</v>
      </c>
      <c r="C30" s="1025">
        <v>0</v>
      </c>
      <c r="D30" s="1025">
        <v>0</v>
      </c>
      <c r="E30" s="919">
        <v>0</v>
      </c>
      <c r="F30" s="919">
        <v>0</v>
      </c>
      <c r="G30" s="919">
        <v>0</v>
      </c>
      <c r="H30" s="919">
        <v>0</v>
      </c>
      <c r="I30" s="919">
        <v>0</v>
      </c>
      <c r="J30" s="919">
        <v>0</v>
      </c>
      <c r="K30" s="919">
        <v>0</v>
      </c>
      <c r="L30" s="919">
        <v>0</v>
      </c>
      <c r="M30" s="919">
        <v>0</v>
      </c>
      <c r="N30" s="919">
        <v>0</v>
      </c>
      <c r="O30" s="919">
        <v>0</v>
      </c>
      <c r="P30" s="919">
        <v>0</v>
      </c>
      <c r="Q30" s="919">
        <v>0</v>
      </c>
      <c r="R30" s="919">
        <v>0</v>
      </c>
      <c r="S30" s="918">
        <v>0</v>
      </c>
      <c r="T30" s="63">
        <v>22</v>
      </c>
    </row>
    <row r="31" spans="1:20" s="99" customFormat="1" ht="23.1" customHeight="1">
      <c r="A31" s="62">
        <v>23</v>
      </c>
      <c r="B31" s="61" t="s">
        <v>1045</v>
      </c>
      <c r="C31" s="1025">
        <v>0</v>
      </c>
      <c r="D31" s="1025">
        <v>0</v>
      </c>
      <c r="E31" s="919">
        <v>0</v>
      </c>
      <c r="F31" s="919">
        <v>0</v>
      </c>
      <c r="G31" s="919">
        <v>0</v>
      </c>
      <c r="H31" s="919">
        <v>0</v>
      </c>
      <c r="I31" s="919">
        <v>0</v>
      </c>
      <c r="J31" s="919">
        <v>0</v>
      </c>
      <c r="K31" s="919">
        <v>0</v>
      </c>
      <c r="L31" s="919">
        <v>0</v>
      </c>
      <c r="M31" s="919">
        <v>0</v>
      </c>
      <c r="N31" s="919">
        <v>0</v>
      </c>
      <c r="O31" s="919">
        <v>0</v>
      </c>
      <c r="P31" s="919">
        <v>0</v>
      </c>
      <c r="Q31" s="919">
        <v>0</v>
      </c>
      <c r="R31" s="919">
        <v>0</v>
      </c>
      <c r="S31" s="918">
        <v>0</v>
      </c>
      <c r="T31" s="63">
        <v>23</v>
      </c>
    </row>
    <row r="32" spans="1:20" s="99" customFormat="1" ht="23.1" customHeight="1">
      <c r="A32" s="62">
        <v>24</v>
      </c>
      <c r="B32" s="61" t="s">
        <v>1046</v>
      </c>
      <c r="C32" s="1026">
        <v>0</v>
      </c>
      <c r="D32" s="1026">
        <v>0</v>
      </c>
      <c r="E32" s="1274">
        <v>0</v>
      </c>
      <c r="F32" s="1274">
        <v>0</v>
      </c>
      <c r="G32" s="1274">
        <v>0</v>
      </c>
      <c r="H32" s="1274">
        <v>0</v>
      </c>
      <c r="I32" s="1274">
        <v>0</v>
      </c>
      <c r="J32" s="1274">
        <v>0</v>
      </c>
      <c r="K32" s="1274">
        <v>0</v>
      </c>
      <c r="L32" s="1274">
        <v>0</v>
      </c>
      <c r="M32" s="1274">
        <v>0</v>
      </c>
      <c r="N32" s="1274">
        <v>0</v>
      </c>
      <c r="O32" s="1274">
        <v>0</v>
      </c>
      <c r="P32" s="1274">
        <v>0</v>
      </c>
      <c r="Q32" s="1274">
        <v>0</v>
      </c>
      <c r="R32" s="1274">
        <v>0</v>
      </c>
      <c r="S32" s="1283">
        <v>0</v>
      </c>
      <c r="T32" s="63">
        <v>24</v>
      </c>
    </row>
    <row r="33" spans="1:20" s="6" customFormat="1" ht="23.1" customHeight="1">
      <c r="A33" s="57">
        <v>25</v>
      </c>
      <c r="B33" s="92" t="s">
        <v>1047</v>
      </c>
      <c r="C33" s="1031">
        <v>0</v>
      </c>
      <c r="D33" s="1031">
        <v>0</v>
      </c>
      <c r="E33" s="1273">
        <v>0</v>
      </c>
      <c r="F33" s="1273">
        <v>0</v>
      </c>
      <c r="G33" s="1273">
        <v>0</v>
      </c>
      <c r="H33" s="1273">
        <v>0</v>
      </c>
      <c r="I33" s="1273">
        <v>0</v>
      </c>
      <c r="J33" s="1273">
        <v>0</v>
      </c>
      <c r="K33" s="1273">
        <v>0</v>
      </c>
      <c r="L33" s="1273">
        <v>0</v>
      </c>
      <c r="M33" s="1273">
        <v>0</v>
      </c>
      <c r="N33" s="1273">
        <v>0</v>
      </c>
      <c r="O33" s="1273">
        <v>0</v>
      </c>
      <c r="P33" s="1273">
        <v>0</v>
      </c>
      <c r="Q33" s="1273">
        <v>0</v>
      </c>
      <c r="R33" s="1273">
        <v>0</v>
      </c>
      <c r="S33" s="1280">
        <v>0</v>
      </c>
      <c r="T33" s="59">
        <v>25</v>
      </c>
    </row>
    <row r="34" spans="1:20" s="6" customFormat="1" ht="23.1" customHeight="1">
      <c r="A34" s="60">
        <v>27</v>
      </c>
      <c r="B34" s="93" t="s">
        <v>1048</v>
      </c>
      <c r="C34" s="1029">
        <v>0</v>
      </c>
      <c r="D34" s="1029">
        <v>0</v>
      </c>
      <c r="E34" s="1035">
        <v>0</v>
      </c>
      <c r="F34" s="1035">
        <v>0</v>
      </c>
      <c r="G34" s="1035">
        <v>0</v>
      </c>
      <c r="H34" s="1035">
        <v>0</v>
      </c>
      <c r="I34" s="1035">
        <v>0</v>
      </c>
      <c r="J34" s="1035">
        <v>0</v>
      </c>
      <c r="K34" s="1035">
        <v>0</v>
      </c>
      <c r="L34" s="1035">
        <v>0</v>
      </c>
      <c r="M34" s="1035">
        <v>0</v>
      </c>
      <c r="N34" s="1035">
        <v>0</v>
      </c>
      <c r="O34" s="1035">
        <v>0</v>
      </c>
      <c r="P34" s="1035">
        <v>0</v>
      </c>
      <c r="Q34" s="1035">
        <v>0</v>
      </c>
      <c r="R34" s="1035">
        <v>0</v>
      </c>
      <c r="S34" s="1281">
        <v>0</v>
      </c>
      <c r="T34" s="55">
        <v>27</v>
      </c>
    </row>
    <row r="35" spans="1:20" s="6" customFormat="1" ht="23.1" customHeight="1">
      <c r="A35" s="60">
        <v>28</v>
      </c>
      <c r="B35" s="93" t="s">
        <v>1049</v>
      </c>
      <c r="C35" s="1029">
        <v>0</v>
      </c>
      <c r="D35" s="1029">
        <v>0</v>
      </c>
      <c r="E35" s="1035">
        <v>0</v>
      </c>
      <c r="F35" s="1035">
        <v>0</v>
      </c>
      <c r="G35" s="1035">
        <v>0</v>
      </c>
      <c r="H35" s="1035">
        <v>0</v>
      </c>
      <c r="I35" s="1035">
        <v>0</v>
      </c>
      <c r="J35" s="1035">
        <v>0</v>
      </c>
      <c r="K35" s="1035">
        <v>0</v>
      </c>
      <c r="L35" s="1035">
        <v>0</v>
      </c>
      <c r="M35" s="1035">
        <v>0</v>
      </c>
      <c r="N35" s="1035">
        <v>0</v>
      </c>
      <c r="O35" s="1035">
        <v>0</v>
      </c>
      <c r="P35" s="1035">
        <v>0</v>
      </c>
      <c r="Q35" s="1035">
        <v>0</v>
      </c>
      <c r="R35" s="1035">
        <v>0</v>
      </c>
      <c r="S35" s="1281">
        <v>0</v>
      </c>
      <c r="T35" s="55">
        <v>28</v>
      </c>
    </row>
    <row r="36" spans="1:20" s="99" customFormat="1" ht="23.1" customHeight="1">
      <c r="A36" s="62">
        <v>29</v>
      </c>
      <c r="B36" s="61" t="s">
        <v>1050</v>
      </c>
      <c r="C36" s="1025">
        <v>0</v>
      </c>
      <c r="D36" s="1025">
        <v>0</v>
      </c>
      <c r="E36" s="919">
        <v>0</v>
      </c>
      <c r="F36" s="919">
        <v>0</v>
      </c>
      <c r="G36" s="919">
        <v>0</v>
      </c>
      <c r="H36" s="919">
        <v>0</v>
      </c>
      <c r="I36" s="919">
        <v>0</v>
      </c>
      <c r="J36" s="919">
        <v>0</v>
      </c>
      <c r="K36" s="919">
        <v>0</v>
      </c>
      <c r="L36" s="919">
        <v>0</v>
      </c>
      <c r="M36" s="919">
        <v>0</v>
      </c>
      <c r="N36" s="919">
        <v>0</v>
      </c>
      <c r="O36" s="919">
        <v>0</v>
      </c>
      <c r="P36" s="919">
        <v>0</v>
      </c>
      <c r="Q36" s="919">
        <v>0</v>
      </c>
      <c r="R36" s="919">
        <v>0</v>
      </c>
      <c r="S36" s="918">
        <v>0</v>
      </c>
      <c r="T36" s="63">
        <v>29</v>
      </c>
    </row>
    <row r="37" spans="1:20" s="99" customFormat="1" ht="23.1" customHeight="1">
      <c r="A37" s="62">
        <v>30</v>
      </c>
      <c r="B37" s="61" t="s">
        <v>1051</v>
      </c>
      <c r="C37" s="1026">
        <v>0</v>
      </c>
      <c r="D37" s="1026">
        <v>0</v>
      </c>
      <c r="E37" s="1274">
        <v>0</v>
      </c>
      <c r="F37" s="1274">
        <v>0</v>
      </c>
      <c r="G37" s="1274">
        <v>0</v>
      </c>
      <c r="H37" s="1274">
        <v>0</v>
      </c>
      <c r="I37" s="1274">
        <v>0</v>
      </c>
      <c r="J37" s="1274">
        <v>0</v>
      </c>
      <c r="K37" s="1274">
        <v>0</v>
      </c>
      <c r="L37" s="1274">
        <v>0</v>
      </c>
      <c r="M37" s="1274">
        <v>0</v>
      </c>
      <c r="N37" s="1274">
        <v>0</v>
      </c>
      <c r="O37" s="1274">
        <v>0</v>
      </c>
      <c r="P37" s="1274">
        <v>0</v>
      </c>
      <c r="Q37" s="1274">
        <v>0</v>
      </c>
      <c r="R37" s="1274">
        <v>0</v>
      </c>
      <c r="S37" s="1283">
        <v>0</v>
      </c>
      <c r="T37" s="73">
        <v>30</v>
      </c>
    </row>
    <row r="38" spans="1:20" s="99" customFormat="1" ht="23.1" customHeight="1">
      <c r="A38" s="66">
        <v>31</v>
      </c>
      <c r="B38" s="58" t="s">
        <v>1052</v>
      </c>
      <c r="C38" s="1024">
        <v>0</v>
      </c>
      <c r="D38" s="1024">
        <v>0</v>
      </c>
      <c r="E38" s="1275">
        <v>0</v>
      </c>
      <c r="F38" s="1275">
        <v>0</v>
      </c>
      <c r="G38" s="1275">
        <v>0</v>
      </c>
      <c r="H38" s="1275">
        <v>0</v>
      </c>
      <c r="I38" s="1275">
        <v>0</v>
      </c>
      <c r="J38" s="1275">
        <v>0</v>
      </c>
      <c r="K38" s="1275">
        <v>0</v>
      </c>
      <c r="L38" s="1275">
        <v>0</v>
      </c>
      <c r="M38" s="1275">
        <v>0</v>
      </c>
      <c r="N38" s="1275">
        <v>0</v>
      </c>
      <c r="O38" s="1275">
        <v>0</v>
      </c>
      <c r="P38" s="1275">
        <v>0</v>
      </c>
      <c r="Q38" s="1275">
        <v>0</v>
      </c>
      <c r="R38" s="1275">
        <v>0</v>
      </c>
      <c r="S38" s="1284">
        <v>0</v>
      </c>
      <c r="T38" s="67">
        <v>31</v>
      </c>
    </row>
    <row r="39" spans="1:20" s="99" customFormat="1" ht="23.1" customHeight="1">
      <c r="A39" s="62">
        <v>32</v>
      </c>
      <c r="B39" s="61" t="s">
        <v>1053</v>
      </c>
      <c r="C39" s="1025">
        <v>0</v>
      </c>
      <c r="D39" s="1025">
        <v>0</v>
      </c>
      <c r="E39" s="919">
        <v>0</v>
      </c>
      <c r="F39" s="919">
        <v>0</v>
      </c>
      <c r="G39" s="919">
        <v>0</v>
      </c>
      <c r="H39" s="919">
        <v>0</v>
      </c>
      <c r="I39" s="919">
        <v>0</v>
      </c>
      <c r="J39" s="919">
        <v>0</v>
      </c>
      <c r="K39" s="919">
        <v>0</v>
      </c>
      <c r="L39" s="919">
        <v>0</v>
      </c>
      <c r="M39" s="919">
        <v>0</v>
      </c>
      <c r="N39" s="919">
        <v>0</v>
      </c>
      <c r="O39" s="919">
        <v>0</v>
      </c>
      <c r="P39" s="919">
        <v>0</v>
      </c>
      <c r="Q39" s="919">
        <v>0</v>
      </c>
      <c r="R39" s="919">
        <v>0</v>
      </c>
      <c r="S39" s="918">
        <v>0</v>
      </c>
      <c r="T39" s="63">
        <v>32</v>
      </c>
    </row>
    <row r="40" spans="1:20" s="99" customFormat="1" ht="23.1" customHeight="1">
      <c r="A40" s="62">
        <v>33</v>
      </c>
      <c r="B40" s="61" t="s">
        <v>1054</v>
      </c>
      <c r="C40" s="1025">
        <v>0</v>
      </c>
      <c r="D40" s="1025">
        <v>0</v>
      </c>
      <c r="E40" s="919">
        <v>0</v>
      </c>
      <c r="F40" s="919">
        <v>0</v>
      </c>
      <c r="G40" s="919">
        <v>0</v>
      </c>
      <c r="H40" s="919">
        <v>0</v>
      </c>
      <c r="I40" s="919">
        <v>0</v>
      </c>
      <c r="J40" s="919">
        <v>0</v>
      </c>
      <c r="K40" s="919">
        <v>0</v>
      </c>
      <c r="L40" s="919">
        <v>0</v>
      </c>
      <c r="M40" s="919">
        <v>0</v>
      </c>
      <c r="N40" s="919">
        <v>0</v>
      </c>
      <c r="O40" s="919">
        <v>0</v>
      </c>
      <c r="P40" s="919">
        <v>0</v>
      </c>
      <c r="Q40" s="919">
        <v>0</v>
      </c>
      <c r="R40" s="919">
        <v>0</v>
      </c>
      <c r="S40" s="918">
        <v>0</v>
      </c>
      <c r="T40" s="63">
        <v>33</v>
      </c>
    </row>
    <row r="41" spans="1:20" s="99" customFormat="1" ht="23.1" customHeight="1">
      <c r="A41" s="62">
        <v>34</v>
      </c>
      <c r="B41" s="61" t="s">
        <v>1055</v>
      </c>
      <c r="C41" s="1025">
        <v>0</v>
      </c>
      <c r="D41" s="1025">
        <v>0</v>
      </c>
      <c r="E41" s="919">
        <v>0</v>
      </c>
      <c r="F41" s="919">
        <v>0</v>
      </c>
      <c r="G41" s="919">
        <v>0</v>
      </c>
      <c r="H41" s="919">
        <v>0</v>
      </c>
      <c r="I41" s="919">
        <v>0</v>
      </c>
      <c r="J41" s="919">
        <v>0</v>
      </c>
      <c r="K41" s="919">
        <v>0</v>
      </c>
      <c r="L41" s="919">
        <v>0</v>
      </c>
      <c r="M41" s="919">
        <v>0</v>
      </c>
      <c r="N41" s="919">
        <v>0</v>
      </c>
      <c r="O41" s="919">
        <v>0</v>
      </c>
      <c r="P41" s="919">
        <v>0</v>
      </c>
      <c r="Q41" s="919">
        <v>0</v>
      </c>
      <c r="R41" s="919">
        <v>0</v>
      </c>
      <c r="S41" s="918">
        <v>0</v>
      </c>
      <c r="T41" s="63">
        <v>34</v>
      </c>
    </row>
    <row r="42" spans="1:20" s="99" customFormat="1" ht="23.1" customHeight="1">
      <c r="A42" s="62">
        <v>35</v>
      </c>
      <c r="B42" s="61" t="s">
        <v>1056</v>
      </c>
      <c r="C42" s="1026">
        <v>0</v>
      </c>
      <c r="D42" s="1026">
        <v>0</v>
      </c>
      <c r="E42" s="1274">
        <v>0</v>
      </c>
      <c r="F42" s="1274">
        <v>0</v>
      </c>
      <c r="G42" s="1274">
        <v>0</v>
      </c>
      <c r="H42" s="1274">
        <v>0</v>
      </c>
      <c r="I42" s="1274">
        <v>0</v>
      </c>
      <c r="J42" s="1274">
        <v>0</v>
      </c>
      <c r="K42" s="1274">
        <v>0</v>
      </c>
      <c r="L42" s="1274">
        <v>0</v>
      </c>
      <c r="M42" s="1274">
        <v>0</v>
      </c>
      <c r="N42" s="1274">
        <v>0</v>
      </c>
      <c r="O42" s="1274">
        <v>0</v>
      </c>
      <c r="P42" s="1274">
        <v>0</v>
      </c>
      <c r="Q42" s="1274">
        <v>0</v>
      </c>
      <c r="R42" s="1274">
        <v>0</v>
      </c>
      <c r="S42" s="1283">
        <v>0</v>
      </c>
      <c r="T42" s="63">
        <v>35</v>
      </c>
    </row>
    <row r="43" spans="1:20" s="99" customFormat="1" ht="23.1" customHeight="1">
      <c r="A43" s="68">
        <v>36</v>
      </c>
      <c r="B43" s="58" t="s">
        <v>1057</v>
      </c>
      <c r="C43" s="1024">
        <v>0</v>
      </c>
      <c r="D43" s="1024">
        <v>0</v>
      </c>
      <c r="E43" s="1275">
        <v>0</v>
      </c>
      <c r="F43" s="1275">
        <v>0</v>
      </c>
      <c r="G43" s="1275">
        <v>0</v>
      </c>
      <c r="H43" s="1275">
        <v>0</v>
      </c>
      <c r="I43" s="1275">
        <v>0</v>
      </c>
      <c r="J43" s="1275">
        <v>0</v>
      </c>
      <c r="K43" s="1275">
        <v>0</v>
      </c>
      <c r="L43" s="1275">
        <v>0</v>
      </c>
      <c r="M43" s="1275">
        <v>0</v>
      </c>
      <c r="N43" s="1275">
        <v>0</v>
      </c>
      <c r="O43" s="1275">
        <v>0</v>
      </c>
      <c r="P43" s="1275">
        <v>0</v>
      </c>
      <c r="Q43" s="1275">
        <v>0</v>
      </c>
      <c r="R43" s="1275">
        <v>0</v>
      </c>
      <c r="S43" s="1284">
        <v>0</v>
      </c>
      <c r="T43" s="69">
        <v>36</v>
      </c>
    </row>
    <row r="44" spans="1:20" s="99" customFormat="1" ht="23.1" customHeight="1">
      <c r="A44" s="62">
        <v>37</v>
      </c>
      <c r="B44" s="61" t="s">
        <v>1058</v>
      </c>
      <c r="C44" s="1025">
        <v>0</v>
      </c>
      <c r="D44" s="1025">
        <v>0</v>
      </c>
      <c r="E44" s="919">
        <v>0</v>
      </c>
      <c r="F44" s="919">
        <v>0</v>
      </c>
      <c r="G44" s="919">
        <v>0</v>
      </c>
      <c r="H44" s="919">
        <v>0</v>
      </c>
      <c r="I44" s="919">
        <v>0</v>
      </c>
      <c r="J44" s="919">
        <v>0</v>
      </c>
      <c r="K44" s="919">
        <v>0</v>
      </c>
      <c r="L44" s="919">
        <v>0</v>
      </c>
      <c r="M44" s="919">
        <v>0</v>
      </c>
      <c r="N44" s="919">
        <v>0</v>
      </c>
      <c r="O44" s="919">
        <v>0</v>
      </c>
      <c r="P44" s="919">
        <v>0</v>
      </c>
      <c r="Q44" s="919">
        <v>0</v>
      </c>
      <c r="R44" s="919">
        <v>0</v>
      </c>
      <c r="S44" s="918">
        <v>0</v>
      </c>
      <c r="T44" s="63">
        <v>37</v>
      </c>
    </row>
    <row r="45" spans="1:20" s="99" customFormat="1" ht="23.1" customHeight="1">
      <c r="A45" s="62">
        <v>38</v>
      </c>
      <c r="B45" s="61" t="s">
        <v>1059</v>
      </c>
      <c r="C45" s="1025">
        <v>0</v>
      </c>
      <c r="D45" s="1025">
        <v>0</v>
      </c>
      <c r="E45" s="919">
        <v>0</v>
      </c>
      <c r="F45" s="919">
        <v>0</v>
      </c>
      <c r="G45" s="919">
        <v>0</v>
      </c>
      <c r="H45" s="919">
        <v>0</v>
      </c>
      <c r="I45" s="919">
        <v>0</v>
      </c>
      <c r="J45" s="919">
        <v>0</v>
      </c>
      <c r="K45" s="919">
        <v>0</v>
      </c>
      <c r="L45" s="919">
        <v>0</v>
      </c>
      <c r="M45" s="919">
        <v>0</v>
      </c>
      <c r="N45" s="919">
        <v>0</v>
      </c>
      <c r="O45" s="919">
        <v>0</v>
      </c>
      <c r="P45" s="919">
        <v>0</v>
      </c>
      <c r="Q45" s="919">
        <v>0</v>
      </c>
      <c r="R45" s="919">
        <v>0</v>
      </c>
      <c r="S45" s="918">
        <v>0</v>
      </c>
      <c r="T45" s="63">
        <v>38</v>
      </c>
    </row>
    <row r="46" spans="1:20" s="99" customFormat="1" ht="23.1" customHeight="1">
      <c r="A46" s="62">
        <v>39</v>
      </c>
      <c r="B46" s="61" t="s">
        <v>1060</v>
      </c>
      <c r="C46" s="1025">
        <v>0</v>
      </c>
      <c r="D46" s="1025">
        <v>0</v>
      </c>
      <c r="E46" s="919">
        <v>0</v>
      </c>
      <c r="F46" s="919">
        <v>0</v>
      </c>
      <c r="G46" s="919">
        <v>0</v>
      </c>
      <c r="H46" s="919">
        <v>0</v>
      </c>
      <c r="I46" s="919">
        <v>0</v>
      </c>
      <c r="J46" s="919">
        <v>0</v>
      </c>
      <c r="K46" s="919">
        <v>0</v>
      </c>
      <c r="L46" s="919">
        <v>0</v>
      </c>
      <c r="M46" s="919">
        <v>0</v>
      </c>
      <c r="N46" s="919">
        <v>0</v>
      </c>
      <c r="O46" s="919">
        <v>0</v>
      </c>
      <c r="P46" s="919">
        <v>0</v>
      </c>
      <c r="Q46" s="919">
        <v>0</v>
      </c>
      <c r="R46" s="919">
        <v>0</v>
      </c>
      <c r="S46" s="918">
        <v>0</v>
      </c>
      <c r="T46" s="63">
        <v>39</v>
      </c>
    </row>
    <row r="47" spans="1:20" s="99" customFormat="1" ht="23.1" customHeight="1">
      <c r="A47" s="62">
        <v>42</v>
      </c>
      <c r="B47" s="61" t="s">
        <v>1061</v>
      </c>
      <c r="C47" s="1026">
        <v>0</v>
      </c>
      <c r="D47" s="1026">
        <v>0</v>
      </c>
      <c r="E47" s="1274">
        <v>0</v>
      </c>
      <c r="F47" s="1274">
        <v>0</v>
      </c>
      <c r="G47" s="1274">
        <v>0</v>
      </c>
      <c r="H47" s="1274">
        <v>0</v>
      </c>
      <c r="I47" s="1274">
        <v>0</v>
      </c>
      <c r="J47" s="1274">
        <v>0</v>
      </c>
      <c r="K47" s="1274">
        <v>0</v>
      </c>
      <c r="L47" s="1274">
        <v>0</v>
      </c>
      <c r="M47" s="1274">
        <v>0</v>
      </c>
      <c r="N47" s="1274">
        <v>0</v>
      </c>
      <c r="O47" s="1274">
        <v>0</v>
      </c>
      <c r="P47" s="1274">
        <v>0</v>
      </c>
      <c r="Q47" s="1274">
        <v>0</v>
      </c>
      <c r="R47" s="1274">
        <v>0</v>
      </c>
      <c r="S47" s="1283">
        <v>0</v>
      </c>
      <c r="T47" s="63">
        <v>42</v>
      </c>
    </row>
    <row r="48" spans="1:20" s="99" customFormat="1" ht="23.1" customHeight="1">
      <c r="A48" s="66">
        <v>43</v>
      </c>
      <c r="B48" s="58" t="s">
        <v>1062</v>
      </c>
      <c r="C48" s="1024">
        <v>0</v>
      </c>
      <c r="D48" s="1024">
        <v>0</v>
      </c>
      <c r="E48" s="1275">
        <v>0</v>
      </c>
      <c r="F48" s="1275">
        <v>0</v>
      </c>
      <c r="G48" s="1275">
        <v>0</v>
      </c>
      <c r="H48" s="1275">
        <v>0</v>
      </c>
      <c r="I48" s="1275">
        <v>0</v>
      </c>
      <c r="J48" s="1275">
        <v>0</v>
      </c>
      <c r="K48" s="1275">
        <v>0</v>
      </c>
      <c r="L48" s="1275">
        <v>0</v>
      </c>
      <c r="M48" s="1275">
        <v>0</v>
      </c>
      <c r="N48" s="1275">
        <v>0</v>
      </c>
      <c r="O48" s="1275">
        <v>0</v>
      </c>
      <c r="P48" s="1275">
        <v>0</v>
      </c>
      <c r="Q48" s="1275">
        <v>0</v>
      </c>
      <c r="R48" s="1275">
        <v>0</v>
      </c>
      <c r="S48" s="1284">
        <v>0</v>
      </c>
      <c r="T48" s="67">
        <v>43</v>
      </c>
    </row>
    <row r="49" spans="1:20" s="99" customFormat="1" ht="23.1" customHeight="1">
      <c r="A49" s="62">
        <v>44</v>
      </c>
      <c r="B49" s="61" t="s">
        <v>1063</v>
      </c>
      <c r="C49" s="1025">
        <v>0</v>
      </c>
      <c r="D49" s="1025">
        <v>0</v>
      </c>
      <c r="E49" s="919">
        <v>0</v>
      </c>
      <c r="F49" s="919">
        <v>0</v>
      </c>
      <c r="G49" s="919">
        <v>0</v>
      </c>
      <c r="H49" s="919">
        <v>0</v>
      </c>
      <c r="I49" s="919">
        <v>0</v>
      </c>
      <c r="J49" s="919">
        <v>0</v>
      </c>
      <c r="K49" s="919">
        <v>0</v>
      </c>
      <c r="L49" s="919">
        <v>0</v>
      </c>
      <c r="M49" s="919">
        <v>0</v>
      </c>
      <c r="N49" s="919">
        <v>0</v>
      </c>
      <c r="O49" s="919">
        <v>0</v>
      </c>
      <c r="P49" s="919">
        <v>0</v>
      </c>
      <c r="Q49" s="919">
        <v>0</v>
      </c>
      <c r="R49" s="919">
        <v>0</v>
      </c>
      <c r="S49" s="918">
        <v>0</v>
      </c>
      <c r="T49" s="63">
        <v>44</v>
      </c>
    </row>
    <row r="50" spans="1:20" s="99" customFormat="1" ht="23.1" customHeight="1">
      <c r="A50" s="62">
        <v>45</v>
      </c>
      <c r="B50" s="61" t="s">
        <v>1064</v>
      </c>
      <c r="C50" s="1025">
        <v>0</v>
      </c>
      <c r="D50" s="1025">
        <v>0</v>
      </c>
      <c r="E50" s="919">
        <v>0</v>
      </c>
      <c r="F50" s="919">
        <v>0</v>
      </c>
      <c r="G50" s="919">
        <v>0</v>
      </c>
      <c r="H50" s="919">
        <v>0</v>
      </c>
      <c r="I50" s="919">
        <v>0</v>
      </c>
      <c r="J50" s="919">
        <v>0</v>
      </c>
      <c r="K50" s="919">
        <v>0</v>
      </c>
      <c r="L50" s="919">
        <v>0</v>
      </c>
      <c r="M50" s="919">
        <v>0</v>
      </c>
      <c r="N50" s="919">
        <v>0</v>
      </c>
      <c r="O50" s="919">
        <v>0</v>
      </c>
      <c r="P50" s="919">
        <v>0</v>
      </c>
      <c r="Q50" s="919">
        <v>0</v>
      </c>
      <c r="R50" s="919">
        <v>0</v>
      </c>
      <c r="S50" s="918">
        <v>0</v>
      </c>
      <c r="T50" s="63">
        <v>45</v>
      </c>
    </row>
    <row r="51" spans="1:20" s="99" customFormat="1" ht="23.1" customHeight="1">
      <c r="A51" s="62">
        <v>46</v>
      </c>
      <c r="B51" s="61" t="s">
        <v>1065</v>
      </c>
      <c r="C51" s="1025">
        <v>0</v>
      </c>
      <c r="D51" s="1025">
        <v>0</v>
      </c>
      <c r="E51" s="919">
        <v>0</v>
      </c>
      <c r="F51" s="919">
        <v>0</v>
      </c>
      <c r="G51" s="919">
        <v>0</v>
      </c>
      <c r="H51" s="919">
        <v>0</v>
      </c>
      <c r="I51" s="919">
        <v>0</v>
      </c>
      <c r="J51" s="919">
        <v>0</v>
      </c>
      <c r="K51" s="919">
        <v>0</v>
      </c>
      <c r="L51" s="919">
        <v>0</v>
      </c>
      <c r="M51" s="919">
        <v>0</v>
      </c>
      <c r="N51" s="919">
        <v>0</v>
      </c>
      <c r="O51" s="919">
        <v>0</v>
      </c>
      <c r="P51" s="919">
        <v>0</v>
      </c>
      <c r="Q51" s="919">
        <v>0</v>
      </c>
      <c r="R51" s="919">
        <v>0</v>
      </c>
      <c r="S51" s="918">
        <v>0</v>
      </c>
      <c r="T51" s="63">
        <v>46</v>
      </c>
    </row>
    <row r="52" spans="1:20" s="99" customFormat="1" ht="23.1" customHeight="1">
      <c r="A52" s="62">
        <v>47</v>
      </c>
      <c r="B52" s="61" t="s">
        <v>1066</v>
      </c>
      <c r="C52" s="1026">
        <v>0</v>
      </c>
      <c r="D52" s="1026">
        <v>0</v>
      </c>
      <c r="E52" s="1274">
        <v>0</v>
      </c>
      <c r="F52" s="1274">
        <v>0</v>
      </c>
      <c r="G52" s="1274">
        <v>0</v>
      </c>
      <c r="H52" s="1274">
        <v>0</v>
      </c>
      <c r="I52" s="1274">
        <v>0</v>
      </c>
      <c r="J52" s="1274">
        <v>0</v>
      </c>
      <c r="K52" s="1274">
        <v>0</v>
      </c>
      <c r="L52" s="1274">
        <v>0</v>
      </c>
      <c r="M52" s="1274">
        <v>0</v>
      </c>
      <c r="N52" s="1274">
        <v>0</v>
      </c>
      <c r="O52" s="1274">
        <v>0</v>
      </c>
      <c r="P52" s="1274">
        <v>0</v>
      </c>
      <c r="Q52" s="1274">
        <v>0</v>
      </c>
      <c r="R52" s="1274">
        <v>0</v>
      </c>
      <c r="S52" s="1283">
        <v>0</v>
      </c>
      <c r="T52" s="63">
        <v>47</v>
      </c>
    </row>
    <row r="53" spans="1:20" s="99" customFormat="1" ht="23.1" customHeight="1">
      <c r="A53" s="66">
        <v>49</v>
      </c>
      <c r="B53" s="58" t="s">
        <v>1067</v>
      </c>
      <c r="C53" s="1024">
        <v>0</v>
      </c>
      <c r="D53" s="1024">
        <v>0</v>
      </c>
      <c r="E53" s="1275">
        <v>0</v>
      </c>
      <c r="F53" s="1275">
        <v>0</v>
      </c>
      <c r="G53" s="1275">
        <v>0</v>
      </c>
      <c r="H53" s="1275">
        <v>0</v>
      </c>
      <c r="I53" s="1275">
        <v>0</v>
      </c>
      <c r="J53" s="1275">
        <v>0</v>
      </c>
      <c r="K53" s="1275">
        <v>0</v>
      </c>
      <c r="L53" s="1275">
        <v>0</v>
      </c>
      <c r="M53" s="1275">
        <v>0</v>
      </c>
      <c r="N53" s="1275">
        <v>0</v>
      </c>
      <c r="O53" s="1275">
        <v>0</v>
      </c>
      <c r="P53" s="1275">
        <v>0</v>
      </c>
      <c r="Q53" s="1275">
        <v>0</v>
      </c>
      <c r="R53" s="1275">
        <v>0</v>
      </c>
      <c r="S53" s="1284">
        <v>0</v>
      </c>
      <c r="T53" s="67">
        <v>49</v>
      </c>
    </row>
    <row r="54" spans="1:20" s="99" customFormat="1" ht="23.1" customHeight="1">
      <c r="A54" s="62">
        <v>50</v>
      </c>
      <c r="B54" s="61" t="s">
        <v>1068</v>
      </c>
      <c r="C54" s="1025">
        <v>0</v>
      </c>
      <c r="D54" s="1025">
        <v>0</v>
      </c>
      <c r="E54" s="919">
        <v>0</v>
      </c>
      <c r="F54" s="919">
        <v>0</v>
      </c>
      <c r="G54" s="919">
        <v>0</v>
      </c>
      <c r="H54" s="919">
        <v>0</v>
      </c>
      <c r="I54" s="919">
        <v>0</v>
      </c>
      <c r="J54" s="919">
        <v>0</v>
      </c>
      <c r="K54" s="919">
        <v>0</v>
      </c>
      <c r="L54" s="919">
        <v>0</v>
      </c>
      <c r="M54" s="919">
        <v>0</v>
      </c>
      <c r="N54" s="919">
        <v>0</v>
      </c>
      <c r="O54" s="919">
        <v>0</v>
      </c>
      <c r="P54" s="919">
        <v>0</v>
      </c>
      <c r="Q54" s="919">
        <v>0</v>
      </c>
      <c r="R54" s="919">
        <v>0</v>
      </c>
      <c r="S54" s="918">
        <v>0</v>
      </c>
      <c r="T54" s="63">
        <v>50</v>
      </c>
    </row>
    <row r="55" spans="1:20" s="99" customFormat="1" ht="23.1" customHeight="1">
      <c r="A55" s="62">
        <v>51</v>
      </c>
      <c r="B55" s="61" t="s">
        <v>1069</v>
      </c>
      <c r="C55" s="1028">
        <v>0</v>
      </c>
      <c r="D55" s="1025">
        <v>0</v>
      </c>
      <c r="E55" s="919">
        <v>0</v>
      </c>
      <c r="F55" s="919">
        <v>0</v>
      </c>
      <c r="G55" s="919">
        <v>0</v>
      </c>
      <c r="H55" s="919">
        <v>0</v>
      </c>
      <c r="I55" s="919">
        <v>0</v>
      </c>
      <c r="J55" s="919">
        <v>0</v>
      </c>
      <c r="K55" s="919">
        <v>0</v>
      </c>
      <c r="L55" s="919">
        <v>0</v>
      </c>
      <c r="M55" s="919">
        <v>0</v>
      </c>
      <c r="N55" s="919">
        <v>0</v>
      </c>
      <c r="O55" s="919">
        <v>0</v>
      </c>
      <c r="P55" s="919">
        <v>0</v>
      </c>
      <c r="Q55" s="919">
        <v>0</v>
      </c>
      <c r="R55" s="919">
        <v>0</v>
      </c>
      <c r="S55" s="918">
        <v>0</v>
      </c>
      <c r="T55" s="63">
        <v>51</v>
      </c>
    </row>
    <row r="56" spans="1:20" s="99" customFormat="1" ht="23.1" customHeight="1">
      <c r="A56" s="62">
        <v>52</v>
      </c>
      <c r="B56" s="61" t="s">
        <v>1070</v>
      </c>
      <c r="C56" s="1025">
        <v>0</v>
      </c>
      <c r="D56" s="1025">
        <v>0</v>
      </c>
      <c r="E56" s="919">
        <v>0</v>
      </c>
      <c r="F56" s="919">
        <v>0</v>
      </c>
      <c r="G56" s="919">
        <v>0</v>
      </c>
      <c r="H56" s="919">
        <v>0</v>
      </c>
      <c r="I56" s="919">
        <v>0</v>
      </c>
      <c r="J56" s="919">
        <v>0</v>
      </c>
      <c r="K56" s="919">
        <v>0</v>
      </c>
      <c r="L56" s="919">
        <v>0</v>
      </c>
      <c r="M56" s="919">
        <v>0</v>
      </c>
      <c r="N56" s="919">
        <v>0</v>
      </c>
      <c r="O56" s="919">
        <v>0</v>
      </c>
      <c r="P56" s="919">
        <v>0</v>
      </c>
      <c r="Q56" s="919">
        <v>0</v>
      </c>
      <c r="R56" s="919">
        <v>0</v>
      </c>
      <c r="S56" s="918">
        <v>0</v>
      </c>
      <c r="T56" s="63">
        <v>52</v>
      </c>
    </row>
    <row r="57" spans="1:20" s="99" customFormat="1" ht="23.1" customHeight="1" thickBot="1">
      <c r="A57" s="77">
        <v>54</v>
      </c>
      <c r="B57" s="78" t="s">
        <v>1071</v>
      </c>
      <c r="C57" s="1027">
        <v>0</v>
      </c>
      <c r="D57" s="1027">
        <v>0</v>
      </c>
      <c r="E57" s="1279">
        <v>0</v>
      </c>
      <c r="F57" s="1279">
        <v>0</v>
      </c>
      <c r="G57" s="1279">
        <v>0</v>
      </c>
      <c r="H57" s="1279">
        <v>0</v>
      </c>
      <c r="I57" s="1279">
        <v>0</v>
      </c>
      <c r="J57" s="1279">
        <v>0</v>
      </c>
      <c r="K57" s="1279">
        <v>0</v>
      </c>
      <c r="L57" s="1279">
        <v>0</v>
      </c>
      <c r="M57" s="1279">
        <v>0</v>
      </c>
      <c r="N57" s="1279">
        <v>0</v>
      </c>
      <c r="O57" s="1279">
        <v>0</v>
      </c>
      <c r="P57" s="1279">
        <v>0</v>
      </c>
      <c r="Q57" s="1279">
        <v>0</v>
      </c>
      <c r="R57" s="1279">
        <v>0</v>
      </c>
      <c r="S57" s="1286">
        <v>0</v>
      </c>
      <c r="T57" s="79">
        <v>54</v>
      </c>
    </row>
    <row r="58" spans="1:20" s="99" customFormat="1" ht="23.1" customHeight="1">
      <c r="A58" s="62">
        <v>55</v>
      </c>
      <c r="B58" s="61" t="s">
        <v>1072</v>
      </c>
      <c r="C58" s="1025">
        <v>0</v>
      </c>
      <c r="D58" s="1025">
        <v>0</v>
      </c>
      <c r="E58" s="919">
        <v>0</v>
      </c>
      <c r="F58" s="919">
        <v>0</v>
      </c>
      <c r="G58" s="919">
        <v>0</v>
      </c>
      <c r="H58" s="919">
        <v>0</v>
      </c>
      <c r="I58" s="919">
        <v>0</v>
      </c>
      <c r="J58" s="919">
        <v>0</v>
      </c>
      <c r="K58" s="919">
        <v>0</v>
      </c>
      <c r="L58" s="919">
        <v>0</v>
      </c>
      <c r="M58" s="919">
        <v>0</v>
      </c>
      <c r="N58" s="919">
        <v>0</v>
      </c>
      <c r="O58" s="919">
        <v>0</v>
      </c>
      <c r="P58" s="919">
        <v>0</v>
      </c>
      <c r="Q58" s="919">
        <v>0</v>
      </c>
      <c r="R58" s="919">
        <v>0</v>
      </c>
      <c r="S58" s="918">
        <v>0</v>
      </c>
      <c r="T58" s="63">
        <v>55</v>
      </c>
    </row>
    <row r="59" spans="1:20" s="99" customFormat="1" ht="23.1" customHeight="1">
      <c r="A59" s="62">
        <v>56</v>
      </c>
      <c r="B59" s="61" t="s">
        <v>1073</v>
      </c>
      <c r="C59" s="1025">
        <v>0</v>
      </c>
      <c r="D59" s="1025">
        <v>0</v>
      </c>
      <c r="E59" s="919">
        <v>0</v>
      </c>
      <c r="F59" s="919">
        <v>0</v>
      </c>
      <c r="G59" s="919">
        <v>0</v>
      </c>
      <c r="H59" s="919">
        <v>0</v>
      </c>
      <c r="I59" s="919">
        <v>0</v>
      </c>
      <c r="J59" s="919">
        <v>0</v>
      </c>
      <c r="K59" s="919">
        <v>0</v>
      </c>
      <c r="L59" s="919">
        <v>0</v>
      </c>
      <c r="M59" s="919">
        <v>0</v>
      </c>
      <c r="N59" s="919">
        <v>0</v>
      </c>
      <c r="O59" s="919">
        <v>0</v>
      </c>
      <c r="P59" s="919">
        <v>0</v>
      </c>
      <c r="Q59" s="919">
        <v>0</v>
      </c>
      <c r="R59" s="919">
        <v>0</v>
      </c>
      <c r="S59" s="918">
        <v>0</v>
      </c>
      <c r="T59" s="63">
        <v>56</v>
      </c>
    </row>
    <row r="60" spans="1:20" s="99" customFormat="1" ht="23.1" customHeight="1">
      <c r="A60" s="62">
        <v>57</v>
      </c>
      <c r="B60" s="61" t="s">
        <v>1074</v>
      </c>
      <c r="C60" s="1025">
        <v>0</v>
      </c>
      <c r="D60" s="1025">
        <v>0</v>
      </c>
      <c r="E60" s="919">
        <v>0</v>
      </c>
      <c r="F60" s="919">
        <v>0</v>
      </c>
      <c r="G60" s="919">
        <v>0</v>
      </c>
      <c r="H60" s="919">
        <v>0</v>
      </c>
      <c r="I60" s="919">
        <v>0</v>
      </c>
      <c r="J60" s="919">
        <v>0</v>
      </c>
      <c r="K60" s="919">
        <v>0</v>
      </c>
      <c r="L60" s="919">
        <v>0</v>
      </c>
      <c r="M60" s="919">
        <v>0</v>
      </c>
      <c r="N60" s="919">
        <v>0</v>
      </c>
      <c r="O60" s="919">
        <v>0</v>
      </c>
      <c r="P60" s="919">
        <v>0</v>
      </c>
      <c r="Q60" s="919">
        <v>0</v>
      </c>
      <c r="R60" s="919">
        <v>0</v>
      </c>
      <c r="S60" s="918">
        <v>0</v>
      </c>
      <c r="T60" s="63">
        <v>57</v>
      </c>
    </row>
    <row r="61" spans="1:20" s="99" customFormat="1" ht="23.1" customHeight="1">
      <c r="A61" s="62">
        <v>58</v>
      </c>
      <c r="B61" s="61" t="s">
        <v>1075</v>
      </c>
      <c r="C61" s="1025">
        <v>0</v>
      </c>
      <c r="D61" s="1025">
        <v>0</v>
      </c>
      <c r="E61" s="919">
        <v>0</v>
      </c>
      <c r="F61" s="919">
        <v>0</v>
      </c>
      <c r="G61" s="919">
        <v>0</v>
      </c>
      <c r="H61" s="919">
        <v>0</v>
      </c>
      <c r="I61" s="919">
        <v>0</v>
      </c>
      <c r="J61" s="919">
        <v>0</v>
      </c>
      <c r="K61" s="919">
        <v>0</v>
      </c>
      <c r="L61" s="919">
        <v>0</v>
      </c>
      <c r="M61" s="919">
        <v>0</v>
      </c>
      <c r="N61" s="919">
        <v>0</v>
      </c>
      <c r="O61" s="919">
        <v>0</v>
      </c>
      <c r="P61" s="919">
        <v>0</v>
      </c>
      <c r="Q61" s="919">
        <v>0</v>
      </c>
      <c r="R61" s="919">
        <v>0</v>
      </c>
      <c r="S61" s="918">
        <v>0</v>
      </c>
      <c r="T61" s="63">
        <v>58</v>
      </c>
    </row>
    <row r="62" spans="1:20" s="99" customFormat="1" ht="23.1" customHeight="1">
      <c r="A62" s="71">
        <v>59</v>
      </c>
      <c r="B62" s="72" t="s">
        <v>1076</v>
      </c>
      <c r="C62" s="1026">
        <v>0</v>
      </c>
      <c r="D62" s="1026">
        <v>0</v>
      </c>
      <c r="E62" s="1274">
        <v>0</v>
      </c>
      <c r="F62" s="1274">
        <v>0</v>
      </c>
      <c r="G62" s="1274">
        <v>0</v>
      </c>
      <c r="H62" s="1274">
        <v>0</v>
      </c>
      <c r="I62" s="1274">
        <v>0</v>
      </c>
      <c r="J62" s="1274">
        <v>0</v>
      </c>
      <c r="K62" s="1274">
        <v>0</v>
      </c>
      <c r="L62" s="1274">
        <v>0</v>
      </c>
      <c r="M62" s="1274">
        <v>0</v>
      </c>
      <c r="N62" s="1274">
        <v>0</v>
      </c>
      <c r="O62" s="1274">
        <v>0</v>
      </c>
      <c r="P62" s="1274">
        <v>0</v>
      </c>
      <c r="Q62" s="1274">
        <v>0</v>
      </c>
      <c r="R62" s="1274">
        <v>0</v>
      </c>
      <c r="S62" s="1283">
        <v>0</v>
      </c>
      <c r="T62" s="73">
        <v>59</v>
      </c>
    </row>
    <row r="63" spans="1:20" s="111" customFormat="1" ht="23.1" customHeight="1">
      <c r="A63" s="74">
        <v>61</v>
      </c>
      <c r="B63" s="61" t="s">
        <v>1077</v>
      </c>
      <c r="C63" s="1024">
        <v>0</v>
      </c>
      <c r="D63" s="1024">
        <v>0</v>
      </c>
      <c r="E63" s="1275">
        <v>0</v>
      </c>
      <c r="F63" s="1275">
        <v>0</v>
      </c>
      <c r="G63" s="1275">
        <v>0</v>
      </c>
      <c r="H63" s="1275">
        <v>0</v>
      </c>
      <c r="I63" s="1275">
        <v>0</v>
      </c>
      <c r="J63" s="1275">
        <v>0</v>
      </c>
      <c r="K63" s="1275">
        <v>0</v>
      </c>
      <c r="L63" s="1275">
        <v>0</v>
      </c>
      <c r="M63" s="1275">
        <v>0</v>
      </c>
      <c r="N63" s="1275">
        <v>0</v>
      </c>
      <c r="O63" s="1275">
        <v>0</v>
      </c>
      <c r="P63" s="1275">
        <v>0</v>
      </c>
      <c r="Q63" s="1275">
        <v>0</v>
      </c>
      <c r="R63" s="1275">
        <v>0</v>
      </c>
      <c r="S63" s="1284">
        <v>0</v>
      </c>
      <c r="T63" s="75">
        <v>61</v>
      </c>
    </row>
    <row r="64" spans="1:20" s="111" customFormat="1" ht="23.1" customHeight="1">
      <c r="A64" s="62">
        <v>65</v>
      </c>
      <c r="B64" s="61" t="s">
        <v>1078</v>
      </c>
      <c r="C64" s="1025">
        <v>0</v>
      </c>
      <c r="D64" s="1025">
        <v>0</v>
      </c>
      <c r="E64" s="919">
        <v>0</v>
      </c>
      <c r="F64" s="919">
        <v>0</v>
      </c>
      <c r="G64" s="919">
        <v>0</v>
      </c>
      <c r="H64" s="919">
        <v>0</v>
      </c>
      <c r="I64" s="919">
        <v>0</v>
      </c>
      <c r="J64" s="919">
        <v>0</v>
      </c>
      <c r="K64" s="919">
        <v>0</v>
      </c>
      <c r="L64" s="919">
        <v>0</v>
      </c>
      <c r="M64" s="919">
        <v>0</v>
      </c>
      <c r="N64" s="919">
        <v>0</v>
      </c>
      <c r="O64" s="919">
        <v>0</v>
      </c>
      <c r="P64" s="919">
        <v>0</v>
      </c>
      <c r="Q64" s="919">
        <v>0</v>
      </c>
      <c r="R64" s="919">
        <v>0</v>
      </c>
      <c r="S64" s="918">
        <v>0</v>
      </c>
      <c r="T64" s="63">
        <v>65</v>
      </c>
    </row>
    <row r="65" spans="1:20" s="111" customFormat="1" ht="23.1" customHeight="1">
      <c r="A65" s="62">
        <v>66</v>
      </c>
      <c r="B65" s="61" t="s">
        <v>1079</v>
      </c>
      <c r="C65" s="1025">
        <v>0</v>
      </c>
      <c r="D65" s="1025">
        <v>0</v>
      </c>
      <c r="E65" s="919">
        <v>0</v>
      </c>
      <c r="F65" s="919">
        <v>0</v>
      </c>
      <c r="G65" s="919">
        <v>0</v>
      </c>
      <c r="H65" s="919">
        <v>0</v>
      </c>
      <c r="I65" s="919">
        <v>0</v>
      </c>
      <c r="J65" s="919">
        <v>0</v>
      </c>
      <c r="K65" s="919">
        <v>0</v>
      </c>
      <c r="L65" s="919">
        <v>0</v>
      </c>
      <c r="M65" s="919">
        <v>0</v>
      </c>
      <c r="N65" s="919">
        <v>0</v>
      </c>
      <c r="O65" s="919">
        <v>0</v>
      </c>
      <c r="P65" s="919">
        <v>0</v>
      </c>
      <c r="Q65" s="919">
        <v>0</v>
      </c>
      <c r="R65" s="919">
        <v>0</v>
      </c>
      <c r="S65" s="918">
        <v>0</v>
      </c>
      <c r="T65" s="63">
        <v>66</v>
      </c>
    </row>
    <row r="66" spans="1:20" s="111" customFormat="1" ht="23.1" customHeight="1">
      <c r="A66" s="62">
        <v>68</v>
      </c>
      <c r="B66" s="61" t="s">
        <v>1080</v>
      </c>
      <c r="C66" s="1025">
        <v>0</v>
      </c>
      <c r="D66" s="1025">
        <v>0</v>
      </c>
      <c r="E66" s="919">
        <v>0</v>
      </c>
      <c r="F66" s="919">
        <v>0</v>
      </c>
      <c r="G66" s="919">
        <v>0</v>
      </c>
      <c r="H66" s="919">
        <v>0</v>
      </c>
      <c r="I66" s="919">
        <v>0</v>
      </c>
      <c r="J66" s="919">
        <v>0</v>
      </c>
      <c r="K66" s="919">
        <v>0</v>
      </c>
      <c r="L66" s="919">
        <v>0</v>
      </c>
      <c r="M66" s="919">
        <v>0</v>
      </c>
      <c r="N66" s="919">
        <v>0</v>
      </c>
      <c r="O66" s="919">
        <v>0</v>
      </c>
      <c r="P66" s="919">
        <v>0</v>
      </c>
      <c r="Q66" s="919">
        <v>0</v>
      </c>
      <c r="R66" s="919">
        <v>0</v>
      </c>
      <c r="S66" s="918">
        <v>0</v>
      </c>
      <c r="T66" s="63">
        <v>68</v>
      </c>
    </row>
    <row r="67" spans="1:20" s="111" customFormat="1" ht="23.1" customHeight="1">
      <c r="A67" s="71">
        <v>70</v>
      </c>
      <c r="B67" s="72" t="s">
        <v>1081</v>
      </c>
      <c r="C67" s="1026">
        <v>0</v>
      </c>
      <c r="D67" s="1026">
        <v>0</v>
      </c>
      <c r="E67" s="1274">
        <v>0</v>
      </c>
      <c r="F67" s="1274">
        <v>0</v>
      </c>
      <c r="G67" s="1274">
        <v>0</v>
      </c>
      <c r="H67" s="1274">
        <v>0</v>
      </c>
      <c r="I67" s="1274">
        <v>0</v>
      </c>
      <c r="J67" s="1274">
        <v>0</v>
      </c>
      <c r="K67" s="1274">
        <v>0</v>
      </c>
      <c r="L67" s="1274">
        <v>0</v>
      </c>
      <c r="M67" s="1274">
        <v>0</v>
      </c>
      <c r="N67" s="1274">
        <v>0</v>
      </c>
      <c r="O67" s="1274">
        <v>0</v>
      </c>
      <c r="P67" s="1274">
        <v>0</v>
      </c>
      <c r="Q67" s="1274">
        <v>0</v>
      </c>
      <c r="R67" s="1274">
        <v>0</v>
      </c>
      <c r="S67" s="1283">
        <v>0</v>
      </c>
      <c r="T67" s="73">
        <v>70</v>
      </c>
    </row>
    <row r="68" spans="1:20" s="6" customFormat="1" ht="23.1" customHeight="1">
      <c r="A68" s="60">
        <v>78</v>
      </c>
      <c r="B68" s="93" t="s">
        <v>1082</v>
      </c>
      <c r="C68" s="1040">
        <v>0</v>
      </c>
      <c r="D68" s="1029">
        <v>0</v>
      </c>
      <c r="E68" s="1035">
        <v>0</v>
      </c>
      <c r="F68" s="1035">
        <v>0</v>
      </c>
      <c r="G68" s="1035">
        <v>0</v>
      </c>
      <c r="H68" s="1035">
        <v>0</v>
      </c>
      <c r="I68" s="1035">
        <v>0</v>
      </c>
      <c r="J68" s="1035">
        <v>0</v>
      </c>
      <c r="K68" s="1035">
        <v>0</v>
      </c>
      <c r="L68" s="1035">
        <v>0</v>
      </c>
      <c r="M68" s="1035">
        <v>0</v>
      </c>
      <c r="N68" s="1035">
        <v>0</v>
      </c>
      <c r="O68" s="1035">
        <v>0</v>
      </c>
      <c r="P68" s="1035">
        <v>0</v>
      </c>
      <c r="Q68" s="1035">
        <v>0</v>
      </c>
      <c r="R68" s="1035">
        <v>0</v>
      </c>
      <c r="S68" s="1281">
        <v>0</v>
      </c>
      <c r="T68" s="55">
        <v>78</v>
      </c>
    </row>
    <row r="69" spans="1:20" s="6" customFormat="1" ht="23.1" customHeight="1">
      <c r="A69" s="60">
        <v>84</v>
      </c>
      <c r="B69" s="93" t="s">
        <v>1083</v>
      </c>
      <c r="C69" s="1029">
        <v>0</v>
      </c>
      <c r="D69" s="1029">
        <v>0</v>
      </c>
      <c r="E69" s="1035">
        <v>0</v>
      </c>
      <c r="F69" s="1035">
        <v>0</v>
      </c>
      <c r="G69" s="1035">
        <v>0</v>
      </c>
      <c r="H69" s="1035">
        <v>0</v>
      </c>
      <c r="I69" s="1035">
        <v>0</v>
      </c>
      <c r="J69" s="1035">
        <v>0</v>
      </c>
      <c r="K69" s="1035">
        <v>0</v>
      </c>
      <c r="L69" s="1035">
        <v>0</v>
      </c>
      <c r="M69" s="1035">
        <v>0</v>
      </c>
      <c r="N69" s="1035">
        <v>0</v>
      </c>
      <c r="O69" s="1035">
        <v>0</v>
      </c>
      <c r="P69" s="1035">
        <v>0</v>
      </c>
      <c r="Q69" s="1035">
        <v>0</v>
      </c>
      <c r="R69" s="1035">
        <v>0</v>
      </c>
      <c r="S69" s="1281">
        <v>0</v>
      </c>
      <c r="T69" s="55">
        <v>84</v>
      </c>
    </row>
    <row r="70" spans="1:20" s="6" customFormat="1" ht="23.1" customHeight="1">
      <c r="A70" s="60">
        <v>85</v>
      </c>
      <c r="B70" s="93" t="s">
        <v>1084</v>
      </c>
      <c r="C70" s="1029">
        <v>0</v>
      </c>
      <c r="D70" s="1029">
        <v>0</v>
      </c>
      <c r="E70" s="1035">
        <v>0</v>
      </c>
      <c r="F70" s="1035">
        <v>0</v>
      </c>
      <c r="G70" s="1035">
        <v>0</v>
      </c>
      <c r="H70" s="1035">
        <v>0</v>
      </c>
      <c r="I70" s="1035">
        <v>0</v>
      </c>
      <c r="J70" s="1035">
        <v>0</v>
      </c>
      <c r="K70" s="1035">
        <v>0</v>
      </c>
      <c r="L70" s="1035">
        <v>0</v>
      </c>
      <c r="M70" s="1327">
        <v>0</v>
      </c>
      <c r="N70" s="1327">
        <v>0</v>
      </c>
      <c r="O70" s="1327">
        <v>0</v>
      </c>
      <c r="P70" s="1327">
        <v>0</v>
      </c>
      <c r="Q70" s="1327">
        <v>0</v>
      </c>
      <c r="R70" s="1327">
        <v>0</v>
      </c>
      <c r="S70" s="1327">
        <v>0</v>
      </c>
      <c r="T70" s="55">
        <v>85</v>
      </c>
    </row>
    <row r="71" spans="1:20" s="6" customFormat="1" ht="23.1" customHeight="1">
      <c r="A71" s="60">
        <v>89</v>
      </c>
      <c r="B71" s="93" t="s">
        <v>1085</v>
      </c>
      <c r="C71" s="1029">
        <v>0</v>
      </c>
      <c r="D71" s="1029">
        <v>0</v>
      </c>
      <c r="E71" s="1035">
        <v>0</v>
      </c>
      <c r="F71" s="1035">
        <v>0</v>
      </c>
      <c r="G71" s="1035">
        <v>0</v>
      </c>
      <c r="H71" s="1035">
        <v>0</v>
      </c>
      <c r="I71" s="1035">
        <v>0</v>
      </c>
      <c r="J71" s="1035">
        <v>0</v>
      </c>
      <c r="K71" s="1035">
        <v>0</v>
      </c>
      <c r="L71" s="1035">
        <v>0</v>
      </c>
      <c r="M71" s="1035">
        <v>0</v>
      </c>
      <c r="N71" s="1035">
        <v>0</v>
      </c>
      <c r="O71" s="1035">
        <v>0</v>
      </c>
      <c r="P71" s="1035">
        <v>0</v>
      </c>
      <c r="Q71" s="1035">
        <v>0</v>
      </c>
      <c r="R71" s="1035">
        <v>0</v>
      </c>
      <c r="S71" s="1281">
        <v>0</v>
      </c>
      <c r="T71" s="55">
        <v>89</v>
      </c>
    </row>
    <row r="72" spans="1:20" s="6" customFormat="1" ht="23.1" customHeight="1">
      <c r="A72" s="60">
        <v>90</v>
      </c>
      <c r="B72" s="93" t="s">
        <v>1086</v>
      </c>
      <c r="C72" s="1030">
        <v>0</v>
      </c>
      <c r="D72" s="1030">
        <v>0</v>
      </c>
      <c r="E72" s="1272">
        <v>0</v>
      </c>
      <c r="F72" s="1272">
        <v>0</v>
      </c>
      <c r="G72" s="1272">
        <v>0</v>
      </c>
      <c r="H72" s="1272">
        <v>0</v>
      </c>
      <c r="I72" s="1272">
        <v>0</v>
      </c>
      <c r="J72" s="1272">
        <v>0</v>
      </c>
      <c r="K72" s="1272">
        <v>0</v>
      </c>
      <c r="L72" s="1272">
        <v>0</v>
      </c>
      <c r="M72" s="1272">
        <v>0</v>
      </c>
      <c r="N72" s="1272">
        <v>0</v>
      </c>
      <c r="O72" s="1272">
        <v>0</v>
      </c>
      <c r="P72" s="1272">
        <v>0</v>
      </c>
      <c r="Q72" s="1272">
        <v>0</v>
      </c>
      <c r="R72" s="1272">
        <v>0</v>
      </c>
      <c r="S72" s="1282">
        <v>0</v>
      </c>
      <c r="T72" s="55">
        <v>90</v>
      </c>
    </row>
    <row r="73" spans="1:20" s="6" customFormat="1" ht="23.1" customHeight="1">
      <c r="A73" s="57">
        <v>91</v>
      </c>
      <c r="B73" s="92" t="s">
        <v>1087</v>
      </c>
      <c r="C73" s="1031">
        <v>0</v>
      </c>
      <c r="D73" s="1031">
        <v>0</v>
      </c>
      <c r="E73" s="1273">
        <v>0</v>
      </c>
      <c r="F73" s="1273">
        <v>0</v>
      </c>
      <c r="G73" s="1273">
        <v>0</v>
      </c>
      <c r="H73" s="1273">
        <v>0</v>
      </c>
      <c r="I73" s="1273">
        <v>0</v>
      </c>
      <c r="J73" s="1273">
        <v>0</v>
      </c>
      <c r="K73" s="1273">
        <v>0</v>
      </c>
      <c r="L73" s="1273">
        <v>0</v>
      </c>
      <c r="M73" s="1273">
        <v>0</v>
      </c>
      <c r="N73" s="1273">
        <v>0</v>
      </c>
      <c r="O73" s="1273">
        <v>0</v>
      </c>
      <c r="P73" s="1273">
        <v>0</v>
      </c>
      <c r="Q73" s="1273">
        <v>0</v>
      </c>
      <c r="R73" s="1273">
        <v>0</v>
      </c>
      <c r="S73" s="1280">
        <v>0</v>
      </c>
      <c r="T73" s="59">
        <v>91</v>
      </c>
    </row>
    <row r="74" spans="1:20" s="6" customFormat="1" ht="23.1" customHeight="1">
      <c r="A74" s="60">
        <v>92</v>
      </c>
      <c r="B74" s="93" t="s">
        <v>1088</v>
      </c>
      <c r="C74" s="1029">
        <v>0</v>
      </c>
      <c r="D74" s="1029">
        <v>0</v>
      </c>
      <c r="E74" s="1035">
        <v>0</v>
      </c>
      <c r="F74" s="1035">
        <v>0</v>
      </c>
      <c r="G74" s="1035">
        <v>0</v>
      </c>
      <c r="H74" s="1035">
        <v>0</v>
      </c>
      <c r="I74" s="1035">
        <v>0</v>
      </c>
      <c r="J74" s="1035">
        <v>0</v>
      </c>
      <c r="K74" s="1035">
        <v>0</v>
      </c>
      <c r="L74" s="1035">
        <v>0</v>
      </c>
      <c r="M74" s="1035">
        <v>0</v>
      </c>
      <c r="N74" s="1035">
        <v>0</v>
      </c>
      <c r="O74" s="1035">
        <v>0</v>
      </c>
      <c r="P74" s="1035">
        <v>0</v>
      </c>
      <c r="Q74" s="1035">
        <v>0</v>
      </c>
      <c r="R74" s="1035">
        <v>0</v>
      </c>
      <c r="S74" s="1281">
        <v>0</v>
      </c>
      <c r="T74" s="55">
        <v>92</v>
      </c>
    </row>
    <row r="75" spans="1:20" s="6" customFormat="1" ht="23.1" customHeight="1">
      <c r="A75" s="60">
        <v>94</v>
      </c>
      <c r="B75" s="93" t="s">
        <v>1089</v>
      </c>
      <c r="C75" s="1029">
        <v>0</v>
      </c>
      <c r="D75" s="1029">
        <v>0</v>
      </c>
      <c r="E75" s="1035">
        <v>0</v>
      </c>
      <c r="F75" s="1035">
        <v>0</v>
      </c>
      <c r="G75" s="1035">
        <v>0</v>
      </c>
      <c r="H75" s="1035">
        <v>0</v>
      </c>
      <c r="I75" s="1035">
        <v>0</v>
      </c>
      <c r="J75" s="1035">
        <v>0</v>
      </c>
      <c r="K75" s="1035">
        <v>0</v>
      </c>
      <c r="L75" s="1035">
        <v>0</v>
      </c>
      <c r="M75" s="1035">
        <v>0</v>
      </c>
      <c r="N75" s="1035">
        <v>0</v>
      </c>
      <c r="O75" s="1035">
        <v>0</v>
      </c>
      <c r="P75" s="1035">
        <v>0</v>
      </c>
      <c r="Q75" s="1035">
        <v>0</v>
      </c>
      <c r="R75" s="1035">
        <v>0</v>
      </c>
      <c r="S75" s="1281">
        <v>0</v>
      </c>
      <c r="T75" s="55">
        <v>94</v>
      </c>
    </row>
    <row r="76" spans="1:20" s="99" customFormat="1" ht="23.1" customHeight="1">
      <c r="A76" s="62">
        <v>301</v>
      </c>
      <c r="B76" s="61" t="s">
        <v>1090</v>
      </c>
      <c r="C76" s="1025" t="s">
        <v>572</v>
      </c>
      <c r="D76" s="1025" t="s">
        <v>572</v>
      </c>
      <c r="E76" s="919" t="s">
        <v>572</v>
      </c>
      <c r="F76" s="919" t="s">
        <v>572</v>
      </c>
      <c r="G76" s="919" t="s">
        <v>572</v>
      </c>
      <c r="H76" s="919" t="s">
        <v>572</v>
      </c>
      <c r="I76" s="919" t="s">
        <v>572</v>
      </c>
      <c r="J76" s="919" t="s">
        <v>572</v>
      </c>
      <c r="K76" s="919" t="s">
        <v>572</v>
      </c>
      <c r="L76" s="919" t="s">
        <v>572</v>
      </c>
      <c r="M76" s="919" t="s">
        <v>572</v>
      </c>
      <c r="N76" s="919" t="s">
        <v>572</v>
      </c>
      <c r="O76" s="919" t="s">
        <v>572</v>
      </c>
      <c r="P76" s="919" t="s">
        <v>572</v>
      </c>
      <c r="Q76" s="919" t="s">
        <v>572</v>
      </c>
      <c r="R76" s="919" t="s">
        <v>572</v>
      </c>
      <c r="S76" s="918" t="s">
        <v>572</v>
      </c>
      <c r="T76" s="63">
        <v>301</v>
      </c>
    </row>
    <row r="77" spans="1:20" s="99" customFormat="1" ht="23.1" customHeight="1">
      <c r="A77" s="62">
        <v>302</v>
      </c>
      <c r="B77" s="61" t="s">
        <v>1091</v>
      </c>
      <c r="C77" s="1026" t="s">
        <v>572</v>
      </c>
      <c r="D77" s="1026" t="s">
        <v>572</v>
      </c>
      <c r="E77" s="1274" t="s">
        <v>572</v>
      </c>
      <c r="F77" s="1274" t="s">
        <v>572</v>
      </c>
      <c r="G77" s="1274" t="s">
        <v>572</v>
      </c>
      <c r="H77" s="1274" t="s">
        <v>572</v>
      </c>
      <c r="I77" s="1274" t="s">
        <v>572</v>
      </c>
      <c r="J77" s="1274" t="s">
        <v>572</v>
      </c>
      <c r="K77" s="1274" t="s">
        <v>572</v>
      </c>
      <c r="L77" s="1274" t="s">
        <v>572</v>
      </c>
      <c r="M77" s="1274" t="s">
        <v>572</v>
      </c>
      <c r="N77" s="1274" t="s">
        <v>572</v>
      </c>
      <c r="O77" s="1274" t="s">
        <v>572</v>
      </c>
      <c r="P77" s="1274" t="s">
        <v>572</v>
      </c>
      <c r="Q77" s="1274" t="s">
        <v>572</v>
      </c>
      <c r="R77" s="1274" t="s">
        <v>572</v>
      </c>
      <c r="S77" s="1283" t="s">
        <v>572</v>
      </c>
      <c r="T77" s="73">
        <v>302</v>
      </c>
    </row>
    <row r="78" spans="1:20" s="99" customFormat="1" ht="23.1" customHeight="1">
      <c r="A78" s="66">
        <v>303</v>
      </c>
      <c r="B78" s="58" t="s">
        <v>1092</v>
      </c>
      <c r="C78" s="1024" t="s">
        <v>572</v>
      </c>
      <c r="D78" s="1024" t="s">
        <v>572</v>
      </c>
      <c r="E78" s="1275" t="s">
        <v>572</v>
      </c>
      <c r="F78" s="1275" t="s">
        <v>572</v>
      </c>
      <c r="G78" s="1275" t="s">
        <v>572</v>
      </c>
      <c r="H78" s="1275" t="s">
        <v>572</v>
      </c>
      <c r="I78" s="1275" t="s">
        <v>572</v>
      </c>
      <c r="J78" s="1275" t="s">
        <v>572</v>
      </c>
      <c r="K78" s="1275" t="s">
        <v>572</v>
      </c>
      <c r="L78" s="1275" t="s">
        <v>572</v>
      </c>
      <c r="M78" s="1275" t="s">
        <v>572</v>
      </c>
      <c r="N78" s="1275" t="s">
        <v>572</v>
      </c>
      <c r="O78" s="1275" t="s">
        <v>572</v>
      </c>
      <c r="P78" s="1275" t="s">
        <v>572</v>
      </c>
      <c r="Q78" s="1275" t="s">
        <v>572</v>
      </c>
      <c r="R78" s="1275" t="s">
        <v>572</v>
      </c>
      <c r="S78" s="1284" t="s">
        <v>572</v>
      </c>
      <c r="T78" s="67">
        <v>303</v>
      </c>
    </row>
    <row r="79" spans="1:20" s="99" customFormat="1" ht="23.1" customHeight="1">
      <c r="A79" s="62">
        <v>304</v>
      </c>
      <c r="B79" s="61" t="s">
        <v>1093</v>
      </c>
      <c r="C79" s="1025" t="s">
        <v>572</v>
      </c>
      <c r="D79" s="1025" t="s">
        <v>572</v>
      </c>
      <c r="E79" s="919" t="s">
        <v>572</v>
      </c>
      <c r="F79" s="919" t="s">
        <v>572</v>
      </c>
      <c r="G79" s="919" t="s">
        <v>572</v>
      </c>
      <c r="H79" s="919" t="s">
        <v>572</v>
      </c>
      <c r="I79" s="919" t="s">
        <v>572</v>
      </c>
      <c r="J79" s="919" t="s">
        <v>572</v>
      </c>
      <c r="K79" s="919" t="s">
        <v>572</v>
      </c>
      <c r="L79" s="919" t="s">
        <v>572</v>
      </c>
      <c r="M79" s="919" t="s">
        <v>572</v>
      </c>
      <c r="N79" s="919" t="s">
        <v>572</v>
      </c>
      <c r="O79" s="919" t="s">
        <v>572</v>
      </c>
      <c r="P79" s="919" t="s">
        <v>572</v>
      </c>
      <c r="Q79" s="919" t="s">
        <v>572</v>
      </c>
      <c r="R79" s="919" t="s">
        <v>572</v>
      </c>
      <c r="S79" s="918" t="s">
        <v>572</v>
      </c>
      <c r="T79" s="63">
        <v>304</v>
      </c>
    </row>
    <row r="80" spans="1:20" s="99" customFormat="1" ht="23.1" customHeight="1">
      <c r="A80" s="62">
        <v>305</v>
      </c>
      <c r="B80" s="61" t="s">
        <v>1094</v>
      </c>
      <c r="C80" s="1025" t="s">
        <v>572</v>
      </c>
      <c r="D80" s="1025" t="s">
        <v>572</v>
      </c>
      <c r="E80" s="919" t="s">
        <v>572</v>
      </c>
      <c r="F80" s="919" t="s">
        <v>572</v>
      </c>
      <c r="G80" s="919" t="s">
        <v>572</v>
      </c>
      <c r="H80" s="919" t="s">
        <v>572</v>
      </c>
      <c r="I80" s="919" t="s">
        <v>572</v>
      </c>
      <c r="J80" s="919" t="s">
        <v>572</v>
      </c>
      <c r="K80" s="919" t="s">
        <v>572</v>
      </c>
      <c r="L80" s="919" t="s">
        <v>572</v>
      </c>
      <c r="M80" s="919" t="s">
        <v>572</v>
      </c>
      <c r="N80" s="919" t="s">
        <v>572</v>
      </c>
      <c r="O80" s="919" t="s">
        <v>572</v>
      </c>
      <c r="P80" s="919" t="s">
        <v>572</v>
      </c>
      <c r="Q80" s="919" t="s">
        <v>572</v>
      </c>
      <c r="R80" s="919" t="s">
        <v>572</v>
      </c>
      <c r="S80" s="918" t="s">
        <v>572</v>
      </c>
      <c r="T80" s="63">
        <v>305</v>
      </c>
    </row>
    <row r="81" spans="1:20" s="99" customFormat="1" ht="23.1" customHeight="1">
      <c r="A81" s="62">
        <v>306</v>
      </c>
      <c r="B81" s="61" t="s">
        <v>1095</v>
      </c>
      <c r="C81" s="1025" t="s">
        <v>572</v>
      </c>
      <c r="D81" s="1025" t="s">
        <v>572</v>
      </c>
      <c r="E81" s="919" t="s">
        <v>572</v>
      </c>
      <c r="F81" s="919" t="s">
        <v>572</v>
      </c>
      <c r="G81" s="919" t="s">
        <v>572</v>
      </c>
      <c r="H81" s="919" t="s">
        <v>572</v>
      </c>
      <c r="I81" s="919" t="s">
        <v>572</v>
      </c>
      <c r="J81" s="919" t="s">
        <v>572</v>
      </c>
      <c r="K81" s="919" t="s">
        <v>572</v>
      </c>
      <c r="L81" s="919" t="s">
        <v>572</v>
      </c>
      <c r="M81" s="919" t="s">
        <v>572</v>
      </c>
      <c r="N81" s="919" t="s">
        <v>572</v>
      </c>
      <c r="O81" s="919" t="s">
        <v>572</v>
      </c>
      <c r="P81" s="919" t="s">
        <v>572</v>
      </c>
      <c r="Q81" s="919" t="s">
        <v>572</v>
      </c>
      <c r="R81" s="919" t="s">
        <v>572</v>
      </c>
      <c r="S81" s="918" t="s">
        <v>572</v>
      </c>
      <c r="T81" s="63">
        <v>306</v>
      </c>
    </row>
    <row r="82" spans="1:20" s="99" customFormat="1" ht="23.1" customHeight="1">
      <c r="A82" s="62"/>
      <c r="B82" s="61"/>
      <c r="C82" s="1026"/>
      <c r="D82" s="1026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74"/>
      <c r="P82" s="1274"/>
      <c r="Q82" s="1274"/>
      <c r="R82" s="1274"/>
      <c r="S82" s="1283"/>
      <c r="T82" s="63"/>
    </row>
    <row r="83" spans="1:20" s="99" customFormat="1" ht="23.1" customHeight="1">
      <c r="A83" s="68"/>
      <c r="B83" s="58"/>
      <c r="C83" s="1024"/>
      <c r="D83" s="1024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275"/>
      <c r="P83" s="1275"/>
      <c r="Q83" s="1275"/>
      <c r="R83" s="1275"/>
      <c r="S83" s="1284"/>
      <c r="T83" s="69"/>
    </row>
    <row r="84" spans="1:20" s="99" customFormat="1" ht="23.1" customHeight="1">
      <c r="A84" s="62"/>
      <c r="B84" s="61"/>
      <c r="C84" s="1025"/>
      <c r="D84" s="1025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918"/>
      <c r="T84" s="63"/>
    </row>
    <row r="85" spans="1:20" s="99" customFormat="1" ht="23.1" customHeight="1">
      <c r="A85" s="62"/>
      <c r="B85" s="61"/>
      <c r="C85" s="1025"/>
      <c r="D85" s="1025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/>
      <c r="S85" s="918"/>
      <c r="T85" s="63"/>
    </row>
    <row r="86" spans="1:20" s="99" customFormat="1" ht="23.1" customHeight="1">
      <c r="A86" s="62"/>
      <c r="B86" s="61"/>
      <c r="C86" s="1025"/>
      <c r="D86" s="1025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/>
      <c r="S86" s="918"/>
      <c r="T86" s="63"/>
    </row>
    <row r="87" spans="1:20" s="99" customFormat="1" ht="23.1" customHeight="1">
      <c r="A87" s="62"/>
      <c r="B87" s="61"/>
      <c r="C87" s="1026"/>
      <c r="D87" s="1026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74"/>
      <c r="P87" s="1274"/>
      <c r="Q87" s="1274"/>
      <c r="R87" s="1274"/>
      <c r="S87" s="1283"/>
      <c r="T87" s="63"/>
    </row>
    <row r="88" spans="1:20" s="6" customFormat="1" ht="23.1" customHeight="1">
      <c r="A88" s="57"/>
      <c r="B88" s="92"/>
      <c r="C88" s="1031"/>
      <c r="D88" s="1031"/>
      <c r="E88" s="1273"/>
      <c r="F88" s="1273"/>
      <c r="G88" s="1273"/>
      <c r="H88" s="1273"/>
      <c r="I88" s="1273"/>
      <c r="J88" s="1273"/>
      <c r="K88" s="1273"/>
      <c r="L88" s="1273"/>
      <c r="M88" s="1273"/>
      <c r="N88" s="1273"/>
      <c r="O88" s="1273"/>
      <c r="P88" s="1273"/>
      <c r="Q88" s="1273"/>
      <c r="R88" s="1273"/>
      <c r="S88" s="1280"/>
      <c r="T88" s="59"/>
    </row>
    <row r="89" spans="1:20" s="6" customFormat="1" ht="23.1" customHeight="1">
      <c r="A89" s="60"/>
      <c r="B89" s="93"/>
      <c r="C89" s="1029"/>
      <c r="D89" s="1029"/>
      <c r="E89" s="1035"/>
      <c r="F89" s="1035"/>
      <c r="G89" s="1035"/>
      <c r="H89" s="1035"/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281"/>
      <c r="T89" s="55"/>
    </row>
    <row r="90" spans="1:20" s="6" customFormat="1" ht="23.1" customHeight="1">
      <c r="A90" s="60"/>
      <c r="B90" s="93"/>
      <c r="C90" s="1029"/>
      <c r="D90" s="1029"/>
      <c r="E90" s="1035"/>
      <c r="F90" s="1035"/>
      <c r="G90" s="1035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281"/>
      <c r="T90" s="55"/>
    </row>
    <row r="91" spans="1:20" s="99" customFormat="1" ht="23.1" customHeight="1">
      <c r="A91" s="62"/>
      <c r="B91" s="61"/>
      <c r="C91" s="1025"/>
      <c r="D91" s="1025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918"/>
      <c r="T91" s="63"/>
    </row>
    <row r="92" spans="1:20" s="99" customFormat="1" ht="23.1" customHeight="1">
      <c r="A92" s="62"/>
      <c r="B92" s="61"/>
      <c r="C92" s="1026"/>
      <c r="D92" s="1026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274"/>
      <c r="P92" s="1274"/>
      <c r="Q92" s="1274"/>
      <c r="R92" s="1274"/>
      <c r="S92" s="1283"/>
      <c r="T92" s="73"/>
    </row>
    <row r="93" spans="1:20" s="99" customFormat="1" ht="23.1" customHeight="1">
      <c r="A93" s="66"/>
      <c r="B93" s="58"/>
      <c r="C93" s="1024"/>
      <c r="D93" s="1024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1275"/>
      <c r="P93" s="1275"/>
      <c r="Q93" s="1275"/>
      <c r="R93" s="1275"/>
      <c r="S93" s="1284"/>
      <c r="T93" s="67"/>
    </row>
    <row r="94" spans="1:20" s="99" customFormat="1" ht="23.1" customHeight="1">
      <c r="A94" s="62"/>
      <c r="B94" s="61"/>
      <c r="C94" s="1025"/>
      <c r="D94" s="1025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919"/>
      <c r="P94" s="919"/>
      <c r="Q94" s="919"/>
      <c r="R94" s="919"/>
      <c r="S94" s="918"/>
      <c r="T94" s="63"/>
    </row>
    <row r="95" spans="1:20" s="99" customFormat="1" ht="23.1" customHeight="1">
      <c r="A95" s="62"/>
      <c r="B95" s="61"/>
      <c r="C95" s="1025"/>
      <c r="D95" s="1025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919"/>
      <c r="P95" s="919"/>
      <c r="Q95" s="919"/>
      <c r="R95" s="919"/>
      <c r="S95" s="918"/>
      <c r="T95" s="63"/>
    </row>
    <row r="96" spans="1:20" s="99" customFormat="1" ht="23.1" customHeight="1">
      <c r="A96" s="62"/>
      <c r="B96" s="61"/>
      <c r="C96" s="1025"/>
      <c r="D96" s="1025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919"/>
      <c r="P96" s="919"/>
      <c r="Q96" s="919"/>
      <c r="R96" s="919"/>
      <c r="S96" s="918"/>
      <c r="T96" s="63"/>
    </row>
    <row r="97" spans="1:20" s="99" customFormat="1" ht="23.1" customHeight="1">
      <c r="A97" s="62"/>
      <c r="B97" s="61"/>
      <c r="C97" s="1026"/>
      <c r="D97" s="1026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274"/>
      <c r="P97" s="1274"/>
      <c r="Q97" s="1274"/>
      <c r="R97" s="1274"/>
      <c r="S97" s="1283"/>
      <c r="T97" s="63"/>
    </row>
    <row r="98" spans="1:20" s="99" customFormat="1" ht="23.1" customHeight="1">
      <c r="A98" s="68"/>
      <c r="B98" s="58"/>
      <c r="C98" s="1024"/>
      <c r="D98" s="1024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1275"/>
      <c r="P98" s="1275"/>
      <c r="Q98" s="1275"/>
      <c r="R98" s="1275"/>
      <c r="S98" s="1284"/>
      <c r="T98" s="69"/>
    </row>
    <row r="99" spans="1:20" s="99" customFormat="1" ht="23.1" customHeight="1">
      <c r="A99" s="62"/>
      <c r="B99" s="61"/>
      <c r="C99" s="1025"/>
      <c r="D99" s="1025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919"/>
      <c r="P99" s="919"/>
      <c r="Q99" s="919"/>
      <c r="R99" s="919"/>
      <c r="S99" s="918"/>
      <c r="T99" s="63"/>
    </row>
    <row r="100" spans="1:20" s="99" customFormat="1" ht="23.1" customHeight="1">
      <c r="A100" s="62"/>
      <c r="B100" s="61"/>
      <c r="C100" s="1025"/>
      <c r="D100" s="1025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919"/>
      <c r="P100" s="919"/>
      <c r="Q100" s="919"/>
      <c r="R100" s="919"/>
      <c r="S100" s="918"/>
      <c r="T100" s="63"/>
    </row>
    <row r="101" spans="1:20" s="99" customFormat="1" ht="23.1" customHeight="1">
      <c r="A101" s="62"/>
      <c r="B101" s="61"/>
      <c r="C101" s="1025"/>
      <c r="D101" s="1025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918"/>
      <c r="T101" s="63"/>
    </row>
    <row r="102" spans="1:20" s="99" customFormat="1" ht="23.1" customHeight="1">
      <c r="A102" s="62"/>
      <c r="B102" s="61"/>
      <c r="C102" s="1026"/>
      <c r="D102" s="1026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274"/>
      <c r="P102" s="1274"/>
      <c r="Q102" s="1274"/>
      <c r="R102" s="1274"/>
      <c r="S102" s="1283"/>
      <c r="T102" s="63"/>
    </row>
    <row r="103" spans="1:20" s="99" customFormat="1" ht="23.1" customHeight="1">
      <c r="A103" s="66"/>
      <c r="B103" s="58"/>
      <c r="C103" s="1024"/>
      <c r="D103" s="1024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1275"/>
      <c r="P103" s="1275"/>
      <c r="Q103" s="1275"/>
      <c r="R103" s="1275"/>
      <c r="S103" s="1284"/>
      <c r="T103" s="67"/>
    </row>
    <row r="104" spans="1:20" s="99" customFormat="1" ht="23.1" customHeight="1">
      <c r="A104" s="62"/>
      <c r="B104" s="61"/>
      <c r="C104" s="1025"/>
      <c r="D104" s="1025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919"/>
      <c r="P104" s="919"/>
      <c r="Q104" s="919"/>
      <c r="R104" s="919"/>
      <c r="S104" s="918"/>
      <c r="T104" s="63"/>
    </row>
    <row r="105" spans="1:20" s="99" customFormat="1" ht="23.1" customHeight="1">
      <c r="A105" s="62"/>
      <c r="B105" s="61"/>
      <c r="C105" s="1025"/>
      <c r="D105" s="1025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919"/>
      <c r="P105" s="919"/>
      <c r="Q105" s="919"/>
      <c r="R105" s="919"/>
      <c r="S105" s="918"/>
      <c r="T105" s="63"/>
    </row>
    <row r="106" spans="1:20" s="99" customFormat="1" ht="23.1" customHeight="1">
      <c r="A106" s="62"/>
      <c r="B106" s="61"/>
      <c r="C106" s="1025"/>
      <c r="D106" s="1025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919"/>
      <c r="P106" s="919"/>
      <c r="Q106" s="919"/>
      <c r="R106" s="919"/>
      <c r="S106" s="918"/>
      <c r="T106" s="63"/>
    </row>
    <row r="107" spans="1:20" s="99" customFormat="1" ht="23.1" customHeight="1" thickBot="1">
      <c r="A107" s="77"/>
      <c r="B107" s="78"/>
      <c r="C107" s="1027"/>
      <c r="D107" s="1027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86"/>
      <c r="T107" s="79"/>
    </row>
    <row r="108" spans="1:20" s="7" customFormat="1" ht="23.1" customHeight="1">
      <c r="A108" s="82"/>
      <c r="T108" s="82"/>
    </row>
    <row r="109" spans="1:20" s="7" customFormat="1" ht="23.1" customHeight="1">
      <c r="A109" s="82"/>
      <c r="T109" s="82"/>
    </row>
    <row r="110" spans="1:20" s="7" customFormat="1" ht="23.1" customHeight="1">
      <c r="A110" s="82"/>
      <c r="T110" s="82"/>
    </row>
    <row r="111" spans="1:20" s="7" customFormat="1" ht="23.1" customHeight="1">
      <c r="A111" s="82"/>
      <c r="T111" s="82"/>
    </row>
    <row r="112" spans="1:20" s="7" customFormat="1" ht="23.1" customHeight="1">
      <c r="A112" s="82"/>
      <c r="T112" s="82"/>
    </row>
    <row r="113" spans="1:20" s="7" customFormat="1" ht="23.1" customHeight="1">
      <c r="A113" s="82"/>
      <c r="T113" s="82"/>
    </row>
    <row r="114" spans="1:20" s="7" customFormat="1" ht="23.1" customHeight="1">
      <c r="A114" s="82"/>
      <c r="T114" s="82"/>
    </row>
    <row r="115" spans="1:20" s="7" customFormat="1" ht="23.1" customHeight="1">
      <c r="A115" s="82"/>
      <c r="T115" s="82"/>
    </row>
    <row r="116" spans="1:20" s="7" customFormat="1" ht="23.1" customHeight="1">
      <c r="A116" s="82"/>
      <c r="T116" s="82"/>
    </row>
    <row r="117" spans="1:20" s="7" customFormat="1" ht="23.1" customHeight="1">
      <c r="A117" s="82"/>
      <c r="T117" s="82"/>
    </row>
    <row r="118" spans="1:20" s="7" customFormat="1" ht="23.1" customHeight="1">
      <c r="A118" s="82"/>
      <c r="T118" s="82"/>
    </row>
    <row r="119" spans="1:20" s="7" customFormat="1" ht="23.1" customHeight="1">
      <c r="A119" s="82"/>
      <c r="T119" s="82"/>
    </row>
    <row r="120" spans="1:20" s="7" customFormat="1" ht="23.1" customHeight="1">
      <c r="A120" s="82"/>
      <c r="T120" s="82"/>
    </row>
    <row r="121" spans="1:20" s="7" customFormat="1" ht="23.1" customHeight="1">
      <c r="A121" s="82"/>
      <c r="T121" s="82"/>
    </row>
    <row r="122" spans="1:20" s="7" customFormat="1" ht="23.1" customHeight="1">
      <c r="A122" s="82"/>
      <c r="T122" s="82"/>
    </row>
    <row r="123" spans="1:20" s="7" customFormat="1" ht="23.1" customHeight="1">
      <c r="A123" s="82"/>
      <c r="T123" s="82"/>
    </row>
    <row r="124" spans="1:20" s="7" customFormat="1" ht="23.1" customHeight="1">
      <c r="A124" s="82"/>
      <c r="T124" s="82"/>
    </row>
    <row r="125" spans="1:20" s="7" customFormat="1" ht="23.1" customHeight="1">
      <c r="A125" s="82"/>
      <c r="T125" s="82"/>
    </row>
    <row r="126" spans="1:20" s="7" customFormat="1" ht="23.1" customHeight="1">
      <c r="A126" s="82"/>
      <c r="T126" s="82"/>
    </row>
    <row r="127" spans="1:20" s="7" customFormat="1" ht="23.1" customHeight="1">
      <c r="A127" s="82"/>
      <c r="T127" s="82"/>
    </row>
    <row r="128" spans="1:20" s="7" customFormat="1" ht="23.1" customHeight="1">
      <c r="A128" s="82"/>
      <c r="T128" s="82"/>
    </row>
    <row r="129" spans="1:20" s="7" customFormat="1" ht="23.1" customHeight="1">
      <c r="A129" s="82"/>
      <c r="T129" s="82"/>
    </row>
    <row r="130" spans="1:20" s="7" customFormat="1" ht="23.1" customHeight="1">
      <c r="A130" s="82"/>
      <c r="T130" s="82"/>
    </row>
    <row r="131" spans="1:20" s="7" customFormat="1" ht="23.1" customHeight="1">
      <c r="A131" s="82"/>
      <c r="T131" s="82"/>
    </row>
    <row r="132" spans="1:20" s="7" customFormat="1" ht="23.1" customHeight="1">
      <c r="A132" s="82"/>
      <c r="T132" s="82"/>
    </row>
    <row r="133" spans="1:20" s="7" customFormat="1" ht="23.1" customHeight="1">
      <c r="A133" s="82"/>
      <c r="T133" s="82"/>
    </row>
    <row r="134" spans="1:20" s="7" customFormat="1" ht="23.1" customHeight="1">
      <c r="A134" s="82"/>
      <c r="T134" s="82"/>
    </row>
    <row r="135" spans="1:20" s="7" customFormat="1" ht="23.1" customHeight="1">
      <c r="A135" s="82"/>
      <c r="T135" s="82"/>
    </row>
    <row r="136" spans="1:20" s="7" customFormat="1" ht="23.1" customHeight="1">
      <c r="A136" s="82"/>
      <c r="T136" s="82"/>
    </row>
    <row r="137" spans="1:20" s="7" customFormat="1" ht="23.1" customHeight="1">
      <c r="A137" s="82"/>
      <c r="T137" s="82"/>
    </row>
    <row r="138" spans="1:20" s="7" customFormat="1" ht="23.1" customHeight="1">
      <c r="A138" s="82"/>
      <c r="T138" s="82"/>
    </row>
    <row r="139" spans="1:20" s="7" customFormat="1" ht="23.1" customHeight="1">
      <c r="A139" s="82"/>
      <c r="T139" s="82"/>
    </row>
    <row r="140" spans="1:20" s="7" customFormat="1" ht="23.1" customHeight="1">
      <c r="A140" s="82"/>
      <c r="T140" s="82"/>
    </row>
    <row r="141" spans="1:20" s="7" customFormat="1" ht="23.1" customHeight="1">
      <c r="A141" s="82"/>
      <c r="T141" s="82"/>
    </row>
    <row r="142" spans="1:20" s="7" customFormat="1" ht="23.1" customHeight="1">
      <c r="A142" s="82"/>
      <c r="T142" s="82"/>
    </row>
    <row r="143" spans="1:20" s="7" customFormat="1" ht="23.1" customHeight="1">
      <c r="A143" s="82"/>
      <c r="T143" s="82"/>
    </row>
    <row r="144" spans="1:20" s="7" customFormat="1" ht="23.1" customHeight="1">
      <c r="A144" s="82"/>
      <c r="T144" s="82"/>
    </row>
    <row r="145" spans="1:20" s="7" customFormat="1" ht="23.1" customHeight="1">
      <c r="A145" s="82"/>
      <c r="T145" s="82"/>
    </row>
    <row r="146" spans="1:20" s="7" customFormat="1" ht="23.1" customHeight="1">
      <c r="A146" s="82"/>
      <c r="T146" s="82"/>
    </row>
    <row r="147" spans="1:20" s="7" customFormat="1" ht="23.1" customHeight="1">
      <c r="A147" s="82"/>
      <c r="T147" s="82"/>
    </row>
    <row r="148" spans="1:20" s="7" customFormat="1" ht="23.1" customHeight="1">
      <c r="A148" s="82"/>
      <c r="T148" s="82"/>
    </row>
    <row r="149" spans="1:20" s="7" customFormat="1" ht="23.1" customHeight="1">
      <c r="A149" s="82"/>
      <c r="T149" s="82"/>
    </row>
    <row r="150" spans="1:20" s="7" customFormat="1" ht="23.1" customHeight="1">
      <c r="A150" s="82"/>
      <c r="T150" s="82"/>
    </row>
    <row r="151" spans="1:20" s="7" customFormat="1" ht="23.1" customHeight="1">
      <c r="A151" s="82"/>
      <c r="T151" s="82"/>
    </row>
    <row r="152" spans="1:20" s="7" customFormat="1" ht="23.1" customHeight="1">
      <c r="A152" s="82"/>
      <c r="T152" s="82"/>
    </row>
    <row r="153" spans="1:20" s="7" customFormat="1" ht="23.1" customHeight="1">
      <c r="A153" s="82"/>
      <c r="T153" s="82"/>
    </row>
    <row r="154" spans="1:20" s="7" customFormat="1" ht="23.1" customHeight="1">
      <c r="A154" s="82"/>
      <c r="T154" s="82"/>
    </row>
    <row r="155" spans="1:20" s="7" customFormat="1" ht="23.1" customHeight="1">
      <c r="A155" s="82"/>
      <c r="T155" s="82"/>
    </row>
    <row r="156" spans="1:20" s="7" customFormat="1" ht="23.1" customHeight="1">
      <c r="A156" s="82"/>
      <c r="T156" s="82"/>
    </row>
    <row r="157" spans="1:20" s="7" customFormat="1" ht="23.1" customHeight="1">
      <c r="A157" s="82"/>
      <c r="T157" s="82"/>
    </row>
    <row r="158" spans="1:20" s="7" customFormat="1" ht="23.1" customHeight="1">
      <c r="A158" s="82"/>
      <c r="T158" s="82"/>
    </row>
    <row r="159" spans="1:20" s="7" customFormat="1" ht="23.1" customHeight="1">
      <c r="A159" s="82"/>
      <c r="T159" s="82"/>
    </row>
    <row r="160" spans="1:20" s="7" customFormat="1" ht="23.1" customHeight="1">
      <c r="A160" s="82"/>
      <c r="T160" s="82"/>
    </row>
    <row r="161" spans="1:20" s="7" customFormat="1" ht="23.1" customHeight="1">
      <c r="A161" s="82"/>
      <c r="T161" s="82"/>
    </row>
    <row r="162" spans="1:20" s="7" customFormat="1" ht="23.1" customHeight="1">
      <c r="A162" s="82"/>
      <c r="T162" s="82"/>
    </row>
    <row r="163" spans="1:20" s="7" customFormat="1" ht="23.1" customHeight="1">
      <c r="A163" s="82"/>
      <c r="T163" s="82"/>
    </row>
    <row r="164" spans="1:20" s="7" customFormat="1" ht="23.1" customHeight="1">
      <c r="A164" s="82"/>
      <c r="T164" s="82"/>
    </row>
    <row r="165" spans="1:20" s="7" customFormat="1" ht="23.1" customHeight="1">
      <c r="A165" s="82"/>
      <c r="T165" s="82"/>
    </row>
    <row r="166" spans="1:20" s="7" customFormat="1" ht="23.1" customHeight="1">
      <c r="A166" s="82"/>
      <c r="T166" s="82"/>
    </row>
    <row r="167" spans="1:20" s="7" customFormat="1" ht="23.1" customHeight="1">
      <c r="A167" s="82"/>
      <c r="T167" s="82"/>
    </row>
    <row r="168" spans="1:20" s="7" customFormat="1" ht="23.1" customHeight="1">
      <c r="A168" s="82"/>
      <c r="T168" s="82"/>
    </row>
    <row r="169" spans="1:20" s="7" customFormat="1" ht="23.1" customHeight="1">
      <c r="A169" s="82"/>
      <c r="T169" s="82"/>
    </row>
    <row r="170" spans="1:20" s="7" customFormat="1" ht="23.1" customHeight="1">
      <c r="A170" s="82"/>
      <c r="T170" s="82"/>
    </row>
    <row r="171" spans="1:20" s="7" customFormat="1" ht="23.1" customHeight="1">
      <c r="A171" s="82"/>
      <c r="T171" s="82"/>
    </row>
    <row r="172" spans="1:20" s="7" customFormat="1" ht="23.1" customHeight="1">
      <c r="A172" s="82"/>
      <c r="T172" s="82"/>
    </row>
    <row r="173" spans="1:20" s="7" customFormat="1" ht="23.1" customHeight="1">
      <c r="A173" s="82"/>
      <c r="T173" s="82"/>
    </row>
    <row r="174" spans="1:20" s="7" customFormat="1" ht="23.1" customHeight="1">
      <c r="A174" s="82"/>
      <c r="T174" s="82"/>
    </row>
    <row r="175" spans="1:20" s="7" customFormat="1" ht="23.1" customHeight="1">
      <c r="A175" s="82"/>
      <c r="T175" s="82"/>
    </row>
    <row r="176" spans="1:20" s="7" customFormat="1" ht="23.1" customHeight="1">
      <c r="A176" s="82"/>
      <c r="T176" s="82"/>
    </row>
    <row r="177" spans="1:20" s="7" customFormat="1" ht="23.1" customHeight="1">
      <c r="A177" s="82"/>
      <c r="T177" s="82"/>
    </row>
    <row r="178" spans="1:20" s="7" customFormat="1" ht="23.1" customHeight="1">
      <c r="A178" s="82"/>
      <c r="T178" s="82"/>
    </row>
    <row r="179" spans="1:20" s="7" customFormat="1" ht="23.1" customHeight="1">
      <c r="A179" s="82"/>
      <c r="T179" s="82"/>
    </row>
    <row r="180" spans="1:20" s="7" customFormat="1" ht="23.1" customHeight="1">
      <c r="A180" s="82"/>
      <c r="T180" s="82"/>
    </row>
    <row r="181" spans="1:20" s="7" customFormat="1" ht="23.1" customHeight="1">
      <c r="A181" s="82"/>
      <c r="T181" s="82"/>
    </row>
    <row r="182" spans="1:20" s="7" customFormat="1" ht="23.1" customHeight="1">
      <c r="A182" s="82"/>
      <c r="T182" s="82"/>
    </row>
    <row r="183" spans="1:20" s="7" customFormat="1" ht="23.1" customHeight="1">
      <c r="A183" s="82"/>
      <c r="T183" s="82"/>
    </row>
    <row r="184" spans="1:20" s="7" customFormat="1" ht="23.1" customHeight="1">
      <c r="A184" s="82"/>
      <c r="T184" s="82"/>
    </row>
    <row r="185" spans="1:20" s="7" customFormat="1" ht="23.1" customHeight="1">
      <c r="A185" s="82"/>
      <c r="T185" s="82"/>
    </row>
    <row r="186" spans="1:20" s="7" customFormat="1" ht="23.1" customHeight="1">
      <c r="A186" s="82"/>
      <c r="T186" s="82"/>
    </row>
    <row r="187" spans="1:20" s="7" customFormat="1" ht="23.1" customHeight="1">
      <c r="A187" s="82"/>
      <c r="T187" s="82"/>
    </row>
    <row r="188" spans="1:20" s="7" customFormat="1" ht="23.1" customHeight="1">
      <c r="A188" s="82"/>
      <c r="T188" s="82"/>
    </row>
    <row r="189" spans="1:20" s="7" customFormat="1" ht="23.1" customHeight="1">
      <c r="A189" s="82"/>
      <c r="T189" s="82"/>
    </row>
    <row r="190" spans="1:20" s="7" customFormat="1" ht="23.1" customHeight="1">
      <c r="A190" s="82"/>
      <c r="T190" s="82"/>
    </row>
    <row r="191" spans="1:20" s="7" customFormat="1" ht="23.1" customHeight="1">
      <c r="A191" s="82"/>
      <c r="T191" s="82"/>
    </row>
    <row r="192" spans="1:20" s="7" customFormat="1" ht="23.1" customHeight="1">
      <c r="A192" s="82"/>
      <c r="T192" s="82"/>
    </row>
    <row r="193" spans="1:20" s="7" customFormat="1" ht="23.1" customHeight="1">
      <c r="A193" s="82"/>
      <c r="T193" s="82"/>
    </row>
    <row r="194" spans="1:20" s="7" customFormat="1" ht="23.1" customHeight="1">
      <c r="A194" s="82"/>
      <c r="T194" s="82"/>
    </row>
    <row r="195" spans="1:20" s="7" customFormat="1" ht="23.1" customHeight="1">
      <c r="A195" s="82"/>
      <c r="T195" s="82"/>
    </row>
    <row r="196" spans="1:20" s="7" customFormat="1" ht="23.1" customHeight="1">
      <c r="A196" s="82"/>
      <c r="T196" s="82"/>
    </row>
    <row r="197" spans="1:20" s="7" customFormat="1" ht="23.1" customHeight="1">
      <c r="A197" s="82"/>
      <c r="T197" s="82"/>
    </row>
    <row r="198" spans="1:20" s="7" customFormat="1" ht="23.1" customHeight="1">
      <c r="A198" s="82"/>
      <c r="T198" s="82"/>
    </row>
    <row r="199" spans="1:20" s="7" customFormat="1" ht="23.1" customHeight="1">
      <c r="A199" s="82"/>
      <c r="T199" s="82"/>
    </row>
    <row r="200" spans="1:20" s="7" customFormat="1" ht="23.1" customHeight="1">
      <c r="A200" s="82"/>
      <c r="T200" s="82"/>
    </row>
    <row r="201" spans="1:20" s="7" customFormat="1" ht="23.1" customHeight="1">
      <c r="A201" s="82"/>
      <c r="T201" s="82"/>
    </row>
    <row r="202" spans="1:20" s="7" customFormat="1" ht="23.1" customHeight="1">
      <c r="A202" s="82"/>
      <c r="T202" s="82"/>
    </row>
    <row r="203" spans="1:20" s="7" customFormat="1" ht="23.1" customHeight="1">
      <c r="A203" s="82"/>
      <c r="T203" s="82"/>
    </row>
    <row r="204" spans="1:20" s="7" customFormat="1" ht="23.1" customHeight="1">
      <c r="A204" s="82"/>
      <c r="T204" s="82"/>
    </row>
    <row r="205" spans="1:20" s="7" customFormat="1" ht="23.1" customHeight="1">
      <c r="A205" s="82"/>
      <c r="T205" s="82"/>
    </row>
    <row r="206" spans="1:20" s="7" customFormat="1" ht="23.1" customHeight="1">
      <c r="A206" s="82"/>
      <c r="T206" s="82"/>
    </row>
    <row r="207" spans="1:20" s="7" customFormat="1" ht="23.1" customHeight="1">
      <c r="A207" s="82"/>
      <c r="T207" s="82"/>
    </row>
    <row r="208" spans="1:20" s="7" customFormat="1" ht="23.1" customHeight="1">
      <c r="A208" s="82"/>
      <c r="T208" s="82"/>
    </row>
    <row r="209" spans="1:20" s="7" customFormat="1" ht="23.1" customHeight="1">
      <c r="A209" s="82"/>
      <c r="T209" s="82"/>
    </row>
    <row r="210" spans="1:20" s="7" customFormat="1" ht="23.1" customHeight="1">
      <c r="A210" s="82"/>
      <c r="T210" s="82"/>
    </row>
    <row r="211" spans="1:20" s="7" customFormat="1" ht="23.1" customHeight="1">
      <c r="A211" s="82"/>
      <c r="T211" s="82"/>
    </row>
    <row r="212" spans="1:20" s="7" customFormat="1" ht="23.1" customHeight="1">
      <c r="A212" s="82"/>
      <c r="T212" s="82"/>
    </row>
    <row r="213" spans="1:20" s="7" customFormat="1" ht="23.1" customHeight="1">
      <c r="A213" s="82"/>
      <c r="T213" s="82"/>
    </row>
    <row r="214" spans="1:20" s="7" customFormat="1" ht="23.1" customHeight="1">
      <c r="A214" s="82"/>
      <c r="T214" s="82"/>
    </row>
    <row r="215" spans="1:20" s="7" customFormat="1" ht="23.1" customHeight="1">
      <c r="A215" s="82"/>
      <c r="T215" s="82"/>
    </row>
    <row r="216" spans="1:20" s="7" customFormat="1" ht="23.1" customHeight="1">
      <c r="A216" s="82"/>
      <c r="T216" s="82"/>
    </row>
    <row r="217" spans="1:20" s="7" customFormat="1" ht="23.1" customHeight="1">
      <c r="A217" s="82"/>
      <c r="T217" s="82"/>
    </row>
    <row r="218" spans="1:20" s="7" customFormat="1" ht="23.1" customHeight="1">
      <c r="A218" s="82"/>
      <c r="T218" s="82"/>
    </row>
    <row r="219" spans="1:20" s="7" customFormat="1" ht="23.1" customHeight="1">
      <c r="A219" s="82"/>
      <c r="T219" s="82"/>
    </row>
    <row r="220" spans="1:20" s="7" customFormat="1" ht="23.1" customHeight="1">
      <c r="A220" s="82"/>
      <c r="T220" s="82"/>
    </row>
    <row r="221" spans="1:20" s="7" customFormat="1" ht="23.1" customHeight="1">
      <c r="A221" s="82"/>
      <c r="T221" s="82"/>
    </row>
    <row r="222" spans="1:20" s="7" customFormat="1" ht="23.1" customHeight="1">
      <c r="A222" s="82"/>
      <c r="T222" s="82"/>
    </row>
    <row r="223" spans="1:20" s="7" customFormat="1" ht="23.1" customHeight="1">
      <c r="A223" s="82"/>
      <c r="T223" s="82"/>
    </row>
    <row r="224" spans="1:20" s="7" customFormat="1" ht="23.1" customHeight="1">
      <c r="A224" s="82"/>
      <c r="T224" s="82"/>
    </row>
    <row r="225" spans="1:20" s="7" customFormat="1" ht="23.1" customHeight="1">
      <c r="A225" s="82"/>
      <c r="T225" s="82"/>
    </row>
    <row r="226" spans="1:20" s="7" customFormat="1" ht="23.1" customHeight="1">
      <c r="A226" s="82"/>
      <c r="T226" s="82"/>
    </row>
    <row r="227" spans="1:20" s="7" customFormat="1" ht="23.1" customHeight="1">
      <c r="A227" s="82"/>
      <c r="T227" s="82"/>
    </row>
    <row r="228" spans="1:20" s="7" customFormat="1" ht="23.1" customHeight="1">
      <c r="A228" s="82"/>
      <c r="T228" s="82"/>
    </row>
    <row r="229" spans="1:20" s="7" customFormat="1" ht="23.1" customHeight="1">
      <c r="A229" s="82"/>
      <c r="T229" s="82"/>
    </row>
    <row r="230" spans="1:20" s="7" customFormat="1" ht="23.1" customHeight="1">
      <c r="A230" s="82"/>
      <c r="T230" s="82"/>
    </row>
    <row r="231" spans="1:20" s="7" customFormat="1" ht="23.1" customHeight="1">
      <c r="A231" s="82"/>
      <c r="T231" s="82"/>
    </row>
    <row r="232" spans="1:20" s="7" customFormat="1" ht="23.1" customHeight="1">
      <c r="A232" s="82"/>
      <c r="T232" s="82"/>
    </row>
    <row r="233" spans="1:20" s="7" customFormat="1" ht="23.1" customHeight="1">
      <c r="A233" s="82"/>
      <c r="T233" s="82"/>
    </row>
    <row r="234" spans="1:20" s="7" customFormat="1" ht="23.1" customHeight="1">
      <c r="A234" s="82"/>
      <c r="T234" s="82"/>
    </row>
    <row r="235" spans="1:20" s="7" customFormat="1" ht="23.1" customHeight="1">
      <c r="A235" s="82"/>
      <c r="T235" s="82"/>
    </row>
    <row r="236" spans="1:20" s="7" customFormat="1" ht="23.1" customHeight="1">
      <c r="A236" s="82"/>
      <c r="T236" s="82"/>
    </row>
    <row r="237" spans="1:20" s="7" customFormat="1" ht="23.1" customHeight="1">
      <c r="A237" s="82"/>
      <c r="T237" s="82"/>
    </row>
    <row r="238" spans="1:20" s="7" customFormat="1" ht="23.1" customHeight="1">
      <c r="A238" s="82"/>
      <c r="T238" s="82"/>
    </row>
    <row r="239" spans="1:20" s="7" customFormat="1" ht="23.1" customHeight="1">
      <c r="A239" s="82"/>
      <c r="T239" s="82"/>
    </row>
    <row r="240" spans="1:20" s="7" customFormat="1" ht="23.1" customHeight="1">
      <c r="A240" s="82"/>
      <c r="T240" s="82"/>
    </row>
    <row r="241" spans="1:20" s="7" customFormat="1" ht="23.1" customHeight="1">
      <c r="A241" s="82"/>
      <c r="T241" s="82"/>
    </row>
    <row r="242" spans="1:20" s="7" customFormat="1" ht="23.1" customHeight="1">
      <c r="A242" s="82"/>
      <c r="T242" s="82"/>
    </row>
    <row r="243" spans="1:20" s="7" customFormat="1" ht="23.1" customHeight="1">
      <c r="A243" s="82"/>
      <c r="T243" s="82"/>
    </row>
    <row r="244" spans="1:20" s="7" customFormat="1" ht="23.1" customHeight="1">
      <c r="A244" s="82"/>
      <c r="T244" s="82"/>
    </row>
    <row r="245" spans="1:20" s="7" customFormat="1" ht="23.1" customHeight="1">
      <c r="A245" s="82"/>
      <c r="T245" s="82"/>
    </row>
    <row r="246" spans="1:20" s="7" customFormat="1" ht="23.1" customHeight="1">
      <c r="A246" s="82"/>
      <c r="T246" s="82"/>
    </row>
    <row r="247" spans="1:20" s="7" customFormat="1" ht="23.1" customHeight="1">
      <c r="A247" s="82"/>
      <c r="T247" s="82"/>
    </row>
  </sheetData>
  <mergeCells count="14">
    <mergeCell ref="R3:S4"/>
    <mergeCell ref="I4:J4"/>
    <mergeCell ref="O6:O7"/>
    <mergeCell ref="P6:P7"/>
    <mergeCell ref="Q6:Q7"/>
    <mergeCell ref="F5:F7"/>
    <mergeCell ref="C3:D4"/>
    <mergeCell ref="G3:J3"/>
    <mergeCell ref="K3:L4"/>
    <mergeCell ref="M3:Q4"/>
    <mergeCell ref="E3:F3"/>
    <mergeCell ref="E4:F4"/>
    <mergeCell ref="G4:G7"/>
    <mergeCell ref="H4:H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8"/>
  <dimension ref="A1:O175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8.35" customHeight="1"/>
  <cols>
    <col min="1" max="1" width="5.875" style="8" customWidth="1"/>
    <col min="2" max="2" width="21" style="6" customWidth="1"/>
    <col min="3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363" t="s">
        <v>202</v>
      </c>
      <c r="B1" s="99"/>
      <c r="C1" s="99"/>
      <c r="D1" s="99"/>
      <c r="E1" s="99"/>
      <c r="F1" s="99"/>
      <c r="G1" s="99"/>
      <c r="H1" s="99"/>
    </row>
    <row r="2" spans="1:15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91" t="s">
        <v>434</v>
      </c>
      <c r="O2" s="83"/>
    </row>
    <row r="3" spans="1:15" s="108" customFormat="1" ht="24.95" customHeight="1">
      <c r="A3" s="17" t="s">
        <v>423</v>
      </c>
      <c r="B3" s="18"/>
      <c r="C3" s="121" t="s">
        <v>203</v>
      </c>
      <c r="D3" s="369"/>
      <c r="E3" s="369"/>
      <c r="F3" s="670" t="s">
        <v>89</v>
      </c>
      <c r="G3" s="122"/>
      <c r="H3" s="122" t="s">
        <v>90</v>
      </c>
      <c r="I3" s="242"/>
      <c r="J3" s="242" t="s">
        <v>91</v>
      </c>
      <c r="K3" s="242"/>
      <c r="L3" s="85"/>
      <c r="M3" s="85"/>
      <c r="N3" s="183"/>
      <c r="O3" s="20" t="s">
        <v>423</v>
      </c>
    </row>
    <row r="4" spans="1:15" s="108" customFormat="1" ht="24.95" customHeight="1">
      <c r="A4" s="22" t="s">
        <v>424</v>
      </c>
      <c r="B4" s="23"/>
      <c r="C4" s="170" t="s">
        <v>494</v>
      </c>
      <c r="D4" s="244"/>
      <c r="E4" s="245"/>
      <c r="F4" s="170" t="s">
        <v>495</v>
      </c>
      <c r="G4" s="244"/>
      <c r="H4" s="245"/>
      <c r="I4" s="170" t="s">
        <v>496</v>
      </c>
      <c r="J4" s="244"/>
      <c r="K4" s="245"/>
      <c r="L4" s="170" t="s">
        <v>497</v>
      </c>
      <c r="M4" s="244"/>
      <c r="N4" s="245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410</v>
      </c>
      <c r="D6" s="89" t="s">
        <v>419</v>
      </c>
      <c r="E6" s="89" t="s">
        <v>417</v>
      </c>
      <c r="F6" s="89" t="s">
        <v>410</v>
      </c>
      <c r="G6" s="89" t="s">
        <v>419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89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44" t="s">
        <v>427</v>
      </c>
    </row>
    <row r="8" spans="1:15" s="108" customFormat="1" ht="30" customHeight="1">
      <c r="A8" s="22"/>
      <c r="B8" s="29" t="s">
        <v>6</v>
      </c>
      <c r="C8" s="1035">
        <v>310610</v>
      </c>
      <c r="D8" s="1035">
        <v>4690294</v>
      </c>
      <c r="E8" s="1035">
        <v>190415777047</v>
      </c>
      <c r="F8" s="1035">
        <v>12532866</v>
      </c>
      <c r="G8" s="1035">
        <v>19082140</v>
      </c>
      <c r="H8" s="1035">
        <v>201612656077</v>
      </c>
      <c r="I8" s="1289">
        <v>3129212</v>
      </c>
      <c r="J8" s="1035">
        <v>5562262</v>
      </c>
      <c r="K8" s="1035">
        <v>39131597687</v>
      </c>
      <c r="L8" s="1035">
        <v>15972688</v>
      </c>
      <c r="M8" s="1035">
        <v>29334696</v>
      </c>
      <c r="N8" s="1035">
        <v>431160030811</v>
      </c>
      <c r="O8" s="28"/>
    </row>
    <row r="9" spans="1:15" s="108" customFormat="1" ht="30" customHeight="1">
      <c r="A9" s="22"/>
      <c r="B9" s="29" t="s">
        <v>1023</v>
      </c>
      <c r="C9" s="1298">
        <v>295392</v>
      </c>
      <c r="D9" s="1036">
        <v>4544626</v>
      </c>
      <c r="E9" s="1035">
        <v>181865025603</v>
      </c>
      <c r="F9" s="1035">
        <v>11627048</v>
      </c>
      <c r="G9" s="1035">
        <v>17824717</v>
      </c>
      <c r="H9" s="1035">
        <v>189749947073</v>
      </c>
      <c r="I9" s="1035">
        <v>2857727</v>
      </c>
      <c r="J9" s="1035">
        <v>5104780</v>
      </c>
      <c r="K9" s="1035">
        <v>35855628755</v>
      </c>
      <c r="L9" s="1035">
        <v>14780167</v>
      </c>
      <c r="M9" s="1035">
        <v>27474123</v>
      </c>
      <c r="N9" s="1035">
        <v>407470601431</v>
      </c>
      <c r="O9" s="28"/>
    </row>
    <row r="10" spans="1:15" s="108" customFormat="1" ht="30" customHeight="1">
      <c r="A10" s="22"/>
      <c r="B10" s="29" t="s">
        <v>1024</v>
      </c>
      <c r="C10" s="1298">
        <v>15218</v>
      </c>
      <c r="D10" s="1036">
        <v>145668</v>
      </c>
      <c r="E10" s="1035">
        <v>8550751444</v>
      </c>
      <c r="F10" s="1035">
        <v>905818</v>
      </c>
      <c r="G10" s="1035">
        <v>1257423</v>
      </c>
      <c r="H10" s="1035">
        <v>11862709004</v>
      </c>
      <c r="I10" s="1035">
        <v>271485</v>
      </c>
      <c r="J10" s="1035">
        <v>457482</v>
      </c>
      <c r="K10" s="1035">
        <v>3275968932</v>
      </c>
      <c r="L10" s="1035">
        <v>1192521</v>
      </c>
      <c r="M10" s="1035">
        <v>1860573</v>
      </c>
      <c r="N10" s="1035">
        <v>23689429380</v>
      </c>
      <c r="O10" s="28"/>
    </row>
    <row r="11" spans="1:15" s="108" customFormat="1" ht="30" customHeight="1">
      <c r="A11" s="22"/>
      <c r="B11" s="29" t="s">
        <v>1025</v>
      </c>
      <c r="C11" s="1298">
        <v>269647</v>
      </c>
      <c r="D11" s="1036">
        <v>4123629</v>
      </c>
      <c r="E11" s="1035">
        <v>166321317098</v>
      </c>
      <c r="F11" s="1035">
        <v>10710421</v>
      </c>
      <c r="G11" s="1035">
        <v>16447765</v>
      </c>
      <c r="H11" s="1035">
        <v>174237439470</v>
      </c>
      <c r="I11" s="1035">
        <v>2634782</v>
      </c>
      <c r="J11" s="1035">
        <v>4706687</v>
      </c>
      <c r="K11" s="1035">
        <v>33116733149</v>
      </c>
      <c r="L11" s="1035">
        <v>13614850</v>
      </c>
      <c r="M11" s="1035">
        <v>25278081</v>
      </c>
      <c r="N11" s="1035">
        <v>373675489717</v>
      </c>
      <c r="O11" s="28"/>
    </row>
    <row r="12" spans="1:15" s="108" customFormat="1" ht="30" customHeight="1">
      <c r="A12" s="109"/>
      <c r="B12" s="133" t="s">
        <v>1026</v>
      </c>
      <c r="C12" s="1272">
        <v>25745</v>
      </c>
      <c r="D12" s="1272">
        <v>420997</v>
      </c>
      <c r="E12" s="1272">
        <v>15543708505</v>
      </c>
      <c r="F12" s="1272">
        <v>916627</v>
      </c>
      <c r="G12" s="1272">
        <v>1376952</v>
      </c>
      <c r="H12" s="1272">
        <v>15512507603</v>
      </c>
      <c r="I12" s="1272">
        <v>222945</v>
      </c>
      <c r="J12" s="1272">
        <v>398093</v>
      </c>
      <c r="K12" s="1272">
        <v>2738895606</v>
      </c>
      <c r="L12" s="1272">
        <v>1165317</v>
      </c>
      <c r="M12" s="1272">
        <v>2196042</v>
      </c>
      <c r="N12" s="1272">
        <v>33795111714</v>
      </c>
      <c r="O12" s="110"/>
    </row>
    <row r="13" spans="1:15" ht="23.1" customHeight="1">
      <c r="A13" s="57">
        <v>1</v>
      </c>
      <c r="B13" s="272" t="s">
        <v>1027</v>
      </c>
      <c r="C13" s="1303">
        <v>14343</v>
      </c>
      <c r="D13" s="1304">
        <v>233151</v>
      </c>
      <c r="E13" s="1273">
        <v>8923334346</v>
      </c>
      <c r="F13" s="1273">
        <v>555520</v>
      </c>
      <c r="G13" s="1273">
        <v>855482</v>
      </c>
      <c r="H13" s="1273">
        <v>9111076293</v>
      </c>
      <c r="I13" s="1273">
        <v>143846</v>
      </c>
      <c r="J13" s="1273">
        <v>254073</v>
      </c>
      <c r="K13" s="1273">
        <v>1706838330</v>
      </c>
      <c r="L13" s="1273">
        <v>713709</v>
      </c>
      <c r="M13" s="1273">
        <v>1342706</v>
      </c>
      <c r="N13" s="1273">
        <v>19741248969</v>
      </c>
      <c r="O13" s="59">
        <v>1</v>
      </c>
    </row>
    <row r="14" spans="1:15" ht="23.1" customHeight="1">
      <c r="A14" s="60">
        <v>2</v>
      </c>
      <c r="B14" s="273" t="s">
        <v>1028</v>
      </c>
      <c r="C14" s="1298">
        <v>9661</v>
      </c>
      <c r="D14" s="1036">
        <v>155648</v>
      </c>
      <c r="E14" s="1035">
        <v>5572370860</v>
      </c>
      <c r="F14" s="1035">
        <v>368133</v>
      </c>
      <c r="G14" s="1035">
        <v>551999</v>
      </c>
      <c r="H14" s="1035">
        <v>5770582934</v>
      </c>
      <c r="I14" s="1035">
        <v>85888</v>
      </c>
      <c r="J14" s="1035">
        <v>149358</v>
      </c>
      <c r="K14" s="1035">
        <v>1034395726</v>
      </c>
      <c r="L14" s="1035">
        <v>463682</v>
      </c>
      <c r="M14" s="1035">
        <v>857005</v>
      </c>
      <c r="N14" s="1035">
        <v>12377349520</v>
      </c>
      <c r="O14" s="55">
        <v>2</v>
      </c>
    </row>
    <row r="15" spans="1:15" ht="23.1" customHeight="1">
      <c r="A15" s="60">
        <v>3</v>
      </c>
      <c r="B15" s="273" t="s">
        <v>1029</v>
      </c>
      <c r="C15" s="1298">
        <v>21748</v>
      </c>
      <c r="D15" s="1036">
        <v>298588</v>
      </c>
      <c r="E15" s="1035">
        <v>13705967453</v>
      </c>
      <c r="F15" s="1035">
        <v>869273</v>
      </c>
      <c r="G15" s="1035">
        <v>1318316</v>
      </c>
      <c r="H15" s="1035">
        <v>15129345265</v>
      </c>
      <c r="I15" s="1035">
        <v>208374</v>
      </c>
      <c r="J15" s="1035">
        <v>370405</v>
      </c>
      <c r="K15" s="1035">
        <v>2742959592</v>
      </c>
      <c r="L15" s="1035">
        <v>1099395</v>
      </c>
      <c r="M15" s="1035">
        <v>1987309</v>
      </c>
      <c r="N15" s="1035">
        <v>31578272310</v>
      </c>
      <c r="O15" s="55">
        <v>3</v>
      </c>
    </row>
    <row r="16" spans="1:15" ht="23.1" customHeight="1">
      <c r="A16" s="60">
        <v>6</v>
      </c>
      <c r="B16" s="273" t="s">
        <v>1030</v>
      </c>
      <c r="C16" s="1298">
        <v>3838</v>
      </c>
      <c r="D16" s="1036">
        <v>59061</v>
      </c>
      <c r="E16" s="1035">
        <v>2215153027</v>
      </c>
      <c r="F16" s="1035">
        <v>156929</v>
      </c>
      <c r="G16" s="1035">
        <v>222729</v>
      </c>
      <c r="H16" s="1035">
        <v>2418470506</v>
      </c>
      <c r="I16" s="1035">
        <v>39023</v>
      </c>
      <c r="J16" s="1035">
        <v>70394</v>
      </c>
      <c r="K16" s="1035">
        <v>493768940</v>
      </c>
      <c r="L16" s="1035">
        <v>199790</v>
      </c>
      <c r="M16" s="1035">
        <v>352184</v>
      </c>
      <c r="N16" s="1035">
        <v>5127392473</v>
      </c>
      <c r="O16" s="55">
        <v>6</v>
      </c>
    </row>
    <row r="17" spans="1:15" ht="23.1" customHeight="1">
      <c r="A17" s="60">
        <v>7</v>
      </c>
      <c r="B17" s="273" t="s">
        <v>1031</v>
      </c>
      <c r="C17" s="1305">
        <v>3079</v>
      </c>
      <c r="D17" s="1292">
        <v>53232</v>
      </c>
      <c r="E17" s="1272">
        <v>1749176163</v>
      </c>
      <c r="F17" s="1272">
        <v>129330</v>
      </c>
      <c r="G17" s="1272">
        <v>189664</v>
      </c>
      <c r="H17" s="1272">
        <v>2109478322</v>
      </c>
      <c r="I17" s="1272">
        <v>29418</v>
      </c>
      <c r="J17" s="1272">
        <v>50075</v>
      </c>
      <c r="K17" s="1272">
        <v>359216670</v>
      </c>
      <c r="L17" s="1272">
        <v>161827</v>
      </c>
      <c r="M17" s="1272">
        <v>292971</v>
      </c>
      <c r="N17" s="1272">
        <v>4217871155</v>
      </c>
      <c r="O17" s="55">
        <v>7</v>
      </c>
    </row>
    <row r="18" spans="1:15" ht="23.1" customHeight="1">
      <c r="A18" s="57">
        <v>8</v>
      </c>
      <c r="B18" s="272" t="s">
        <v>1032</v>
      </c>
      <c r="C18" s="1303">
        <v>14270</v>
      </c>
      <c r="D18" s="1304">
        <v>225818</v>
      </c>
      <c r="E18" s="1273">
        <v>8427108225</v>
      </c>
      <c r="F18" s="1273">
        <v>526659</v>
      </c>
      <c r="G18" s="1273">
        <v>781152</v>
      </c>
      <c r="H18" s="1273">
        <v>8137795574</v>
      </c>
      <c r="I18" s="1273">
        <v>131896</v>
      </c>
      <c r="J18" s="1273">
        <v>230547</v>
      </c>
      <c r="K18" s="1273">
        <v>1678769980</v>
      </c>
      <c r="L18" s="1273">
        <v>672825</v>
      </c>
      <c r="M18" s="1273">
        <v>1237517</v>
      </c>
      <c r="N18" s="1273">
        <v>18243673779</v>
      </c>
      <c r="O18" s="59">
        <v>8</v>
      </c>
    </row>
    <row r="19" spans="1:15" ht="23.1" customHeight="1">
      <c r="A19" s="60">
        <v>9</v>
      </c>
      <c r="B19" s="273" t="s">
        <v>1033</v>
      </c>
      <c r="C19" s="1298">
        <v>4374</v>
      </c>
      <c r="D19" s="1036">
        <v>81497</v>
      </c>
      <c r="E19" s="1035">
        <v>2527466416</v>
      </c>
      <c r="F19" s="1035">
        <v>145018</v>
      </c>
      <c r="G19" s="1035">
        <v>213074</v>
      </c>
      <c r="H19" s="1035">
        <v>2289922758</v>
      </c>
      <c r="I19" s="1035">
        <v>34647</v>
      </c>
      <c r="J19" s="1035">
        <v>61145</v>
      </c>
      <c r="K19" s="1035">
        <v>432670790</v>
      </c>
      <c r="L19" s="1035">
        <v>184039</v>
      </c>
      <c r="M19" s="1035">
        <v>355716</v>
      </c>
      <c r="N19" s="1035">
        <v>5250059964</v>
      </c>
      <c r="O19" s="55">
        <v>9</v>
      </c>
    </row>
    <row r="20" spans="1:15" ht="23.1" customHeight="1">
      <c r="A20" s="60">
        <v>10</v>
      </c>
      <c r="B20" s="273" t="s">
        <v>1034</v>
      </c>
      <c r="C20" s="1298">
        <v>5853</v>
      </c>
      <c r="D20" s="1036">
        <v>92381</v>
      </c>
      <c r="E20" s="1035">
        <v>3571368185</v>
      </c>
      <c r="F20" s="1035">
        <v>221256</v>
      </c>
      <c r="G20" s="1035">
        <v>332960</v>
      </c>
      <c r="H20" s="1035">
        <v>3810805976</v>
      </c>
      <c r="I20" s="1035">
        <v>48681</v>
      </c>
      <c r="J20" s="1035">
        <v>87065</v>
      </c>
      <c r="K20" s="1035">
        <v>601111780</v>
      </c>
      <c r="L20" s="1035">
        <v>275790</v>
      </c>
      <c r="M20" s="1035">
        <v>512406</v>
      </c>
      <c r="N20" s="1035">
        <v>7983285941</v>
      </c>
      <c r="O20" s="55">
        <v>10</v>
      </c>
    </row>
    <row r="21" spans="1:15" s="99" customFormat="1" ht="23.1" customHeight="1">
      <c r="A21" s="62">
        <v>11</v>
      </c>
      <c r="B21" s="160" t="s">
        <v>1035</v>
      </c>
      <c r="C21" s="1306">
        <v>4389</v>
      </c>
      <c r="D21" s="1307">
        <v>71514</v>
      </c>
      <c r="E21" s="919">
        <v>2513705922</v>
      </c>
      <c r="F21" s="919">
        <v>139380</v>
      </c>
      <c r="G21" s="919">
        <v>213376</v>
      </c>
      <c r="H21" s="919">
        <v>2081859655</v>
      </c>
      <c r="I21" s="919">
        <v>30915</v>
      </c>
      <c r="J21" s="919">
        <v>55902</v>
      </c>
      <c r="K21" s="919">
        <v>376893350</v>
      </c>
      <c r="L21" s="919">
        <v>174684</v>
      </c>
      <c r="M21" s="919">
        <v>340792</v>
      </c>
      <c r="N21" s="919">
        <v>4972458927</v>
      </c>
      <c r="O21" s="63">
        <v>11</v>
      </c>
    </row>
    <row r="22" spans="1:15" s="99" customFormat="1" ht="23.1" customHeight="1">
      <c r="A22" s="62">
        <v>12</v>
      </c>
      <c r="B22" s="160" t="s">
        <v>1036</v>
      </c>
      <c r="C22" s="1276">
        <v>4378</v>
      </c>
      <c r="D22" s="1308">
        <v>72152</v>
      </c>
      <c r="E22" s="1274">
        <v>2544806210</v>
      </c>
      <c r="F22" s="1274">
        <v>159178</v>
      </c>
      <c r="G22" s="1274">
        <v>242823</v>
      </c>
      <c r="H22" s="1274">
        <v>2746156121</v>
      </c>
      <c r="I22" s="1274">
        <v>35739</v>
      </c>
      <c r="J22" s="1274">
        <v>68272</v>
      </c>
      <c r="K22" s="1274">
        <v>457053050</v>
      </c>
      <c r="L22" s="1274">
        <v>199295</v>
      </c>
      <c r="M22" s="1274">
        <v>383247</v>
      </c>
      <c r="N22" s="1274">
        <v>5748015381</v>
      </c>
      <c r="O22" s="63">
        <v>12</v>
      </c>
    </row>
    <row r="23" spans="1:15" s="99" customFormat="1" ht="23.1" customHeight="1">
      <c r="A23" s="66">
        <v>14</v>
      </c>
      <c r="B23" s="94" t="s">
        <v>1037</v>
      </c>
      <c r="C23" s="1309">
        <v>10695</v>
      </c>
      <c r="D23" s="1310">
        <v>152734</v>
      </c>
      <c r="E23" s="1275">
        <v>6604288512</v>
      </c>
      <c r="F23" s="1275">
        <v>386079</v>
      </c>
      <c r="G23" s="1275">
        <v>566085</v>
      </c>
      <c r="H23" s="1275">
        <v>6411373739</v>
      </c>
      <c r="I23" s="1275">
        <v>101424</v>
      </c>
      <c r="J23" s="1275">
        <v>181954</v>
      </c>
      <c r="K23" s="1275">
        <v>1306013362</v>
      </c>
      <c r="L23" s="1275">
        <v>498198</v>
      </c>
      <c r="M23" s="1275">
        <v>900773</v>
      </c>
      <c r="N23" s="1275">
        <v>14321675613</v>
      </c>
      <c r="O23" s="67">
        <v>14</v>
      </c>
    </row>
    <row r="24" spans="1:15" s="99" customFormat="1" ht="23.1" customHeight="1">
      <c r="A24" s="62">
        <v>15</v>
      </c>
      <c r="B24" s="160" t="s">
        <v>1038</v>
      </c>
      <c r="C24" s="1306">
        <v>7236</v>
      </c>
      <c r="D24" s="1307">
        <v>120394</v>
      </c>
      <c r="E24" s="919">
        <v>4539866139</v>
      </c>
      <c r="F24" s="919">
        <v>248414</v>
      </c>
      <c r="G24" s="919">
        <v>362589</v>
      </c>
      <c r="H24" s="919">
        <v>4224678856</v>
      </c>
      <c r="I24" s="919">
        <v>67566</v>
      </c>
      <c r="J24" s="919">
        <v>116051</v>
      </c>
      <c r="K24" s="919">
        <v>815773407</v>
      </c>
      <c r="L24" s="919">
        <v>323216</v>
      </c>
      <c r="M24" s="919">
        <v>599034</v>
      </c>
      <c r="N24" s="919">
        <v>9580318402</v>
      </c>
      <c r="O24" s="63">
        <v>15</v>
      </c>
    </row>
    <row r="25" spans="1:15" s="99" customFormat="1" ht="23.1" customHeight="1">
      <c r="A25" s="62">
        <v>16</v>
      </c>
      <c r="B25" s="160" t="s">
        <v>1039</v>
      </c>
      <c r="C25" s="1306">
        <v>2442</v>
      </c>
      <c r="D25" s="1307">
        <v>37449</v>
      </c>
      <c r="E25" s="919">
        <v>1469433256</v>
      </c>
      <c r="F25" s="919">
        <v>105843</v>
      </c>
      <c r="G25" s="919">
        <v>171196</v>
      </c>
      <c r="H25" s="919">
        <v>1819095738</v>
      </c>
      <c r="I25" s="919">
        <v>23886</v>
      </c>
      <c r="J25" s="919">
        <v>42254</v>
      </c>
      <c r="K25" s="919">
        <v>305229290</v>
      </c>
      <c r="L25" s="919">
        <v>132171</v>
      </c>
      <c r="M25" s="919">
        <v>250899</v>
      </c>
      <c r="N25" s="919">
        <v>3593758284</v>
      </c>
      <c r="O25" s="63">
        <v>16</v>
      </c>
    </row>
    <row r="26" spans="1:15" s="99" customFormat="1" ht="23.1" customHeight="1">
      <c r="A26" s="62">
        <v>17</v>
      </c>
      <c r="B26" s="160" t="s">
        <v>1040</v>
      </c>
      <c r="C26" s="1306">
        <v>4869</v>
      </c>
      <c r="D26" s="1307">
        <v>72635</v>
      </c>
      <c r="E26" s="919">
        <v>2866781839</v>
      </c>
      <c r="F26" s="919">
        <v>221978</v>
      </c>
      <c r="G26" s="919">
        <v>337820</v>
      </c>
      <c r="H26" s="919">
        <v>3430035157</v>
      </c>
      <c r="I26" s="919">
        <v>47519</v>
      </c>
      <c r="J26" s="919">
        <v>86486</v>
      </c>
      <c r="K26" s="919">
        <v>593691520</v>
      </c>
      <c r="L26" s="919">
        <v>274366</v>
      </c>
      <c r="M26" s="919">
        <v>496941</v>
      </c>
      <c r="N26" s="919">
        <v>6890508516</v>
      </c>
      <c r="O26" s="63">
        <v>17</v>
      </c>
    </row>
    <row r="27" spans="1:15" s="99" customFormat="1" ht="23.1" customHeight="1">
      <c r="A27" s="62">
        <v>18</v>
      </c>
      <c r="B27" s="160" t="s">
        <v>1041</v>
      </c>
      <c r="C27" s="1276">
        <v>3572</v>
      </c>
      <c r="D27" s="1308">
        <v>111684</v>
      </c>
      <c r="E27" s="1274">
        <v>3930633010</v>
      </c>
      <c r="F27" s="1274">
        <v>269975</v>
      </c>
      <c r="G27" s="1274">
        <v>660535</v>
      </c>
      <c r="H27" s="1274">
        <v>4227572644</v>
      </c>
      <c r="I27" s="1274">
        <v>56893</v>
      </c>
      <c r="J27" s="1274">
        <v>135228</v>
      </c>
      <c r="K27" s="1274">
        <v>717504750</v>
      </c>
      <c r="L27" s="1274">
        <v>330440</v>
      </c>
      <c r="M27" s="1274">
        <v>907447</v>
      </c>
      <c r="N27" s="1274">
        <v>8875710404</v>
      </c>
      <c r="O27" s="63">
        <v>18</v>
      </c>
    </row>
    <row r="28" spans="1:15" s="99" customFormat="1" ht="23.1" customHeight="1">
      <c r="A28" s="68">
        <v>19</v>
      </c>
      <c r="B28" s="94" t="s">
        <v>1042</v>
      </c>
      <c r="C28" s="1309">
        <v>7883</v>
      </c>
      <c r="D28" s="1310">
        <v>115932</v>
      </c>
      <c r="E28" s="1275">
        <v>5221861588</v>
      </c>
      <c r="F28" s="1275">
        <v>370691</v>
      </c>
      <c r="G28" s="1275">
        <v>568390</v>
      </c>
      <c r="H28" s="1275">
        <v>5938524789</v>
      </c>
      <c r="I28" s="1275">
        <v>93162</v>
      </c>
      <c r="J28" s="1275">
        <v>160962</v>
      </c>
      <c r="K28" s="1275">
        <v>1118068345</v>
      </c>
      <c r="L28" s="1275">
        <v>471736</v>
      </c>
      <c r="M28" s="1275">
        <v>845284</v>
      </c>
      <c r="N28" s="1275">
        <v>12278454722</v>
      </c>
      <c r="O28" s="69">
        <v>19</v>
      </c>
    </row>
    <row r="29" spans="1:15" s="99" customFormat="1" ht="23.1" customHeight="1">
      <c r="A29" s="62">
        <v>21</v>
      </c>
      <c r="B29" s="160" t="s">
        <v>1043</v>
      </c>
      <c r="C29" s="1306">
        <v>8909</v>
      </c>
      <c r="D29" s="1307">
        <v>129671</v>
      </c>
      <c r="E29" s="919">
        <v>5576624780</v>
      </c>
      <c r="F29" s="919">
        <v>381564</v>
      </c>
      <c r="G29" s="919">
        <v>588739</v>
      </c>
      <c r="H29" s="919">
        <v>6158748770</v>
      </c>
      <c r="I29" s="919">
        <v>89750</v>
      </c>
      <c r="J29" s="919">
        <v>167168</v>
      </c>
      <c r="K29" s="919">
        <v>1165866160</v>
      </c>
      <c r="L29" s="919">
        <v>480223</v>
      </c>
      <c r="M29" s="919">
        <v>885578</v>
      </c>
      <c r="N29" s="919">
        <v>12901239710</v>
      </c>
      <c r="O29" s="63">
        <v>21</v>
      </c>
    </row>
    <row r="30" spans="1:15" s="99" customFormat="1" ht="23.1" customHeight="1">
      <c r="A30" s="62">
        <v>22</v>
      </c>
      <c r="B30" s="160" t="s">
        <v>1044</v>
      </c>
      <c r="C30" s="1306">
        <v>13327</v>
      </c>
      <c r="D30" s="1307">
        <v>191998</v>
      </c>
      <c r="E30" s="919">
        <v>8190777218</v>
      </c>
      <c r="F30" s="919">
        <v>518715</v>
      </c>
      <c r="G30" s="919">
        <v>780781</v>
      </c>
      <c r="H30" s="919">
        <v>8404002631</v>
      </c>
      <c r="I30" s="919">
        <v>137454</v>
      </c>
      <c r="J30" s="919">
        <v>245785</v>
      </c>
      <c r="K30" s="919">
        <v>1689680438</v>
      </c>
      <c r="L30" s="919">
        <v>669496</v>
      </c>
      <c r="M30" s="919">
        <v>1218564</v>
      </c>
      <c r="N30" s="919">
        <v>18284460287</v>
      </c>
      <c r="O30" s="63">
        <v>22</v>
      </c>
    </row>
    <row r="31" spans="1:15" s="99" customFormat="1" ht="23.1" customHeight="1">
      <c r="A31" s="62">
        <v>23</v>
      </c>
      <c r="B31" s="160" t="s">
        <v>1045</v>
      </c>
      <c r="C31" s="1306">
        <v>2752</v>
      </c>
      <c r="D31" s="1307">
        <v>38460</v>
      </c>
      <c r="E31" s="919">
        <v>1619927693</v>
      </c>
      <c r="F31" s="919">
        <v>117904</v>
      </c>
      <c r="G31" s="919">
        <v>185654</v>
      </c>
      <c r="H31" s="919">
        <v>1924992644</v>
      </c>
      <c r="I31" s="919">
        <v>28407</v>
      </c>
      <c r="J31" s="919">
        <v>50645</v>
      </c>
      <c r="K31" s="919">
        <v>366969898</v>
      </c>
      <c r="L31" s="919">
        <v>149063</v>
      </c>
      <c r="M31" s="919">
        <v>274759</v>
      </c>
      <c r="N31" s="919">
        <v>3911890235</v>
      </c>
      <c r="O31" s="63">
        <v>23</v>
      </c>
    </row>
    <row r="32" spans="1:15" s="99" customFormat="1" ht="23.1" customHeight="1">
      <c r="A32" s="62">
        <v>24</v>
      </c>
      <c r="B32" s="160" t="s">
        <v>1046</v>
      </c>
      <c r="C32" s="1276">
        <v>4226</v>
      </c>
      <c r="D32" s="1308">
        <v>58562</v>
      </c>
      <c r="E32" s="1274">
        <v>2581345548</v>
      </c>
      <c r="F32" s="1274">
        <v>171648</v>
      </c>
      <c r="G32" s="1274">
        <v>268490</v>
      </c>
      <c r="H32" s="1274">
        <v>2793376922</v>
      </c>
      <c r="I32" s="1274">
        <v>42860</v>
      </c>
      <c r="J32" s="1274">
        <v>77766</v>
      </c>
      <c r="K32" s="1274">
        <v>551817820</v>
      </c>
      <c r="L32" s="1274">
        <v>218734</v>
      </c>
      <c r="M32" s="1274">
        <v>404818</v>
      </c>
      <c r="N32" s="1274">
        <v>5926540290</v>
      </c>
      <c r="O32" s="63">
        <v>24</v>
      </c>
    </row>
    <row r="33" spans="1:15" s="99" customFormat="1" ht="23.1" customHeight="1">
      <c r="A33" s="66">
        <v>25</v>
      </c>
      <c r="B33" s="58" t="s">
        <v>1047</v>
      </c>
      <c r="C33" s="1306">
        <v>7026</v>
      </c>
      <c r="D33" s="1310">
        <v>119088</v>
      </c>
      <c r="E33" s="1275">
        <v>4311655690</v>
      </c>
      <c r="F33" s="1275">
        <v>237398</v>
      </c>
      <c r="G33" s="1275">
        <v>346830</v>
      </c>
      <c r="H33" s="1275">
        <v>4077725490</v>
      </c>
      <c r="I33" s="1275">
        <v>59743</v>
      </c>
      <c r="J33" s="1275">
        <v>104536</v>
      </c>
      <c r="K33" s="1275">
        <v>718530760</v>
      </c>
      <c r="L33" s="1275">
        <v>304167</v>
      </c>
      <c r="M33" s="1275">
        <v>570454</v>
      </c>
      <c r="N33" s="1275">
        <v>9107911940</v>
      </c>
      <c r="O33" s="67">
        <v>25</v>
      </c>
    </row>
    <row r="34" spans="1:15" s="99" customFormat="1" ht="23.1" customHeight="1">
      <c r="A34" s="62">
        <v>27</v>
      </c>
      <c r="B34" s="61" t="s">
        <v>1048</v>
      </c>
      <c r="C34" s="1306">
        <v>4640</v>
      </c>
      <c r="D34" s="1307">
        <v>65790</v>
      </c>
      <c r="E34" s="919">
        <v>2793104070</v>
      </c>
      <c r="F34" s="919">
        <v>166372</v>
      </c>
      <c r="G34" s="919">
        <v>253761</v>
      </c>
      <c r="H34" s="919">
        <v>2795394546</v>
      </c>
      <c r="I34" s="919">
        <v>45467</v>
      </c>
      <c r="J34" s="919">
        <v>77355</v>
      </c>
      <c r="K34" s="919">
        <v>561737850</v>
      </c>
      <c r="L34" s="919">
        <v>216479</v>
      </c>
      <c r="M34" s="919">
        <v>396906</v>
      </c>
      <c r="N34" s="919">
        <v>6150236466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1306">
        <v>3023</v>
      </c>
      <c r="D35" s="1307">
        <v>43791</v>
      </c>
      <c r="E35" s="919">
        <v>1777212855</v>
      </c>
      <c r="F35" s="919">
        <v>103350</v>
      </c>
      <c r="G35" s="919">
        <v>156811</v>
      </c>
      <c r="H35" s="919">
        <v>1726637156</v>
      </c>
      <c r="I35" s="919">
        <v>27090</v>
      </c>
      <c r="J35" s="919">
        <v>48429</v>
      </c>
      <c r="K35" s="919">
        <v>345299120</v>
      </c>
      <c r="L35" s="919">
        <v>133463</v>
      </c>
      <c r="M35" s="919">
        <v>249031</v>
      </c>
      <c r="N35" s="919">
        <v>3849149131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1306">
        <v>2670</v>
      </c>
      <c r="D36" s="1307">
        <v>37982</v>
      </c>
      <c r="E36" s="919">
        <v>1606343990</v>
      </c>
      <c r="F36" s="919">
        <v>96961</v>
      </c>
      <c r="G36" s="919">
        <v>144254</v>
      </c>
      <c r="H36" s="919">
        <v>1506840270</v>
      </c>
      <c r="I36" s="919">
        <v>28006</v>
      </c>
      <c r="J36" s="919">
        <v>47642</v>
      </c>
      <c r="K36" s="919">
        <v>344145090</v>
      </c>
      <c r="L36" s="919">
        <v>127637</v>
      </c>
      <c r="M36" s="919">
        <v>229878</v>
      </c>
      <c r="N36" s="919">
        <v>3457329350</v>
      </c>
      <c r="O36" s="63">
        <v>29</v>
      </c>
    </row>
    <row r="37" spans="1:15" s="99" customFormat="1" ht="23.1" customHeight="1">
      <c r="A37" s="62">
        <v>30</v>
      </c>
      <c r="B37" s="160" t="s">
        <v>1051</v>
      </c>
      <c r="C37" s="1276">
        <v>6914</v>
      </c>
      <c r="D37" s="1308">
        <v>101804</v>
      </c>
      <c r="E37" s="1274">
        <v>4269883998</v>
      </c>
      <c r="F37" s="1274">
        <v>233802</v>
      </c>
      <c r="G37" s="1274">
        <v>340187</v>
      </c>
      <c r="H37" s="1274">
        <v>3851372894</v>
      </c>
      <c r="I37" s="1274">
        <v>58215</v>
      </c>
      <c r="J37" s="1274">
        <v>100889</v>
      </c>
      <c r="K37" s="1274">
        <v>740361260</v>
      </c>
      <c r="L37" s="1274">
        <v>298931</v>
      </c>
      <c r="M37" s="1274">
        <v>542880</v>
      </c>
      <c r="N37" s="1274">
        <v>8861618152</v>
      </c>
      <c r="O37" s="63">
        <v>30</v>
      </c>
    </row>
    <row r="38" spans="1:15" s="99" customFormat="1" ht="23.1" customHeight="1">
      <c r="A38" s="66">
        <v>31</v>
      </c>
      <c r="B38" s="94" t="s">
        <v>1052</v>
      </c>
      <c r="C38" s="1309">
        <v>2951</v>
      </c>
      <c r="D38" s="1310">
        <v>44235</v>
      </c>
      <c r="E38" s="1275">
        <v>1877486881</v>
      </c>
      <c r="F38" s="1275">
        <v>134798</v>
      </c>
      <c r="G38" s="1275">
        <v>214040</v>
      </c>
      <c r="H38" s="1275">
        <v>2189231283</v>
      </c>
      <c r="I38" s="1275">
        <v>32919</v>
      </c>
      <c r="J38" s="1275">
        <v>58306</v>
      </c>
      <c r="K38" s="1275">
        <v>403573970</v>
      </c>
      <c r="L38" s="1275">
        <v>170668</v>
      </c>
      <c r="M38" s="1275">
        <v>316581</v>
      </c>
      <c r="N38" s="1275">
        <v>4470292134</v>
      </c>
      <c r="O38" s="67">
        <v>31</v>
      </c>
    </row>
    <row r="39" spans="1:15" s="99" customFormat="1" ht="23.1" customHeight="1">
      <c r="A39" s="62">
        <v>32</v>
      </c>
      <c r="B39" s="160" t="s">
        <v>1053</v>
      </c>
      <c r="C39" s="1306">
        <v>7430</v>
      </c>
      <c r="D39" s="1307">
        <v>108184</v>
      </c>
      <c r="E39" s="919">
        <v>4604040437</v>
      </c>
      <c r="F39" s="919">
        <v>281920</v>
      </c>
      <c r="G39" s="919">
        <v>421229</v>
      </c>
      <c r="H39" s="919">
        <v>4693405695</v>
      </c>
      <c r="I39" s="919">
        <v>69912</v>
      </c>
      <c r="J39" s="919">
        <v>128061</v>
      </c>
      <c r="K39" s="919">
        <v>915300440</v>
      </c>
      <c r="L39" s="919">
        <v>359262</v>
      </c>
      <c r="M39" s="919">
        <v>657474</v>
      </c>
      <c r="N39" s="919">
        <v>10212746572</v>
      </c>
      <c r="O39" s="63">
        <v>32</v>
      </c>
    </row>
    <row r="40" spans="1:15" s="99" customFormat="1" ht="23.1" customHeight="1">
      <c r="A40" s="62">
        <v>33</v>
      </c>
      <c r="B40" s="160" t="s">
        <v>1054</v>
      </c>
      <c r="C40" s="1306">
        <v>2732</v>
      </c>
      <c r="D40" s="1307">
        <v>40713</v>
      </c>
      <c r="E40" s="919">
        <v>1714487568</v>
      </c>
      <c r="F40" s="919">
        <v>129786</v>
      </c>
      <c r="G40" s="919">
        <v>209926</v>
      </c>
      <c r="H40" s="919">
        <v>2062011848</v>
      </c>
      <c r="I40" s="919">
        <v>31013</v>
      </c>
      <c r="J40" s="919">
        <v>53810</v>
      </c>
      <c r="K40" s="919">
        <v>365469030</v>
      </c>
      <c r="L40" s="919">
        <v>163531</v>
      </c>
      <c r="M40" s="919">
        <v>304449</v>
      </c>
      <c r="N40" s="919">
        <v>4141968446</v>
      </c>
      <c r="O40" s="63">
        <v>33</v>
      </c>
    </row>
    <row r="41" spans="1:15" s="99" customFormat="1" ht="23.1" customHeight="1">
      <c r="A41" s="62">
        <v>34</v>
      </c>
      <c r="B41" s="160" t="s">
        <v>1055</v>
      </c>
      <c r="C41" s="1306">
        <v>3502</v>
      </c>
      <c r="D41" s="1307">
        <v>48401</v>
      </c>
      <c r="E41" s="919">
        <v>2151237033</v>
      </c>
      <c r="F41" s="919">
        <v>130625</v>
      </c>
      <c r="G41" s="919">
        <v>199283</v>
      </c>
      <c r="H41" s="919">
        <v>2179028056</v>
      </c>
      <c r="I41" s="919">
        <v>32631</v>
      </c>
      <c r="J41" s="919">
        <v>61081</v>
      </c>
      <c r="K41" s="919">
        <v>436709310</v>
      </c>
      <c r="L41" s="919">
        <v>166758</v>
      </c>
      <c r="M41" s="919">
        <v>308765</v>
      </c>
      <c r="N41" s="919">
        <v>4766974399</v>
      </c>
      <c r="O41" s="63">
        <v>34</v>
      </c>
    </row>
    <row r="42" spans="1:15" s="99" customFormat="1" ht="23.1" customHeight="1">
      <c r="A42" s="62">
        <v>35</v>
      </c>
      <c r="B42" s="160" t="s">
        <v>1056</v>
      </c>
      <c r="C42" s="1276">
        <v>4233</v>
      </c>
      <c r="D42" s="1308">
        <v>64466</v>
      </c>
      <c r="E42" s="1274">
        <v>2678915633</v>
      </c>
      <c r="F42" s="1274">
        <v>149788</v>
      </c>
      <c r="G42" s="1274">
        <v>227533</v>
      </c>
      <c r="H42" s="1274">
        <v>2342502323</v>
      </c>
      <c r="I42" s="1274">
        <v>40670</v>
      </c>
      <c r="J42" s="1274">
        <v>74765</v>
      </c>
      <c r="K42" s="1274">
        <v>534151937</v>
      </c>
      <c r="L42" s="1274">
        <v>194691</v>
      </c>
      <c r="M42" s="1274">
        <v>366764</v>
      </c>
      <c r="N42" s="1274">
        <v>5555569893</v>
      </c>
      <c r="O42" s="63">
        <v>35</v>
      </c>
    </row>
    <row r="43" spans="1:15" s="99" customFormat="1" ht="23.1" customHeight="1">
      <c r="A43" s="68">
        <v>36</v>
      </c>
      <c r="B43" s="94" t="s">
        <v>1057</v>
      </c>
      <c r="C43" s="1309">
        <v>4265</v>
      </c>
      <c r="D43" s="1310">
        <v>66143</v>
      </c>
      <c r="E43" s="1275">
        <v>2411342216</v>
      </c>
      <c r="F43" s="1275">
        <v>155277</v>
      </c>
      <c r="G43" s="1275">
        <v>239100</v>
      </c>
      <c r="H43" s="1275">
        <v>2416143324</v>
      </c>
      <c r="I43" s="1275">
        <v>37399</v>
      </c>
      <c r="J43" s="1275">
        <v>68027</v>
      </c>
      <c r="K43" s="1275">
        <v>471251710</v>
      </c>
      <c r="L43" s="1275">
        <v>196941</v>
      </c>
      <c r="M43" s="1275">
        <v>373270</v>
      </c>
      <c r="N43" s="1275">
        <v>5298737250</v>
      </c>
      <c r="O43" s="69">
        <v>36</v>
      </c>
    </row>
    <row r="44" spans="1:15" s="99" customFormat="1" ht="23.1" customHeight="1">
      <c r="A44" s="62">
        <v>37</v>
      </c>
      <c r="B44" s="160" t="s">
        <v>1058</v>
      </c>
      <c r="C44" s="1306">
        <v>6390</v>
      </c>
      <c r="D44" s="1307">
        <v>93529</v>
      </c>
      <c r="E44" s="919">
        <v>3989479447</v>
      </c>
      <c r="F44" s="919">
        <v>215589</v>
      </c>
      <c r="G44" s="919">
        <v>306417</v>
      </c>
      <c r="H44" s="919">
        <v>3647752443</v>
      </c>
      <c r="I44" s="919">
        <v>65512</v>
      </c>
      <c r="J44" s="919">
        <v>116374</v>
      </c>
      <c r="K44" s="919">
        <v>789164470</v>
      </c>
      <c r="L44" s="919">
        <v>287491</v>
      </c>
      <c r="M44" s="919">
        <v>516320</v>
      </c>
      <c r="N44" s="919">
        <v>8426396360</v>
      </c>
      <c r="O44" s="63">
        <v>37</v>
      </c>
    </row>
    <row r="45" spans="1:15" s="99" customFormat="1" ht="23.1" customHeight="1">
      <c r="A45" s="62">
        <v>38</v>
      </c>
      <c r="B45" s="160" t="s">
        <v>1059</v>
      </c>
      <c r="C45" s="1306">
        <v>2797</v>
      </c>
      <c r="D45" s="1307">
        <v>41258</v>
      </c>
      <c r="E45" s="919">
        <v>1785434616</v>
      </c>
      <c r="F45" s="919">
        <v>107136</v>
      </c>
      <c r="G45" s="919">
        <v>167342</v>
      </c>
      <c r="H45" s="919">
        <v>1687916304</v>
      </c>
      <c r="I45" s="919">
        <v>24169</v>
      </c>
      <c r="J45" s="919">
        <v>42821</v>
      </c>
      <c r="K45" s="919">
        <v>313372380</v>
      </c>
      <c r="L45" s="919">
        <v>134102</v>
      </c>
      <c r="M45" s="919">
        <v>251421</v>
      </c>
      <c r="N45" s="919">
        <v>3786723300</v>
      </c>
      <c r="O45" s="63">
        <v>38</v>
      </c>
    </row>
    <row r="46" spans="1:15" s="99" customFormat="1" ht="23.1" customHeight="1">
      <c r="A46" s="62">
        <v>39</v>
      </c>
      <c r="B46" s="160" t="s">
        <v>1060</v>
      </c>
      <c r="C46" s="1306">
        <v>1349</v>
      </c>
      <c r="D46" s="1307">
        <v>19861</v>
      </c>
      <c r="E46" s="919">
        <v>930085156</v>
      </c>
      <c r="F46" s="919">
        <v>62758</v>
      </c>
      <c r="G46" s="919">
        <v>94927</v>
      </c>
      <c r="H46" s="919">
        <v>1054574387</v>
      </c>
      <c r="I46" s="919">
        <v>13995</v>
      </c>
      <c r="J46" s="919">
        <v>25082</v>
      </c>
      <c r="K46" s="919">
        <v>174269360</v>
      </c>
      <c r="L46" s="919">
        <v>78102</v>
      </c>
      <c r="M46" s="919">
        <v>139870</v>
      </c>
      <c r="N46" s="919">
        <v>2158928903</v>
      </c>
      <c r="O46" s="63">
        <v>39</v>
      </c>
    </row>
    <row r="47" spans="1:15" s="99" customFormat="1" ht="23.1" customHeight="1">
      <c r="A47" s="62">
        <v>42</v>
      </c>
      <c r="B47" s="160" t="s">
        <v>1061</v>
      </c>
      <c r="C47" s="1276">
        <v>1630</v>
      </c>
      <c r="D47" s="1308">
        <v>24588</v>
      </c>
      <c r="E47" s="1274">
        <v>989701143</v>
      </c>
      <c r="F47" s="1274">
        <v>56149</v>
      </c>
      <c r="G47" s="1274">
        <v>85086</v>
      </c>
      <c r="H47" s="1274">
        <v>881822700</v>
      </c>
      <c r="I47" s="1274">
        <v>14985</v>
      </c>
      <c r="J47" s="1274">
        <v>27782</v>
      </c>
      <c r="K47" s="1274">
        <v>192580710</v>
      </c>
      <c r="L47" s="1274">
        <v>72764</v>
      </c>
      <c r="M47" s="1274">
        <v>137456</v>
      </c>
      <c r="N47" s="1274">
        <v>2064104553</v>
      </c>
      <c r="O47" s="63">
        <v>42</v>
      </c>
    </row>
    <row r="48" spans="1:15" s="99" customFormat="1" ht="23.1" customHeight="1">
      <c r="A48" s="66">
        <v>43</v>
      </c>
      <c r="B48" s="58" t="s">
        <v>1062</v>
      </c>
      <c r="C48" s="1306">
        <v>4537</v>
      </c>
      <c r="D48" s="1310">
        <v>74274</v>
      </c>
      <c r="E48" s="1275">
        <v>2730457108</v>
      </c>
      <c r="F48" s="1275">
        <v>169655</v>
      </c>
      <c r="G48" s="1275">
        <v>256080</v>
      </c>
      <c r="H48" s="1275">
        <v>2564501187</v>
      </c>
      <c r="I48" s="1275">
        <v>40180</v>
      </c>
      <c r="J48" s="1275">
        <v>69672</v>
      </c>
      <c r="K48" s="1275">
        <v>494497994</v>
      </c>
      <c r="L48" s="1275">
        <v>214372</v>
      </c>
      <c r="M48" s="1275">
        <v>400026</v>
      </c>
      <c r="N48" s="1275">
        <v>5789456289</v>
      </c>
      <c r="O48" s="67">
        <v>43</v>
      </c>
    </row>
    <row r="49" spans="1:15" s="99" customFormat="1" ht="23.1" customHeight="1">
      <c r="A49" s="62">
        <v>44</v>
      </c>
      <c r="B49" s="61" t="s">
        <v>1063</v>
      </c>
      <c r="C49" s="1306">
        <v>2252</v>
      </c>
      <c r="D49" s="1307">
        <v>43793</v>
      </c>
      <c r="E49" s="919">
        <v>1418973104</v>
      </c>
      <c r="F49" s="919">
        <v>64772</v>
      </c>
      <c r="G49" s="919">
        <v>102071</v>
      </c>
      <c r="H49" s="919">
        <v>1149367897</v>
      </c>
      <c r="I49" s="919">
        <v>14986</v>
      </c>
      <c r="J49" s="919">
        <v>26168</v>
      </c>
      <c r="K49" s="919">
        <v>186740929</v>
      </c>
      <c r="L49" s="919">
        <v>82010</v>
      </c>
      <c r="M49" s="919">
        <v>172032</v>
      </c>
      <c r="N49" s="919">
        <v>2755081930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1306">
        <v>803</v>
      </c>
      <c r="D50" s="1307">
        <v>14686</v>
      </c>
      <c r="E50" s="919">
        <v>450675310</v>
      </c>
      <c r="F50" s="919">
        <v>22958</v>
      </c>
      <c r="G50" s="919">
        <v>35782</v>
      </c>
      <c r="H50" s="919">
        <v>387013300</v>
      </c>
      <c r="I50" s="919">
        <v>6596</v>
      </c>
      <c r="J50" s="919">
        <v>10898</v>
      </c>
      <c r="K50" s="919">
        <v>81929560</v>
      </c>
      <c r="L50" s="919">
        <v>30357</v>
      </c>
      <c r="M50" s="919">
        <v>61366</v>
      </c>
      <c r="N50" s="919">
        <v>919618170</v>
      </c>
      <c r="O50" s="63">
        <v>45</v>
      </c>
    </row>
    <row r="51" spans="1:15" s="99" customFormat="1" ht="23.1" customHeight="1">
      <c r="A51" s="62">
        <v>46</v>
      </c>
      <c r="B51" s="61" t="s">
        <v>1065</v>
      </c>
      <c r="C51" s="1306">
        <v>2758</v>
      </c>
      <c r="D51" s="1307">
        <v>41475</v>
      </c>
      <c r="E51" s="919">
        <v>1603852372</v>
      </c>
      <c r="F51" s="919">
        <v>124140</v>
      </c>
      <c r="G51" s="919">
        <v>192877</v>
      </c>
      <c r="H51" s="919">
        <v>1967215076</v>
      </c>
      <c r="I51" s="919">
        <v>30340</v>
      </c>
      <c r="J51" s="919">
        <v>50447</v>
      </c>
      <c r="K51" s="919">
        <v>360501530</v>
      </c>
      <c r="L51" s="919">
        <v>157238</v>
      </c>
      <c r="M51" s="919">
        <v>284799</v>
      </c>
      <c r="N51" s="919">
        <v>3931568978</v>
      </c>
      <c r="O51" s="63">
        <v>46</v>
      </c>
    </row>
    <row r="52" spans="1:15" s="99" customFormat="1" ht="23.1" customHeight="1">
      <c r="A52" s="71">
        <v>47</v>
      </c>
      <c r="B52" s="72" t="s">
        <v>1066</v>
      </c>
      <c r="C52" s="1276">
        <v>2860</v>
      </c>
      <c r="D52" s="1308">
        <v>49718</v>
      </c>
      <c r="E52" s="1274">
        <v>1762665140</v>
      </c>
      <c r="F52" s="1274">
        <v>100153</v>
      </c>
      <c r="G52" s="1274">
        <v>144872</v>
      </c>
      <c r="H52" s="1274">
        <v>1807455690</v>
      </c>
      <c r="I52" s="1274">
        <v>26516</v>
      </c>
      <c r="J52" s="1274">
        <v>47100</v>
      </c>
      <c r="K52" s="1274">
        <v>318376860</v>
      </c>
      <c r="L52" s="1274">
        <v>129529</v>
      </c>
      <c r="M52" s="1274">
        <v>241690</v>
      </c>
      <c r="N52" s="1274">
        <v>3888497690</v>
      </c>
      <c r="O52" s="73">
        <v>47</v>
      </c>
    </row>
    <row r="53" spans="1:15" s="111" customFormat="1" ht="23.1" customHeight="1">
      <c r="A53" s="74">
        <v>49</v>
      </c>
      <c r="B53" s="160" t="s">
        <v>1067</v>
      </c>
      <c r="C53" s="1306">
        <v>852</v>
      </c>
      <c r="D53" s="1307">
        <v>14873</v>
      </c>
      <c r="E53" s="919">
        <v>507628437</v>
      </c>
      <c r="F53" s="919">
        <v>27037</v>
      </c>
      <c r="G53" s="919">
        <v>39948</v>
      </c>
      <c r="H53" s="919">
        <v>505736667</v>
      </c>
      <c r="I53" s="919">
        <v>6874</v>
      </c>
      <c r="J53" s="919">
        <v>12427</v>
      </c>
      <c r="K53" s="919">
        <v>84713550</v>
      </c>
      <c r="L53" s="919">
        <v>34763</v>
      </c>
      <c r="M53" s="919">
        <v>67248</v>
      </c>
      <c r="N53" s="919">
        <v>1098078654</v>
      </c>
      <c r="O53" s="75">
        <v>49</v>
      </c>
    </row>
    <row r="54" spans="1:15" s="111" customFormat="1" ht="23.1" customHeight="1">
      <c r="A54" s="62">
        <v>50</v>
      </c>
      <c r="B54" s="160" t="s">
        <v>1068</v>
      </c>
      <c r="C54" s="1306">
        <v>1057</v>
      </c>
      <c r="D54" s="1307">
        <v>17268</v>
      </c>
      <c r="E54" s="919">
        <v>659125030</v>
      </c>
      <c r="F54" s="919">
        <v>31083</v>
      </c>
      <c r="G54" s="919">
        <v>45561</v>
      </c>
      <c r="H54" s="919">
        <v>549663720</v>
      </c>
      <c r="I54" s="919">
        <v>8348</v>
      </c>
      <c r="J54" s="919">
        <v>14901</v>
      </c>
      <c r="K54" s="919">
        <v>104789230</v>
      </c>
      <c r="L54" s="919">
        <v>40488</v>
      </c>
      <c r="M54" s="919">
        <v>77730</v>
      </c>
      <c r="N54" s="919">
        <v>1313577980</v>
      </c>
      <c r="O54" s="63">
        <v>50</v>
      </c>
    </row>
    <row r="55" spans="1:15" s="111" customFormat="1" ht="23.1" customHeight="1">
      <c r="A55" s="62">
        <v>51</v>
      </c>
      <c r="B55" s="160" t="s">
        <v>1069</v>
      </c>
      <c r="C55" s="1306">
        <v>1673</v>
      </c>
      <c r="D55" s="1307">
        <v>26545</v>
      </c>
      <c r="E55" s="919">
        <v>924121651</v>
      </c>
      <c r="F55" s="919">
        <v>63454</v>
      </c>
      <c r="G55" s="919">
        <v>93068</v>
      </c>
      <c r="H55" s="919">
        <v>1084600876</v>
      </c>
      <c r="I55" s="919">
        <v>15610</v>
      </c>
      <c r="J55" s="919">
        <v>28013</v>
      </c>
      <c r="K55" s="919">
        <v>176293880</v>
      </c>
      <c r="L55" s="919">
        <v>80737</v>
      </c>
      <c r="M55" s="919">
        <v>147626</v>
      </c>
      <c r="N55" s="919">
        <v>2185016407</v>
      </c>
      <c r="O55" s="63">
        <v>51</v>
      </c>
    </row>
    <row r="56" spans="1:15" s="111" customFormat="1" ht="23.1" customHeight="1">
      <c r="A56" s="62">
        <v>52</v>
      </c>
      <c r="B56" s="160" t="s">
        <v>1070</v>
      </c>
      <c r="C56" s="1306">
        <v>792</v>
      </c>
      <c r="D56" s="1307">
        <v>13251</v>
      </c>
      <c r="E56" s="919">
        <v>455468360</v>
      </c>
      <c r="F56" s="919">
        <v>26761</v>
      </c>
      <c r="G56" s="919">
        <v>39359</v>
      </c>
      <c r="H56" s="919">
        <v>425741560</v>
      </c>
      <c r="I56" s="919">
        <v>7050</v>
      </c>
      <c r="J56" s="919">
        <v>12228</v>
      </c>
      <c r="K56" s="919">
        <v>90081800</v>
      </c>
      <c r="L56" s="919">
        <v>34603</v>
      </c>
      <c r="M56" s="919">
        <v>64838</v>
      </c>
      <c r="N56" s="919">
        <v>971291720</v>
      </c>
      <c r="O56" s="63">
        <v>52</v>
      </c>
    </row>
    <row r="57" spans="1:15" s="111" customFormat="1" ht="23.1" customHeight="1" thickBot="1">
      <c r="A57" s="77">
        <v>54</v>
      </c>
      <c r="B57" s="161" t="s">
        <v>1071</v>
      </c>
      <c r="C57" s="1278">
        <v>1150</v>
      </c>
      <c r="D57" s="1311">
        <v>19808</v>
      </c>
      <c r="E57" s="1279">
        <v>727929300</v>
      </c>
      <c r="F57" s="1279">
        <v>41223</v>
      </c>
      <c r="G57" s="1279">
        <v>66109</v>
      </c>
      <c r="H57" s="1279">
        <v>692847390</v>
      </c>
      <c r="I57" s="1279">
        <v>9658</v>
      </c>
      <c r="J57" s="1279">
        <v>17648</v>
      </c>
      <c r="K57" s="1279">
        <v>119275660</v>
      </c>
      <c r="L57" s="1279">
        <v>52031</v>
      </c>
      <c r="M57" s="1279">
        <v>103565</v>
      </c>
      <c r="N57" s="1279">
        <v>1540052350</v>
      </c>
      <c r="O57" s="79">
        <v>54</v>
      </c>
    </row>
    <row r="58" spans="1:15" ht="23.1" customHeight="1">
      <c r="A58" s="57">
        <v>55</v>
      </c>
      <c r="B58" s="272" t="s">
        <v>1072</v>
      </c>
      <c r="C58" s="1303">
        <v>1081</v>
      </c>
      <c r="D58" s="1304">
        <v>18874</v>
      </c>
      <c r="E58" s="1273">
        <v>618991736</v>
      </c>
      <c r="F58" s="1273">
        <v>36878</v>
      </c>
      <c r="G58" s="1273">
        <v>58085</v>
      </c>
      <c r="H58" s="1273">
        <v>631880673</v>
      </c>
      <c r="I58" s="1273">
        <v>8998</v>
      </c>
      <c r="J58" s="1273">
        <v>17289</v>
      </c>
      <c r="K58" s="1273">
        <v>119216350</v>
      </c>
      <c r="L58" s="1273">
        <v>46957</v>
      </c>
      <c r="M58" s="1273">
        <v>94248</v>
      </c>
      <c r="N58" s="1273">
        <v>1370088759</v>
      </c>
      <c r="O58" s="59">
        <v>55</v>
      </c>
    </row>
    <row r="59" spans="1:15" ht="23.1" customHeight="1">
      <c r="A59" s="60">
        <v>56</v>
      </c>
      <c r="B59" s="273" t="s">
        <v>1073</v>
      </c>
      <c r="C59" s="1298">
        <v>820</v>
      </c>
      <c r="D59" s="1036">
        <v>13534</v>
      </c>
      <c r="E59" s="1035">
        <v>485003720</v>
      </c>
      <c r="F59" s="1035">
        <v>33588</v>
      </c>
      <c r="G59" s="1035">
        <v>47897</v>
      </c>
      <c r="H59" s="1035">
        <v>512447250</v>
      </c>
      <c r="I59" s="1035">
        <v>8676</v>
      </c>
      <c r="J59" s="1035">
        <v>14425</v>
      </c>
      <c r="K59" s="1035">
        <v>90133710</v>
      </c>
      <c r="L59" s="1035">
        <v>43084</v>
      </c>
      <c r="M59" s="1035">
        <v>75856</v>
      </c>
      <c r="N59" s="1035">
        <v>1087584680</v>
      </c>
      <c r="O59" s="55">
        <v>56</v>
      </c>
    </row>
    <row r="60" spans="1:15" ht="23.1" customHeight="1">
      <c r="A60" s="60">
        <v>57</v>
      </c>
      <c r="B60" s="273" t="s">
        <v>1074</v>
      </c>
      <c r="C60" s="1298">
        <v>425</v>
      </c>
      <c r="D60" s="1036">
        <v>6654</v>
      </c>
      <c r="E60" s="1035">
        <v>222047230</v>
      </c>
      <c r="F60" s="1035">
        <v>17402</v>
      </c>
      <c r="G60" s="1035">
        <v>25247</v>
      </c>
      <c r="H60" s="1035">
        <v>267284670</v>
      </c>
      <c r="I60" s="1035">
        <v>4164</v>
      </c>
      <c r="J60" s="1035">
        <v>6845</v>
      </c>
      <c r="K60" s="1035">
        <v>54103650</v>
      </c>
      <c r="L60" s="1035">
        <v>21991</v>
      </c>
      <c r="M60" s="1035">
        <v>38746</v>
      </c>
      <c r="N60" s="1035">
        <v>543435550</v>
      </c>
      <c r="O60" s="55">
        <v>57</v>
      </c>
    </row>
    <row r="61" spans="1:15" ht="23.1" customHeight="1">
      <c r="A61" s="60">
        <v>58</v>
      </c>
      <c r="B61" s="273" t="s">
        <v>1075</v>
      </c>
      <c r="C61" s="1298">
        <v>598</v>
      </c>
      <c r="D61" s="1036">
        <v>10205</v>
      </c>
      <c r="E61" s="1035">
        <v>369266395</v>
      </c>
      <c r="F61" s="1035">
        <v>20673</v>
      </c>
      <c r="G61" s="1035">
        <v>29875</v>
      </c>
      <c r="H61" s="1035">
        <v>315313304</v>
      </c>
      <c r="I61" s="1035">
        <v>4984</v>
      </c>
      <c r="J61" s="1035">
        <v>9184</v>
      </c>
      <c r="K61" s="1035">
        <v>62573650</v>
      </c>
      <c r="L61" s="1035">
        <v>26255</v>
      </c>
      <c r="M61" s="1035">
        <v>49264</v>
      </c>
      <c r="N61" s="1035">
        <v>747153349</v>
      </c>
      <c r="O61" s="55">
        <v>58</v>
      </c>
    </row>
    <row r="62" spans="1:15" ht="23.1" customHeight="1">
      <c r="A62" s="60">
        <v>59</v>
      </c>
      <c r="B62" s="273" t="s">
        <v>1076</v>
      </c>
      <c r="C62" s="1305">
        <v>304</v>
      </c>
      <c r="D62" s="1292">
        <v>4608</v>
      </c>
      <c r="E62" s="1272">
        <v>179184990</v>
      </c>
      <c r="F62" s="1272">
        <v>14106</v>
      </c>
      <c r="G62" s="1272">
        <v>20765</v>
      </c>
      <c r="H62" s="1272">
        <v>248588820</v>
      </c>
      <c r="I62" s="1272">
        <v>3835</v>
      </c>
      <c r="J62" s="1272">
        <v>6726</v>
      </c>
      <c r="K62" s="1272">
        <v>42904090</v>
      </c>
      <c r="L62" s="1272">
        <v>18245</v>
      </c>
      <c r="M62" s="1272">
        <v>32099</v>
      </c>
      <c r="N62" s="1272">
        <v>470677900</v>
      </c>
      <c r="O62" s="55">
        <v>59</v>
      </c>
    </row>
    <row r="63" spans="1:15" ht="23.1" customHeight="1">
      <c r="A63" s="57">
        <v>61</v>
      </c>
      <c r="B63" s="272" t="s">
        <v>1077</v>
      </c>
      <c r="C63" s="1303">
        <v>595</v>
      </c>
      <c r="D63" s="1304">
        <v>9981</v>
      </c>
      <c r="E63" s="1273">
        <v>335996800</v>
      </c>
      <c r="F63" s="1273">
        <v>24719</v>
      </c>
      <c r="G63" s="1273">
        <v>35713</v>
      </c>
      <c r="H63" s="1273">
        <v>405052320</v>
      </c>
      <c r="I63" s="1273">
        <v>6647</v>
      </c>
      <c r="J63" s="1273">
        <v>11615</v>
      </c>
      <c r="K63" s="1273">
        <v>77685410</v>
      </c>
      <c r="L63" s="1273">
        <v>31961</v>
      </c>
      <c r="M63" s="1273">
        <v>57309</v>
      </c>
      <c r="N63" s="1273">
        <v>818734530</v>
      </c>
      <c r="O63" s="59">
        <v>61</v>
      </c>
    </row>
    <row r="64" spans="1:15" ht="23.1" customHeight="1">
      <c r="A64" s="60">
        <v>65</v>
      </c>
      <c r="B64" s="273" t="s">
        <v>1078</v>
      </c>
      <c r="C64" s="1298">
        <v>258</v>
      </c>
      <c r="D64" s="1036">
        <v>4801</v>
      </c>
      <c r="E64" s="1035">
        <v>136324780</v>
      </c>
      <c r="F64" s="1035">
        <v>6659</v>
      </c>
      <c r="G64" s="1035">
        <v>9525</v>
      </c>
      <c r="H64" s="1035">
        <v>112919353</v>
      </c>
      <c r="I64" s="1035">
        <v>2073</v>
      </c>
      <c r="J64" s="1035">
        <v>3892</v>
      </c>
      <c r="K64" s="1035">
        <v>24211360</v>
      </c>
      <c r="L64" s="1035">
        <v>8990</v>
      </c>
      <c r="M64" s="1035">
        <v>18218</v>
      </c>
      <c r="N64" s="1035">
        <v>273455493</v>
      </c>
      <c r="O64" s="55">
        <v>65</v>
      </c>
    </row>
    <row r="65" spans="1:15" ht="23.1" customHeight="1">
      <c r="A65" s="60">
        <v>66</v>
      </c>
      <c r="B65" s="273" t="s">
        <v>1079</v>
      </c>
      <c r="C65" s="1298">
        <v>630</v>
      </c>
      <c r="D65" s="1036">
        <v>10393</v>
      </c>
      <c r="E65" s="1035">
        <v>400781630</v>
      </c>
      <c r="F65" s="1035">
        <v>22464</v>
      </c>
      <c r="G65" s="1035">
        <v>33657</v>
      </c>
      <c r="H65" s="1035">
        <v>370482730</v>
      </c>
      <c r="I65" s="1035">
        <v>5308</v>
      </c>
      <c r="J65" s="1035">
        <v>9479</v>
      </c>
      <c r="K65" s="1035">
        <v>58816280</v>
      </c>
      <c r="L65" s="1035">
        <v>28402</v>
      </c>
      <c r="M65" s="1035">
        <v>53529</v>
      </c>
      <c r="N65" s="1035">
        <v>830080640</v>
      </c>
      <c r="O65" s="55">
        <v>66</v>
      </c>
    </row>
    <row r="66" spans="1:15" s="99" customFormat="1" ht="23.1" customHeight="1">
      <c r="A66" s="62">
        <v>68</v>
      </c>
      <c r="B66" s="160" t="s">
        <v>1080</v>
      </c>
      <c r="C66" s="1306">
        <v>730</v>
      </c>
      <c r="D66" s="1307">
        <v>11084</v>
      </c>
      <c r="E66" s="919">
        <v>446718170</v>
      </c>
      <c r="F66" s="919">
        <v>25805</v>
      </c>
      <c r="G66" s="919">
        <v>37036</v>
      </c>
      <c r="H66" s="919">
        <v>483576170</v>
      </c>
      <c r="I66" s="919">
        <v>6236</v>
      </c>
      <c r="J66" s="919">
        <v>11265</v>
      </c>
      <c r="K66" s="919">
        <v>77361310</v>
      </c>
      <c r="L66" s="919">
        <v>32771</v>
      </c>
      <c r="M66" s="919">
        <v>59385</v>
      </c>
      <c r="N66" s="919">
        <v>1007655650</v>
      </c>
      <c r="O66" s="63">
        <v>68</v>
      </c>
    </row>
    <row r="67" spans="1:15" s="99" customFormat="1" ht="23.1" customHeight="1">
      <c r="A67" s="62">
        <v>70</v>
      </c>
      <c r="B67" s="160" t="s">
        <v>1081</v>
      </c>
      <c r="C67" s="1276">
        <v>1499</v>
      </c>
      <c r="D67" s="1308">
        <v>25007</v>
      </c>
      <c r="E67" s="1274">
        <v>901688840</v>
      </c>
      <c r="F67" s="1274">
        <v>57115</v>
      </c>
      <c r="G67" s="1274">
        <v>88012</v>
      </c>
      <c r="H67" s="1274">
        <v>917066482</v>
      </c>
      <c r="I67" s="1274">
        <v>12947</v>
      </c>
      <c r="J67" s="1274">
        <v>23908</v>
      </c>
      <c r="K67" s="1274">
        <v>158838640</v>
      </c>
      <c r="L67" s="1274">
        <v>71561</v>
      </c>
      <c r="M67" s="1274">
        <v>136927</v>
      </c>
      <c r="N67" s="1274">
        <v>1977593962</v>
      </c>
      <c r="O67" s="63">
        <v>70</v>
      </c>
    </row>
    <row r="68" spans="1:15" s="99" customFormat="1" ht="23.1" customHeight="1">
      <c r="A68" s="66">
        <v>78</v>
      </c>
      <c r="B68" s="94" t="s">
        <v>1082</v>
      </c>
      <c r="C68" s="1309">
        <v>1925</v>
      </c>
      <c r="D68" s="1310">
        <v>33169</v>
      </c>
      <c r="E68" s="1275">
        <v>1149453460</v>
      </c>
      <c r="F68" s="1275">
        <v>67209</v>
      </c>
      <c r="G68" s="1275">
        <v>98231</v>
      </c>
      <c r="H68" s="1275">
        <v>1080457110</v>
      </c>
      <c r="I68" s="1275">
        <v>15900</v>
      </c>
      <c r="J68" s="1275">
        <v>27904</v>
      </c>
      <c r="K68" s="1275">
        <v>192914090</v>
      </c>
      <c r="L68" s="1275">
        <v>85034</v>
      </c>
      <c r="M68" s="1275">
        <v>159304</v>
      </c>
      <c r="N68" s="1275">
        <v>2422824660</v>
      </c>
      <c r="O68" s="67">
        <v>78</v>
      </c>
    </row>
    <row r="69" spans="1:15" s="99" customFormat="1" ht="23.1" customHeight="1">
      <c r="A69" s="62">
        <v>84</v>
      </c>
      <c r="B69" s="160" t="s">
        <v>1083</v>
      </c>
      <c r="C69" s="1306">
        <v>1619</v>
      </c>
      <c r="D69" s="1307">
        <v>23070</v>
      </c>
      <c r="E69" s="919">
        <v>970199863</v>
      </c>
      <c r="F69" s="919">
        <v>61485</v>
      </c>
      <c r="G69" s="919">
        <v>94455</v>
      </c>
      <c r="H69" s="919">
        <v>1067961708</v>
      </c>
      <c r="I69" s="919">
        <v>13700</v>
      </c>
      <c r="J69" s="919">
        <v>24027</v>
      </c>
      <c r="K69" s="919">
        <v>175024667</v>
      </c>
      <c r="L69" s="919">
        <v>76804</v>
      </c>
      <c r="M69" s="919">
        <v>141552</v>
      </c>
      <c r="N69" s="919">
        <v>2213186238</v>
      </c>
      <c r="O69" s="63">
        <v>84</v>
      </c>
    </row>
    <row r="70" spans="1:15" s="99" customFormat="1" ht="23.1" customHeight="1">
      <c r="A70" s="62">
        <v>85</v>
      </c>
      <c r="B70" s="160" t="s">
        <v>1084</v>
      </c>
      <c r="C70" s="1306">
        <v>2040</v>
      </c>
      <c r="D70" s="1307">
        <v>30802</v>
      </c>
      <c r="E70" s="919">
        <v>1257771335</v>
      </c>
      <c r="F70" s="919">
        <v>76054</v>
      </c>
      <c r="G70" s="919">
        <v>114408</v>
      </c>
      <c r="H70" s="919">
        <v>1294385553</v>
      </c>
      <c r="I70" s="919">
        <v>18737</v>
      </c>
      <c r="J70" s="919">
        <v>32760</v>
      </c>
      <c r="K70" s="919">
        <v>237142180</v>
      </c>
      <c r="L70" s="919">
        <v>96831</v>
      </c>
      <c r="M70" s="919">
        <v>177970</v>
      </c>
      <c r="N70" s="919">
        <v>2789299068</v>
      </c>
      <c r="O70" s="63">
        <v>85</v>
      </c>
    </row>
    <row r="71" spans="1:15" s="99" customFormat="1" ht="23.1" customHeight="1">
      <c r="A71" s="62">
        <v>89</v>
      </c>
      <c r="B71" s="160" t="s">
        <v>1085</v>
      </c>
      <c r="C71" s="1306">
        <v>2963</v>
      </c>
      <c r="D71" s="1307">
        <v>45810</v>
      </c>
      <c r="E71" s="919">
        <v>1677067352</v>
      </c>
      <c r="F71" s="919">
        <v>105046</v>
      </c>
      <c r="G71" s="919">
        <v>164291</v>
      </c>
      <c r="H71" s="919">
        <v>1904159475</v>
      </c>
      <c r="I71" s="919">
        <v>24166</v>
      </c>
      <c r="J71" s="919">
        <v>45832</v>
      </c>
      <c r="K71" s="919">
        <v>316038470</v>
      </c>
      <c r="L71" s="919">
        <v>132175</v>
      </c>
      <c r="M71" s="919">
        <v>255933</v>
      </c>
      <c r="N71" s="919">
        <v>3897265297</v>
      </c>
      <c r="O71" s="63">
        <v>89</v>
      </c>
    </row>
    <row r="72" spans="1:15" s="99" customFormat="1" ht="23.1" customHeight="1">
      <c r="A72" s="62">
        <v>90</v>
      </c>
      <c r="B72" s="160" t="s">
        <v>1086</v>
      </c>
      <c r="C72" s="1276">
        <v>2252</v>
      </c>
      <c r="D72" s="1308">
        <v>33226</v>
      </c>
      <c r="E72" s="1274">
        <v>1370013625</v>
      </c>
      <c r="F72" s="1274">
        <v>82533</v>
      </c>
      <c r="G72" s="1274">
        <v>123834</v>
      </c>
      <c r="H72" s="1274">
        <v>1476276044</v>
      </c>
      <c r="I72" s="1274">
        <v>16758</v>
      </c>
      <c r="J72" s="1274">
        <v>30394</v>
      </c>
      <c r="K72" s="1274">
        <v>207105570</v>
      </c>
      <c r="L72" s="1274">
        <v>101543</v>
      </c>
      <c r="M72" s="1274">
        <v>187454</v>
      </c>
      <c r="N72" s="1274">
        <v>3053395239</v>
      </c>
      <c r="O72" s="63">
        <v>90</v>
      </c>
    </row>
    <row r="73" spans="1:15" s="99" customFormat="1" ht="23.1" customHeight="1">
      <c r="A73" s="68">
        <v>91</v>
      </c>
      <c r="B73" s="94" t="s">
        <v>1087</v>
      </c>
      <c r="C73" s="1309">
        <v>1451</v>
      </c>
      <c r="D73" s="1310">
        <v>21718</v>
      </c>
      <c r="E73" s="1275">
        <v>894329775</v>
      </c>
      <c r="F73" s="1275">
        <v>49796</v>
      </c>
      <c r="G73" s="1275">
        <v>72709</v>
      </c>
      <c r="H73" s="1275">
        <v>891832472</v>
      </c>
      <c r="I73" s="1275">
        <v>14617</v>
      </c>
      <c r="J73" s="1275">
        <v>25993</v>
      </c>
      <c r="K73" s="1275">
        <v>187332150</v>
      </c>
      <c r="L73" s="1275">
        <v>65864</v>
      </c>
      <c r="M73" s="1275">
        <v>120420</v>
      </c>
      <c r="N73" s="1275">
        <v>1973494397</v>
      </c>
      <c r="O73" s="69">
        <v>91</v>
      </c>
    </row>
    <row r="74" spans="1:15" s="99" customFormat="1" ht="23.1" customHeight="1">
      <c r="A74" s="62">
        <v>92</v>
      </c>
      <c r="B74" s="160" t="s">
        <v>1088</v>
      </c>
      <c r="C74" s="1306">
        <v>3160</v>
      </c>
      <c r="D74" s="1307">
        <v>47404</v>
      </c>
      <c r="E74" s="919">
        <v>1928618887</v>
      </c>
      <c r="F74" s="919">
        <v>109133</v>
      </c>
      <c r="G74" s="919">
        <v>157574</v>
      </c>
      <c r="H74" s="919">
        <v>1762753294</v>
      </c>
      <c r="I74" s="919">
        <v>27628</v>
      </c>
      <c r="J74" s="919">
        <v>48315</v>
      </c>
      <c r="K74" s="919">
        <v>326497280</v>
      </c>
      <c r="L74" s="919">
        <v>139921</v>
      </c>
      <c r="M74" s="919">
        <v>253293</v>
      </c>
      <c r="N74" s="919">
        <v>4017869461</v>
      </c>
      <c r="O74" s="63">
        <v>92</v>
      </c>
    </row>
    <row r="75" spans="1:15" s="99" customFormat="1" ht="23.1" customHeight="1">
      <c r="A75" s="62">
        <v>94</v>
      </c>
      <c r="B75" s="160" t="s">
        <v>1089</v>
      </c>
      <c r="C75" s="1306">
        <v>40912</v>
      </c>
      <c r="D75" s="1307">
        <v>586201</v>
      </c>
      <c r="E75" s="919">
        <v>25038264080</v>
      </c>
      <c r="F75" s="919">
        <v>1819951</v>
      </c>
      <c r="G75" s="919">
        <v>2779096</v>
      </c>
      <c r="H75" s="919">
        <v>28823112269</v>
      </c>
      <c r="I75" s="919">
        <v>437121</v>
      </c>
      <c r="J75" s="919">
        <v>768930</v>
      </c>
      <c r="K75" s="919">
        <v>5610318310</v>
      </c>
      <c r="L75" s="919">
        <v>2297984</v>
      </c>
      <c r="M75" s="919">
        <v>4134227</v>
      </c>
      <c r="N75" s="919">
        <v>59471694659</v>
      </c>
      <c r="O75" s="63">
        <v>94</v>
      </c>
    </row>
    <row r="76" spans="1:15" s="99" customFormat="1" ht="23.1" customHeight="1">
      <c r="A76" s="62">
        <v>301</v>
      </c>
      <c r="B76" s="160" t="s">
        <v>1090</v>
      </c>
      <c r="C76" s="1306">
        <v>1099</v>
      </c>
      <c r="D76" s="1307">
        <v>11176</v>
      </c>
      <c r="E76" s="919">
        <v>626314119</v>
      </c>
      <c r="F76" s="919">
        <v>62442</v>
      </c>
      <c r="G76" s="919">
        <v>83266</v>
      </c>
      <c r="H76" s="919">
        <v>844463439</v>
      </c>
      <c r="I76" s="919">
        <v>22690</v>
      </c>
      <c r="J76" s="919">
        <v>36274</v>
      </c>
      <c r="K76" s="919">
        <v>253710010</v>
      </c>
      <c r="L76" s="919">
        <v>86231</v>
      </c>
      <c r="M76" s="919">
        <v>130716</v>
      </c>
      <c r="N76" s="919">
        <v>1724487568</v>
      </c>
      <c r="O76" s="63">
        <v>301</v>
      </c>
    </row>
    <row r="77" spans="1:15" s="99" customFormat="1" ht="23.1" customHeight="1">
      <c r="A77" s="62">
        <v>302</v>
      </c>
      <c r="B77" s="160" t="s">
        <v>1091</v>
      </c>
      <c r="C77" s="1276">
        <v>945</v>
      </c>
      <c r="D77" s="1308">
        <v>8676</v>
      </c>
      <c r="E77" s="1274">
        <v>493114140</v>
      </c>
      <c r="F77" s="1274">
        <v>62499</v>
      </c>
      <c r="G77" s="1274">
        <v>84572</v>
      </c>
      <c r="H77" s="1274">
        <v>808329730</v>
      </c>
      <c r="I77" s="1274">
        <v>12455</v>
      </c>
      <c r="J77" s="1274">
        <v>18090</v>
      </c>
      <c r="K77" s="1274">
        <v>142078470</v>
      </c>
      <c r="L77" s="1274">
        <v>75899</v>
      </c>
      <c r="M77" s="1274">
        <v>111338</v>
      </c>
      <c r="N77" s="1274">
        <v>1443522340</v>
      </c>
      <c r="O77" s="63">
        <v>302</v>
      </c>
    </row>
    <row r="78" spans="1:15" s="99" customFormat="1" ht="23.1" customHeight="1">
      <c r="A78" s="66">
        <v>303</v>
      </c>
      <c r="B78" s="58" t="s">
        <v>1092</v>
      </c>
      <c r="C78" s="1306">
        <v>124</v>
      </c>
      <c r="D78" s="1310">
        <v>1072</v>
      </c>
      <c r="E78" s="1275">
        <v>55498260</v>
      </c>
      <c r="F78" s="1275">
        <v>15957</v>
      </c>
      <c r="G78" s="1275">
        <v>22433</v>
      </c>
      <c r="H78" s="1275">
        <v>176365710</v>
      </c>
      <c r="I78" s="1275">
        <v>4377</v>
      </c>
      <c r="J78" s="1275">
        <v>7048</v>
      </c>
      <c r="K78" s="1275">
        <v>47537130</v>
      </c>
      <c r="L78" s="1275">
        <v>20458</v>
      </c>
      <c r="M78" s="1275">
        <v>30553</v>
      </c>
      <c r="N78" s="1275">
        <v>279401100</v>
      </c>
      <c r="O78" s="67">
        <v>303</v>
      </c>
    </row>
    <row r="79" spans="1:15" s="99" customFormat="1" ht="23.1" customHeight="1">
      <c r="A79" s="62">
        <v>304</v>
      </c>
      <c r="B79" s="61" t="s">
        <v>1093</v>
      </c>
      <c r="C79" s="1306">
        <v>1694</v>
      </c>
      <c r="D79" s="1307">
        <v>16282</v>
      </c>
      <c r="E79" s="919">
        <v>982012690</v>
      </c>
      <c r="F79" s="919">
        <v>124560</v>
      </c>
      <c r="G79" s="919">
        <v>168816</v>
      </c>
      <c r="H79" s="919">
        <v>1705237450</v>
      </c>
      <c r="I79" s="919">
        <v>36981</v>
      </c>
      <c r="J79" s="919">
        <v>59384</v>
      </c>
      <c r="K79" s="919">
        <v>415634030</v>
      </c>
      <c r="L79" s="919">
        <v>163235</v>
      </c>
      <c r="M79" s="919">
        <v>244482</v>
      </c>
      <c r="N79" s="919">
        <v>3102884170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1306">
        <v>2410</v>
      </c>
      <c r="D80" s="1307">
        <v>22742</v>
      </c>
      <c r="E80" s="919">
        <v>1345335996</v>
      </c>
      <c r="F80" s="919">
        <v>149806</v>
      </c>
      <c r="G80" s="919">
        <v>210646</v>
      </c>
      <c r="H80" s="919">
        <v>1925511966</v>
      </c>
      <c r="I80" s="919">
        <v>45524</v>
      </c>
      <c r="J80" s="919">
        <v>78191</v>
      </c>
      <c r="K80" s="919">
        <v>554058450</v>
      </c>
      <c r="L80" s="919">
        <v>197740</v>
      </c>
      <c r="M80" s="919">
        <v>311579</v>
      </c>
      <c r="N80" s="919">
        <v>3824906412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1306">
        <v>8946</v>
      </c>
      <c r="D81" s="1307">
        <v>85720</v>
      </c>
      <c r="E81" s="919">
        <v>5048476239</v>
      </c>
      <c r="F81" s="919">
        <v>490554</v>
      </c>
      <c r="G81" s="919">
        <v>687690</v>
      </c>
      <c r="H81" s="919">
        <v>6402800709</v>
      </c>
      <c r="I81" s="919">
        <v>149458</v>
      </c>
      <c r="J81" s="919">
        <v>258495</v>
      </c>
      <c r="K81" s="919">
        <v>1862950842</v>
      </c>
      <c r="L81" s="919">
        <v>648958</v>
      </c>
      <c r="M81" s="919">
        <v>1031905</v>
      </c>
      <c r="N81" s="919">
        <v>13314227790</v>
      </c>
      <c r="O81" s="63">
        <v>306</v>
      </c>
    </row>
    <row r="82" spans="1:15" s="99" customFormat="1" ht="23.1" customHeight="1">
      <c r="A82" s="62"/>
      <c r="B82" s="160"/>
      <c r="C82" s="1276"/>
      <c r="D82" s="1308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63"/>
    </row>
    <row r="83" spans="1:15" s="99" customFormat="1" ht="23.1" customHeight="1">
      <c r="A83" s="66"/>
      <c r="B83" s="94"/>
      <c r="C83" s="1309"/>
      <c r="D83" s="1310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67"/>
    </row>
    <row r="84" spans="1:15" s="99" customFormat="1" ht="23.1" customHeight="1">
      <c r="A84" s="62"/>
      <c r="B84" s="160"/>
      <c r="C84" s="1306"/>
      <c r="D84" s="1307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63"/>
    </row>
    <row r="85" spans="1:15" s="99" customFormat="1" ht="23.1" customHeight="1">
      <c r="A85" s="62"/>
      <c r="B85" s="160"/>
      <c r="C85" s="1306"/>
      <c r="D85" s="1307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63"/>
    </row>
    <row r="86" spans="1:15" s="99" customFormat="1" ht="23.1" customHeight="1">
      <c r="A86" s="62"/>
      <c r="B86" s="160"/>
      <c r="C86" s="1306"/>
      <c r="D86" s="1307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63"/>
    </row>
    <row r="87" spans="1:15" s="99" customFormat="1" ht="23.1" customHeight="1">
      <c r="A87" s="62"/>
      <c r="B87" s="160"/>
      <c r="C87" s="1276"/>
      <c r="D87" s="1308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63"/>
    </row>
    <row r="88" spans="1:15" s="99" customFormat="1" ht="23.1" customHeight="1">
      <c r="A88" s="68"/>
      <c r="B88" s="94"/>
      <c r="C88" s="1309"/>
      <c r="D88" s="1310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69"/>
    </row>
    <row r="89" spans="1:15" s="99" customFormat="1" ht="23.1" customHeight="1">
      <c r="A89" s="62"/>
      <c r="B89" s="160"/>
      <c r="C89" s="1306"/>
      <c r="D89" s="1307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63"/>
    </row>
    <row r="90" spans="1:15" s="99" customFormat="1" ht="23.1" customHeight="1">
      <c r="A90" s="62"/>
      <c r="B90" s="160"/>
      <c r="C90" s="1306"/>
      <c r="D90" s="1307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63"/>
    </row>
    <row r="91" spans="1:15" s="99" customFormat="1" ht="23.1" customHeight="1">
      <c r="A91" s="62"/>
      <c r="B91" s="160"/>
      <c r="C91" s="1306"/>
      <c r="D91" s="1307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63"/>
    </row>
    <row r="92" spans="1:15" s="99" customFormat="1" ht="23.1" customHeight="1">
      <c r="A92" s="62"/>
      <c r="B92" s="160"/>
      <c r="C92" s="1276"/>
      <c r="D92" s="1308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63"/>
    </row>
    <row r="93" spans="1:15" s="99" customFormat="1" ht="23.1" customHeight="1">
      <c r="A93" s="66"/>
      <c r="B93" s="58"/>
      <c r="C93" s="1306"/>
      <c r="D93" s="1310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67"/>
    </row>
    <row r="94" spans="1:15" s="99" customFormat="1" ht="23.1" customHeight="1">
      <c r="A94" s="62"/>
      <c r="B94" s="61"/>
      <c r="C94" s="1306"/>
      <c r="D94" s="1307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63"/>
    </row>
    <row r="95" spans="1:15" s="99" customFormat="1" ht="23.1" customHeight="1">
      <c r="A95" s="62"/>
      <c r="B95" s="61"/>
      <c r="C95" s="1306"/>
      <c r="D95" s="1307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63"/>
    </row>
    <row r="96" spans="1:15" s="99" customFormat="1" ht="23.1" customHeight="1">
      <c r="A96" s="62"/>
      <c r="B96" s="61"/>
      <c r="C96" s="1306"/>
      <c r="D96" s="1307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63"/>
    </row>
    <row r="97" spans="1:15" s="99" customFormat="1" ht="23.1" customHeight="1">
      <c r="A97" s="71"/>
      <c r="B97" s="72"/>
      <c r="C97" s="1276"/>
      <c r="D97" s="1308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73"/>
    </row>
    <row r="98" spans="1:15" s="99" customFormat="1" ht="23.1" customHeight="1">
      <c r="A98" s="66"/>
      <c r="B98" s="58"/>
      <c r="C98" s="1306"/>
      <c r="D98" s="1310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67"/>
    </row>
    <row r="99" spans="1:15" s="99" customFormat="1" ht="23.1" customHeight="1">
      <c r="A99" s="62"/>
      <c r="B99" s="61"/>
      <c r="C99" s="1306"/>
      <c r="D99" s="1307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63"/>
    </row>
    <row r="100" spans="1:15" s="99" customFormat="1" ht="23.1" customHeight="1">
      <c r="A100" s="62"/>
      <c r="B100" s="61"/>
      <c r="C100" s="1306"/>
      <c r="D100" s="1307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63"/>
    </row>
    <row r="101" spans="1:15" s="99" customFormat="1" ht="23.1" customHeight="1">
      <c r="A101" s="62"/>
      <c r="B101" s="61"/>
      <c r="C101" s="1306"/>
      <c r="D101" s="1307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63"/>
    </row>
    <row r="102" spans="1:15" s="99" customFormat="1" ht="23.1" customHeight="1">
      <c r="A102" s="71"/>
      <c r="B102" s="72"/>
      <c r="C102" s="1276"/>
      <c r="D102" s="1308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73"/>
    </row>
    <row r="103" spans="1:15" s="111" customFormat="1" ht="23.1" customHeight="1">
      <c r="A103" s="74"/>
      <c r="B103" s="160"/>
      <c r="C103" s="1306"/>
      <c r="D103" s="1307"/>
      <c r="E103" s="919"/>
      <c r="F103" s="919"/>
      <c r="G103" s="919"/>
      <c r="H103" s="919"/>
      <c r="I103" s="919"/>
      <c r="J103" s="919"/>
      <c r="K103" s="919"/>
      <c r="L103" s="919"/>
      <c r="M103" s="919"/>
      <c r="N103" s="919"/>
      <c r="O103" s="75"/>
    </row>
    <row r="104" spans="1:15" s="111" customFormat="1" ht="23.1" customHeight="1">
      <c r="A104" s="62"/>
      <c r="B104" s="160"/>
      <c r="C104" s="1306"/>
      <c r="D104" s="1307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63"/>
    </row>
    <row r="105" spans="1:15" s="111" customFormat="1" ht="23.1" customHeight="1">
      <c r="A105" s="62"/>
      <c r="B105" s="160"/>
      <c r="C105" s="1306"/>
      <c r="D105" s="1307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63"/>
    </row>
    <row r="106" spans="1:15" s="111" customFormat="1" ht="23.1" customHeight="1">
      <c r="A106" s="62"/>
      <c r="B106" s="160"/>
      <c r="C106" s="1306"/>
      <c r="D106" s="1307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63"/>
    </row>
    <row r="107" spans="1:15" s="111" customFormat="1" ht="23.1" customHeight="1" thickBot="1">
      <c r="A107" s="77"/>
      <c r="B107" s="161"/>
      <c r="C107" s="1278"/>
      <c r="D107" s="1311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79"/>
    </row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7"/>
  <dimension ref="A1:O262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8.35" customHeight="1"/>
  <cols>
    <col min="1" max="1" width="5.875" style="8" customWidth="1"/>
    <col min="2" max="2" width="20.5" style="6" customWidth="1"/>
    <col min="3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4" customWidth="1"/>
    <col min="16" max="16384" width="9" style="6"/>
  </cols>
  <sheetData>
    <row r="1" spans="1:15" ht="30.95" customHeight="1">
      <c r="A1" s="363" t="s">
        <v>204</v>
      </c>
      <c r="B1" s="99"/>
      <c r="C1" s="99"/>
      <c r="D1" s="99"/>
      <c r="E1" s="99"/>
      <c r="F1" s="99"/>
      <c r="N1" s="8"/>
      <c r="O1" s="6"/>
    </row>
    <row r="2" spans="1:15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9" t="s">
        <v>542</v>
      </c>
      <c r="O2" s="83"/>
    </row>
    <row r="3" spans="1:15" s="108" customFormat="1" ht="24.95" customHeight="1">
      <c r="A3" s="13" t="s">
        <v>423</v>
      </c>
      <c r="B3" s="14"/>
      <c r="C3" s="248" t="s">
        <v>491</v>
      </c>
      <c r="D3" s="249"/>
      <c r="E3" s="250"/>
      <c r="F3" s="248" t="s">
        <v>679</v>
      </c>
      <c r="G3" s="249"/>
      <c r="H3" s="250"/>
      <c r="I3" s="248" t="s">
        <v>492</v>
      </c>
      <c r="J3" s="249"/>
      <c r="K3" s="250"/>
      <c r="L3" s="248" t="s">
        <v>493</v>
      </c>
      <c r="M3" s="249"/>
      <c r="N3" s="249"/>
      <c r="O3" s="20" t="s">
        <v>423</v>
      </c>
    </row>
    <row r="4" spans="1:15" s="108" customFormat="1" ht="24.95" customHeight="1">
      <c r="A4" s="22" t="s">
        <v>424</v>
      </c>
      <c r="B4" s="23"/>
      <c r="C4" s="251"/>
      <c r="D4" s="252"/>
      <c r="E4" s="253"/>
      <c r="F4" s="251"/>
      <c r="G4" s="252"/>
      <c r="H4" s="253"/>
      <c r="I4" s="251"/>
      <c r="J4" s="252"/>
      <c r="K4" s="253"/>
      <c r="L4" s="251"/>
      <c r="M4" s="252"/>
      <c r="N4" s="252"/>
      <c r="O4" s="28" t="s">
        <v>424</v>
      </c>
    </row>
    <row r="5" spans="1:15" s="108" customFormat="1" ht="24.95" customHeight="1">
      <c r="A5" s="22" t="s">
        <v>425</v>
      </c>
      <c r="B5" s="23" t="s">
        <v>393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246"/>
      <c r="O5" s="28" t="s">
        <v>425</v>
      </c>
    </row>
    <row r="6" spans="1:15" s="108" customFormat="1" ht="24.95" customHeight="1">
      <c r="A6" s="22" t="s">
        <v>426</v>
      </c>
      <c r="B6" s="23"/>
      <c r="C6" s="89" t="s">
        <v>410</v>
      </c>
      <c r="D6" s="89" t="s">
        <v>680</v>
      </c>
      <c r="E6" s="89" t="s">
        <v>417</v>
      </c>
      <c r="F6" s="89" t="s">
        <v>682</v>
      </c>
      <c r="G6" s="89" t="s">
        <v>681</v>
      </c>
      <c r="H6" s="89" t="s">
        <v>417</v>
      </c>
      <c r="I6" s="89" t="s">
        <v>410</v>
      </c>
      <c r="J6" s="89" t="s">
        <v>419</v>
      </c>
      <c r="K6" s="89" t="s">
        <v>417</v>
      </c>
      <c r="L6" s="89" t="s">
        <v>410</v>
      </c>
      <c r="M6" s="89" t="s">
        <v>419</v>
      </c>
      <c r="N6" s="173" t="s">
        <v>417</v>
      </c>
      <c r="O6" s="28" t="s">
        <v>426</v>
      </c>
    </row>
    <row r="7" spans="1:15" s="111" customFormat="1" ht="24.95" customHeight="1" thickBot="1">
      <c r="A7" s="45" t="s">
        <v>427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5"/>
      <c r="O7" s="44" t="s">
        <v>427</v>
      </c>
    </row>
    <row r="8" spans="1:15" s="108" customFormat="1" ht="30" customHeight="1">
      <c r="A8" s="22"/>
      <c r="B8" s="29" t="s">
        <v>6</v>
      </c>
      <c r="C8" s="1035">
        <v>8668324</v>
      </c>
      <c r="D8" s="1035">
        <v>10162542</v>
      </c>
      <c r="E8" s="1035">
        <v>106900196841</v>
      </c>
      <c r="F8" s="1035">
        <v>287843</v>
      </c>
      <c r="G8" s="1035">
        <v>12188742</v>
      </c>
      <c r="H8" s="1035">
        <v>8093402823</v>
      </c>
      <c r="I8" s="1289">
        <v>61195</v>
      </c>
      <c r="J8" s="1035">
        <v>401180</v>
      </c>
      <c r="K8" s="1035">
        <v>4548920551</v>
      </c>
      <c r="L8" s="1035">
        <v>24702207</v>
      </c>
      <c r="M8" s="1035">
        <v>29735876</v>
      </c>
      <c r="N8" s="1035">
        <v>550702551026</v>
      </c>
      <c r="O8" s="53"/>
    </row>
    <row r="9" spans="1:15" s="108" customFormat="1" ht="30" customHeight="1">
      <c r="A9" s="22"/>
      <c r="B9" s="29" t="s">
        <v>1023</v>
      </c>
      <c r="C9" s="1036">
        <v>8072037</v>
      </c>
      <c r="D9" s="1035">
        <v>9472971</v>
      </c>
      <c r="E9" s="1035">
        <v>100679844783</v>
      </c>
      <c r="F9" s="1035">
        <v>274818</v>
      </c>
      <c r="G9" s="1035">
        <v>11856269</v>
      </c>
      <c r="H9" s="1035">
        <v>7873732258</v>
      </c>
      <c r="I9" s="1035">
        <v>59651</v>
      </c>
      <c r="J9" s="1035">
        <v>391145</v>
      </c>
      <c r="K9" s="1035">
        <v>4425819991</v>
      </c>
      <c r="L9" s="1035">
        <v>22911855</v>
      </c>
      <c r="M9" s="1035">
        <v>27865268</v>
      </c>
      <c r="N9" s="1287">
        <v>520449998463</v>
      </c>
      <c r="O9" s="55"/>
    </row>
    <row r="10" spans="1:15" s="108" customFormat="1" ht="30" customHeight="1">
      <c r="A10" s="22"/>
      <c r="B10" s="29" t="s">
        <v>1024</v>
      </c>
      <c r="C10" s="1036">
        <v>596287</v>
      </c>
      <c r="D10" s="1035">
        <v>689571</v>
      </c>
      <c r="E10" s="1035">
        <v>6220352058</v>
      </c>
      <c r="F10" s="1035">
        <v>13025</v>
      </c>
      <c r="G10" s="1035">
        <v>332473</v>
      </c>
      <c r="H10" s="1035">
        <v>219670565</v>
      </c>
      <c r="I10" s="1035">
        <v>1544</v>
      </c>
      <c r="J10" s="1035">
        <v>10035</v>
      </c>
      <c r="K10" s="1035">
        <v>123100560</v>
      </c>
      <c r="L10" s="1035">
        <v>1790352</v>
      </c>
      <c r="M10" s="1035">
        <v>1870608</v>
      </c>
      <c r="N10" s="1287">
        <v>30252552563</v>
      </c>
      <c r="O10" s="55"/>
    </row>
    <row r="11" spans="1:15" s="108" customFormat="1" ht="30" customHeight="1">
      <c r="A11" s="22"/>
      <c r="B11" s="29" t="s">
        <v>1025</v>
      </c>
      <c r="C11" s="1035">
        <v>7448716</v>
      </c>
      <c r="D11" s="1035">
        <v>8745032</v>
      </c>
      <c r="E11" s="1035">
        <v>92741292385</v>
      </c>
      <c r="F11" s="1035">
        <v>250637</v>
      </c>
      <c r="G11" s="1035">
        <v>10740118</v>
      </c>
      <c r="H11" s="1035">
        <v>7133704542</v>
      </c>
      <c r="I11" s="1035">
        <v>55379</v>
      </c>
      <c r="J11" s="1035">
        <v>362674</v>
      </c>
      <c r="K11" s="1035">
        <v>4126087931</v>
      </c>
      <c r="L11" s="1035">
        <v>21118945</v>
      </c>
      <c r="M11" s="1035">
        <v>25640755</v>
      </c>
      <c r="N11" s="1035">
        <v>477676574575</v>
      </c>
      <c r="O11" s="55"/>
    </row>
    <row r="12" spans="1:15" s="108" customFormat="1" ht="30" customHeight="1">
      <c r="A12" s="109"/>
      <c r="B12" s="133" t="s">
        <v>1026</v>
      </c>
      <c r="C12" s="1272">
        <v>623321</v>
      </c>
      <c r="D12" s="1272">
        <v>727939</v>
      </c>
      <c r="E12" s="1272">
        <v>7938552398</v>
      </c>
      <c r="F12" s="1272">
        <v>24181</v>
      </c>
      <c r="G12" s="1272">
        <v>1116151</v>
      </c>
      <c r="H12" s="1272">
        <v>740027716</v>
      </c>
      <c r="I12" s="1272">
        <v>4272</v>
      </c>
      <c r="J12" s="1272">
        <v>28471</v>
      </c>
      <c r="K12" s="1272">
        <v>299732060</v>
      </c>
      <c r="L12" s="1272">
        <v>1792910</v>
      </c>
      <c r="M12" s="1272">
        <v>2224513</v>
      </c>
      <c r="N12" s="1272">
        <v>42773423888</v>
      </c>
      <c r="O12" s="126"/>
    </row>
    <row r="13" spans="1:15" ht="23.1" customHeight="1">
      <c r="A13" s="57">
        <v>1</v>
      </c>
      <c r="B13" s="92" t="s">
        <v>1027</v>
      </c>
      <c r="C13" s="1304">
        <v>399724</v>
      </c>
      <c r="D13" s="1273">
        <v>470929</v>
      </c>
      <c r="E13" s="1273">
        <v>5112612496</v>
      </c>
      <c r="F13" s="1273">
        <v>13174</v>
      </c>
      <c r="G13" s="1273">
        <v>606182</v>
      </c>
      <c r="H13" s="1273">
        <v>401641227</v>
      </c>
      <c r="I13" s="1273">
        <v>2970</v>
      </c>
      <c r="J13" s="1273">
        <v>22792</v>
      </c>
      <c r="K13" s="1273">
        <v>246859450</v>
      </c>
      <c r="L13" s="1273">
        <v>1116403</v>
      </c>
      <c r="M13" s="1273">
        <v>1365498</v>
      </c>
      <c r="N13" s="1312">
        <v>25502362142</v>
      </c>
      <c r="O13" s="59">
        <v>1</v>
      </c>
    </row>
    <row r="14" spans="1:15" ht="23.1" customHeight="1">
      <c r="A14" s="60">
        <v>2</v>
      </c>
      <c r="B14" s="93" t="s">
        <v>1028</v>
      </c>
      <c r="C14" s="1036">
        <v>228870</v>
      </c>
      <c r="D14" s="1035">
        <v>271440</v>
      </c>
      <c r="E14" s="1035">
        <v>2912806894</v>
      </c>
      <c r="F14" s="1035">
        <v>9014</v>
      </c>
      <c r="G14" s="1035">
        <v>413505</v>
      </c>
      <c r="H14" s="1035">
        <v>275644070</v>
      </c>
      <c r="I14" s="1035">
        <v>1434</v>
      </c>
      <c r="J14" s="1035">
        <v>10707</v>
      </c>
      <c r="K14" s="1035">
        <v>120230310</v>
      </c>
      <c r="L14" s="1035">
        <v>693986</v>
      </c>
      <c r="M14" s="1035">
        <v>867712</v>
      </c>
      <c r="N14" s="1287">
        <v>15686030794</v>
      </c>
      <c r="O14" s="55">
        <v>2</v>
      </c>
    </row>
    <row r="15" spans="1:15" ht="23.1" customHeight="1">
      <c r="A15" s="60">
        <v>3</v>
      </c>
      <c r="B15" s="93" t="s">
        <v>1029</v>
      </c>
      <c r="C15" s="1036">
        <v>585700</v>
      </c>
      <c r="D15" s="1035">
        <v>680681</v>
      </c>
      <c r="E15" s="1035">
        <v>7160724574</v>
      </c>
      <c r="F15" s="1035">
        <v>19911</v>
      </c>
      <c r="G15" s="1035">
        <v>761333</v>
      </c>
      <c r="H15" s="1035">
        <v>505266827</v>
      </c>
      <c r="I15" s="1035">
        <v>5186</v>
      </c>
      <c r="J15" s="1035">
        <v>29625</v>
      </c>
      <c r="K15" s="1035">
        <v>352907559</v>
      </c>
      <c r="L15" s="1035">
        <v>1690281</v>
      </c>
      <c r="M15" s="1035">
        <v>2016934</v>
      </c>
      <c r="N15" s="1287">
        <v>39597171270</v>
      </c>
      <c r="O15" s="55">
        <v>3</v>
      </c>
    </row>
    <row r="16" spans="1:15" ht="23.1" customHeight="1">
      <c r="A16" s="60">
        <v>6</v>
      </c>
      <c r="B16" s="93" t="s">
        <v>1030</v>
      </c>
      <c r="C16" s="1036">
        <v>108191</v>
      </c>
      <c r="D16" s="1035">
        <v>125010</v>
      </c>
      <c r="E16" s="1035">
        <v>1275265980</v>
      </c>
      <c r="F16" s="1035">
        <v>3526</v>
      </c>
      <c r="G16" s="1035">
        <v>155395</v>
      </c>
      <c r="H16" s="1035">
        <v>103799143</v>
      </c>
      <c r="I16" s="1035">
        <v>688</v>
      </c>
      <c r="J16" s="1035">
        <v>4647</v>
      </c>
      <c r="K16" s="1035">
        <v>53056070</v>
      </c>
      <c r="L16" s="1035">
        <v>308669</v>
      </c>
      <c r="M16" s="1035">
        <v>356831</v>
      </c>
      <c r="N16" s="1287">
        <v>6559513666</v>
      </c>
      <c r="O16" s="55">
        <v>6</v>
      </c>
    </row>
    <row r="17" spans="1:15" ht="23.1" customHeight="1">
      <c r="A17" s="60">
        <v>7</v>
      </c>
      <c r="B17" s="93" t="s">
        <v>1031</v>
      </c>
      <c r="C17" s="1292">
        <v>78079</v>
      </c>
      <c r="D17" s="1272">
        <v>92649</v>
      </c>
      <c r="E17" s="1272">
        <v>900755560</v>
      </c>
      <c r="F17" s="1272">
        <v>2930</v>
      </c>
      <c r="G17" s="1272">
        <v>145892</v>
      </c>
      <c r="H17" s="1272">
        <v>97173495</v>
      </c>
      <c r="I17" s="1272">
        <v>755</v>
      </c>
      <c r="J17" s="1272">
        <v>2626</v>
      </c>
      <c r="K17" s="1272">
        <v>31463890</v>
      </c>
      <c r="L17" s="1272">
        <v>240661</v>
      </c>
      <c r="M17" s="1272">
        <v>295597</v>
      </c>
      <c r="N17" s="1313">
        <v>5247264100</v>
      </c>
      <c r="O17" s="55">
        <v>7</v>
      </c>
    </row>
    <row r="18" spans="1:15" ht="23.1" customHeight="1">
      <c r="A18" s="57">
        <v>8</v>
      </c>
      <c r="B18" s="92" t="s">
        <v>1032</v>
      </c>
      <c r="C18" s="1304">
        <v>379699</v>
      </c>
      <c r="D18" s="1273">
        <v>435883</v>
      </c>
      <c r="E18" s="1273">
        <v>4865135486</v>
      </c>
      <c r="F18" s="1273">
        <v>13162</v>
      </c>
      <c r="G18" s="1273">
        <v>593739</v>
      </c>
      <c r="H18" s="1273">
        <v>393484163</v>
      </c>
      <c r="I18" s="1273">
        <v>3128</v>
      </c>
      <c r="J18" s="1273">
        <v>19547</v>
      </c>
      <c r="K18" s="1273">
        <v>216575620</v>
      </c>
      <c r="L18" s="1273">
        <v>1055652</v>
      </c>
      <c r="M18" s="1273">
        <v>1257064</v>
      </c>
      <c r="N18" s="1312">
        <v>23718869048</v>
      </c>
      <c r="O18" s="59">
        <v>8</v>
      </c>
    </row>
    <row r="19" spans="1:15" ht="23.1" customHeight="1">
      <c r="A19" s="60">
        <v>9</v>
      </c>
      <c r="B19" s="93" t="s">
        <v>1033</v>
      </c>
      <c r="C19" s="1036">
        <v>87674</v>
      </c>
      <c r="D19" s="1035">
        <v>102430</v>
      </c>
      <c r="E19" s="1035">
        <v>1188270898</v>
      </c>
      <c r="F19" s="1035">
        <v>4182</v>
      </c>
      <c r="G19" s="1035">
        <v>223559</v>
      </c>
      <c r="H19" s="1035">
        <v>147674510</v>
      </c>
      <c r="I19" s="1035">
        <v>594</v>
      </c>
      <c r="J19" s="1035">
        <v>3959</v>
      </c>
      <c r="K19" s="1035">
        <v>46044700</v>
      </c>
      <c r="L19" s="1035">
        <v>272307</v>
      </c>
      <c r="M19" s="1035">
        <v>359675</v>
      </c>
      <c r="N19" s="1287">
        <v>6632050072</v>
      </c>
      <c r="O19" s="55">
        <v>9</v>
      </c>
    </row>
    <row r="20" spans="1:15" ht="23.1" customHeight="1">
      <c r="A20" s="60">
        <v>10</v>
      </c>
      <c r="B20" s="93" t="s">
        <v>1034</v>
      </c>
      <c r="C20" s="1036">
        <v>132337</v>
      </c>
      <c r="D20" s="1035">
        <v>161291</v>
      </c>
      <c r="E20" s="1035">
        <v>1586344550</v>
      </c>
      <c r="F20" s="1035">
        <v>5465</v>
      </c>
      <c r="G20" s="1035">
        <v>244238</v>
      </c>
      <c r="H20" s="1035">
        <v>161790199</v>
      </c>
      <c r="I20" s="1035">
        <v>905</v>
      </c>
      <c r="J20" s="1035">
        <v>5569</v>
      </c>
      <c r="K20" s="1035">
        <v>65712530</v>
      </c>
      <c r="L20" s="1035">
        <v>409032</v>
      </c>
      <c r="M20" s="1035">
        <v>517975</v>
      </c>
      <c r="N20" s="1287">
        <v>9797133220</v>
      </c>
      <c r="O20" s="55">
        <v>10</v>
      </c>
    </row>
    <row r="21" spans="1:15" ht="23.1" customHeight="1">
      <c r="A21" s="60">
        <v>11</v>
      </c>
      <c r="B21" s="93" t="s">
        <v>1035</v>
      </c>
      <c r="C21" s="1036">
        <v>99255</v>
      </c>
      <c r="D21" s="1035">
        <v>117924</v>
      </c>
      <c r="E21" s="1035">
        <v>1201082909</v>
      </c>
      <c r="F21" s="1035">
        <v>4129</v>
      </c>
      <c r="G21" s="1035">
        <v>189888</v>
      </c>
      <c r="H21" s="1035">
        <v>125838622</v>
      </c>
      <c r="I21" s="1035">
        <v>456</v>
      </c>
      <c r="J21" s="1035">
        <v>2930</v>
      </c>
      <c r="K21" s="1035">
        <v>30612240</v>
      </c>
      <c r="L21" s="1035">
        <v>274395</v>
      </c>
      <c r="M21" s="1035">
        <v>343722</v>
      </c>
      <c r="N21" s="1287">
        <v>6329992698</v>
      </c>
      <c r="O21" s="55">
        <v>11</v>
      </c>
    </row>
    <row r="22" spans="1:15" ht="23.1" customHeight="1">
      <c r="A22" s="60">
        <v>12</v>
      </c>
      <c r="B22" s="93" t="s">
        <v>1036</v>
      </c>
      <c r="C22" s="1292">
        <v>105702</v>
      </c>
      <c r="D22" s="1272">
        <v>122669</v>
      </c>
      <c r="E22" s="1272">
        <v>1344389254</v>
      </c>
      <c r="F22" s="1272">
        <v>4047</v>
      </c>
      <c r="G22" s="1272">
        <v>191283</v>
      </c>
      <c r="H22" s="1272">
        <v>126118753</v>
      </c>
      <c r="I22" s="1272">
        <v>765</v>
      </c>
      <c r="J22" s="1272">
        <v>4940</v>
      </c>
      <c r="K22" s="1272">
        <v>56329540</v>
      </c>
      <c r="L22" s="1272">
        <v>305762</v>
      </c>
      <c r="M22" s="1272">
        <v>388187</v>
      </c>
      <c r="N22" s="1313">
        <v>7274852928</v>
      </c>
      <c r="O22" s="55">
        <v>12</v>
      </c>
    </row>
    <row r="23" spans="1:15" ht="23.1" customHeight="1">
      <c r="A23" s="57">
        <v>14</v>
      </c>
      <c r="B23" s="92" t="s">
        <v>1037</v>
      </c>
      <c r="C23" s="1304">
        <v>286434</v>
      </c>
      <c r="D23" s="1273">
        <v>335332</v>
      </c>
      <c r="E23" s="1273">
        <v>3872621026</v>
      </c>
      <c r="F23" s="1273">
        <v>9722</v>
      </c>
      <c r="G23" s="1273">
        <v>393977</v>
      </c>
      <c r="H23" s="1273">
        <v>261710045</v>
      </c>
      <c r="I23" s="1273">
        <v>1806</v>
      </c>
      <c r="J23" s="1273">
        <v>11816</v>
      </c>
      <c r="K23" s="1273">
        <v>133048332</v>
      </c>
      <c r="L23" s="1273">
        <v>786438</v>
      </c>
      <c r="M23" s="1273">
        <v>912589</v>
      </c>
      <c r="N23" s="1312">
        <v>18589055016</v>
      </c>
      <c r="O23" s="59">
        <v>14</v>
      </c>
    </row>
    <row r="24" spans="1:15" ht="23.1" customHeight="1">
      <c r="A24" s="60">
        <v>15</v>
      </c>
      <c r="B24" s="93" t="s">
        <v>1038</v>
      </c>
      <c r="C24" s="1036">
        <v>189027</v>
      </c>
      <c r="D24" s="1035">
        <v>220696</v>
      </c>
      <c r="E24" s="1035">
        <v>2455360857</v>
      </c>
      <c r="F24" s="1035">
        <v>6805</v>
      </c>
      <c r="G24" s="1035">
        <v>315532</v>
      </c>
      <c r="H24" s="1035">
        <v>209579047</v>
      </c>
      <c r="I24" s="1035">
        <v>1992</v>
      </c>
      <c r="J24" s="1035">
        <v>13043</v>
      </c>
      <c r="K24" s="1035">
        <v>146061460</v>
      </c>
      <c r="L24" s="1035">
        <v>514235</v>
      </c>
      <c r="M24" s="1035">
        <v>612077</v>
      </c>
      <c r="N24" s="1287">
        <v>12391319766</v>
      </c>
      <c r="O24" s="55">
        <v>15</v>
      </c>
    </row>
    <row r="25" spans="1:15" ht="23.1" customHeight="1">
      <c r="A25" s="60">
        <v>16</v>
      </c>
      <c r="B25" s="93" t="s">
        <v>1039</v>
      </c>
      <c r="C25" s="1036">
        <v>68002</v>
      </c>
      <c r="D25" s="1035">
        <v>81550</v>
      </c>
      <c r="E25" s="1035">
        <v>751205984</v>
      </c>
      <c r="F25" s="1035">
        <v>2302</v>
      </c>
      <c r="G25" s="1035">
        <v>99516</v>
      </c>
      <c r="H25" s="1035">
        <v>66012336</v>
      </c>
      <c r="I25" s="1035">
        <v>327</v>
      </c>
      <c r="J25" s="1035">
        <v>2289</v>
      </c>
      <c r="K25" s="1035">
        <v>27333930</v>
      </c>
      <c r="L25" s="1035">
        <v>200500</v>
      </c>
      <c r="M25" s="1035">
        <v>253188</v>
      </c>
      <c r="N25" s="1287">
        <v>4438310534</v>
      </c>
      <c r="O25" s="55">
        <v>16</v>
      </c>
    </row>
    <row r="26" spans="1:15" s="99" customFormat="1" ht="23.1" customHeight="1">
      <c r="A26" s="62">
        <v>17</v>
      </c>
      <c r="B26" s="61" t="s">
        <v>1040</v>
      </c>
      <c r="C26" s="1307">
        <v>152957</v>
      </c>
      <c r="D26" s="919">
        <v>178884</v>
      </c>
      <c r="E26" s="919">
        <v>1707782337</v>
      </c>
      <c r="F26" s="919">
        <v>4530</v>
      </c>
      <c r="G26" s="919">
        <v>189645</v>
      </c>
      <c r="H26" s="919">
        <v>126127045</v>
      </c>
      <c r="I26" s="919">
        <v>1081</v>
      </c>
      <c r="J26" s="919">
        <v>5768</v>
      </c>
      <c r="K26" s="919">
        <v>66105610</v>
      </c>
      <c r="L26" s="919">
        <v>428404</v>
      </c>
      <c r="M26" s="919">
        <v>502709</v>
      </c>
      <c r="N26" s="1314">
        <v>8790523508</v>
      </c>
      <c r="O26" s="63">
        <v>17</v>
      </c>
    </row>
    <row r="27" spans="1:15" s="99" customFormat="1" ht="23.1" customHeight="1">
      <c r="A27" s="62">
        <v>18</v>
      </c>
      <c r="B27" s="61" t="s">
        <v>1041</v>
      </c>
      <c r="C27" s="1308">
        <v>183803</v>
      </c>
      <c r="D27" s="1274">
        <v>217191</v>
      </c>
      <c r="E27" s="1274">
        <v>2187005512</v>
      </c>
      <c r="F27" s="1274">
        <v>6613</v>
      </c>
      <c r="G27" s="1274">
        <v>305700</v>
      </c>
      <c r="H27" s="1274">
        <v>201439849</v>
      </c>
      <c r="I27" s="1274">
        <v>809</v>
      </c>
      <c r="J27" s="1274">
        <v>5885</v>
      </c>
      <c r="K27" s="1274">
        <v>66859230</v>
      </c>
      <c r="L27" s="1274">
        <v>515052</v>
      </c>
      <c r="M27" s="1274">
        <v>913332</v>
      </c>
      <c r="N27" s="1315">
        <v>11331014995</v>
      </c>
      <c r="O27" s="63">
        <v>18</v>
      </c>
    </row>
    <row r="28" spans="1:15" s="99" customFormat="1" ht="23.1" customHeight="1">
      <c r="A28" s="66">
        <v>19</v>
      </c>
      <c r="B28" s="58" t="s">
        <v>1042</v>
      </c>
      <c r="C28" s="1310">
        <v>267336</v>
      </c>
      <c r="D28" s="1275">
        <v>311210</v>
      </c>
      <c r="E28" s="1275">
        <v>3122874314</v>
      </c>
      <c r="F28" s="1275">
        <v>7268</v>
      </c>
      <c r="G28" s="1275">
        <v>301903</v>
      </c>
      <c r="H28" s="1275">
        <v>199746830</v>
      </c>
      <c r="I28" s="1275">
        <v>1921</v>
      </c>
      <c r="J28" s="1275">
        <v>12963</v>
      </c>
      <c r="K28" s="1275">
        <v>138014560</v>
      </c>
      <c r="L28" s="1275">
        <v>740993</v>
      </c>
      <c r="M28" s="1275">
        <v>858247</v>
      </c>
      <c r="N28" s="1316">
        <v>15739090426</v>
      </c>
      <c r="O28" s="67">
        <v>19</v>
      </c>
    </row>
    <row r="29" spans="1:15" s="99" customFormat="1" ht="23.1" customHeight="1">
      <c r="A29" s="62">
        <v>21</v>
      </c>
      <c r="B29" s="61" t="s">
        <v>1043</v>
      </c>
      <c r="C29" s="1307">
        <v>248603</v>
      </c>
      <c r="D29" s="919">
        <v>291328</v>
      </c>
      <c r="E29" s="919">
        <v>3045933730</v>
      </c>
      <c r="F29" s="919">
        <v>8176</v>
      </c>
      <c r="G29" s="919">
        <v>331102</v>
      </c>
      <c r="H29" s="919">
        <v>220708003</v>
      </c>
      <c r="I29" s="919">
        <v>1736</v>
      </c>
      <c r="J29" s="919">
        <v>11372</v>
      </c>
      <c r="K29" s="919">
        <v>128013160</v>
      </c>
      <c r="L29" s="919">
        <v>730562</v>
      </c>
      <c r="M29" s="919">
        <v>896950</v>
      </c>
      <c r="N29" s="1314">
        <v>16295894603</v>
      </c>
      <c r="O29" s="63">
        <v>21</v>
      </c>
    </row>
    <row r="30" spans="1:15" s="99" customFormat="1" ht="23.1" customHeight="1">
      <c r="A30" s="62">
        <v>22</v>
      </c>
      <c r="B30" s="61" t="s">
        <v>1044</v>
      </c>
      <c r="C30" s="1307">
        <v>380495</v>
      </c>
      <c r="D30" s="919">
        <v>444423</v>
      </c>
      <c r="E30" s="919">
        <v>4740598375</v>
      </c>
      <c r="F30" s="919">
        <v>12195</v>
      </c>
      <c r="G30" s="919">
        <v>491776</v>
      </c>
      <c r="H30" s="919">
        <v>328339167</v>
      </c>
      <c r="I30" s="919">
        <v>2545</v>
      </c>
      <c r="J30" s="919">
        <v>18616</v>
      </c>
      <c r="K30" s="919">
        <v>218369590</v>
      </c>
      <c r="L30" s="919">
        <v>1052536</v>
      </c>
      <c r="M30" s="919">
        <v>1237180</v>
      </c>
      <c r="N30" s="1314">
        <v>23571767419</v>
      </c>
      <c r="O30" s="63">
        <v>22</v>
      </c>
    </row>
    <row r="31" spans="1:15" s="99" customFormat="1" ht="23.1" customHeight="1">
      <c r="A31" s="62">
        <v>23</v>
      </c>
      <c r="B31" s="61" t="s">
        <v>1045</v>
      </c>
      <c r="C31" s="1307">
        <v>77414</v>
      </c>
      <c r="D31" s="919">
        <v>91463</v>
      </c>
      <c r="E31" s="919">
        <v>841608729</v>
      </c>
      <c r="F31" s="919">
        <v>2485</v>
      </c>
      <c r="G31" s="919">
        <v>98723</v>
      </c>
      <c r="H31" s="919">
        <v>65629637</v>
      </c>
      <c r="I31" s="919">
        <v>685</v>
      </c>
      <c r="J31" s="919">
        <v>4184</v>
      </c>
      <c r="K31" s="919">
        <v>50344970</v>
      </c>
      <c r="L31" s="919">
        <v>227162</v>
      </c>
      <c r="M31" s="919">
        <v>278943</v>
      </c>
      <c r="N31" s="1314">
        <v>4869473571</v>
      </c>
      <c r="O31" s="63">
        <v>23</v>
      </c>
    </row>
    <row r="32" spans="1:15" s="99" customFormat="1" ht="23.1" customHeight="1">
      <c r="A32" s="62">
        <v>24</v>
      </c>
      <c r="B32" s="61" t="s">
        <v>1046</v>
      </c>
      <c r="C32" s="1308">
        <v>121299</v>
      </c>
      <c r="D32" s="1274">
        <v>144949</v>
      </c>
      <c r="E32" s="1274">
        <v>1438462885</v>
      </c>
      <c r="F32" s="1274">
        <v>3779</v>
      </c>
      <c r="G32" s="1274">
        <v>151469</v>
      </c>
      <c r="H32" s="1274">
        <v>101152583</v>
      </c>
      <c r="I32" s="1274">
        <v>962</v>
      </c>
      <c r="J32" s="1274">
        <v>5703</v>
      </c>
      <c r="K32" s="1274">
        <v>69172430</v>
      </c>
      <c r="L32" s="1274">
        <v>340995</v>
      </c>
      <c r="M32" s="1274">
        <v>410521</v>
      </c>
      <c r="N32" s="1315">
        <v>7535328188</v>
      </c>
      <c r="O32" s="63">
        <v>24</v>
      </c>
    </row>
    <row r="33" spans="1:15" s="99" customFormat="1" ht="23.1" customHeight="1">
      <c r="A33" s="68">
        <v>25</v>
      </c>
      <c r="B33" s="58" t="s">
        <v>1047</v>
      </c>
      <c r="C33" s="1310">
        <v>167013</v>
      </c>
      <c r="D33" s="1275">
        <v>197365</v>
      </c>
      <c r="E33" s="1275">
        <v>2248695420</v>
      </c>
      <c r="F33" s="1275">
        <v>6594</v>
      </c>
      <c r="G33" s="1275">
        <v>316918</v>
      </c>
      <c r="H33" s="1275">
        <v>209769640</v>
      </c>
      <c r="I33" s="1275">
        <v>1588</v>
      </c>
      <c r="J33" s="1275">
        <v>10276</v>
      </c>
      <c r="K33" s="1275">
        <v>120264270</v>
      </c>
      <c r="L33" s="1275">
        <v>472768</v>
      </c>
      <c r="M33" s="1275">
        <v>580730</v>
      </c>
      <c r="N33" s="1316">
        <v>11686641270</v>
      </c>
      <c r="O33" s="69">
        <v>25</v>
      </c>
    </row>
    <row r="34" spans="1:15" s="99" customFormat="1" ht="23.1" customHeight="1">
      <c r="A34" s="62">
        <v>27</v>
      </c>
      <c r="B34" s="61" t="s">
        <v>1048</v>
      </c>
      <c r="C34" s="1307">
        <v>125561</v>
      </c>
      <c r="D34" s="919">
        <v>151727</v>
      </c>
      <c r="E34" s="919">
        <v>1515400070</v>
      </c>
      <c r="F34" s="919">
        <v>4124</v>
      </c>
      <c r="G34" s="919">
        <v>170663</v>
      </c>
      <c r="H34" s="919">
        <v>113089569</v>
      </c>
      <c r="I34" s="919">
        <v>713</v>
      </c>
      <c r="J34" s="919">
        <v>4869</v>
      </c>
      <c r="K34" s="919">
        <v>53412590</v>
      </c>
      <c r="L34" s="919">
        <v>342753</v>
      </c>
      <c r="M34" s="919">
        <v>401775</v>
      </c>
      <c r="N34" s="1314">
        <v>7832138695</v>
      </c>
      <c r="O34" s="63">
        <v>27</v>
      </c>
    </row>
    <row r="35" spans="1:15" s="99" customFormat="1" ht="23.1" customHeight="1">
      <c r="A35" s="62">
        <v>28</v>
      </c>
      <c r="B35" s="61" t="s">
        <v>1049</v>
      </c>
      <c r="C35" s="1307">
        <v>79894</v>
      </c>
      <c r="D35" s="919">
        <v>95092</v>
      </c>
      <c r="E35" s="919">
        <v>973248586</v>
      </c>
      <c r="F35" s="919">
        <v>2653</v>
      </c>
      <c r="G35" s="919">
        <v>111475</v>
      </c>
      <c r="H35" s="919">
        <v>74231230</v>
      </c>
      <c r="I35" s="919">
        <v>576</v>
      </c>
      <c r="J35" s="919">
        <v>3855</v>
      </c>
      <c r="K35" s="919">
        <v>45930790</v>
      </c>
      <c r="L35" s="919">
        <v>213933</v>
      </c>
      <c r="M35" s="919">
        <v>252886</v>
      </c>
      <c r="N35" s="1314">
        <v>4942559737</v>
      </c>
      <c r="O35" s="63">
        <v>28</v>
      </c>
    </row>
    <row r="36" spans="1:15" s="99" customFormat="1" ht="23.1" customHeight="1">
      <c r="A36" s="62">
        <v>29</v>
      </c>
      <c r="B36" s="61" t="s">
        <v>1050</v>
      </c>
      <c r="C36" s="1307">
        <v>74236</v>
      </c>
      <c r="D36" s="919">
        <v>87329</v>
      </c>
      <c r="E36" s="919">
        <v>865332810</v>
      </c>
      <c r="F36" s="919">
        <v>2376</v>
      </c>
      <c r="G36" s="919">
        <v>97725</v>
      </c>
      <c r="H36" s="919">
        <v>64674869</v>
      </c>
      <c r="I36" s="919">
        <v>607</v>
      </c>
      <c r="J36" s="919">
        <v>4344</v>
      </c>
      <c r="K36" s="919">
        <v>55098140</v>
      </c>
      <c r="L36" s="919">
        <v>202480</v>
      </c>
      <c r="M36" s="919">
        <v>234222</v>
      </c>
      <c r="N36" s="1314">
        <v>4442435169</v>
      </c>
      <c r="O36" s="63">
        <v>29</v>
      </c>
    </row>
    <row r="37" spans="1:15" s="99" customFormat="1" ht="23.1" customHeight="1">
      <c r="A37" s="62">
        <v>30</v>
      </c>
      <c r="B37" s="61" t="s">
        <v>1051</v>
      </c>
      <c r="C37" s="1308">
        <v>174376</v>
      </c>
      <c r="D37" s="1274">
        <v>205737</v>
      </c>
      <c r="E37" s="1274">
        <v>2201880530</v>
      </c>
      <c r="F37" s="1274">
        <v>6158</v>
      </c>
      <c r="G37" s="1274">
        <v>265995</v>
      </c>
      <c r="H37" s="1274">
        <v>176756538</v>
      </c>
      <c r="I37" s="1274">
        <v>1162</v>
      </c>
      <c r="J37" s="1274">
        <v>6881</v>
      </c>
      <c r="K37" s="1274">
        <v>77636280</v>
      </c>
      <c r="L37" s="1274">
        <v>474469</v>
      </c>
      <c r="M37" s="1274">
        <v>549761</v>
      </c>
      <c r="N37" s="1315">
        <v>11317891500</v>
      </c>
      <c r="O37" s="63">
        <v>30</v>
      </c>
    </row>
    <row r="38" spans="1:15" s="99" customFormat="1" ht="23.1" customHeight="1">
      <c r="A38" s="66">
        <v>31</v>
      </c>
      <c r="B38" s="58" t="s">
        <v>1052</v>
      </c>
      <c r="C38" s="1310">
        <v>75790</v>
      </c>
      <c r="D38" s="1275">
        <v>89468</v>
      </c>
      <c r="E38" s="1275">
        <v>931377705</v>
      </c>
      <c r="F38" s="1275">
        <v>2692</v>
      </c>
      <c r="G38" s="1275">
        <v>117498</v>
      </c>
      <c r="H38" s="1275">
        <v>77656860</v>
      </c>
      <c r="I38" s="1275">
        <v>474</v>
      </c>
      <c r="J38" s="1275">
        <v>2825</v>
      </c>
      <c r="K38" s="1275">
        <v>29977550</v>
      </c>
      <c r="L38" s="1275">
        <v>246932</v>
      </c>
      <c r="M38" s="1275">
        <v>319406</v>
      </c>
      <c r="N38" s="1316">
        <v>5509304249</v>
      </c>
      <c r="O38" s="67">
        <v>31</v>
      </c>
    </row>
    <row r="39" spans="1:15" s="99" customFormat="1" ht="23.1" customHeight="1">
      <c r="A39" s="62">
        <v>32</v>
      </c>
      <c r="B39" s="61" t="s">
        <v>1053</v>
      </c>
      <c r="C39" s="1307">
        <v>187341</v>
      </c>
      <c r="D39" s="919">
        <v>217067</v>
      </c>
      <c r="E39" s="919">
        <v>2324956524</v>
      </c>
      <c r="F39" s="919">
        <v>6928</v>
      </c>
      <c r="G39" s="919">
        <v>265399</v>
      </c>
      <c r="H39" s="919">
        <v>182866269</v>
      </c>
      <c r="I39" s="919">
        <v>1407</v>
      </c>
      <c r="J39" s="919">
        <v>6006</v>
      </c>
      <c r="K39" s="919">
        <v>62820810</v>
      </c>
      <c r="L39" s="919">
        <v>548010</v>
      </c>
      <c r="M39" s="919">
        <v>663480</v>
      </c>
      <c r="N39" s="1314">
        <v>12783390175</v>
      </c>
      <c r="O39" s="63">
        <v>32</v>
      </c>
    </row>
    <row r="40" spans="1:15" s="99" customFormat="1" ht="23.1" customHeight="1">
      <c r="A40" s="62">
        <v>33</v>
      </c>
      <c r="B40" s="61" t="s">
        <v>1054</v>
      </c>
      <c r="C40" s="1307">
        <v>88595</v>
      </c>
      <c r="D40" s="919">
        <v>102523</v>
      </c>
      <c r="E40" s="919">
        <v>985017910</v>
      </c>
      <c r="F40" s="919">
        <v>2404</v>
      </c>
      <c r="G40" s="919">
        <v>108172</v>
      </c>
      <c r="H40" s="919">
        <v>71564310</v>
      </c>
      <c r="I40" s="919">
        <v>531</v>
      </c>
      <c r="J40" s="919">
        <v>3550</v>
      </c>
      <c r="K40" s="919">
        <v>39598530</v>
      </c>
      <c r="L40" s="919">
        <v>252657</v>
      </c>
      <c r="M40" s="919">
        <v>307999</v>
      </c>
      <c r="N40" s="1314">
        <v>5238149196</v>
      </c>
      <c r="O40" s="63">
        <v>33</v>
      </c>
    </row>
    <row r="41" spans="1:15" s="99" customFormat="1" ht="23.1" customHeight="1">
      <c r="A41" s="62">
        <v>34</v>
      </c>
      <c r="B41" s="61" t="s">
        <v>1055</v>
      </c>
      <c r="C41" s="1307">
        <v>92435</v>
      </c>
      <c r="D41" s="919">
        <v>108926</v>
      </c>
      <c r="E41" s="919">
        <v>1141690921</v>
      </c>
      <c r="F41" s="919">
        <v>3138</v>
      </c>
      <c r="G41" s="919">
        <v>124435</v>
      </c>
      <c r="H41" s="919">
        <v>83322785</v>
      </c>
      <c r="I41" s="919">
        <v>479</v>
      </c>
      <c r="J41" s="919">
        <v>3310</v>
      </c>
      <c r="K41" s="919">
        <v>35603690</v>
      </c>
      <c r="L41" s="919">
        <v>259672</v>
      </c>
      <c r="M41" s="919">
        <v>312075</v>
      </c>
      <c r="N41" s="1314">
        <v>6027591795</v>
      </c>
      <c r="O41" s="63">
        <v>34</v>
      </c>
    </row>
    <row r="42" spans="1:15" s="99" customFormat="1" ht="23.1" customHeight="1">
      <c r="A42" s="62">
        <v>35</v>
      </c>
      <c r="B42" s="61" t="s">
        <v>1056</v>
      </c>
      <c r="C42" s="1308">
        <v>112116</v>
      </c>
      <c r="D42" s="1274">
        <v>131587</v>
      </c>
      <c r="E42" s="1274">
        <v>1492644786</v>
      </c>
      <c r="F42" s="1274">
        <v>3797</v>
      </c>
      <c r="G42" s="1274">
        <v>167807</v>
      </c>
      <c r="H42" s="1274">
        <v>110466175</v>
      </c>
      <c r="I42" s="1274">
        <v>914</v>
      </c>
      <c r="J42" s="1274">
        <v>6849</v>
      </c>
      <c r="K42" s="1274">
        <v>75887390</v>
      </c>
      <c r="L42" s="1274">
        <v>307721</v>
      </c>
      <c r="M42" s="1274">
        <v>373613</v>
      </c>
      <c r="N42" s="1315">
        <v>7234568244</v>
      </c>
      <c r="O42" s="63">
        <v>35</v>
      </c>
    </row>
    <row r="43" spans="1:15" s="99" customFormat="1" ht="23.1" customHeight="1">
      <c r="A43" s="66">
        <v>36</v>
      </c>
      <c r="B43" s="58" t="s">
        <v>1057</v>
      </c>
      <c r="C43" s="1310">
        <v>115432</v>
      </c>
      <c r="D43" s="1275">
        <v>137752</v>
      </c>
      <c r="E43" s="1275">
        <v>1349446067</v>
      </c>
      <c r="F43" s="1275">
        <v>3821</v>
      </c>
      <c r="G43" s="1275">
        <v>171534</v>
      </c>
      <c r="H43" s="1275">
        <v>112665653</v>
      </c>
      <c r="I43" s="1275">
        <v>811</v>
      </c>
      <c r="J43" s="1275">
        <v>5523</v>
      </c>
      <c r="K43" s="1275">
        <v>61043180</v>
      </c>
      <c r="L43" s="1275">
        <v>313184</v>
      </c>
      <c r="M43" s="1275">
        <v>378793</v>
      </c>
      <c r="N43" s="1316">
        <v>6821892150</v>
      </c>
      <c r="O43" s="67">
        <v>36</v>
      </c>
    </row>
    <row r="44" spans="1:15" s="99" customFormat="1" ht="23.1" customHeight="1">
      <c r="A44" s="62">
        <v>37</v>
      </c>
      <c r="B44" s="61" t="s">
        <v>1058</v>
      </c>
      <c r="C44" s="1307">
        <v>165135</v>
      </c>
      <c r="D44" s="919">
        <v>192192</v>
      </c>
      <c r="E44" s="919">
        <v>2243933518</v>
      </c>
      <c r="F44" s="919">
        <v>5717</v>
      </c>
      <c r="G44" s="919">
        <v>239657</v>
      </c>
      <c r="H44" s="919">
        <v>159110574</v>
      </c>
      <c r="I44" s="919">
        <v>1159</v>
      </c>
      <c r="J44" s="919">
        <v>7464</v>
      </c>
      <c r="K44" s="919">
        <v>93069970</v>
      </c>
      <c r="L44" s="919">
        <v>453785</v>
      </c>
      <c r="M44" s="919">
        <v>523784</v>
      </c>
      <c r="N44" s="1314">
        <v>10922510422</v>
      </c>
      <c r="O44" s="63">
        <v>37</v>
      </c>
    </row>
    <row r="45" spans="1:15" s="99" customFormat="1" ht="23.1" customHeight="1">
      <c r="A45" s="62">
        <v>38</v>
      </c>
      <c r="B45" s="61" t="s">
        <v>1059</v>
      </c>
      <c r="C45" s="1307">
        <v>77735</v>
      </c>
      <c r="D45" s="919">
        <v>90843</v>
      </c>
      <c r="E45" s="919">
        <v>937471194</v>
      </c>
      <c r="F45" s="919">
        <v>2680</v>
      </c>
      <c r="G45" s="919">
        <v>109744</v>
      </c>
      <c r="H45" s="919">
        <v>71563191</v>
      </c>
      <c r="I45" s="919">
        <v>757</v>
      </c>
      <c r="J45" s="919">
        <v>4435</v>
      </c>
      <c r="K45" s="919">
        <v>44618180</v>
      </c>
      <c r="L45" s="919">
        <v>212594</v>
      </c>
      <c r="M45" s="919">
        <v>255856</v>
      </c>
      <c r="N45" s="1314">
        <v>4840375865</v>
      </c>
      <c r="O45" s="63">
        <v>38</v>
      </c>
    </row>
    <row r="46" spans="1:15" s="99" customFormat="1" ht="23.1" customHeight="1">
      <c r="A46" s="62">
        <v>39</v>
      </c>
      <c r="B46" s="61" t="s">
        <v>1060</v>
      </c>
      <c r="C46" s="1307">
        <v>42122</v>
      </c>
      <c r="D46" s="919">
        <v>48816</v>
      </c>
      <c r="E46" s="919">
        <v>531165941</v>
      </c>
      <c r="F46" s="919">
        <v>1347</v>
      </c>
      <c r="G46" s="919">
        <v>52764</v>
      </c>
      <c r="H46" s="919">
        <v>35358449</v>
      </c>
      <c r="I46" s="919">
        <v>356</v>
      </c>
      <c r="J46" s="919">
        <v>2168</v>
      </c>
      <c r="K46" s="919">
        <v>21850410</v>
      </c>
      <c r="L46" s="919">
        <v>120580</v>
      </c>
      <c r="M46" s="919">
        <v>142038</v>
      </c>
      <c r="N46" s="1314">
        <v>2747303703</v>
      </c>
      <c r="O46" s="63">
        <v>39</v>
      </c>
    </row>
    <row r="47" spans="1:15" s="99" customFormat="1" ht="23.1" customHeight="1">
      <c r="A47" s="62">
        <v>42</v>
      </c>
      <c r="B47" s="72" t="s">
        <v>1061</v>
      </c>
      <c r="C47" s="1308">
        <v>42784</v>
      </c>
      <c r="D47" s="1274">
        <v>49925</v>
      </c>
      <c r="E47" s="1274">
        <v>538791590</v>
      </c>
      <c r="F47" s="1274">
        <v>1463</v>
      </c>
      <c r="G47" s="1274">
        <v>64374</v>
      </c>
      <c r="H47" s="1274">
        <v>41651236</v>
      </c>
      <c r="I47" s="1274">
        <v>291</v>
      </c>
      <c r="J47" s="1274">
        <v>1988</v>
      </c>
      <c r="K47" s="1274">
        <v>22533450</v>
      </c>
      <c r="L47" s="1274">
        <v>115839</v>
      </c>
      <c r="M47" s="1274">
        <v>139444</v>
      </c>
      <c r="N47" s="1315">
        <v>2667080829</v>
      </c>
      <c r="O47" s="63">
        <v>42</v>
      </c>
    </row>
    <row r="48" spans="1:15" s="99" customFormat="1" ht="23.1" customHeight="1">
      <c r="A48" s="66">
        <v>43</v>
      </c>
      <c r="B48" s="61" t="s">
        <v>1062</v>
      </c>
      <c r="C48" s="1310">
        <v>124524</v>
      </c>
      <c r="D48" s="1275">
        <v>143295</v>
      </c>
      <c r="E48" s="1275">
        <v>1448459886</v>
      </c>
      <c r="F48" s="1275">
        <v>4269</v>
      </c>
      <c r="G48" s="1275">
        <v>198498</v>
      </c>
      <c r="H48" s="1275">
        <v>131864561</v>
      </c>
      <c r="I48" s="1275">
        <v>796</v>
      </c>
      <c r="J48" s="1275">
        <v>6107</v>
      </c>
      <c r="K48" s="1275">
        <v>69138700</v>
      </c>
      <c r="L48" s="1275">
        <v>339692</v>
      </c>
      <c r="M48" s="1275">
        <v>406133</v>
      </c>
      <c r="N48" s="1316">
        <v>7438919436</v>
      </c>
      <c r="O48" s="67">
        <v>43</v>
      </c>
    </row>
    <row r="49" spans="1:15" s="99" customFormat="1" ht="23.1" customHeight="1">
      <c r="A49" s="62">
        <v>44</v>
      </c>
      <c r="B49" s="61" t="s">
        <v>1063</v>
      </c>
      <c r="C49" s="1307">
        <v>47761</v>
      </c>
      <c r="D49" s="919">
        <v>55913</v>
      </c>
      <c r="E49" s="919">
        <v>633765865</v>
      </c>
      <c r="F49" s="919">
        <v>2131</v>
      </c>
      <c r="G49" s="919">
        <v>118963</v>
      </c>
      <c r="H49" s="919">
        <v>77150841</v>
      </c>
      <c r="I49" s="919">
        <v>369</v>
      </c>
      <c r="J49" s="919">
        <v>3604</v>
      </c>
      <c r="K49" s="919">
        <v>39055000</v>
      </c>
      <c r="L49" s="919">
        <v>130140</v>
      </c>
      <c r="M49" s="919">
        <v>175636</v>
      </c>
      <c r="N49" s="1314">
        <v>3505053636</v>
      </c>
      <c r="O49" s="63">
        <v>44</v>
      </c>
    </row>
    <row r="50" spans="1:15" s="99" customFormat="1" ht="23.1" customHeight="1">
      <c r="A50" s="62">
        <v>45</v>
      </c>
      <c r="B50" s="61" t="s">
        <v>1064</v>
      </c>
      <c r="C50" s="1307">
        <v>14717</v>
      </c>
      <c r="D50" s="919">
        <v>17439</v>
      </c>
      <c r="E50" s="919">
        <v>224858110</v>
      </c>
      <c r="F50" s="919">
        <v>765</v>
      </c>
      <c r="G50" s="919">
        <v>41043</v>
      </c>
      <c r="H50" s="919">
        <v>27241001</v>
      </c>
      <c r="I50" s="919">
        <v>152</v>
      </c>
      <c r="J50" s="919">
        <v>843</v>
      </c>
      <c r="K50" s="919">
        <v>9574580</v>
      </c>
      <c r="L50" s="919">
        <v>45226</v>
      </c>
      <c r="M50" s="919">
        <v>62209</v>
      </c>
      <c r="N50" s="1314">
        <v>1181291861</v>
      </c>
      <c r="O50" s="63">
        <v>45</v>
      </c>
    </row>
    <row r="51" spans="1:15" s="99" customFormat="1" ht="23.1" customHeight="1">
      <c r="A51" s="62">
        <v>46</v>
      </c>
      <c r="B51" s="61" t="s">
        <v>1065</v>
      </c>
      <c r="C51" s="1307">
        <v>87857</v>
      </c>
      <c r="D51" s="919">
        <v>102630</v>
      </c>
      <c r="E51" s="919">
        <v>1047327800</v>
      </c>
      <c r="F51" s="919">
        <v>2549</v>
      </c>
      <c r="G51" s="919">
        <v>104593</v>
      </c>
      <c r="H51" s="919">
        <v>70399173</v>
      </c>
      <c r="I51" s="919">
        <v>631</v>
      </c>
      <c r="J51" s="919">
        <v>4125</v>
      </c>
      <c r="K51" s="919">
        <v>48346910</v>
      </c>
      <c r="L51" s="919">
        <v>245726</v>
      </c>
      <c r="M51" s="919">
        <v>288924</v>
      </c>
      <c r="N51" s="1314">
        <v>5097642861</v>
      </c>
      <c r="O51" s="63">
        <v>46</v>
      </c>
    </row>
    <row r="52" spans="1:15" s="99" customFormat="1" ht="23.1" customHeight="1">
      <c r="A52" s="71">
        <v>47</v>
      </c>
      <c r="B52" s="72" t="s">
        <v>1066</v>
      </c>
      <c r="C52" s="1308">
        <v>70360</v>
      </c>
      <c r="D52" s="1274">
        <v>81550</v>
      </c>
      <c r="E52" s="1274">
        <v>1005023950</v>
      </c>
      <c r="F52" s="1274">
        <v>2625</v>
      </c>
      <c r="G52" s="1274">
        <v>132181</v>
      </c>
      <c r="H52" s="1274">
        <v>87267615</v>
      </c>
      <c r="I52" s="1274">
        <v>823</v>
      </c>
      <c r="J52" s="1274">
        <v>5763</v>
      </c>
      <c r="K52" s="1274">
        <v>67026600</v>
      </c>
      <c r="L52" s="1274">
        <v>200712</v>
      </c>
      <c r="M52" s="1274">
        <v>247453</v>
      </c>
      <c r="N52" s="1315">
        <v>5047815855</v>
      </c>
      <c r="O52" s="73">
        <v>47</v>
      </c>
    </row>
    <row r="53" spans="1:15" s="111" customFormat="1" ht="23.1" customHeight="1">
      <c r="A53" s="74">
        <v>49</v>
      </c>
      <c r="B53" s="61" t="s">
        <v>1067</v>
      </c>
      <c r="C53" s="1310">
        <v>17333</v>
      </c>
      <c r="D53" s="1275">
        <v>19800</v>
      </c>
      <c r="E53" s="1275">
        <v>216031560</v>
      </c>
      <c r="F53" s="1275">
        <v>799</v>
      </c>
      <c r="G53" s="1275">
        <v>39805</v>
      </c>
      <c r="H53" s="1275">
        <v>26629267</v>
      </c>
      <c r="I53" s="1275">
        <v>141</v>
      </c>
      <c r="J53" s="1275">
        <v>613</v>
      </c>
      <c r="K53" s="1275">
        <v>6752160</v>
      </c>
      <c r="L53" s="1275">
        <v>52237</v>
      </c>
      <c r="M53" s="1275">
        <v>67861</v>
      </c>
      <c r="N53" s="1316">
        <v>1347491641</v>
      </c>
      <c r="O53" s="75">
        <v>49</v>
      </c>
    </row>
    <row r="54" spans="1:15" s="111" customFormat="1" ht="23.1" customHeight="1">
      <c r="A54" s="62">
        <v>50</v>
      </c>
      <c r="B54" s="61" t="s">
        <v>1068</v>
      </c>
      <c r="C54" s="1307">
        <v>21701</v>
      </c>
      <c r="D54" s="919">
        <v>24991</v>
      </c>
      <c r="E54" s="919">
        <v>296467360</v>
      </c>
      <c r="F54" s="919">
        <v>972</v>
      </c>
      <c r="G54" s="919">
        <v>43431</v>
      </c>
      <c r="H54" s="919">
        <v>28767872</v>
      </c>
      <c r="I54" s="919">
        <v>156</v>
      </c>
      <c r="J54" s="919">
        <v>1366</v>
      </c>
      <c r="K54" s="919">
        <v>15899780</v>
      </c>
      <c r="L54" s="919">
        <v>62345</v>
      </c>
      <c r="M54" s="919">
        <v>79096</v>
      </c>
      <c r="N54" s="1314">
        <v>1654712992</v>
      </c>
      <c r="O54" s="63">
        <v>50</v>
      </c>
    </row>
    <row r="55" spans="1:15" s="111" customFormat="1" ht="23.1" customHeight="1">
      <c r="A55" s="62">
        <v>51</v>
      </c>
      <c r="B55" s="61" t="s">
        <v>1069</v>
      </c>
      <c r="C55" s="1307">
        <v>40352</v>
      </c>
      <c r="D55" s="919">
        <v>46618</v>
      </c>
      <c r="E55" s="919">
        <v>470369518</v>
      </c>
      <c r="F55" s="919">
        <v>1567</v>
      </c>
      <c r="G55" s="919">
        <v>72518</v>
      </c>
      <c r="H55" s="919">
        <v>47210794</v>
      </c>
      <c r="I55" s="919">
        <v>241</v>
      </c>
      <c r="J55" s="919">
        <v>1696</v>
      </c>
      <c r="K55" s="919">
        <v>17214720</v>
      </c>
      <c r="L55" s="919">
        <v>121330</v>
      </c>
      <c r="M55" s="919">
        <v>149322</v>
      </c>
      <c r="N55" s="1314">
        <v>2719811439</v>
      </c>
      <c r="O55" s="63">
        <v>51</v>
      </c>
    </row>
    <row r="56" spans="1:15" s="111" customFormat="1" ht="23.1" customHeight="1">
      <c r="A56" s="62">
        <v>52</v>
      </c>
      <c r="B56" s="61" t="s">
        <v>1070</v>
      </c>
      <c r="C56" s="1307">
        <v>14955</v>
      </c>
      <c r="D56" s="919">
        <v>17883</v>
      </c>
      <c r="E56" s="919">
        <v>290263310</v>
      </c>
      <c r="F56" s="919">
        <v>743</v>
      </c>
      <c r="G56" s="919">
        <v>36461</v>
      </c>
      <c r="H56" s="919">
        <v>24266811</v>
      </c>
      <c r="I56" s="919">
        <v>72</v>
      </c>
      <c r="J56" s="919">
        <v>470</v>
      </c>
      <c r="K56" s="919">
        <v>5296420</v>
      </c>
      <c r="L56" s="919">
        <v>49630</v>
      </c>
      <c r="M56" s="919">
        <v>65308</v>
      </c>
      <c r="N56" s="1314">
        <v>1291118261</v>
      </c>
      <c r="O56" s="63">
        <v>52</v>
      </c>
    </row>
    <row r="57" spans="1:15" s="111" customFormat="1" ht="23.1" customHeight="1" thickBot="1">
      <c r="A57" s="77">
        <v>54</v>
      </c>
      <c r="B57" s="78" t="s">
        <v>1071</v>
      </c>
      <c r="C57" s="1311">
        <v>28222</v>
      </c>
      <c r="D57" s="1279">
        <v>32627</v>
      </c>
      <c r="E57" s="1279">
        <v>347330370</v>
      </c>
      <c r="F57" s="1279">
        <v>1103</v>
      </c>
      <c r="G57" s="1279">
        <v>52919</v>
      </c>
      <c r="H57" s="1279">
        <v>35644099</v>
      </c>
      <c r="I57" s="1279">
        <v>211</v>
      </c>
      <c r="J57" s="1279">
        <v>2515</v>
      </c>
      <c r="K57" s="1279">
        <v>17942130</v>
      </c>
      <c r="L57" s="1279">
        <v>80464</v>
      </c>
      <c r="M57" s="1279">
        <v>106080</v>
      </c>
      <c r="N57" s="1317">
        <v>1940968949</v>
      </c>
      <c r="O57" s="79">
        <v>54</v>
      </c>
    </row>
    <row r="58" spans="1:15" ht="23.1" customHeight="1">
      <c r="A58" s="57">
        <v>55</v>
      </c>
      <c r="B58" s="92" t="s">
        <v>1072</v>
      </c>
      <c r="C58" s="1304">
        <v>26296</v>
      </c>
      <c r="D58" s="1273">
        <v>31412</v>
      </c>
      <c r="E58" s="1273">
        <v>348273860</v>
      </c>
      <c r="F58" s="1273">
        <v>1015</v>
      </c>
      <c r="G58" s="1273">
        <v>50987</v>
      </c>
      <c r="H58" s="1273">
        <v>33709656</v>
      </c>
      <c r="I58" s="1273">
        <v>121</v>
      </c>
      <c r="J58" s="1273">
        <v>999</v>
      </c>
      <c r="K58" s="1273">
        <v>11391390</v>
      </c>
      <c r="L58" s="1273">
        <v>73374</v>
      </c>
      <c r="M58" s="1273">
        <v>95247</v>
      </c>
      <c r="N58" s="1312">
        <v>1763463665</v>
      </c>
      <c r="O58" s="59">
        <v>55</v>
      </c>
    </row>
    <row r="59" spans="1:15" ht="23.1" customHeight="1">
      <c r="A59" s="60">
        <v>56</v>
      </c>
      <c r="B59" s="93" t="s">
        <v>1073</v>
      </c>
      <c r="C59" s="1036">
        <v>23882</v>
      </c>
      <c r="D59" s="1035">
        <v>27341</v>
      </c>
      <c r="E59" s="1035">
        <v>266189990</v>
      </c>
      <c r="F59" s="1035">
        <v>770</v>
      </c>
      <c r="G59" s="1035">
        <v>35585</v>
      </c>
      <c r="H59" s="1035">
        <v>23571552</v>
      </c>
      <c r="I59" s="1035">
        <v>226</v>
      </c>
      <c r="J59" s="1035">
        <v>1261</v>
      </c>
      <c r="K59" s="1035">
        <v>14499950</v>
      </c>
      <c r="L59" s="1035">
        <v>67192</v>
      </c>
      <c r="M59" s="1035">
        <v>77117</v>
      </c>
      <c r="N59" s="1287">
        <v>1391846172</v>
      </c>
      <c r="O59" s="55">
        <v>56</v>
      </c>
    </row>
    <row r="60" spans="1:15" ht="23.1" customHeight="1">
      <c r="A60" s="60">
        <v>57</v>
      </c>
      <c r="B60" s="93" t="s">
        <v>1074</v>
      </c>
      <c r="C60" s="1036">
        <v>12250</v>
      </c>
      <c r="D60" s="1035">
        <v>14439</v>
      </c>
      <c r="E60" s="1035">
        <v>133670090</v>
      </c>
      <c r="F60" s="1035">
        <v>385</v>
      </c>
      <c r="G60" s="1035">
        <v>17431</v>
      </c>
      <c r="H60" s="1035">
        <v>11188569</v>
      </c>
      <c r="I60" s="1035">
        <v>93</v>
      </c>
      <c r="J60" s="1035">
        <v>392</v>
      </c>
      <c r="K60" s="1035">
        <v>4411520</v>
      </c>
      <c r="L60" s="1035">
        <v>34334</v>
      </c>
      <c r="M60" s="1035">
        <v>39138</v>
      </c>
      <c r="N60" s="1287">
        <v>692705729</v>
      </c>
      <c r="O60" s="55">
        <v>57</v>
      </c>
    </row>
    <row r="61" spans="1:15" ht="23.1" customHeight="1">
      <c r="A61" s="60">
        <v>58</v>
      </c>
      <c r="B61" s="93" t="s">
        <v>1075</v>
      </c>
      <c r="C61" s="1036">
        <v>12162</v>
      </c>
      <c r="D61" s="1035">
        <v>12162</v>
      </c>
      <c r="E61" s="1035">
        <v>145216476</v>
      </c>
      <c r="F61" s="1035">
        <v>566</v>
      </c>
      <c r="G61" s="1035">
        <v>27930</v>
      </c>
      <c r="H61" s="1035">
        <v>18624999</v>
      </c>
      <c r="I61" s="1035">
        <v>173</v>
      </c>
      <c r="J61" s="1035">
        <v>642</v>
      </c>
      <c r="K61" s="1035">
        <v>7394970</v>
      </c>
      <c r="L61" s="1035">
        <v>38590</v>
      </c>
      <c r="M61" s="1035">
        <v>49906</v>
      </c>
      <c r="N61" s="1287">
        <v>918389794</v>
      </c>
      <c r="O61" s="55">
        <v>58</v>
      </c>
    </row>
    <row r="62" spans="1:15" ht="23.1" customHeight="1">
      <c r="A62" s="60">
        <v>59</v>
      </c>
      <c r="B62" s="93" t="s">
        <v>1076</v>
      </c>
      <c r="C62" s="1292">
        <v>9833</v>
      </c>
      <c r="D62" s="1272">
        <v>11953</v>
      </c>
      <c r="E62" s="1272">
        <v>112237420</v>
      </c>
      <c r="F62" s="1272">
        <v>293</v>
      </c>
      <c r="G62" s="1272">
        <v>12090</v>
      </c>
      <c r="H62" s="1272">
        <v>8069918</v>
      </c>
      <c r="I62" s="1272">
        <v>26</v>
      </c>
      <c r="J62" s="1272">
        <v>50</v>
      </c>
      <c r="K62" s="1272">
        <v>701040</v>
      </c>
      <c r="L62" s="1272">
        <v>28104</v>
      </c>
      <c r="M62" s="1272">
        <v>32149</v>
      </c>
      <c r="N62" s="1313">
        <v>591686278</v>
      </c>
      <c r="O62" s="55">
        <v>59</v>
      </c>
    </row>
    <row r="63" spans="1:15" ht="23.1" customHeight="1">
      <c r="A63" s="57">
        <v>61</v>
      </c>
      <c r="B63" s="92" t="s">
        <v>1077</v>
      </c>
      <c r="C63" s="1304">
        <v>15051</v>
      </c>
      <c r="D63" s="1273">
        <v>17901</v>
      </c>
      <c r="E63" s="1273">
        <v>195261180</v>
      </c>
      <c r="F63" s="1273">
        <v>567</v>
      </c>
      <c r="G63" s="1273">
        <v>27653</v>
      </c>
      <c r="H63" s="1273">
        <v>18140305</v>
      </c>
      <c r="I63" s="1273">
        <v>237</v>
      </c>
      <c r="J63" s="1273">
        <v>685</v>
      </c>
      <c r="K63" s="1273">
        <v>8566230</v>
      </c>
      <c r="L63" s="1273">
        <v>47249</v>
      </c>
      <c r="M63" s="1273">
        <v>57994</v>
      </c>
      <c r="N63" s="1312">
        <v>1040702245</v>
      </c>
      <c r="O63" s="59">
        <v>61</v>
      </c>
    </row>
    <row r="64" spans="1:15" ht="23.1" customHeight="1">
      <c r="A64" s="60">
        <v>65</v>
      </c>
      <c r="B64" s="93" t="s">
        <v>1078</v>
      </c>
      <c r="C64" s="1036">
        <v>4606</v>
      </c>
      <c r="D64" s="1035">
        <v>5254</v>
      </c>
      <c r="E64" s="1035">
        <v>66563260</v>
      </c>
      <c r="F64" s="1035">
        <v>233</v>
      </c>
      <c r="G64" s="1035">
        <v>11511</v>
      </c>
      <c r="H64" s="1035">
        <v>7409907</v>
      </c>
      <c r="I64" s="1035">
        <v>41</v>
      </c>
      <c r="J64" s="1035">
        <v>432</v>
      </c>
      <c r="K64" s="1035">
        <v>3903440</v>
      </c>
      <c r="L64" s="1035">
        <v>13637</v>
      </c>
      <c r="M64" s="1035">
        <v>18650</v>
      </c>
      <c r="N64" s="1287">
        <v>351332100</v>
      </c>
      <c r="O64" s="55">
        <v>65</v>
      </c>
    </row>
    <row r="65" spans="1:15" ht="23.1" customHeight="1">
      <c r="A65" s="60">
        <v>66</v>
      </c>
      <c r="B65" s="93" t="s">
        <v>1079</v>
      </c>
      <c r="C65" s="1036">
        <v>17697</v>
      </c>
      <c r="D65" s="1035">
        <v>20916</v>
      </c>
      <c r="E65" s="1035">
        <v>201701740</v>
      </c>
      <c r="F65" s="1035">
        <v>592</v>
      </c>
      <c r="G65" s="1035">
        <v>27158</v>
      </c>
      <c r="H65" s="1035">
        <v>18049978</v>
      </c>
      <c r="I65" s="1035">
        <v>78</v>
      </c>
      <c r="J65" s="1035">
        <v>626</v>
      </c>
      <c r="K65" s="1035">
        <v>6078580</v>
      </c>
      <c r="L65" s="1035">
        <v>46177</v>
      </c>
      <c r="M65" s="1035">
        <v>54155</v>
      </c>
      <c r="N65" s="1287">
        <v>1055910938</v>
      </c>
      <c r="O65" s="55">
        <v>66</v>
      </c>
    </row>
    <row r="66" spans="1:15" ht="23.1" customHeight="1">
      <c r="A66" s="60">
        <v>68</v>
      </c>
      <c r="B66" s="93" t="s">
        <v>1080</v>
      </c>
      <c r="C66" s="1036">
        <v>18291</v>
      </c>
      <c r="D66" s="1035">
        <v>21561</v>
      </c>
      <c r="E66" s="1035">
        <v>254253770</v>
      </c>
      <c r="F66" s="1035">
        <v>696</v>
      </c>
      <c r="G66" s="1035">
        <v>28860</v>
      </c>
      <c r="H66" s="1035">
        <v>19540396</v>
      </c>
      <c r="I66" s="1035">
        <v>68</v>
      </c>
      <c r="J66" s="1035">
        <v>377</v>
      </c>
      <c r="K66" s="1035">
        <v>4166880</v>
      </c>
      <c r="L66" s="1035">
        <v>51130</v>
      </c>
      <c r="M66" s="1035">
        <v>59762</v>
      </c>
      <c r="N66" s="1287">
        <v>1285616696</v>
      </c>
      <c r="O66" s="55">
        <v>68</v>
      </c>
    </row>
    <row r="67" spans="1:15" ht="23.1" customHeight="1">
      <c r="A67" s="60">
        <v>70</v>
      </c>
      <c r="B67" s="93" t="s">
        <v>1081</v>
      </c>
      <c r="C67" s="1292">
        <v>38412</v>
      </c>
      <c r="D67" s="1272">
        <v>44883</v>
      </c>
      <c r="E67" s="1272">
        <v>460841125</v>
      </c>
      <c r="F67" s="1272">
        <v>1434</v>
      </c>
      <c r="G67" s="1272">
        <v>65004</v>
      </c>
      <c r="H67" s="1272">
        <v>43328011</v>
      </c>
      <c r="I67" s="1272">
        <v>184</v>
      </c>
      <c r="J67" s="1272">
        <v>1516</v>
      </c>
      <c r="K67" s="1272">
        <v>17120980</v>
      </c>
      <c r="L67" s="1272">
        <v>110157</v>
      </c>
      <c r="M67" s="1272">
        <v>138443</v>
      </c>
      <c r="N67" s="1313">
        <v>2498884078</v>
      </c>
      <c r="O67" s="55">
        <v>70</v>
      </c>
    </row>
    <row r="68" spans="1:15" ht="23.1" customHeight="1">
      <c r="A68" s="57">
        <v>78</v>
      </c>
      <c r="B68" s="92" t="s">
        <v>1082</v>
      </c>
      <c r="C68" s="1304">
        <v>49107</v>
      </c>
      <c r="D68" s="1273">
        <v>58048</v>
      </c>
      <c r="E68" s="1273">
        <v>599001661</v>
      </c>
      <c r="F68" s="1273">
        <v>1843</v>
      </c>
      <c r="G68" s="1273">
        <v>89948</v>
      </c>
      <c r="H68" s="1273">
        <v>59751579</v>
      </c>
      <c r="I68" s="1273">
        <v>195</v>
      </c>
      <c r="J68" s="1273">
        <v>1440</v>
      </c>
      <c r="K68" s="1273">
        <v>14863910</v>
      </c>
      <c r="L68" s="1273">
        <v>134336</v>
      </c>
      <c r="M68" s="1273">
        <v>160744</v>
      </c>
      <c r="N68" s="1312">
        <v>3096441810</v>
      </c>
      <c r="O68" s="59">
        <v>78</v>
      </c>
    </row>
    <row r="69" spans="1:15" ht="23.1" customHeight="1">
      <c r="A69" s="60">
        <v>84</v>
      </c>
      <c r="B69" s="93" t="s">
        <v>1083</v>
      </c>
      <c r="C69" s="1036">
        <v>41305</v>
      </c>
      <c r="D69" s="1035">
        <v>48183</v>
      </c>
      <c r="E69" s="1035">
        <v>523181150</v>
      </c>
      <c r="F69" s="1035">
        <v>1505</v>
      </c>
      <c r="G69" s="1035">
        <v>59328</v>
      </c>
      <c r="H69" s="1035">
        <v>39706958</v>
      </c>
      <c r="I69" s="1035">
        <v>306</v>
      </c>
      <c r="J69" s="1035">
        <v>1531</v>
      </c>
      <c r="K69" s="1035">
        <v>16655720</v>
      </c>
      <c r="L69" s="1035">
        <v>118415</v>
      </c>
      <c r="M69" s="1035">
        <v>143083</v>
      </c>
      <c r="N69" s="1287">
        <v>2792730066</v>
      </c>
      <c r="O69" s="55">
        <v>84</v>
      </c>
    </row>
    <row r="70" spans="1:15" ht="23.1" customHeight="1">
      <c r="A70" s="60">
        <v>85</v>
      </c>
      <c r="B70" s="93" t="s">
        <v>1084</v>
      </c>
      <c r="C70" s="1036">
        <v>50452</v>
      </c>
      <c r="D70" s="1035">
        <v>59218</v>
      </c>
      <c r="E70" s="1035">
        <v>674600770</v>
      </c>
      <c r="F70" s="1035">
        <v>1948</v>
      </c>
      <c r="G70" s="1035">
        <v>81135</v>
      </c>
      <c r="H70" s="1035">
        <v>53371408</v>
      </c>
      <c r="I70" s="1035">
        <v>612</v>
      </c>
      <c r="J70" s="1035">
        <v>2599</v>
      </c>
      <c r="K70" s="1035">
        <v>27237270</v>
      </c>
      <c r="L70" s="1035">
        <v>147895</v>
      </c>
      <c r="M70" s="1035">
        <v>180569</v>
      </c>
      <c r="N70" s="1287">
        <v>3544508516</v>
      </c>
      <c r="O70" s="55">
        <v>85</v>
      </c>
    </row>
    <row r="71" spans="1:15" s="99" customFormat="1" ht="23.1" customHeight="1">
      <c r="A71" s="62">
        <v>89</v>
      </c>
      <c r="B71" s="61" t="s">
        <v>1085</v>
      </c>
      <c r="C71" s="1307">
        <v>66129</v>
      </c>
      <c r="D71" s="919">
        <v>79183</v>
      </c>
      <c r="E71" s="919">
        <v>776871679</v>
      </c>
      <c r="F71" s="919">
        <v>2731</v>
      </c>
      <c r="G71" s="919">
        <v>117039</v>
      </c>
      <c r="H71" s="919">
        <v>78098784</v>
      </c>
      <c r="I71" s="919">
        <v>422</v>
      </c>
      <c r="J71" s="919">
        <v>2363</v>
      </c>
      <c r="K71" s="919">
        <v>25838600</v>
      </c>
      <c r="L71" s="919">
        <v>198726</v>
      </c>
      <c r="M71" s="919">
        <v>258296</v>
      </c>
      <c r="N71" s="1314">
        <v>4778074360</v>
      </c>
      <c r="O71" s="63">
        <v>89</v>
      </c>
    </row>
    <row r="72" spans="1:15" s="99" customFormat="1" ht="23.1" customHeight="1">
      <c r="A72" s="62">
        <v>90</v>
      </c>
      <c r="B72" s="61" t="s">
        <v>1086</v>
      </c>
      <c r="C72" s="1308">
        <v>47315</v>
      </c>
      <c r="D72" s="1274">
        <v>56027</v>
      </c>
      <c r="E72" s="1274">
        <v>605217240</v>
      </c>
      <c r="F72" s="1274">
        <v>2074</v>
      </c>
      <c r="G72" s="1274">
        <v>86159</v>
      </c>
      <c r="H72" s="1274">
        <v>56777007</v>
      </c>
      <c r="I72" s="1274">
        <v>353</v>
      </c>
      <c r="J72" s="1274">
        <v>1941</v>
      </c>
      <c r="K72" s="1274">
        <v>20442540</v>
      </c>
      <c r="L72" s="1274">
        <v>149211</v>
      </c>
      <c r="M72" s="1274">
        <v>189395</v>
      </c>
      <c r="N72" s="1315">
        <v>3735832026</v>
      </c>
      <c r="O72" s="63">
        <v>90</v>
      </c>
    </row>
    <row r="73" spans="1:15" s="99" customFormat="1" ht="23.1" customHeight="1">
      <c r="A73" s="66">
        <v>91</v>
      </c>
      <c r="B73" s="58" t="s">
        <v>1087</v>
      </c>
      <c r="C73" s="1310">
        <v>37167</v>
      </c>
      <c r="D73" s="1275">
        <v>43847</v>
      </c>
      <c r="E73" s="1275">
        <v>477899812</v>
      </c>
      <c r="F73" s="1275">
        <v>1318</v>
      </c>
      <c r="G73" s="1275">
        <v>54229</v>
      </c>
      <c r="H73" s="1275">
        <v>38238511</v>
      </c>
      <c r="I73" s="1275">
        <v>182</v>
      </c>
      <c r="J73" s="1275">
        <v>1316</v>
      </c>
      <c r="K73" s="1275">
        <v>13416260</v>
      </c>
      <c r="L73" s="1275">
        <v>103213</v>
      </c>
      <c r="M73" s="1275">
        <v>121736</v>
      </c>
      <c r="N73" s="1316">
        <v>2503048980</v>
      </c>
      <c r="O73" s="67">
        <v>91</v>
      </c>
    </row>
    <row r="74" spans="1:15" s="99" customFormat="1" ht="23.1" customHeight="1">
      <c r="A74" s="62">
        <v>92</v>
      </c>
      <c r="B74" s="61" t="s">
        <v>1088</v>
      </c>
      <c r="C74" s="1307">
        <v>77055</v>
      </c>
      <c r="D74" s="919">
        <v>90316</v>
      </c>
      <c r="E74" s="919">
        <v>1007930334</v>
      </c>
      <c r="F74" s="919">
        <v>2925</v>
      </c>
      <c r="G74" s="919">
        <v>122547</v>
      </c>
      <c r="H74" s="919">
        <v>81050732</v>
      </c>
      <c r="I74" s="919">
        <v>799</v>
      </c>
      <c r="J74" s="919">
        <v>6666</v>
      </c>
      <c r="K74" s="919">
        <v>86015710</v>
      </c>
      <c r="L74" s="919">
        <v>217775</v>
      </c>
      <c r="M74" s="919">
        <v>259959</v>
      </c>
      <c r="N74" s="1314">
        <v>5192866237</v>
      </c>
      <c r="O74" s="63">
        <v>92</v>
      </c>
    </row>
    <row r="75" spans="1:15" s="99" customFormat="1" ht="23.1" customHeight="1">
      <c r="A75" s="62">
        <v>94</v>
      </c>
      <c r="B75" s="61" t="s">
        <v>1089</v>
      </c>
      <c r="C75" s="1307">
        <v>1256079</v>
      </c>
      <c r="D75" s="919">
        <v>1483300</v>
      </c>
      <c r="E75" s="919">
        <v>15859139575</v>
      </c>
      <c r="F75" s="919">
        <v>37093</v>
      </c>
      <c r="G75" s="919">
        <v>1512746</v>
      </c>
      <c r="H75" s="919">
        <v>1005039055</v>
      </c>
      <c r="I75" s="919">
        <v>9373</v>
      </c>
      <c r="J75" s="919">
        <v>65883</v>
      </c>
      <c r="K75" s="919">
        <v>744407590</v>
      </c>
      <c r="L75" s="919">
        <v>3563436</v>
      </c>
      <c r="M75" s="919">
        <v>4200110</v>
      </c>
      <c r="N75" s="1314">
        <v>77080280879</v>
      </c>
      <c r="O75" s="63">
        <v>94</v>
      </c>
    </row>
    <row r="76" spans="1:15" s="99" customFormat="1" ht="23.1" customHeight="1">
      <c r="A76" s="62">
        <v>301</v>
      </c>
      <c r="B76" s="61" t="s">
        <v>1090</v>
      </c>
      <c r="C76" s="1307">
        <v>38525</v>
      </c>
      <c r="D76" s="919">
        <v>44429</v>
      </c>
      <c r="E76" s="919">
        <v>503025350</v>
      </c>
      <c r="F76" s="919">
        <v>964</v>
      </c>
      <c r="G76" s="919">
        <v>26977</v>
      </c>
      <c r="H76" s="919">
        <v>17678971</v>
      </c>
      <c r="I76" s="919">
        <v>86</v>
      </c>
      <c r="J76" s="919">
        <v>724</v>
      </c>
      <c r="K76" s="919">
        <v>10409150</v>
      </c>
      <c r="L76" s="919">
        <v>124842</v>
      </c>
      <c r="M76" s="919">
        <v>131440</v>
      </c>
      <c r="N76" s="1314">
        <v>2255601039</v>
      </c>
      <c r="O76" s="63">
        <v>301</v>
      </c>
    </row>
    <row r="77" spans="1:15" s="99" customFormat="1" ht="23.1" customHeight="1">
      <c r="A77" s="62">
        <v>302</v>
      </c>
      <c r="B77" s="61" t="s">
        <v>1091</v>
      </c>
      <c r="C77" s="1308">
        <v>38499</v>
      </c>
      <c r="D77" s="1274">
        <v>43720</v>
      </c>
      <c r="E77" s="1274">
        <v>430477640</v>
      </c>
      <c r="F77" s="1274">
        <v>794</v>
      </c>
      <c r="G77" s="1274">
        <v>19722</v>
      </c>
      <c r="H77" s="1274">
        <v>12921002</v>
      </c>
      <c r="I77" s="1274">
        <v>78</v>
      </c>
      <c r="J77" s="1274">
        <v>390</v>
      </c>
      <c r="K77" s="1274">
        <v>4313840</v>
      </c>
      <c r="L77" s="1274">
        <v>114476</v>
      </c>
      <c r="M77" s="1274">
        <v>111728</v>
      </c>
      <c r="N77" s="1315">
        <v>1891234822</v>
      </c>
      <c r="O77" s="63">
        <v>302</v>
      </c>
    </row>
    <row r="78" spans="1:15" s="99" customFormat="1" ht="23.1" customHeight="1">
      <c r="A78" s="68">
        <v>303</v>
      </c>
      <c r="B78" s="58" t="s">
        <v>1092</v>
      </c>
      <c r="C78" s="1310">
        <v>11996</v>
      </c>
      <c r="D78" s="1275">
        <v>14868</v>
      </c>
      <c r="E78" s="1275">
        <v>113519200</v>
      </c>
      <c r="F78" s="1275">
        <v>108</v>
      </c>
      <c r="G78" s="1275">
        <v>2407</v>
      </c>
      <c r="H78" s="1275">
        <v>1606069</v>
      </c>
      <c r="I78" s="1275">
        <v>6</v>
      </c>
      <c r="J78" s="1275">
        <v>57</v>
      </c>
      <c r="K78" s="1275">
        <v>602540</v>
      </c>
      <c r="L78" s="1275">
        <v>32460</v>
      </c>
      <c r="M78" s="1275">
        <v>30610</v>
      </c>
      <c r="N78" s="1316">
        <v>395128909</v>
      </c>
      <c r="O78" s="69">
        <v>303</v>
      </c>
    </row>
    <row r="79" spans="1:15" s="99" customFormat="1" ht="23.1" customHeight="1">
      <c r="A79" s="62">
        <v>304</v>
      </c>
      <c r="B79" s="61" t="s">
        <v>1093</v>
      </c>
      <c r="C79" s="1307">
        <v>78520</v>
      </c>
      <c r="D79" s="919">
        <v>89613</v>
      </c>
      <c r="E79" s="919">
        <v>814409300</v>
      </c>
      <c r="F79" s="919">
        <v>1545</v>
      </c>
      <c r="G79" s="919">
        <v>39828</v>
      </c>
      <c r="H79" s="919">
        <v>26134819</v>
      </c>
      <c r="I79" s="919">
        <v>136</v>
      </c>
      <c r="J79" s="919">
        <v>690</v>
      </c>
      <c r="K79" s="919">
        <v>7107110</v>
      </c>
      <c r="L79" s="919">
        <v>241891</v>
      </c>
      <c r="M79" s="919">
        <v>245172</v>
      </c>
      <c r="N79" s="1314">
        <v>3950535399</v>
      </c>
      <c r="O79" s="63">
        <v>304</v>
      </c>
    </row>
    <row r="80" spans="1:15" s="99" customFormat="1" ht="23.1" customHeight="1">
      <c r="A80" s="62">
        <v>305</v>
      </c>
      <c r="B80" s="61" t="s">
        <v>1094</v>
      </c>
      <c r="C80" s="1307">
        <v>99321</v>
      </c>
      <c r="D80" s="919">
        <v>114825</v>
      </c>
      <c r="E80" s="919">
        <v>1031480820</v>
      </c>
      <c r="F80" s="919">
        <v>2079</v>
      </c>
      <c r="G80" s="919">
        <v>52086</v>
      </c>
      <c r="H80" s="919">
        <v>35125673</v>
      </c>
      <c r="I80" s="919">
        <v>308</v>
      </c>
      <c r="J80" s="919">
        <v>1961</v>
      </c>
      <c r="K80" s="919">
        <v>21471830</v>
      </c>
      <c r="L80" s="919">
        <v>297369</v>
      </c>
      <c r="M80" s="919">
        <v>313540</v>
      </c>
      <c r="N80" s="1314">
        <v>4912984735</v>
      </c>
      <c r="O80" s="63">
        <v>305</v>
      </c>
    </row>
    <row r="81" spans="1:15" s="99" customFormat="1" ht="23.1" customHeight="1">
      <c r="A81" s="62">
        <v>306</v>
      </c>
      <c r="B81" s="61" t="s">
        <v>1095</v>
      </c>
      <c r="C81" s="1307">
        <v>329426</v>
      </c>
      <c r="D81" s="919">
        <v>382116</v>
      </c>
      <c r="E81" s="919">
        <v>3327439748</v>
      </c>
      <c r="F81" s="919">
        <v>7535</v>
      </c>
      <c r="G81" s="919">
        <v>191453</v>
      </c>
      <c r="H81" s="919">
        <v>126204031</v>
      </c>
      <c r="I81" s="919">
        <v>930</v>
      </c>
      <c r="J81" s="919">
        <v>6213</v>
      </c>
      <c r="K81" s="919">
        <v>79196090</v>
      </c>
      <c r="L81" s="919">
        <v>979314</v>
      </c>
      <c r="M81" s="919">
        <v>1038118</v>
      </c>
      <c r="N81" s="1314">
        <v>16847067659</v>
      </c>
      <c r="O81" s="63">
        <v>306</v>
      </c>
    </row>
    <row r="82" spans="1:15" s="99" customFormat="1" ht="23.1" customHeight="1">
      <c r="A82" s="62"/>
      <c r="B82" s="61"/>
      <c r="C82" s="1308"/>
      <c r="D82" s="1274"/>
      <c r="E82" s="1274"/>
      <c r="F82" s="1274"/>
      <c r="G82" s="1274"/>
      <c r="H82" s="1274"/>
      <c r="I82" s="1274"/>
      <c r="J82" s="1274"/>
      <c r="K82" s="1274"/>
      <c r="L82" s="1274"/>
      <c r="M82" s="1274"/>
      <c r="N82" s="1315"/>
      <c r="O82" s="63"/>
    </row>
    <row r="83" spans="1:15" s="99" customFormat="1" ht="23.1" customHeight="1">
      <c r="A83" s="66"/>
      <c r="B83" s="58"/>
      <c r="C83" s="1310"/>
      <c r="D83" s="1275"/>
      <c r="E83" s="1275"/>
      <c r="F83" s="1275"/>
      <c r="G83" s="1275"/>
      <c r="H83" s="1275"/>
      <c r="I83" s="1275"/>
      <c r="J83" s="1275"/>
      <c r="K83" s="1275"/>
      <c r="L83" s="1275"/>
      <c r="M83" s="1275"/>
      <c r="N83" s="1316"/>
      <c r="O83" s="67"/>
    </row>
    <row r="84" spans="1:15" s="99" customFormat="1" ht="23.1" customHeight="1">
      <c r="A84" s="62"/>
      <c r="B84" s="61"/>
      <c r="C84" s="1307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1314"/>
      <c r="O84" s="63"/>
    </row>
    <row r="85" spans="1:15" s="99" customFormat="1" ht="23.1" customHeight="1">
      <c r="A85" s="62"/>
      <c r="B85" s="61"/>
      <c r="C85" s="1307"/>
      <c r="D85" s="919"/>
      <c r="E85" s="919"/>
      <c r="F85" s="919"/>
      <c r="G85" s="919"/>
      <c r="H85" s="919"/>
      <c r="I85" s="919"/>
      <c r="J85" s="919"/>
      <c r="K85" s="919"/>
      <c r="L85" s="919"/>
      <c r="M85" s="919"/>
      <c r="N85" s="1314"/>
      <c r="O85" s="63"/>
    </row>
    <row r="86" spans="1:15" s="99" customFormat="1" ht="23.1" customHeight="1">
      <c r="A86" s="62"/>
      <c r="B86" s="61"/>
      <c r="C86" s="1307"/>
      <c r="D86" s="919"/>
      <c r="E86" s="919"/>
      <c r="F86" s="919"/>
      <c r="G86" s="919"/>
      <c r="H86" s="919"/>
      <c r="I86" s="919"/>
      <c r="J86" s="919"/>
      <c r="K86" s="919"/>
      <c r="L86" s="919"/>
      <c r="M86" s="919"/>
      <c r="N86" s="1314"/>
      <c r="O86" s="63"/>
    </row>
    <row r="87" spans="1:15" s="99" customFormat="1" ht="23.1" customHeight="1">
      <c r="A87" s="62"/>
      <c r="B87" s="61"/>
      <c r="C87" s="1308"/>
      <c r="D87" s="1274"/>
      <c r="E87" s="1274"/>
      <c r="F87" s="1274"/>
      <c r="G87" s="1274"/>
      <c r="H87" s="1274"/>
      <c r="I87" s="1274"/>
      <c r="J87" s="1274"/>
      <c r="K87" s="1274"/>
      <c r="L87" s="1274"/>
      <c r="M87" s="1274"/>
      <c r="N87" s="1315"/>
      <c r="O87" s="63"/>
    </row>
    <row r="88" spans="1:15" s="99" customFormat="1" ht="23.1" customHeight="1">
      <c r="A88" s="66"/>
      <c r="B88" s="58"/>
      <c r="C88" s="1310"/>
      <c r="D88" s="1275"/>
      <c r="E88" s="1275"/>
      <c r="F88" s="1275"/>
      <c r="G88" s="1275"/>
      <c r="H88" s="1275"/>
      <c r="I88" s="1275"/>
      <c r="J88" s="1275"/>
      <c r="K88" s="1275"/>
      <c r="L88" s="1275"/>
      <c r="M88" s="1275"/>
      <c r="N88" s="1316"/>
      <c r="O88" s="67"/>
    </row>
    <row r="89" spans="1:15" s="99" customFormat="1" ht="23.1" customHeight="1">
      <c r="A89" s="62"/>
      <c r="B89" s="61"/>
      <c r="C89" s="1307"/>
      <c r="D89" s="919"/>
      <c r="E89" s="919"/>
      <c r="F89" s="919"/>
      <c r="G89" s="919"/>
      <c r="H89" s="919"/>
      <c r="I89" s="919"/>
      <c r="J89" s="919"/>
      <c r="K89" s="919"/>
      <c r="L89" s="919"/>
      <c r="M89" s="919"/>
      <c r="N89" s="1314"/>
      <c r="O89" s="63"/>
    </row>
    <row r="90" spans="1:15" s="99" customFormat="1" ht="23.1" customHeight="1">
      <c r="A90" s="62"/>
      <c r="B90" s="61"/>
      <c r="C90" s="1307"/>
      <c r="D90" s="919"/>
      <c r="E90" s="919"/>
      <c r="F90" s="919"/>
      <c r="G90" s="919"/>
      <c r="H90" s="919"/>
      <c r="I90" s="919"/>
      <c r="J90" s="919"/>
      <c r="K90" s="919"/>
      <c r="L90" s="919"/>
      <c r="M90" s="919"/>
      <c r="N90" s="1314"/>
      <c r="O90" s="63"/>
    </row>
    <row r="91" spans="1:15" s="99" customFormat="1" ht="23.1" customHeight="1">
      <c r="A91" s="62"/>
      <c r="B91" s="61"/>
      <c r="C91" s="1307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1314"/>
      <c r="O91" s="63"/>
    </row>
    <row r="92" spans="1:15" s="99" customFormat="1" ht="23.1" customHeight="1">
      <c r="A92" s="62"/>
      <c r="B92" s="72"/>
      <c r="C92" s="1308"/>
      <c r="D92" s="1274"/>
      <c r="E92" s="1274"/>
      <c r="F92" s="1274"/>
      <c r="G92" s="1274"/>
      <c r="H92" s="1274"/>
      <c r="I92" s="1274"/>
      <c r="J92" s="1274"/>
      <c r="K92" s="1274"/>
      <c r="L92" s="1274"/>
      <c r="M92" s="1274"/>
      <c r="N92" s="1315"/>
      <c r="O92" s="63"/>
    </row>
    <row r="93" spans="1:15" s="99" customFormat="1" ht="23.1" customHeight="1">
      <c r="A93" s="66"/>
      <c r="B93" s="61"/>
      <c r="C93" s="1310"/>
      <c r="D93" s="1275"/>
      <c r="E93" s="1275"/>
      <c r="F93" s="1275"/>
      <c r="G93" s="1275"/>
      <c r="H93" s="1275"/>
      <c r="I93" s="1275"/>
      <c r="J93" s="1275"/>
      <c r="K93" s="1275"/>
      <c r="L93" s="1275"/>
      <c r="M93" s="1275"/>
      <c r="N93" s="1316"/>
      <c r="O93" s="67"/>
    </row>
    <row r="94" spans="1:15" s="99" customFormat="1" ht="23.1" customHeight="1">
      <c r="A94" s="62"/>
      <c r="B94" s="61"/>
      <c r="C94" s="1307"/>
      <c r="D94" s="919"/>
      <c r="E94" s="919"/>
      <c r="F94" s="919"/>
      <c r="G94" s="919"/>
      <c r="H94" s="919"/>
      <c r="I94" s="919"/>
      <c r="J94" s="919"/>
      <c r="K94" s="919"/>
      <c r="L94" s="919"/>
      <c r="M94" s="919"/>
      <c r="N94" s="1314"/>
      <c r="O94" s="63"/>
    </row>
    <row r="95" spans="1:15" s="99" customFormat="1" ht="23.1" customHeight="1">
      <c r="A95" s="62"/>
      <c r="B95" s="61"/>
      <c r="C95" s="1307"/>
      <c r="D95" s="919"/>
      <c r="E95" s="919"/>
      <c r="F95" s="919"/>
      <c r="G95" s="919"/>
      <c r="H95" s="919"/>
      <c r="I95" s="919"/>
      <c r="J95" s="919"/>
      <c r="K95" s="919"/>
      <c r="L95" s="919"/>
      <c r="M95" s="919"/>
      <c r="N95" s="1314"/>
      <c r="O95" s="63"/>
    </row>
    <row r="96" spans="1:15" s="99" customFormat="1" ht="23.1" customHeight="1">
      <c r="A96" s="62"/>
      <c r="B96" s="61"/>
      <c r="C96" s="1307"/>
      <c r="D96" s="919"/>
      <c r="E96" s="919"/>
      <c r="F96" s="919"/>
      <c r="G96" s="919"/>
      <c r="H96" s="919"/>
      <c r="I96" s="919"/>
      <c r="J96" s="919"/>
      <c r="K96" s="919"/>
      <c r="L96" s="919"/>
      <c r="M96" s="919"/>
      <c r="N96" s="1314"/>
      <c r="O96" s="63"/>
    </row>
    <row r="97" spans="1:15" s="99" customFormat="1" ht="23.1" customHeight="1">
      <c r="A97" s="71"/>
      <c r="B97" s="72"/>
      <c r="C97" s="1308"/>
      <c r="D97" s="1274"/>
      <c r="E97" s="1274"/>
      <c r="F97" s="1274"/>
      <c r="G97" s="1274"/>
      <c r="H97" s="1274"/>
      <c r="I97" s="1274"/>
      <c r="J97" s="1274"/>
      <c r="K97" s="1274"/>
      <c r="L97" s="1274"/>
      <c r="M97" s="1274"/>
      <c r="N97" s="1315"/>
      <c r="O97" s="73"/>
    </row>
    <row r="98" spans="1:15" s="99" customFormat="1" ht="23.1" customHeight="1">
      <c r="A98" s="66"/>
      <c r="B98" s="61"/>
      <c r="C98" s="1310"/>
      <c r="D98" s="1275"/>
      <c r="E98" s="1275"/>
      <c r="F98" s="1275"/>
      <c r="G98" s="1275"/>
      <c r="H98" s="1275"/>
      <c r="I98" s="1275"/>
      <c r="J98" s="1275"/>
      <c r="K98" s="1275"/>
      <c r="L98" s="1275"/>
      <c r="M98" s="1275"/>
      <c r="N98" s="1316"/>
      <c r="O98" s="67"/>
    </row>
    <row r="99" spans="1:15" s="99" customFormat="1" ht="23.1" customHeight="1">
      <c r="A99" s="62"/>
      <c r="B99" s="61"/>
      <c r="C99" s="1307"/>
      <c r="D99" s="919"/>
      <c r="E99" s="919"/>
      <c r="F99" s="919"/>
      <c r="G99" s="919"/>
      <c r="H99" s="919"/>
      <c r="I99" s="919"/>
      <c r="J99" s="919"/>
      <c r="K99" s="919"/>
      <c r="L99" s="919"/>
      <c r="M99" s="919"/>
      <c r="N99" s="1314"/>
      <c r="O99" s="63"/>
    </row>
    <row r="100" spans="1:15" s="99" customFormat="1" ht="23.1" customHeight="1">
      <c r="A100" s="62"/>
      <c r="B100" s="61"/>
      <c r="C100" s="1307"/>
      <c r="D100" s="919"/>
      <c r="E100" s="919"/>
      <c r="F100" s="919"/>
      <c r="G100" s="919"/>
      <c r="H100" s="919"/>
      <c r="I100" s="919"/>
      <c r="J100" s="919"/>
      <c r="K100" s="919"/>
      <c r="L100" s="919"/>
      <c r="M100" s="919"/>
      <c r="N100" s="1314"/>
      <c r="O100" s="63"/>
    </row>
    <row r="101" spans="1:15" s="99" customFormat="1" ht="23.1" customHeight="1">
      <c r="A101" s="62"/>
      <c r="B101" s="61"/>
      <c r="C101" s="1307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1314"/>
      <c r="O101" s="63"/>
    </row>
    <row r="102" spans="1:15" s="99" customFormat="1" ht="23.1" customHeight="1">
      <c r="A102" s="71"/>
      <c r="B102" s="72"/>
      <c r="C102" s="1308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315"/>
      <c r="O102" s="73"/>
    </row>
    <row r="103" spans="1:15" s="111" customFormat="1" ht="23.1" customHeight="1">
      <c r="A103" s="74"/>
      <c r="B103" s="61"/>
      <c r="C103" s="1310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316"/>
      <c r="O103" s="75"/>
    </row>
    <row r="104" spans="1:15" s="111" customFormat="1" ht="23.1" customHeight="1">
      <c r="A104" s="62"/>
      <c r="B104" s="61"/>
      <c r="C104" s="1307"/>
      <c r="D104" s="919"/>
      <c r="E104" s="919"/>
      <c r="F104" s="919"/>
      <c r="G104" s="919"/>
      <c r="H104" s="919"/>
      <c r="I104" s="919"/>
      <c r="J104" s="919"/>
      <c r="K104" s="919"/>
      <c r="L104" s="919"/>
      <c r="M104" s="919"/>
      <c r="N104" s="1314"/>
      <c r="O104" s="63"/>
    </row>
    <row r="105" spans="1:15" s="111" customFormat="1" ht="23.1" customHeight="1">
      <c r="A105" s="62"/>
      <c r="B105" s="61"/>
      <c r="C105" s="1307"/>
      <c r="D105" s="919"/>
      <c r="E105" s="919"/>
      <c r="F105" s="919"/>
      <c r="G105" s="919"/>
      <c r="H105" s="919"/>
      <c r="I105" s="919"/>
      <c r="J105" s="919"/>
      <c r="K105" s="919"/>
      <c r="L105" s="919"/>
      <c r="M105" s="919"/>
      <c r="N105" s="1314"/>
      <c r="O105" s="63"/>
    </row>
    <row r="106" spans="1:15" s="111" customFormat="1" ht="23.1" customHeight="1">
      <c r="A106" s="62"/>
      <c r="B106" s="61"/>
      <c r="C106" s="1307"/>
      <c r="D106" s="919"/>
      <c r="E106" s="919"/>
      <c r="F106" s="919"/>
      <c r="G106" s="919"/>
      <c r="H106" s="919"/>
      <c r="I106" s="919"/>
      <c r="J106" s="919"/>
      <c r="K106" s="919"/>
      <c r="L106" s="919"/>
      <c r="M106" s="919"/>
      <c r="N106" s="1314"/>
      <c r="O106" s="63"/>
    </row>
    <row r="107" spans="1:15" s="111" customFormat="1" ht="23.1" customHeight="1" thickBot="1">
      <c r="A107" s="77"/>
      <c r="B107" s="78"/>
      <c r="C107" s="1311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317"/>
      <c r="O107" s="79"/>
    </row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  <row r="176" ht="27.6" customHeight="1"/>
    <row r="177" ht="27.6" customHeight="1"/>
    <row r="178" ht="27.6" customHeight="1"/>
    <row r="179" ht="27.6" customHeight="1"/>
    <row r="180" ht="27.6" customHeight="1"/>
    <row r="181" ht="27.6" customHeight="1"/>
    <row r="182" ht="27.6" customHeight="1"/>
    <row r="183" ht="27.6" customHeight="1"/>
    <row r="184" ht="27.6" customHeight="1"/>
    <row r="185" ht="27.6" customHeight="1"/>
    <row r="186" ht="27.6" customHeight="1"/>
    <row r="187" ht="27.6" customHeight="1"/>
    <row r="188" ht="27.6" customHeight="1"/>
    <row r="189" ht="27.6" customHeight="1"/>
    <row r="190" ht="27.6" customHeight="1"/>
    <row r="191" ht="27.6" customHeight="1"/>
    <row r="192" ht="27.6" customHeight="1"/>
    <row r="193" ht="27.6" customHeight="1"/>
    <row r="194" ht="27.6" customHeight="1"/>
    <row r="195" ht="27.6" customHeight="1"/>
    <row r="196" ht="27.6" customHeight="1"/>
    <row r="197" ht="27.6" customHeight="1"/>
    <row r="198" ht="27.6" customHeight="1"/>
    <row r="199" ht="27.6" customHeight="1"/>
    <row r="200" ht="27.6" customHeight="1"/>
    <row r="201" ht="27.6" customHeight="1"/>
    <row r="202" ht="27.6" customHeight="1"/>
    <row r="203" ht="27.6" customHeight="1"/>
    <row r="204" ht="27.6" customHeight="1"/>
    <row r="205" ht="27.6" customHeight="1"/>
    <row r="206" ht="27.6" customHeight="1"/>
    <row r="207" ht="27.6" customHeight="1"/>
    <row r="208" ht="27.6" customHeight="1"/>
    <row r="209" ht="27.6" customHeight="1"/>
    <row r="210" ht="27.6" customHeight="1"/>
    <row r="211" ht="27.6" customHeight="1"/>
    <row r="212" ht="27.6" customHeight="1"/>
    <row r="213" ht="27.6" customHeight="1"/>
    <row r="214" ht="27.6" customHeight="1"/>
    <row r="215" ht="27.6" customHeight="1"/>
    <row r="216" ht="27.6" customHeight="1"/>
    <row r="217" ht="27.6" customHeight="1"/>
    <row r="218" ht="27.6" customHeight="1"/>
    <row r="219" ht="27.6" customHeight="1"/>
    <row r="220" ht="27.6" customHeight="1"/>
    <row r="221" ht="27.6" customHeight="1"/>
    <row r="222" ht="27.6" customHeight="1"/>
    <row r="223" ht="27.6" customHeight="1"/>
    <row r="224" ht="27.6" customHeight="1"/>
    <row r="225" ht="27.6" customHeight="1"/>
    <row r="226" ht="27.6" customHeight="1"/>
    <row r="227" ht="27.6" customHeight="1"/>
    <row r="228" ht="27.6" customHeight="1"/>
    <row r="229" ht="27.6" customHeight="1"/>
    <row r="230" ht="27.6" customHeight="1"/>
    <row r="231" ht="27.6" customHeight="1"/>
    <row r="232" ht="27.6" customHeight="1"/>
    <row r="233" ht="27.6" customHeight="1"/>
    <row r="234" ht="27.6" customHeight="1"/>
    <row r="235" ht="27.6" customHeight="1"/>
    <row r="236" ht="27.6" customHeight="1"/>
    <row r="237" ht="27.6" customHeight="1"/>
    <row r="238" ht="27.6" customHeight="1"/>
    <row r="239" ht="27.6" customHeight="1"/>
    <row r="240" ht="27.6" customHeight="1"/>
    <row r="241" ht="27.6" customHeight="1"/>
    <row r="242" ht="27.6" customHeight="1"/>
    <row r="243" ht="27.6" customHeight="1"/>
    <row r="244" ht="27.6" customHeight="1"/>
    <row r="245" ht="27.6" customHeight="1"/>
    <row r="246" ht="27.6" customHeight="1"/>
    <row r="247" ht="27.6" customHeight="1"/>
    <row r="248" ht="27.6" customHeight="1"/>
    <row r="249" ht="27.6" customHeight="1"/>
    <row r="250" ht="27.6" customHeight="1"/>
    <row r="251" ht="27.6" customHeight="1"/>
    <row r="252" ht="27.6" customHeight="1"/>
    <row r="253" ht="27.6" customHeight="1"/>
    <row r="254" ht="27.6" customHeight="1"/>
    <row r="255" ht="27.6" customHeight="1"/>
    <row r="256" ht="27.6" customHeight="1"/>
    <row r="257" ht="27.6" customHeight="1"/>
    <row r="258" ht="27.6" customHeight="1"/>
    <row r="259" ht="27.6" customHeight="1"/>
    <row r="260" ht="27.6" customHeight="1"/>
    <row r="261" ht="27.6" customHeight="1"/>
    <row r="262" ht="27.6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84"/>
  <dimension ref="A1:S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>
      <c r="A1" s="363" t="s">
        <v>205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2986" t="s">
        <v>684</v>
      </c>
      <c r="D3" s="2991"/>
      <c r="E3" s="2543" t="s">
        <v>206</v>
      </c>
      <c r="F3" s="2992"/>
      <c r="G3" s="2992"/>
      <c r="H3" s="2992"/>
      <c r="I3" s="2992"/>
      <c r="J3" s="2992"/>
      <c r="K3" s="2992"/>
      <c r="L3" s="2992"/>
      <c r="M3" s="2992"/>
      <c r="N3" s="2992"/>
      <c r="O3" s="2992"/>
      <c r="P3" s="2992"/>
      <c r="Q3" s="2992"/>
      <c r="R3" s="2993"/>
      <c r="S3" s="20" t="s">
        <v>423</v>
      </c>
    </row>
    <row r="4" spans="1:19" s="108" customFormat="1" ht="24.95" customHeight="1">
      <c r="A4" s="26" t="s">
        <v>424</v>
      </c>
      <c r="B4" s="27"/>
      <c r="C4" s="463" t="s">
        <v>508</v>
      </c>
      <c r="D4" s="464"/>
      <c r="E4" s="462" t="s">
        <v>501</v>
      </c>
      <c r="F4" s="350"/>
      <c r="G4" s="462" t="s">
        <v>366</v>
      </c>
      <c r="H4" s="350"/>
      <c r="I4" s="462" t="s">
        <v>332</v>
      </c>
      <c r="J4" s="350"/>
      <c r="K4" s="462" t="s">
        <v>142</v>
      </c>
      <c r="L4" s="350"/>
      <c r="M4" s="462" t="s">
        <v>143</v>
      </c>
      <c r="N4" s="350"/>
      <c r="O4" s="462" t="s">
        <v>144</v>
      </c>
      <c r="P4" s="350"/>
      <c r="Q4" s="462" t="s">
        <v>502</v>
      </c>
      <c r="R4" s="350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8" t="s">
        <v>425</v>
      </c>
    </row>
    <row r="6" spans="1:19" s="108" customFormat="1" ht="24.95" customHeight="1">
      <c r="A6" s="26" t="s">
        <v>426</v>
      </c>
      <c r="B6" s="27"/>
      <c r="C6" s="24" t="s">
        <v>410</v>
      </c>
      <c r="D6" s="24" t="s">
        <v>418</v>
      </c>
      <c r="E6" s="24" t="s">
        <v>410</v>
      </c>
      <c r="F6" s="24" t="s">
        <v>417</v>
      </c>
      <c r="G6" s="24" t="s">
        <v>410</v>
      </c>
      <c r="H6" s="24" t="s">
        <v>417</v>
      </c>
      <c r="I6" s="24" t="s">
        <v>410</v>
      </c>
      <c r="J6" s="24" t="s">
        <v>417</v>
      </c>
      <c r="K6" s="24" t="s">
        <v>410</v>
      </c>
      <c r="L6" s="24" t="s">
        <v>417</v>
      </c>
      <c r="M6" s="24" t="s">
        <v>410</v>
      </c>
      <c r="N6" s="24" t="s">
        <v>417</v>
      </c>
      <c r="O6" s="24" t="s">
        <v>410</v>
      </c>
      <c r="P6" s="24" t="s">
        <v>417</v>
      </c>
      <c r="Q6" s="24" t="s">
        <v>410</v>
      </c>
      <c r="R6" s="24" t="s">
        <v>417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427</v>
      </c>
    </row>
    <row r="8" spans="1:19" s="108" customFormat="1" ht="30" customHeight="1">
      <c r="A8" s="22"/>
      <c r="B8" s="29" t="s">
        <v>6</v>
      </c>
      <c r="C8" s="1035">
        <v>862</v>
      </c>
      <c r="D8" s="1035">
        <v>8677320</v>
      </c>
      <c r="E8" s="1035">
        <v>20326</v>
      </c>
      <c r="F8" s="1035">
        <v>351869358</v>
      </c>
      <c r="G8" s="1035">
        <v>12432</v>
      </c>
      <c r="H8" s="1035">
        <v>471174616</v>
      </c>
      <c r="I8" s="1035">
        <v>596010</v>
      </c>
      <c r="J8" s="1035">
        <v>4831567238</v>
      </c>
      <c r="K8" s="1035">
        <v>21919</v>
      </c>
      <c r="L8" s="1035">
        <v>698920767</v>
      </c>
      <c r="M8" s="1035">
        <v>15564</v>
      </c>
      <c r="N8" s="1035">
        <v>207325241</v>
      </c>
      <c r="O8" s="1035">
        <v>405</v>
      </c>
      <c r="P8" s="1035">
        <v>25605069</v>
      </c>
      <c r="Q8" s="1035">
        <v>666656</v>
      </c>
      <c r="R8" s="1035">
        <v>6586462289</v>
      </c>
      <c r="S8" s="28"/>
    </row>
    <row r="9" spans="1:19" s="108" customFormat="1" ht="30" customHeight="1">
      <c r="A9" s="22"/>
      <c r="B9" s="29" t="s">
        <v>1023</v>
      </c>
      <c r="C9" s="1035">
        <v>859</v>
      </c>
      <c r="D9" s="1035">
        <v>8666540</v>
      </c>
      <c r="E9" s="1035">
        <v>19442</v>
      </c>
      <c r="F9" s="1035">
        <v>337924427</v>
      </c>
      <c r="G9" s="1035">
        <v>11564</v>
      </c>
      <c r="H9" s="1035">
        <v>438573169</v>
      </c>
      <c r="I9" s="1035">
        <v>537638</v>
      </c>
      <c r="J9" s="1035">
        <v>4418275056</v>
      </c>
      <c r="K9" s="1035">
        <v>21715</v>
      </c>
      <c r="L9" s="1035">
        <v>692243957</v>
      </c>
      <c r="M9" s="1035">
        <v>15140</v>
      </c>
      <c r="N9" s="1035">
        <v>203486911</v>
      </c>
      <c r="O9" s="1035">
        <v>405</v>
      </c>
      <c r="P9" s="1035">
        <v>25605069</v>
      </c>
      <c r="Q9" s="1035">
        <v>605904</v>
      </c>
      <c r="R9" s="1035">
        <v>6116108589</v>
      </c>
      <c r="S9" s="28"/>
    </row>
    <row r="10" spans="1:19" s="108" customFormat="1" ht="30" customHeight="1">
      <c r="A10" s="22"/>
      <c r="B10" s="29" t="s">
        <v>1024</v>
      </c>
      <c r="C10" s="1035">
        <v>3</v>
      </c>
      <c r="D10" s="1035">
        <v>10780</v>
      </c>
      <c r="E10" s="1035">
        <v>884</v>
      </c>
      <c r="F10" s="1035">
        <v>13944931</v>
      </c>
      <c r="G10" s="1035">
        <v>868</v>
      </c>
      <c r="H10" s="1035">
        <v>32601447</v>
      </c>
      <c r="I10" s="1035">
        <v>58372</v>
      </c>
      <c r="J10" s="1035">
        <v>413292182</v>
      </c>
      <c r="K10" s="1035">
        <v>204</v>
      </c>
      <c r="L10" s="1035">
        <v>6676810</v>
      </c>
      <c r="M10" s="1035">
        <v>424</v>
      </c>
      <c r="N10" s="1035">
        <v>3838330</v>
      </c>
      <c r="O10" s="1035">
        <v>0</v>
      </c>
      <c r="P10" s="1035">
        <v>0</v>
      </c>
      <c r="Q10" s="1035">
        <v>60752</v>
      </c>
      <c r="R10" s="1035">
        <v>470353700</v>
      </c>
      <c r="S10" s="28"/>
    </row>
    <row r="11" spans="1:19" s="108" customFormat="1" ht="30" customHeight="1">
      <c r="A11" s="22"/>
      <c r="B11" s="29" t="s">
        <v>1025</v>
      </c>
      <c r="C11" s="919">
        <v>854</v>
      </c>
      <c r="D11" s="919">
        <v>8602590</v>
      </c>
      <c r="E11" s="919">
        <v>18397</v>
      </c>
      <c r="F11" s="919">
        <v>312578968</v>
      </c>
      <c r="G11" s="919">
        <v>10506</v>
      </c>
      <c r="H11" s="919">
        <v>401553353</v>
      </c>
      <c r="I11" s="919">
        <v>497022</v>
      </c>
      <c r="J11" s="919">
        <v>4107211823</v>
      </c>
      <c r="K11" s="919">
        <v>20605</v>
      </c>
      <c r="L11" s="919">
        <v>659954970</v>
      </c>
      <c r="M11" s="919">
        <v>14348</v>
      </c>
      <c r="N11" s="919">
        <v>191093911</v>
      </c>
      <c r="O11" s="919">
        <v>333</v>
      </c>
      <c r="P11" s="919">
        <v>22982463</v>
      </c>
      <c r="Q11" s="919">
        <v>561211</v>
      </c>
      <c r="R11" s="919">
        <v>5695375488</v>
      </c>
      <c r="S11" s="28"/>
    </row>
    <row r="12" spans="1:19" s="108" customFormat="1" ht="30" customHeight="1">
      <c r="A12" s="109"/>
      <c r="B12" s="133" t="s">
        <v>1026</v>
      </c>
      <c r="C12" s="1272">
        <v>5</v>
      </c>
      <c r="D12" s="1272">
        <v>63950</v>
      </c>
      <c r="E12" s="1272">
        <v>1045</v>
      </c>
      <c r="F12" s="1272">
        <v>25345459</v>
      </c>
      <c r="G12" s="1272">
        <v>1058</v>
      </c>
      <c r="H12" s="1272">
        <v>37019816</v>
      </c>
      <c r="I12" s="1272">
        <v>40616</v>
      </c>
      <c r="J12" s="1272">
        <v>311063233</v>
      </c>
      <c r="K12" s="1272">
        <v>1110</v>
      </c>
      <c r="L12" s="1272">
        <v>32288987</v>
      </c>
      <c r="M12" s="1272">
        <v>792</v>
      </c>
      <c r="N12" s="1272">
        <v>12393000</v>
      </c>
      <c r="O12" s="1272">
        <v>72</v>
      </c>
      <c r="P12" s="1272">
        <v>2622606</v>
      </c>
      <c r="Q12" s="1272">
        <v>44693</v>
      </c>
      <c r="R12" s="1272">
        <v>420733101</v>
      </c>
      <c r="S12" s="110"/>
    </row>
    <row r="13" spans="1:19" ht="23.1" customHeight="1">
      <c r="A13" s="57">
        <v>1</v>
      </c>
      <c r="B13" s="92" t="s">
        <v>1027</v>
      </c>
      <c r="C13" s="1273">
        <v>44</v>
      </c>
      <c r="D13" s="1273">
        <v>410822</v>
      </c>
      <c r="E13" s="1273">
        <v>1064</v>
      </c>
      <c r="F13" s="1273">
        <v>23875620</v>
      </c>
      <c r="G13" s="1273">
        <v>486</v>
      </c>
      <c r="H13" s="1273">
        <v>18890987</v>
      </c>
      <c r="I13" s="1273">
        <v>27770</v>
      </c>
      <c r="J13" s="1273">
        <v>226389023</v>
      </c>
      <c r="K13" s="1273">
        <v>1208</v>
      </c>
      <c r="L13" s="1273">
        <v>39060320</v>
      </c>
      <c r="M13" s="1273">
        <v>1059</v>
      </c>
      <c r="N13" s="1273">
        <v>14135963</v>
      </c>
      <c r="O13" s="1273">
        <v>0</v>
      </c>
      <c r="P13" s="1273">
        <v>0</v>
      </c>
      <c r="Q13" s="1273">
        <v>31587</v>
      </c>
      <c r="R13" s="1273">
        <v>322351913</v>
      </c>
      <c r="S13" s="59">
        <v>1</v>
      </c>
    </row>
    <row r="14" spans="1:19" ht="23.1" customHeight="1">
      <c r="A14" s="60">
        <v>2</v>
      </c>
      <c r="B14" s="93" t="s">
        <v>1028</v>
      </c>
      <c r="C14" s="1035">
        <v>0</v>
      </c>
      <c r="D14" s="1035">
        <v>3150</v>
      </c>
      <c r="E14" s="1035">
        <v>425</v>
      </c>
      <c r="F14" s="1035">
        <v>5854348</v>
      </c>
      <c r="G14" s="1035">
        <v>322</v>
      </c>
      <c r="H14" s="1035">
        <v>10880555</v>
      </c>
      <c r="I14" s="1035">
        <v>15183</v>
      </c>
      <c r="J14" s="1035">
        <v>118981908</v>
      </c>
      <c r="K14" s="1035">
        <v>390</v>
      </c>
      <c r="L14" s="1035">
        <v>11254960</v>
      </c>
      <c r="M14" s="1035">
        <v>105</v>
      </c>
      <c r="N14" s="1035">
        <v>1288650</v>
      </c>
      <c r="O14" s="1035">
        <v>167</v>
      </c>
      <c r="P14" s="1035">
        <v>15724548</v>
      </c>
      <c r="Q14" s="1035">
        <v>16592</v>
      </c>
      <c r="R14" s="1035">
        <v>163984969</v>
      </c>
      <c r="S14" s="55">
        <v>2</v>
      </c>
    </row>
    <row r="15" spans="1:19" ht="23.1" customHeight="1">
      <c r="A15" s="60">
        <v>3</v>
      </c>
      <c r="B15" s="93" t="s">
        <v>1029</v>
      </c>
      <c r="C15" s="1035">
        <v>32</v>
      </c>
      <c r="D15" s="1035">
        <v>643840</v>
      </c>
      <c r="E15" s="1035">
        <v>2013</v>
      </c>
      <c r="F15" s="1035">
        <v>39772510</v>
      </c>
      <c r="G15" s="1035">
        <v>728</v>
      </c>
      <c r="H15" s="1035">
        <v>29755556</v>
      </c>
      <c r="I15" s="1035">
        <v>44935</v>
      </c>
      <c r="J15" s="1035">
        <v>402383509</v>
      </c>
      <c r="K15" s="1035">
        <v>2432</v>
      </c>
      <c r="L15" s="1035">
        <v>82191410</v>
      </c>
      <c r="M15" s="1035">
        <v>958</v>
      </c>
      <c r="N15" s="1035">
        <v>17281520</v>
      </c>
      <c r="O15" s="1035">
        <v>10</v>
      </c>
      <c r="P15" s="1035">
        <v>965160</v>
      </c>
      <c r="Q15" s="1035">
        <v>51076</v>
      </c>
      <c r="R15" s="1035">
        <v>572349665</v>
      </c>
      <c r="S15" s="55">
        <v>3</v>
      </c>
    </row>
    <row r="16" spans="1:19" ht="23.1" customHeight="1">
      <c r="A16" s="60">
        <v>6</v>
      </c>
      <c r="B16" s="93" t="s">
        <v>1030</v>
      </c>
      <c r="C16" s="1035">
        <v>0</v>
      </c>
      <c r="D16" s="1035">
        <v>0</v>
      </c>
      <c r="E16" s="1035">
        <v>207</v>
      </c>
      <c r="F16" s="1035">
        <v>3018870</v>
      </c>
      <c r="G16" s="1035">
        <v>110</v>
      </c>
      <c r="H16" s="1035">
        <v>3798871</v>
      </c>
      <c r="I16" s="1035">
        <v>6701</v>
      </c>
      <c r="J16" s="1035">
        <v>51156770</v>
      </c>
      <c r="K16" s="1035">
        <v>123</v>
      </c>
      <c r="L16" s="1035">
        <v>5062930</v>
      </c>
      <c r="M16" s="1035">
        <v>110</v>
      </c>
      <c r="N16" s="1035">
        <v>1160480</v>
      </c>
      <c r="O16" s="1035">
        <v>0</v>
      </c>
      <c r="P16" s="1035">
        <v>0</v>
      </c>
      <c r="Q16" s="1035">
        <v>7251</v>
      </c>
      <c r="R16" s="1035">
        <v>64197921</v>
      </c>
      <c r="S16" s="55">
        <v>6</v>
      </c>
    </row>
    <row r="17" spans="1:19" ht="23.1" customHeight="1">
      <c r="A17" s="60">
        <v>7</v>
      </c>
      <c r="B17" s="93" t="s">
        <v>1031</v>
      </c>
      <c r="C17" s="1272">
        <v>4</v>
      </c>
      <c r="D17" s="1272">
        <v>13200</v>
      </c>
      <c r="E17" s="1272">
        <v>85</v>
      </c>
      <c r="F17" s="1272">
        <v>1780130</v>
      </c>
      <c r="G17" s="1272">
        <v>97</v>
      </c>
      <c r="H17" s="1272">
        <v>3427086</v>
      </c>
      <c r="I17" s="1272">
        <v>4262</v>
      </c>
      <c r="J17" s="1272">
        <v>35009864</v>
      </c>
      <c r="K17" s="1272">
        <v>152</v>
      </c>
      <c r="L17" s="1272">
        <v>3568370</v>
      </c>
      <c r="M17" s="1272">
        <v>106</v>
      </c>
      <c r="N17" s="1272">
        <v>1062980</v>
      </c>
      <c r="O17" s="1272">
        <v>0</v>
      </c>
      <c r="P17" s="1272">
        <v>0</v>
      </c>
      <c r="Q17" s="1272">
        <v>4702</v>
      </c>
      <c r="R17" s="1272">
        <v>44848430</v>
      </c>
      <c r="S17" s="55">
        <v>7</v>
      </c>
    </row>
    <row r="18" spans="1:19" ht="23.1" customHeight="1">
      <c r="A18" s="57">
        <v>8</v>
      </c>
      <c r="B18" s="92" t="s">
        <v>1032</v>
      </c>
      <c r="C18" s="1273">
        <v>27</v>
      </c>
      <c r="D18" s="1273">
        <v>1207050</v>
      </c>
      <c r="E18" s="1273">
        <v>728</v>
      </c>
      <c r="F18" s="1273">
        <v>8295436</v>
      </c>
      <c r="G18" s="1273">
        <v>639</v>
      </c>
      <c r="H18" s="1273">
        <v>25421259</v>
      </c>
      <c r="I18" s="1273">
        <v>28945</v>
      </c>
      <c r="J18" s="1273">
        <v>226898340</v>
      </c>
      <c r="K18" s="1273">
        <v>1135</v>
      </c>
      <c r="L18" s="1273">
        <v>37071570</v>
      </c>
      <c r="M18" s="1273">
        <v>1871</v>
      </c>
      <c r="N18" s="1273">
        <v>18937720</v>
      </c>
      <c r="O18" s="1273">
        <v>0</v>
      </c>
      <c r="P18" s="1273">
        <v>0</v>
      </c>
      <c r="Q18" s="1273">
        <v>33318</v>
      </c>
      <c r="R18" s="1273">
        <v>316624325</v>
      </c>
      <c r="S18" s="59">
        <v>8</v>
      </c>
    </row>
    <row r="19" spans="1:19" ht="23.1" customHeight="1">
      <c r="A19" s="60">
        <v>9</v>
      </c>
      <c r="B19" s="93" t="s">
        <v>1033</v>
      </c>
      <c r="C19" s="1035">
        <v>21</v>
      </c>
      <c r="D19" s="1035">
        <v>201500</v>
      </c>
      <c r="E19" s="1035">
        <v>178</v>
      </c>
      <c r="F19" s="1035">
        <v>1494560</v>
      </c>
      <c r="G19" s="1035">
        <v>145</v>
      </c>
      <c r="H19" s="1035">
        <v>5431710</v>
      </c>
      <c r="I19" s="1035">
        <v>6580</v>
      </c>
      <c r="J19" s="1035">
        <v>45223460</v>
      </c>
      <c r="K19" s="1035">
        <v>243</v>
      </c>
      <c r="L19" s="1035">
        <v>5650880</v>
      </c>
      <c r="M19" s="1035">
        <v>307</v>
      </c>
      <c r="N19" s="1035">
        <v>2984800</v>
      </c>
      <c r="O19" s="1035">
        <v>0</v>
      </c>
      <c r="P19" s="1035">
        <v>0</v>
      </c>
      <c r="Q19" s="1035">
        <v>7453</v>
      </c>
      <c r="R19" s="1035">
        <v>60785410</v>
      </c>
      <c r="S19" s="55">
        <v>9</v>
      </c>
    </row>
    <row r="20" spans="1:19" ht="23.1" customHeight="1">
      <c r="A20" s="60">
        <v>10</v>
      </c>
      <c r="B20" s="93" t="s">
        <v>1034</v>
      </c>
      <c r="C20" s="1035">
        <v>2</v>
      </c>
      <c r="D20" s="1035">
        <v>25080</v>
      </c>
      <c r="E20" s="1035">
        <v>257</v>
      </c>
      <c r="F20" s="1035">
        <v>8707233</v>
      </c>
      <c r="G20" s="1035">
        <v>246</v>
      </c>
      <c r="H20" s="1035">
        <v>8957245</v>
      </c>
      <c r="I20" s="1035">
        <v>5777</v>
      </c>
      <c r="J20" s="1035">
        <v>39767869</v>
      </c>
      <c r="K20" s="1035">
        <v>286</v>
      </c>
      <c r="L20" s="1035">
        <v>8593580</v>
      </c>
      <c r="M20" s="1035">
        <v>115</v>
      </c>
      <c r="N20" s="1035">
        <v>2205970</v>
      </c>
      <c r="O20" s="1035">
        <v>6</v>
      </c>
      <c r="P20" s="1035">
        <v>32970</v>
      </c>
      <c r="Q20" s="1035">
        <v>6687</v>
      </c>
      <c r="R20" s="1035">
        <v>68264867</v>
      </c>
      <c r="S20" s="55">
        <v>10</v>
      </c>
    </row>
    <row r="21" spans="1:19" s="99" customFormat="1" ht="23.1" customHeight="1">
      <c r="A21" s="62">
        <v>11</v>
      </c>
      <c r="B21" s="61" t="s">
        <v>1035</v>
      </c>
      <c r="C21" s="919">
        <v>18</v>
      </c>
      <c r="D21" s="919">
        <v>246490</v>
      </c>
      <c r="E21" s="919">
        <v>139</v>
      </c>
      <c r="F21" s="919">
        <v>2451980</v>
      </c>
      <c r="G21" s="919">
        <v>155</v>
      </c>
      <c r="H21" s="919">
        <v>5824687</v>
      </c>
      <c r="I21" s="919">
        <v>7051</v>
      </c>
      <c r="J21" s="919">
        <v>64005732</v>
      </c>
      <c r="K21" s="919">
        <v>101</v>
      </c>
      <c r="L21" s="919">
        <v>2160210</v>
      </c>
      <c r="M21" s="919">
        <v>32</v>
      </c>
      <c r="N21" s="919">
        <v>438610</v>
      </c>
      <c r="O21" s="919">
        <v>11</v>
      </c>
      <c r="P21" s="919">
        <v>199940</v>
      </c>
      <c r="Q21" s="919">
        <v>7489</v>
      </c>
      <c r="R21" s="919">
        <v>75081159</v>
      </c>
      <c r="S21" s="63">
        <v>11</v>
      </c>
    </row>
    <row r="22" spans="1:19" s="99" customFormat="1" ht="23.1" customHeight="1">
      <c r="A22" s="62">
        <v>12</v>
      </c>
      <c r="B22" s="61" t="s">
        <v>1036</v>
      </c>
      <c r="C22" s="1274">
        <v>22</v>
      </c>
      <c r="D22" s="1274">
        <v>422950</v>
      </c>
      <c r="E22" s="1274">
        <v>159</v>
      </c>
      <c r="F22" s="1274">
        <v>4060972</v>
      </c>
      <c r="G22" s="1274">
        <v>165</v>
      </c>
      <c r="H22" s="1274">
        <v>7252669</v>
      </c>
      <c r="I22" s="1274">
        <v>7235</v>
      </c>
      <c r="J22" s="1274">
        <v>57552029</v>
      </c>
      <c r="K22" s="1274">
        <v>177</v>
      </c>
      <c r="L22" s="1274">
        <v>5455860</v>
      </c>
      <c r="M22" s="1274">
        <v>114</v>
      </c>
      <c r="N22" s="1274">
        <v>1590990</v>
      </c>
      <c r="O22" s="1274">
        <v>0</v>
      </c>
      <c r="P22" s="1274">
        <v>0</v>
      </c>
      <c r="Q22" s="1274">
        <v>7850</v>
      </c>
      <c r="R22" s="1274">
        <v>75912520</v>
      </c>
      <c r="S22" s="73">
        <v>12</v>
      </c>
    </row>
    <row r="23" spans="1:19" s="99" customFormat="1" ht="23.1" customHeight="1">
      <c r="A23" s="66">
        <v>14</v>
      </c>
      <c r="B23" s="58" t="s">
        <v>1037</v>
      </c>
      <c r="C23" s="1275">
        <v>94</v>
      </c>
      <c r="D23" s="1275">
        <v>406190</v>
      </c>
      <c r="E23" s="1275">
        <v>453</v>
      </c>
      <c r="F23" s="1275">
        <v>6712379</v>
      </c>
      <c r="G23" s="1275">
        <v>338</v>
      </c>
      <c r="H23" s="1275">
        <v>12647255</v>
      </c>
      <c r="I23" s="1275">
        <v>18453</v>
      </c>
      <c r="J23" s="1275">
        <v>148991917</v>
      </c>
      <c r="K23" s="1275">
        <v>686</v>
      </c>
      <c r="L23" s="1275">
        <v>22999540</v>
      </c>
      <c r="M23" s="1275">
        <v>534</v>
      </c>
      <c r="N23" s="1275">
        <v>10117550</v>
      </c>
      <c r="O23" s="1275">
        <v>0</v>
      </c>
      <c r="P23" s="1275">
        <v>0</v>
      </c>
      <c r="Q23" s="1275">
        <v>20464</v>
      </c>
      <c r="R23" s="1275">
        <v>201468641</v>
      </c>
      <c r="S23" s="67">
        <v>14</v>
      </c>
    </row>
    <row r="24" spans="1:19" s="99" customFormat="1" ht="23.1" customHeight="1">
      <c r="A24" s="62">
        <v>15</v>
      </c>
      <c r="B24" s="61" t="s">
        <v>1038</v>
      </c>
      <c r="C24" s="919">
        <v>23</v>
      </c>
      <c r="D24" s="919">
        <v>547600</v>
      </c>
      <c r="E24" s="919">
        <v>338</v>
      </c>
      <c r="F24" s="919">
        <v>5396560</v>
      </c>
      <c r="G24" s="919">
        <v>227</v>
      </c>
      <c r="H24" s="919">
        <v>9415135</v>
      </c>
      <c r="I24" s="919">
        <v>13129</v>
      </c>
      <c r="J24" s="919">
        <v>114096953</v>
      </c>
      <c r="K24" s="919">
        <v>598</v>
      </c>
      <c r="L24" s="919">
        <v>21612150</v>
      </c>
      <c r="M24" s="919">
        <v>591</v>
      </c>
      <c r="N24" s="919">
        <v>7222800</v>
      </c>
      <c r="O24" s="919">
        <v>2</v>
      </c>
      <c r="P24" s="919">
        <v>54859</v>
      </c>
      <c r="Q24" s="919">
        <v>14885</v>
      </c>
      <c r="R24" s="919">
        <v>157798457</v>
      </c>
      <c r="S24" s="63">
        <v>15</v>
      </c>
    </row>
    <row r="25" spans="1:19" s="99" customFormat="1" ht="23.1" customHeight="1">
      <c r="A25" s="62">
        <v>16</v>
      </c>
      <c r="B25" s="61" t="s">
        <v>1039</v>
      </c>
      <c r="C25" s="919">
        <v>1</v>
      </c>
      <c r="D25" s="919">
        <v>3450</v>
      </c>
      <c r="E25" s="919">
        <v>160</v>
      </c>
      <c r="F25" s="919">
        <v>1961270</v>
      </c>
      <c r="G25" s="919">
        <v>74</v>
      </c>
      <c r="H25" s="919">
        <v>3203658</v>
      </c>
      <c r="I25" s="919">
        <v>2859</v>
      </c>
      <c r="J25" s="919">
        <v>20207093</v>
      </c>
      <c r="K25" s="919">
        <v>45</v>
      </c>
      <c r="L25" s="919">
        <v>1365510</v>
      </c>
      <c r="M25" s="919">
        <v>16</v>
      </c>
      <c r="N25" s="919">
        <v>304670</v>
      </c>
      <c r="O25" s="919">
        <v>1</v>
      </c>
      <c r="P25" s="919">
        <v>185799</v>
      </c>
      <c r="Q25" s="919">
        <v>3155</v>
      </c>
      <c r="R25" s="919">
        <v>27228000</v>
      </c>
      <c r="S25" s="63">
        <v>16</v>
      </c>
    </row>
    <row r="26" spans="1:19" s="99" customFormat="1" ht="23.1" customHeight="1">
      <c r="A26" s="62">
        <v>17</v>
      </c>
      <c r="B26" s="61" t="s">
        <v>1040</v>
      </c>
      <c r="C26" s="919">
        <v>2</v>
      </c>
      <c r="D26" s="919">
        <v>315500</v>
      </c>
      <c r="E26" s="919">
        <v>470</v>
      </c>
      <c r="F26" s="919">
        <v>7333140</v>
      </c>
      <c r="G26" s="919">
        <v>203</v>
      </c>
      <c r="H26" s="919">
        <v>8250749</v>
      </c>
      <c r="I26" s="919">
        <v>8697</v>
      </c>
      <c r="J26" s="919">
        <v>66502844</v>
      </c>
      <c r="K26" s="919">
        <v>281</v>
      </c>
      <c r="L26" s="919">
        <v>6748750</v>
      </c>
      <c r="M26" s="919">
        <v>117</v>
      </c>
      <c r="N26" s="919">
        <v>2171630</v>
      </c>
      <c r="O26" s="919">
        <v>0</v>
      </c>
      <c r="P26" s="919">
        <v>0</v>
      </c>
      <c r="Q26" s="919">
        <v>9768</v>
      </c>
      <c r="R26" s="919">
        <v>91007113</v>
      </c>
      <c r="S26" s="63">
        <v>17</v>
      </c>
    </row>
    <row r="27" spans="1:19" s="99" customFormat="1" ht="23.1" customHeight="1">
      <c r="A27" s="62">
        <v>18</v>
      </c>
      <c r="B27" s="61" t="s">
        <v>1041</v>
      </c>
      <c r="C27" s="1274">
        <v>0</v>
      </c>
      <c r="D27" s="1274">
        <v>0</v>
      </c>
      <c r="E27" s="1274">
        <v>386</v>
      </c>
      <c r="F27" s="1274">
        <v>7281297</v>
      </c>
      <c r="G27" s="1274">
        <v>258</v>
      </c>
      <c r="H27" s="1274">
        <v>8427288</v>
      </c>
      <c r="I27" s="1274">
        <v>10743</v>
      </c>
      <c r="J27" s="1274">
        <v>87572930</v>
      </c>
      <c r="K27" s="1274">
        <v>353</v>
      </c>
      <c r="L27" s="1274">
        <v>12994910</v>
      </c>
      <c r="M27" s="1274">
        <v>69</v>
      </c>
      <c r="N27" s="1274">
        <v>545110</v>
      </c>
      <c r="O27" s="1274">
        <v>2</v>
      </c>
      <c r="P27" s="1274">
        <v>165621</v>
      </c>
      <c r="Q27" s="1274">
        <v>11811</v>
      </c>
      <c r="R27" s="1274">
        <v>116987156</v>
      </c>
      <c r="S27" s="63">
        <v>18</v>
      </c>
    </row>
    <row r="28" spans="1:19" s="99" customFormat="1" ht="23.1" customHeight="1">
      <c r="A28" s="68">
        <v>19</v>
      </c>
      <c r="B28" s="58" t="s">
        <v>1042</v>
      </c>
      <c r="C28" s="1275">
        <v>14</v>
      </c>
      <c r="D28" s="1275">
        <v>27600</v>
      </c>
      <c r="E28" s="1275">
        <v>849</v>
      </c>
      <c r="F28" s="1275">
        <v>14579078</v>
      </c>
      <c r="G28" s="1275">
        <v>329</v>
      </c>
      <c r="H28" s="1275">
        <v>11975298</v>
      </c>
      <c r="I28" s="1275">
        <v>14275</v>
      </c>
      <c r="J28" s="1275">
        <v>108446555</v>
      </c>
      <c r="K28" s="1275">
        <v>794</v>
      </c>
      <c r="L28" s="1275">
        <v>26321870</v>
      </c>
      <c r="M28" s="1275">
        <v>392</v>
      </c>
      <c r="N28" s="1275">
        <v>5439330</v>
      </c>
      <c r="O28" s="1275">
        <v>0</v>
      </c>
      <c r="P28" s="1275">
        <v>0</v>
      </c>
      <c r="Q28" s="1275">
        <v>16639</v>
      </c>
      <c r="R28" s="1275">
        <v>166762131</v>
      </c>
      <c r="S28" s="69">
        <v>19</v>
      </c>
    </row>
    <row r="29" spans="1:19" s="99" customFormat="1" ht="23.1" customHeight="1">
      <c r="A29" s="62">
        <v>21</v>
      </c>
      <c r="B29" s="61" t="s">
        <v>1043</v>
      </c>
      <c r="C29" s="919">
        <v>22</v>
      </c>
      <c r="D29" s="919">
        <v>390200</v>
      </c>
      <c r="E29" s="919">
        <v>737</v>
      </c>
      <c r="F29" s="919">
        <v>14626862</v>
      </c>
      <c r="G29" s="919">
        <v>352</v>
      </c>
      <c r="H29" s="919">
        <v>15266465</v>
      </c>
      <c r="I29" s="919">
        <v>20493</v>
      </c>
      <c r="J29" s="919">
        <v>180455602</v>
      </c>
      <c r="K29" s="919">
        <v>930</v>
      </c>
      <c r="L29" s="919">
        <v>30929340</v>
      </c>
      <c r="M29" s="919">
        <v>453</v>
      </c>
      <c r="N29" s="919">
        <v>5927500</v>
      </c>
      <c r="O29" s="919">
        <v>0</v>
      </c>
      <c r="P29" s="919">
        <v>0</v>
      </c>
      <c r="Q29" s="919">
        <v>22965</v>
      </c>
      <c r="R29" s="919">
        <v>247205769</v>
      </c>
      <c r="S29" s="63">
        <v>21</v>
      </c>
    </row>
    <row r="30" spans="1:19" s="99" customFormat="1" ht="23.1" customHeight="1">
      <c r="A30" s="62">
        <v>22</v>
      </c>
      <c r="B30" s="61" t="s">
        <v>1044</v>
      </c>
      <c r="C30" s="919">
        <v>9</v>
      </c>
      <c r="D30" s="919">
        <v>123190</v>
      </c>
      <c r="E30" s="919">
        <v>788</v>
      </c>
      <c r="F30" s="919">
        <v>10362212</v>
      </c>
      <c r="G30" s="919">
        <v>487</v>
      </c>
      <c r="H30" s="919">
        <v>18841096</v>
      </c>
      <c r="I30" s="919">
        <v>23602</v>
      </c>
      <c r="J30" s="919">
        <v>207988941</v>
      </c>
      <c r="K30" s="919">
        <v>1011</v>
      </c>
      <c r="L30" s="919">
        <v>29405020</v>
      </c>
      <c r="M30" s="919">
        <v>996</v>
      </c>
      <c r="N30" s="919">
        <v>12690300</v>
      </c>
      <c r="O30" s="919">
        <v>1</v>
      </c>
      <c r="P30" s="919">
        <v>134910</v>
      </c>
      <c r="Q30" s="919">
        <v>26885</v>
      </c>
      <c r="R30" s="919">
        <v>279422479</v>
      </c>
      <c r="S30" s="63">
        <v>22</v>
      </c>
    </row>
    <row r="31" spans="1:19" s="99" customFormat="1" ht="23.1" customHeight="1">
      <c r="A31" s="62">
        <v>23</v>
      </c>
      <c r="B31" s="61" t="s">
        <v>1045</v>
      </c>
      <c r="C31" s="919">
        <v>8</v>
      </c>
      <c r="D31" s="919">
        <v>156700</v>
      </c>
      <c r="E31" s="919">
        <v>377</v>
      </c>
      <c r="F31" s="919">
        <v>6530208</v>
      </c>
      <c r="G31" s="919">
        <v>131</v>
      </c>
      <c r="H31" s="919">
        <v>5405829</v>
      </c>
      <c r="I31" s="919">
        <v>6009</v>
      </c>
      <c r="J31" s="919">
        <v>54232116</v>
      </c>
      <c r="K31" s="919">
        <v>221</v>
      </c>
      <c r="L31" s="919">
        <v>12702170</v>
      </c>
      <c r="M31" s="919">
        <v>134</v>
      </c>
      <c r="N31" s="919">
        <v>2418090</v>
      </c>
      <c r="O31" s="919">
        <v>0</v>
      </c>
      <c r="P31" s="919">
        <v>0</v>
      </c>
      <c r="Q31" s="919">
        <v>6872</v>
      </c>
      <c r="R31" s="919">
        <v>81288413</v>
      </c>
      <c r="S31" s="63">
        <v>23</v>
      </c>
    </row>
    <row r="32" spans="1:19" s="99" customFormat="1" ht="23.1" customHeight="1">
      <c r="A32" s="62">
        <v>24</v>
      </c>
      <c r="B32" s="61" t="s">
        <v>1046</v>
      </c>
      <c r="C32" s="1274">
        <v>0</v>
      </c>
      <c r="D32" s="1274">
        <v>0</v>
      </c>
      <c r="E32" s="1274">
        <v>377</v>
      </c>
      <c r="F32" s="1274">
        <v>3548071</v>
      </c>
      <c r="G32" s="1274">
        <v>219</v>
      </c>
      <c r="H32" s="1274">
        <v>8496895</v>
      </c>
      <c r="I32" s="1274">
        <v>7314</v>
      </c>
      <c r="J32" s="1274">
        <v>60985433</v>
      </c>
      <c r="K32" s="1274">
        <v>230</v>
      </c>
      <c r="L32" s="1274">
        <v>9064530</v>
      </c>
      <c r="M32" s="1274">
        <v>140</v>
      </c>
      <c r="N32" s="1274">
        <v>2496010</v>
      </c>
      <c r="O32" s="1274">
        <v>63</v>
      </c>
      <c r="P32" s="1274">
        <v>2335732</v>
      </c>
      <c r="Q32" s="1274">
        <v>8343</v>
      </c>
      <c r="R32" s="1274">
        <v>86926671</v>
      </c>
      <c r="S32" s="63">
        <v>24</v>
      </c>
    </row>
    <row r="33" spans="1:19" s="99" customFormat="1" ht="23.1" customHeight="1">
      <c r="A33" s="68">
        <v>25</v>
      </c>
      <c r="B33" s="58" t="s">
        <v>1047</v>
      </c>
      <c r="C33" s="1275">
        <v>94</v>
      </c>
      <c r="D33" s="1275">
        <v>432590</v>
      </c>
      <c r="E33" s="1275">
        <v>494</v>
      </c>
      <c r="F33" s="1275">
        <v>12694032</v>
      </c>
      <c r="G33" s="1275">
        <v>286</v>
      </c>
      <c r="H33" s="1275">
        <v>12432236</v>
      </c>
      <c r="I33" s="1275">
        <v>14148</v>
      </c>
      <c r="J33" s="1275">
        <v>111745088</v>
      </c>
      <c r="K33" s="1275">
        <v>479</v>
      </c>
      <c r="L33" s="1275">
        <v>14590160</v>
      </c>
      <c r="M33" s="1275">
        <v>242</v>
      </c>
      <c r="N33" s="1275">
        <v>2731980</v>
      </c>
      <c r="O33" s="1275">
        <v>0</v>
      </c>
      <c r="P33" s="1275">
        <v>0</v>
      </c>
      <c r="Q33" s="1275">
        <v>15649</v>
      </c>
      <c r="R33" s="1275">
        <v>154193496</v>
      </c>
      <c r="S33" s="69">
        <v>25</v>
      </c>
    </row>
    <row r="34" spans="1:19" s="99" customFormat="1" ht="23.1" customHeight="1">
      <c r="A34" s="62">
        <v>27</v>
      </c>
      <c r="B34" s="61" t="s">
        <v>1048</v>
      </c>
      <c r="C34" s="919">
        <v>0</v>
      </c>
      <c r="D34" s="919">
        <v>0</v>
      </c>
      <c r="E34" s="919">
        <v>261</v>
      </c>
      <c r="F34" s="919">
        <v>3358608</v>
      </c>
      <c r="G34" s="919">
        <v>163</v>
      </c>
      <c r="H34" s="919">
        <v>6650587</v>
      </c>
      <c r="I34" s="919">
        <v>10347</v>
      </c>
      <c r="J34" s="919">
        <v>97318238</v>
      </c>
      <c r="K34" s="919">
        <v>670</v>
      </c>
      <c r="L34" s="919">
        <v>17474340</v>
      </c>
      <c r="M34" s="919">
        <v>309</v>
      </c>
      <c r="N34" s="919">
        <v>4854170</v>
      </c>
      <c r="O34" s="919">
        <v>0</v>
      </c>
      <c r="P34" s="919">
        <v>0</v>
      </c>
      <c r="Q34" s="919">
        <v>11750</v>
      </c>
      <c r="R34" s="919">
        <v>129655943</v>
      </c>
      <c r="S34" s="63">
        <v>27</v>
      </c>
    </row>
    <row r="35" spans="1:19" s="99" customFormat="1" ht="23.1" customHeight="1">
      <c r="A35" s="62">
        <v>28</v>
      </c>
      <c r="B35" s="61" t="s">
        <v>1049</v>
      </c>
      <c r="C35" s="919">
        <v>39</v>
      </c>
      <c r="D35" s="919">
        <v>698500</v>
      </c>
      <c r="E35" s="919">
        <v>253</v>
      </c>
      <c r="F35" s="919">
        <v>2987791</v>
      </c>
      <c r="G35" s="919">
        <v>131</v>
      </c>
      <c r="H35" s="919">
        <v>4616364</v>
      </c>
      <c r="I35" s="919">
        <v>6078</v>
      </c>
      <c r="J35" s="919">
        <v>50081254</v>
      </c>
      <c r="K35" s="919">
        <v>194</v>
      </c>
      <c r="L35" s="919">
        <v>6836620</v>
      </c>
      <c r="M35" s="919">
        <v>179</v>
      </c>
      <c r="N35" s="919">
        <v>1901780</v>
      </c>
      <c r="O35" s="919">
        <v>0</v>
      </c>
      <c r="P35" s="919">
        <v>0</v>
      </c>
      <c r="Q35" s="919">
        <v>6835</v>
      </c>
      <c r="R35" s="919">
        <v>66423809</v>
      </c>
      <c r="S35" s="63">
        <v>28</v>
      </c>
    </row>
    <row r="36" spans="1:19" s="99" customFormat="1" ht="23.1" customHeight="1">
      <c r="A36" s="62">
        <v>29</v>
      </c>
      <c r="B36" s="61" t="s">
        <v>1050</v>
      </c>
      <c r="C36" s="919">
        <v>2</v>
      </c>
      <c r="D36" s="919">
        <v>3500</v>
      </c>
      <c r="E36" s="919">
        <v>221</v>
      </c>
      <c r="F36" s="919">
        <v>2377888</v>
      </c>
      <c r="G36" s="919">
        <v>79</v>
      </c>
      <c r="H36" s="919">
        <v>3605125</v>
      </c>
      <c r="I36" s="919">
        <v>5039</v>
      </c>
      <c r="J36" s="919">
        <v>40928255</v>
      </c>
      <c r="K36" s="919">
        <v>131</v>
      </c>
      <c r="L36" s="919">
        <v>2995410</v>
      </c>
      <c r="M36" s="919">
        <v>130</v>
      </c>
      <c r="N36" s="919">
        <v>1682010</v>
      </c>
      <c r="O36" s="919">
        <v>0</v>
      </c>
      <c r="P36" s="919">
        <v>0</v>
      </c>
      <c r="Q36" s="919">
        <v>5600</v>
      </c>
      <c r="R36" s="919">
        <v>51588688</v>
      </c>
      <c r="S36" s="63">
        <v>29</v>
      </c>
    </row>
    <row r="37" spans="1:19" s="99" customFormat="1" ht="23.1" customHeight="1">
      <c r="A37" s="62">
        <v>30</v>
      </c>
      <c r="B37" s="61" t="s">
        <v>1051</v>
      </c>
      <c r="C37" s="1274">
        <v>15</v>
      </c>
      <c r="D37" s="1274">
        <v>79400</v>
      </c>
      <c r="E37" s="1274">
        <v>326</v>
      </c>
      <c r="F37" s="1274">
        <v>4691726</v>
      </c>
      <c r="G37" s="1274">
        <v>258</v>
      </c>
      <c r="H37" s="1274">
        <v>8752920</v>
      </c>
      <c r="I37" s="1274">
        <v>13888</v>
      </c>
      <c r="J37" s="1274">
        <v>115036033</v>
      </c>
      <c r="K37" s="1274">
        <v>732</v>
      </c>
      <c r="L37" s="1274">
        <v>21755600</v>
      </c>
      <c r="M37" s="1274">
        <v>441</v>
      </c>
      <c r="N37" s="1274">
        <v>7383570</v>
      </c>
      <c r="O37" s="1274">
        <v>0</v>
      </c>
      <c r="P37" s="1274">
        <v>0</v>
      </c>
      <c r="Q37" s="1274">
        <v>15645</v>
      </c>
      <c r="R37" s="1274">
        <v>157619849</v>
      </c>
      <c r="S37" s="63">
        <v>30</v>
      </c>
    </row>
    <row r="38" spans="1:19" s="99" customFormat="1" ht="23.1" customHeight="1">
      <c r="A38" s="66">
        <v>31</v>
      </c>
      <c r="B38" s="58" t="s">
        <v>1052</v>
      </c>
      <c r="C38" s="1275">
        <v>152</v>
      </c>
      <c r="D38" s="1275">
        <v>926930</v>
      </c>
      <c r="E38" s="1275">
        <v>125</v>
      </c>
      <c r="F38" s="1275">
        <v>1210650</v>
      </c>
      <c r="G38" s="1275">
        <v>94</v>
      </c>
      <c r="H38" s="1275">
        <v>3596733</v>
      </c>
      <c r="I38" s="1275">
        <v>4864</v>
      </c>
      <c r="J38" s="1275">
        <v>42539464</v>
      </c>
      <c r="K38" s="1275">
        <v>191</v>
      </c>
      <c r="L38" s="1275">
        <v>5394770</v>
      </c>
      <c r="M38" s="1275">
        <v>203</v>
      </c>
      <c r="N38" s="1275">
        <v>1962950</v>
      </c>
      <c r="O38" s="1275">
        <v>3</v>
      </c>
      <c r="P38" s="1275">
        <v>129848</v>
      </c>
      <c r="Q38" s="1275">
        <v>5480</v>
      </c>
      <c r="R38" s="1275">
        <v>54834415</v>
      </c>
      <c r="S38" s="67">
        <v>31</v>
      </c>
    </row>
    <row r="39" spans="1:19" s="99" customFormat="1" ht="23.1" customHeight="1">
      <c r="A39" s="62">
        <v>32</v>
      </c>
      <c r="B39" s="61" t="s">
        <v>1053</v>
      </c>
      <c r="C39" s="919">
        <v>0</v>
      </c>
      <c r="D39" s="919">
        <v>17850</v>
      </c>
      <c r="E39" s="919">
        <v>330</v>
      </c>
      <c r="F39" s="919">
        <v>4572480</v>
      </c>
      <c r="G39" s="919">
        <v>541</v>
      </c>
      <c r="H39" s="919">
        <v>19566694</v>
      </c>
      <c r="I39" s="919">
        <v>9699</v>
      </c>
      <c r="J39" s="919">
        <v>66787624</v>
      </c>
      <c r="K39" s="919">
        <v>134</v>
      </c>
      <c r="L39" s="919">
        <v>3504690</v>
      </c>
      <c r="M39" s="919">
        <v>250</v>
      </c>
      <c r="N39" s="919">
        <v>5441060</v>
      </c>
      <c r="O39" s="919">
        <v>37</v>
      </c>
      <c r="P39" s="919">
        <v>704730</v>
      </c>
      <c r="Q39" s="919">
        <v>10991</v>
      </c>
      <c r="R39" s="919">
        <v>100577278</v>
      </c>
      <c r="S39" s="63">
        <v>32</v>
      </c>
    </row>
    <row r="40" spans="1:19" s="99" customFormat="1" ht="23.1" customHeight="1">
      <c r="A40" s="62">
        <v>33</v>
      </c>
      <c r="B40" s="61" t="s">
        <v>1054</v>
      </c>
      <c r="C40" s="919">
        <v>10</v>
      </c>
      <c r="D40" s="919">
        <v>47090</v>
      </c>
      <c r="E40" s="919">
        <v>118</v>
      </c>
      <c r="F40" s="919">
        <v>3061212</v>
      </c>
      <c r="G40" s="919">
        <v>87</v>
      </c>
      <c r="H40" s="919">
        <v>4201349</v>
      </c>
      <c r="I40" s="919">
        <v>4424</v>
      </c>
      <c r="J40" s="919">
        <v>39823049</v>
      </c>
      <c r="K40" s="919">
        <v>195</v>
      </c>
      <c r="L40" s="919">
        <v>4317350</v>
      </c>
      <c r="M40" s="919">
        <v>207</v>
      </c>
      <c r="N40" s="919">
        <v>2659770</v>
      </c>
      <c r="O40" s="919">
        <v>2</v>
      </c>
      <c r="P40" s="919">
        <v>754314</v>
      </c>
      <c r="Q40" s="919">
        <v>5033</v>
      </c>
      <c r="R40" s="919">
        <v>54817044</v>
      </c>
      <c r="S40" s="63">
        <v>33</v>
      </c>
    </row>
    <row r="41" spans="1:19" s="99" customFormat="1" ht="23.1" customHeight="1">
      <c r="A41" s="62">
        <v>34</v>
      </c>
      <c r="B41" s="61" t="s">
        <v>1055</v>
      </c>
      <c r="C41" s="919">
        <v>8</v>
      </c>
      <c r="D41" s="919">
        <v>22150</v>
      </c>
      <c r="E41" s="919">
        <v>273</v>
      </c>
      <c r="F41" s="919">
        <v>2902430</v>
      </c>
      <c r="G41" s="919">
        <v>148</v>
      </c>
      <c r="H41" s="919">
        <v>5461646</v>
      </c>
      <c r="I41" s="919">
        <v>6745</v>
      </c>
      <c r="J41" s="919">
        <v>56593646</v>
      </c>
      <c r="K41" s="919">
        <v>232</v>
      </c>
      <c r="L41" s="919">
        <v>8703220</v>
      </c>
      <c r="M41" s="919">
        <v>33</v>
      </c>
      <c r="N41" s="919">
        <v>701310</v>
      </c>
      <c r="O41" s="919">
        <v>0</v>
      </c>
      <c r="P41" s="919">
        <v>0</v>
      </c>
      <c r="Q41" s="919">
        <v>7431</v>
      </c>
      <c r="R41" s="919">
        <v>74362252</v>
      </c>
      <c r="S41" s="63">
        <v>34</v>
      </c>
    </row>
    <row r="42" spans="1:19" s="99" customFormat="1" ht="23.1" customHeight="1">
      <c r="A42" s="62">
        <v>35</v>
      </c>
      <c r="B42" s="61" t="s">
        <v>1056</v>
      </c>
      <c r="C42" s="1274">
        <v>12</v>
      </c>
      <c r="D42" s="1274">
        <v>162300</v>
      </c>
      <c r="E42" s="1274">
        <v>275</v>
      </c>
      <c r="F42" s="1274">
        <v>4220900</v>
      </c>
      <c r="G42" s="1274">
        <v>161</v>
      </c>
      <c r="H42" s="1274">
        <v>6566026</v>
      </c>
      <c r="I42" s="1274">
        <v>9330</v>
      </c>
      <c r="J42" s="1274">
        <v>78858165</v>
      </c>
      <c r="K42" s="1274">
        <v>339</v>
      </c>
      <c r="L42" s="1274">
        <v>10253310</v>
      </c>
      <c r="M42" s="1274">
        <v>125</v>
      </c>
      <c r="N42" s="1274">
        <v>1408211</v>
      </c>
      <c r="O42" s="1274">
        <v>2</v>
      </c>
      <c r="P42" s="1274">
        <v>176531</v>
      </c>
      <c r="Q42" s="1274">
        <v>10232</v>
      </c>
      <c r="R42" s="1274">
        <v>101483143</v>
      </c>
      <c r="S42" s="63">
        <v>35</v>
      </c>
    </row>
    <row r="43" spans="1:19" s="99" customFormat="1" ht="23.1" customHeight="1">
      <c r="A43" s="66">
        <v>36</v>
      </c>
      <c r="B43" s="58" t="s">
        <v>1057</v>
      </c>
      <c r="C43" s="1275">
        <v>14</v>
      </c>
      <c r="D43" s="1275">
        <v>215660</v>
      </c>
      <c r="E43" s="1275">
        <v>238</v>
      </c>
      <c r="F43" s="1275">
        <v>3777815</v>
      </c>
      <c r="G43" s="1275">
        <v>128</v>
      </c>
      <c r="H43" s="1275">
        <v>5796481</v>
      </c>
      <c r="I43" s="1275">
        <v>8077</v>
      </c>
      <c r="J43" s="1275">
        <v>67773413</v>
      </c>
      <c r="K43" s="1275">
        <v>179</v>
      </c>
      <c r="L43" s="1275">
        <v>6313190</v>
      </c>
      <c r="M43" s="1275">
        <v>269</v>
      </c>
      <c r="N43" s="1275">
        <v>3592343</v>
      </c>
      <c r="O43" s="1275">
        <v>3</v>
      </c>
      <c r="P43" s="1275">
        <v>119484</v>
      </c>
      <c r="Q43" s="1275">
        <v>8894</v>
      </c>
      <c r="R43" s="1275">
        <v>87372726</v>
      </c>
      <c r="S43" s="67">
        <v>36</v>
      </c>
    </row>
    <row r="44" spans="1:19" s="99" customFormat="1" ht="23.1" customHeight="1">
      <c r="A44" s="62">
        <v>37</v>
      </c>
      <c r="B44" s="61" t="s">
        <v>1058</v>
      </c>
      <c r="C44" s="919">
        <v>43</v>
      </c>
      <c r="D44" s="919">
        <v>165800</v>
      </c>
      <c r="E44" s="919">
        <v>199</v>
      </c>
      <c r="F44" s="919">
        <v>5800728</v>
      </c>
      <c r="G44" s="919">
        <v>190</v>
      </c>
      <c r="H44" s="919">
        <v>7432219</v>
      </c>
      <c r="I44" s="919">
        <v>11391</v>
      </c>
      <c r="J44" s="919">
        <v>107969027</v>
      </c>
      <c r="K44" s="919">
        <v>488</v>
      </c>
      <c r="L44" s="919">
        <v>15830340</v>
      </c>
      <c r="M44" s="919">
        <v>288</v>
      </c>
      <c r="N44" s="919">
        <v>3575111</v>
      </c>
      <c r="O44" s="919">
        <v>5</v>
      </c>
      <c r="P44" s="919">
        <v>27180</v>
      </c>
      <c r="Q44" s="919">
        <v>12561</v>
      </c>
      <c r="R44" s="919">
        <v>140634605</v>
      </c>
      <c r="S44" s="63">
        <v>37</v>
      </c>
    </row>
    <row r="45" spans="1:19" s="99" customFormat="1" ht="23.1" customHeight="1">
      <c r="A45" s="62">
        <v>38</v>
      </c>
      <c r="B45" s="61" t="s">
        <v>1059</v>
      </c>
      <c r="C45" s="919">
        <v>5</v>
      </c>
      <c r="D45" s="919">
        <v>84850</v>
      </c>
      <c r="E45" s="919">
        <v>69</v>
      </c>
      <c r="F45" s="919">
        <v>980310</v>
      </c>
      <c r="G45" s="919">
        <v>153</v>
      </c>
      <c r="H45" s="919">
        <v>4643808</v>
      </c>
      <c r="I45" s="919">
        <v>3867</v>
      </c>
      <c r="J45" s="919">
        <v>28025849</v>
      </c>
      <c r="K45" s="919">
        <v>137</v>
      </c>
      <c r="L45" s="919">
        <v>4219520</v>
      </c>
      <c r="M45" s="919">
        <v>203</v>
      </c>
      <c r="N45" s="919">
        <v>2662690</v>
      </c>
      <c r="O45" s="919">
        <v>1</v>
      </c>
      <c r="P45" s="919">
        <v>150790</v>
      </c>
      <c r="Q45" s="919">
        <v>4430</v>
      </c>
      <c r="R45" s="919">
        <v>40682967</v>
      </c>
      <c r="S45" s="63">
        <v>38</v>
      </c>
    </row>
    <row r="46" spans="1:19" s="99" customFormat="1" ht="23.1" customHeight="1">
      <c r="A46" s="62">
        <v>39</v>
      </c>
      <c r="B46" s="61" t="s">
        <v>1060</v>
      </c>
      <c r="C46" s="919">
        <v>0</v>
      </c>
      <c r="D46" s="919">
        <v>0</v>
      </c>
      <c r="E46" s="919">
        <v>57</v>
      </c>
      <c r="F46" s="919">
        <v>8062982</v>
      </c>
      <c r="G46" s="919">
        <v>68</v>
      </c>
      <c r="H46" s="919">
        <v>2128058</v>
      </c>
      <c r="I46" s="919">
        <v>2246</v>
      </c>
      <c r="J46" s="919">
        <v>17871173</v>
      </c>
      <c r="K46" s="919">
        <v>164</v>
      </c>
      <c r="L46" s="919">
        <v>8011190</v>
      </c>
      <c r="M46" s="919">
        <v>156</v>
      </c>
      <c r="N46" s="919">
        <v>3464060</v>
      </c>
      <c r="O46" s="919">
        <v>0</v>
      </c>
      <c r="P46" s="919">
        <v>0</v>
      </c>
      <c r="Q46" s="919">
        <v>2691</v>
      </c>
      <c r="R46" s="919">
        <v>39537463</v>
      </c>
      <c r="S46" s="63">
        <v>39</v>
      </c>
    </row>
    <row r="47" spans="1:19" s="99" customFormat="1" ht="23.1" customHeight="1">
      <c r="A47" s="62">
        <v>42</v>
      </c>
      <c r="B47" s="72" t="s">
        <v>1061</v>
      </c>
      <c r="C47" s="1274">
        <v>1</v>
      </c>
      <c r="D47" s="1274">
        <v>3750</v>
      </c>
      <c r="E47" s="1274">
        <v>124</v>
      </c>
      <c r="F47" s="1274">
        <v>1396534</v>
      </c>
      <c r="G47" s="1274">
        <v>49</v>
      </c>
      <c r="H47" s="1274">
        <v>2379874</v>
      </c>
      <c r="I47" s="1274">
        <v>3885</v>
      </c>
      <c r="J47" s="1274">
        <v>33406982</v>
      </c>
      <c r="K47" s="1274">
        <v>43</v>
      </c>
      <c r="L47" s="1274">
        <v>972260</v>
      </c>
      <c r="M47" s="1274">
        <v>65</v>
      </c>
      <c r="N47" s="1274">
        <v>1146190</v>
      </c>
      <c r="O47" s="1274">
        <v>0</v>
      </c>
      <c r="P47" s="1274">
        <v>0</v>
      </c>
      <c r="Q47" s="1274">
        <v>4166</v>
      </c>
      <c r="R47" s="1274">
        <v>39301840</v>
      </c>
      <c r="S47" s="63">
        <v>42</v>
      </c>
    </row>
    <row r="48" spans="1:19" s="99" customFormat="1" ht="23.1" customHeight="1">
      <c r="A48" s="66">
        <v>43</v>
      </c>
      <c r="B48" s="61" t="s">
        <v>1062</v>
      </c>
      <c r="C48" s="1275">
        <v>39</v>
      </c>
      <c r="D48" s="1275">
        <v>229200</v>
      </c>
      <c r="E48" s="1275">
        <v>333</v>
      </c>
      <c r="F48" s="1275">
        <v>4195057</v>
      </c>
      <c r="G48" s="1275">
        <v>120</v>
      </c>
      <c r="H48" s="1275">
        <v>4558493</v>
      </c>
      <c r="I48" s="1275">
        <v>8947</v>
      </c>
      <c r="J48" s="1275">
        <v>75547110</v>
      </c>
      <c r="K48" s="1275">
        <v>199</v>
      </c>
      <c r="L48" s="1275">
        <v>5372830</v>
      </c>
      <c r="M48" s="1275">
        <v>223</v>
      </c>
      <c r="N48" s="1275">
        <v>4082750</v>
      </c>
      <c r="O48" s="1275">
        <v>0</v>
      </c>
      <c r="P48" s="1275">
        <v>0</v>
      </c>
      <c r="Q48" s="1275">
        <v>9822</v>
      </c>
      <c r="R48" s="1275">
        <v>93756240</v>
      </c>
      <c r="S48" s="67">
        <v>43</v>
      </c>
    </row>
    <row r="49" spans="1:19" s="99" customFormat="1" ht="23.1" customHeight="1">
      <c r="A49" s="62">
        <v>44</v>
      </c>
      <c r="B49" s="61" t="s">
        <v>1063</v>
      </c>
      <c r="C49" s="919">
        <v>0</v>
      </c>
      <c r="D49" s="919">
        <v>4200</v>
      </c>
      <c r="E49" s="919">
        <v>70</v>
      </c>
      <c r="F49" s="919">
        <v>687115</v>
      </c>
      <c r="G49" s="919">
        <v>58</v>
      </c>
      <c r="H49" s="919">
        <v>2376718</v>
      </c>
      <c r="I49" s="919">
        <v>2533</v>
      </c>
      <c r="J49" s="919">
        <v>19556398</v>
      </c>
      <c r="K49" s="919">
        <v>82</v>
      </c>
      <c r="L49" s="919">
        <v>2701650</v>
      </c>
      <c r="M49" s="919">
        <v>82</v>
      </c>
      <c r="N49" s="919">
        <v>1103530</v>
      </c>
      <c r="O49" s="919">
        <v>0</v>
      </c>
      <c r="P49" s="919">
        <v>0</v>
      </c>
      <c r="Q49" s="919">
        <v>2825</v>
      </c>
      <c r="R49" s="919">
        <v>26425411</v>
      </c>
      <c r="S49" s="63">
        <v>44</v>
      </c>
    </row>
    <row r="50" spans="1:19" s="99" customFormat="1" ht="23.1" customHeight="1">
      <c r="A50" s="62">
        <v>45</v>
      </c>
      <c r="B50" s="61" t="s">
        <v>1064</v>
      </c>
      <c r="C50" s="919">
        <v>0</v>
      </c>
      <c r="D50" s="919">
        <v>0</v>
      </c>
      <c r="E50" s="919">
        <v>8</v>
      </c>
      <c r="F50" s="919">
        <v>79890</v>
      </c>
      <c r="G50" s="919">
        <v>19</v>
      </c>
      <c r="H50" s="919">
        <v>829683</v>
      </c>
      <c r="I50" s="919">
        <v>1308</v>
      </c>
      <c r="J50" s="919">
        <v>9886185</v>
      </c>
      <c r="K50" s="919">
        <v>41</v>
      </c>
      <c r="L50" s="919">
        <v>1138180</v>
      </c>
      <c r="M50" s="919">
        <v>2</v>
      </c>
      <c r="N50" s="919">
        <v>12840</v>
      </c>
      <c r="O50" s="919">
        <v>0</v>
      </c>
      <c r="P50" s="919">
        <v>0</v>
      </c>
      <c r="Q50" s="919">
        <v>1378</v>
      </c>
      <c r="R50" s="919">
        <v>11946778</v>
      </c>
      <c r="S50" s="63">
        <v>45</v>
      </c>
    </row>
    <row r="51" spans="1:19" s="99" customFormat="1" ht="23.1" customHeight="1">
      <c r="A51" s="62">
        <v>46</v>
      </c>
      <c r="B51" s="61" t="s">
        <v>1065</v>
      </c>
      <c r="C51" s="919">
        <v>0</v>
      </c>
      <c r="D51" s="919">
        <v>4510</v>
      </c>
      <c r="E51" s="919">
        <v>216</v>
      </c>
      <c r="F51" s="919">
        <v>2400087</v>
      </c>
      <c r="G51" s="919">
        <v>80</v>
      </c>
      <c r="H51" s="919">
        <v>3805817</v>
      </c>
      <c r="I51" s="919">
        <v>5913</v>
      </c>
      <c r="J51" s="919">
        <v>44995300</v>
      </c>
      <c r="K51" s="919">
        <v>131</v>
      </c>
      <c r="L51" s="919">
        <v>3513100</v>
      </c>
      <c r="M51" s="919">
        <v>294</v>
      </c>
      <c r="N51" s="919">
        <v>3370623</v>
      </c>
      <c r="O51" s="919">
        <v>2</v>
      </c>
      <c r="P51" s="919">
        <v>80450</v>
      </c>
      <c r="Q51" s="919">
        <v>6636</v>
      </c>
      <c r="R51" s="919">
        <v>58165377</v>
      </c>
      <c r="S51" s="63">
        <v>46</v>
      </c>
    </row>
    <row r="52" spans="1:19" s="99" customFormat="1" ht="23.1" customHeight="1">
      <c r="A52" s="71">
        <v>47</v>
      </c>
      <c r="B52" s="72" t="s">
        <v>1066</v>
      </c>
      <c r="C52" s="1274">
        <v>5</v>
      </c>
      <c r="D52" s="1274">
        <v>15050</v>
      </c>
      <c r="E52" s="1274">
        <v>87</v>
      </c>
      <c r="F52" s="1274">
        <v>750275</v>
      </c>
      <c r="G52" s="1274">
        <v>103</v>
      </c>
      <c r="H52" s="1274">
        <v>4336230</v>
      </c>
      <c r="I52" s="1274">
        <v>5169</v>
      </c>
      <c r="J52" s="1274">
        <v>44632910</v>
      </c>
      <c r="K52" s="1274">
        <v>101</v>
      </c>
      <c r="L52" s="1274">
        <v>3206590</v>
      </c>
      <c r="M52" s="1274">
        <v>122</v>
      </c>
      <c r="N52" s="1274">
        <v>1024500</v>
      </c>
      <c r="O52" s="1274">
        <v>0</v>
      </c>
      <c r="P52" s="1274">
        <v>0</v>
      </c>
      <c r="Q52" s="1274">
        <v>5582</v>
      </c>
      <c r="R52" s="1274">
        <v>53950505</v>
      </c>
      <c r="S52" s="73">
        <v>47</v>
      </c>
    </row>
    <row r="53" spans="1:19" s="111" customFormat="1" ht="23.1" customHeight="1">
      <c r="A53" s="74">
        <v>49</v>
      </c>
      <c r="B53" s="61" t="s">
        <v>1067</v>
      </c>
      <c r="C53" s="1275">
        <v>0</v>
      </c>
      <c r="D53" s="1275">
        <v>25750</v>
      </c>
      <c r="E53" s="1275">
        <v>24</v>
      </c>
      <c r="F53" s="1275">
        <v>211179</v>
      </c>
      <c r="G53" s="1275">
        <v>126</v>
      </c>
      <c r="H53" s="1275">
        <v>1907445</v>
      </c>
      <c r="I53" s="1275">
        <v>1326</v>
      </c>
      <c r="J53" s="1275">
        <v>10638656</v>
      </c>
      <c r="K53" s="1275">
        <v>48</v>
      </c>
      <c r="L53" s="1275">
        <v>1204560</v>
      </c>
      <c r="M53" s="1275">
        <v>0</v>
      </c>
      <c r="N53" s="1275">
        <v>0</v>
      </c>
      <c r="O53" s="1275">
        <v>10</v>
      </c>
      <c r="P53" s="1275">
        <v>1902800</v>
      </c>
      <c r="Q53" s="1275">
        <v>1534</v>
      </c>
      <c r="R53" s="1275">
        <v>15864640</v>
      </c>
      <c r="S53" s="75">
        <v>49</v>
      </c>
    </row>
    <row r="54" spans="1:19" s="111" customFormat="1" ht="23.1" customHeight="1">
      <c r="A54" s="62">
        <v>50</v>
      </c>
      <c r="B54" s="61" t="s">
        <v>1068</v>
      </c>
      <c r="C54" s="919">
        <v>0</v>
      </c>
      <c r="D54" s="919">
        <v>0</v>
      </c>
      <c r="E54" s="919">
        <v>62</v>
      </c>
      <c r="F54" s="919">
        <v>463450</v>
      </c>
      <c r="G54" s="919">
        <v>36</v>
      </c>
      <c r="H54" s="919">
        <v>1717783</v>
      </c>
      <c r="I54" s="919">
        <v>1644</v>
      </c>
      <c r="J54" s="919">
        <v>14269108</v>
      </c>
      <c r="K54" s="919">
        <v>34</v>
      </c>
      <c r="L54" s="919">
        <v>1236260</v>
      </c>
      <c r="M54" s="919">
        <v>1</v>
      </c>
      <c r="N54" s="919">
        <v>9410</v>
      </c>
      <c r="O54" s="919">
        <v>0</v>
      </c>
      <c r="P54" s="919">
        <v>0</v>
      </c>
      <c r="Q54" s="919">
        <v>1777</v>
      </c>
      <c r="R54" s="919">
        <v>17696011</v>
      </c>
      <c r="S54" s="63">
        <v>50</v>
      </c>
    </row>
    <row r="55" spans="1:19" s="111" customFormat="1" ht="23.1" customHeight="1">
      <c r="A55" s="62">
        <v>51</v>
      </c>
      <c r="B55" s="61" t="s">
        <v>1069</v>
      </c>
      <c r="C55" s="919">
        <v>0</v>
      </c>
      <c r="D55" s="919">
        <v>4500</v>
      </c>
      <c r="E55" s="919">
        <v>38</v>
      </c>
      <c r="F55" s="919">
        <v>315094</v>
      </c>
      <c r="G55" s="919">
        <v>71</v>
      </c>
      <c r="H55" s="919">
        <v>2453681</v>
      </c>
      <c r="I55" s="919">
        <v>2458</v>
      </c>
      <c r="J55" s="919">
        <v>19170532</v>
      </c>
      <c r="K55" s="919">
        <v>84</v>
      </c>
      <c r="L55" s="919">
        <v>1965300</v>
      </c>
      <c r="M55" s="919">
        <v>63</v>
      </c>
      <c r="N55" s="919">
        <v>521130</v>
      </c>
      <c r="O55" s="919">
        <v>0</v>
      </c>
      <c r="P55" s="919">
        <v>0</v>
      </c>
      <c r="Q55" s="919">
        <v>2714</v>
      </c>
      <c r="R55" s="919">
        <v>24425737</v>
      </c>
      <c r="S55" s="63">
        <v>51</v>
      </c>
    </row>
    <row r="56" spans="1:19" s="111" customFormat="1" ht="23.1" customHeight="1">
      <c r="A56" s="62">
        <v>52</v>
      </c>
      <c r="B56" s="61" t="s">
        <v>1070</v>
      </c>
      <c r="C56" s="919">
        <v>0</v>
      </c>
      <c r="D56" s="919">
        <v>0</v>
      </c>
      <c r="E56" s="919">
        <v>4</v>
      </c>
      <c r="F56" s="919">
        <v>25060</v>
      </c>
      <c r="G56" s="919">
        <v>27</v>
      </c>
      <c r="H56" s="919">
        <v>1135085</v>
      </c>
      <c r="I56" s="919">
        <v>940</v>
      </c>
      <c r="J56" s="919">
        <v>6883713</v>
      </c>
      <c r="K56" s="919">
        <v>28</v>
      </c>
      <c r="L56" s="919">
        <v>328770</v>
      </c>
      <c r="M56" s="919">
        <v>48</v>
      </c>
      <c r="N56" s="919">
        <v>326050</v>
      </c>
      <c r="O56" s="919">
        <v>0</v>
      </c>
      <c r="P56" s="919">
        <v>0</v>
      </c>
      <c r="Q56" s="919">
        <v>1047</v>
      </c>
      <c r="R56" s="919">
        <v>8698678</v>
      </c>
      <c r="S56" s="63">
        <v>52</v>
      </c>
    </row>
    <row r="57" spans="1:19" s="111" customFormat="1" ht="23.1" customHeight="1" thickBot="1">
      <c r="A57" s="77">
        <v>54</v>
      </c>
      <c r="B57" s="78" t="s">
        <v>1071</v>
      </c>
      <c r="C57" s="1278">
        <v>1</v>
      </c>
      <c r="D57" s="1279">
        <v>12150</v>
      </c>
      <c r="E57" s="1279">
        <v>51</v>
      </c>
      <c r="F57" s="1279">
        <v>605580</v>
      </c>
      <c r="G57" s="1279">
        <v>45</v>
      </c>
      <c r="H57" s="1279">
        <v>1421001</v>
      </c>
      <c r="I57" s="1279">
        <v>1987</v>
      </c>
      <c r="J57" s="1279">
        <v>14443460</v>
      </c>
      <c r="K57" s="1279">
        <v>35</v>
      </c>
      <c r="L57" s="1279">
        <v>1228660</v>
      </c>
      <c r="M57" s="1279">
        <v>25</v>
      </c>
      <c r="N57" s="1279">
        <v>232160</v>
      </c>
      <c r="O57" s="1279">
        <v>0</v>
      </c>
      <c r="P57" s="1279">
        <v>0</v>
      </c>
      <c r="Q57" s="1279">
        <v>2143</v>
      </c>
      <c r="R57" s="1279">
        <v>17930861</v>
      </c>
      <c r="S57" s="79">
        <v>54</v>
      </c>
    </row>
    <row r="58" spans="1:19" ht="23.1" customHeight="1">
      <c r="A58" s="57">
        <v>55</v>
      </c>
      <c r="B58" s="92" t="s">
        <v>1072</v>
      </c>
      <c r="C58" s="1273">
        <v>0</v>
      </c>
      <c r="D58" s="1273">
        <v>0</v>
      </c>
      <c r="E58" s="1273">
        <v>41</v>
      </c>
      <c r="F58" s="1273">
        <v>612060</v>
      </c>
      <c r="G58" s="1273">
        <v>39</v>
      </c>
      <c r="H58" s="1273">
        <v>1392298</v>
      </c>
      <c r="I58" s="1273">
        <v>1911</v>
      </c>
      <c r="J58" s="1273">
        <v>14306297</v>
      </c>
      <c r="K58" s="1273">
        <v>89</v>
      </c>
      <c r="L58" s="1273">
        <v>3140820</v>
      </c>
      <c r="M58" s="1273">
        <v>77</v>
      </c>
      <c r="N58" s="1273">
        <v>1033820</v>
      </c>
      <c r="O58" s="1273">
        <v>0</v>
      </c>
      <c r="P58" s="1273">
        <v>0</v>
      </c>
      <c r="Q58" s="1273">
        <v>2157</v>
      </c>
      <c r="R58" s="1273">
        <v>20485295</v>
      </c>
      <c r="S58" s="59">
        <v>55</v>
      </c>
    </row>
    <row r="59" spans="1:19" ht="23.1" customHeight="1">
      <c r="A59" s="60">
        <v>56</v>
      </c>
      <c r="B59" s="93" t="s">
        <v>1073</v>
      </c>
      <c r="C59" s="1035">
        <v>0</v>
      </c>
      <c r="D59" s="1035">
        <v>0</v>
      </c>
      <c r="E59" s="1035">
        <v>92</v>
      </c>
      <c r="F59" s="1035">
        <v>1573340</v>
      </c>
      <c r="G59" s="1035">
        <v>36</v>
      </c>
      <c r="H59" s="1035">
        <v>1745982</v>
      </c>
      <c r="I59" s="1035">
        <v>1462</v>
      </c>
      <c r="J59" s="1035">
        <v>12052572</v>
      </c>
      <c r="K59" s="1035">
        <v>28</v>
      </c>
      <c r="L59" s="1035">
        <v>583700</v>
      </c>
      <c r="M59" s="1035">
        <v>32</v>
      </c>
      <c r="N59" s="1035">
        <v>530190</v>
      </c>
      <c r="O59" s="1035">
        <v>0</v>
      </c>
      <c r="P59" s="1035">
        <v>0</v>
      </c>
      <c r="Q59" s="1035">
        <v>1650</v>
      </c>
      <c r="R59" s="1035">
        <v>16485784</v>
      </c>
      <c r="S59" s="55">
        <v>56</v>
      </c>
    </row>
    <row r="60" spans="1:19" ht="23.1" customHeight="1">
      <c r="A60" s="60">
        <v>57</v>
      </c>
      <c r="B60" s="93" t="s">
        <v>1074</v>
      </c>
      <c r="C60" s="1035">
        <v>0</v>
      </c>
      <c r="D60" s="1035">
        <v>0</v>
      </c>
      <c r="E60" s="1035">
        <v>25</v>
      </c>
      <c r="F60" s="1035">
        <v>302630</v>
      </c>
      <c r="G60" s="1035">
        <v>12</v>
      </c>
      <c r="H60" s="1035">
        <v>365176</v>
      </c>
      <c r="I60" s="1035">
        <v>465</v>
      </c>
      <c r="J60" s="1035">
        <v>3944260</v>
      </c>
      <c r="K60" s="1035">
        <v>2</v>
      </c>
      <c r="L60" s="1035">
        <v>93850</v>
      </c>
      <c r="M60" s="1035">
        <v>26</v>
      </c>
      <c r="N60" s="1035">
        <v>241300</v>
      </c>
      <c r="O60" s="1035">
        <v>0</v>
      </c>
      <c r="P60" s="1035">
        <v>0</v>
      </c>
      <c r="Q60" s="1035">
        <v>530</v>
      </c>
      <c r="R60" s="1035">
        <v>4947216</v>
      </c>
      <c r="S60" s="55">
        <v>57</v>
      </c>
    </row>
    <row r="61" spans="1:19" ht="23.1" customHeight="1">
      <c r="A61" s="60">
        <v>58</v>
      </c>
      <c r="B61" s="93" t="s">
        <v>1075</v>
      </c>
      <c r="C61" s="1035">
        <v>0</v>
      </c>
      <c r="D61" s="1035">
        <v>0</v>
      </c>
      <c r="E61" s="1035">
        <v>19</v>
      </c>
      <c r="F61" s="1035">
        <v>163780</v>
      </c>
      <c r="G61" s="1035">
        <v>22</v>
      </c>
      <c r="H61" s="1035">
        <v>818440</v>
      </c>
      <c r="I61" s="1035">
        <v>398</v>
      </c>
      <c r="J61" s="1035">
        <v>2695226</v>
      </c>
      <c r="K61" s="1035">
        <v>9</v>
      </c>
      <c r="L61" s="1035">
        <v>149600</v>
      </c>
      <c r="M61" s="1035">
        <v>8</v>
      </c>
      <c r="N61" s="1035">
        <v>41680</v>
      </c>
      <c r="O61" s="1035">
        <v>0</v>
      </c>
      <c r="P61" s="1035">
        <v>0</v>
      </c>
      <c r="Q61" s="1035">
        <v>456</v>
      </c>
      <c r="R61" s="1035">
        <v>3868726</v>
      </c>
      <c r="S61" s="55">
        <v>58</v>
      </c>
    </row>
    <row r="62" spans="1:19" ht="23.1" customHeight="1">
      <c r="A62" s="60">
        <v>59</v>
      </c>
      <c r="B62" s="93" t="s">
        <v>1076</v>
      </c>
      <c r="C62" s="1272">
        <v>0</v>
      </c>
      <c r="D62" s="1272">
        <v>0</v>
      </c>
      <c r="E62" s="1272">
        <v>4</v>
      </c>
      <c r="F62" s="1272">
        <v>14940</v>
      </c>
      <c r="G62" s="1272">
        <v>45</v>
      </c>
      <c r="H62" s="1272">
        <v>725790</v>
      </c>
      <c r="I62" s="1272">
        <v>412</v>
      </c>
      <c r="J62" s="1272">
        <v>3501656</v>
      </c>
      <c r="K62" s="1272">
        <v>16</v>
      </c>
      <c r="L62" s="1272">
        <v>143300</v>
      </c>
      <c r="M62" s="1272">
        <v>0</v>
      </c>
      <c r="N62" s="1272">
        <v>0</v>
      </c>
      <c r="O62" s="1272">
        <v>1</v>
      </c>
      <c r="P62" s="1272">
        <v>48400</v>
      </c>
      <c r="Q62" s="1272">
        <v>478</v>
      </c>
      <c r="R62" s="1272">
        <v>4434086</v>
      </c>
      <c r="S62" s="55">
        <v>59</v>
      </c>
    </row>
    <row r="63" spans="1:19" ht="23.1" customHeight="1">
      <c r="A63" s="57">
        <v>61</v>
      </c>
      <c r="B63" s="92" t="s">
        <v>1077</v>
      </c>
      <c r="C63" s="1273">
        <v>0</v>
      </c>
      <c r="D63" s="1273">
        <v>0</v>
      </c>
      <c r="E63" s="1273">
        <v>4</v>
      </c>
      <c r="F63" s="1273">
        <v>229310</v>
      </c>
      <c r="G63" s="1273">
        <v>6</v>
      </c>
      <c r="H63" s="1273">
        <v>218525</v>
      </c>
      <c r="I63" s="1273">
        <v>550</v>
      </c>
      <c r="J63" s="1273">
        <v>3364297</v>
      </c>
      <c r="K63" s="1273">
        <v>48</v>
      </c>
      <c r="L63" s="1273">
        <v>711818</v>
      </c>
      <c r="M63" s="1273">
        <v>3</v>
      </c>
      <c r="N63" s="1273">
        <v>12960</v>
      </c>
      <c r="O63" s="1273">
        <v>1</v>
      </c>
      <c r="P63" s="1273">
        <v>28320</v>
      </c>
      <c r="Q63" s="1273">
        <v>612</v>
      </c>
      <c r="R63" s="1273">
        <v>4565230</v>
      </c>
      <c r="S63" s="59">
        <v>61</v>
      </c>
    </row>
    <row r="64" spans="1:19" ht="23.1" customHeight="1">
      <c r="A64" s="60">
        <v>65</v>
      </c>
      <c r="B64" s="93" t="s">
        <v>1078</v>
      </c>
      <c r="C64" s="1035">
        <v>0</v>
      </c>
      <c r="D64" s="1035">
        <v>0</v>
      </c>
      <c r="E64" s="1035">
        <v>0</v>
      </c>
      <c r="F64" s="1035">
        <v>0</v>
      </c>
      <c r="G64" s="1035">
        <v>1</v>
      </c>
      <c r="H64" s="1035">
        <v>24645</v>
      </c>
      <c r="I64" s="1035">
        <v>381</v>
      </c>
      <c r="J64" s="1035">
        <v>3524574</v>
      </c>
      <c r="K64" s="1035">
        <v>0</v>
      </c>
      <c r="L64" s="1035">
        <v>0</v>
      </c>
      <c r="M64" s="1035">
        <v>0</v>
      </c>
      <c r="N64" s="1035">
        <v>0</v>
      </c>
      <c r="O64" s="1035">
        <v>0</v>
      </c>
      <c r="P64" s="1035">
        <v>0</v>
      </c>
      <c r="Q64" s="1035">
        <v>382</v>
      </c>
      <c r="R64" s="1035">
        <v>3549219</v>
      </c>
      <c r="S64" s="55">
        <v>65</v>
      </c>
    </row>
    <row r="65" spans="1:19" ht="23.1" customHeight="1">
      <c r="A65" s="60">
        <v>66</v>
      </c>
      <c r="B65" s="93" t="s">
        <v>1079</v>
      </c>
      <c r="C65" s="1035">
        <v>0</v>
      </c>
      <c r="D65" s="1035">
        <v>0</v>
      </c>
      <c r="E65" s="1035">
        <v>26</v>
      </c>
      <c r="F65" s="1035">
        <v>251420</v>
      </c>
      <c r="G65" s="1035">
        <v>29</v>
      </c>
      <c r="H65" s="1035">
        <v>1220459</v>
      </c>
      <c r="I65" s="1035">
        <v>1170</v>
      </c>
      <c r="J65" s="1035">
        <v>10699218</v>
      </c>
      <c r="K65" s="1035">
        <v>2</v>
      </c>
      <c r="L65" s="1035">
        <v>176000</v>
      </c>
      <c r="M65" s="1035">
        <v>1</v>
      </c>
      <c r="N65" s="1035">
        <v>9720</v>
      </c>
      <c r="O65" s="1035">
        <v>0</v>
      </c>
      <c r="P65" s="1035">
        <v>0</v>
      </c>
      <c r="Q65" s="1035">
        <v>1228</v>
      </c>
      <c r="R65" s="1035">
        <v>12356817</v>
      </c>
      <c r="S65" s="55">
        <v>66</v>
      </c>
    </row>
    <row r="66" spans="1:19" s="99" customFormat="1" ht="23.1" customHeight="1">
      <c r="A66" s="62">
        <v>68</v>
      </c>
      <c r="B66" s="61" t="s">
        <v>1080</v>
      </c>
      <c r="C66" s="919">
        <v>0</v>
      </c>
      <c r="D66" s="919">
        <v>0</v>
      </c>
      <c r="E66" s="919">
        <v>25</v>
      </c>
      <c r="F66" s="919">
        <v>2489831</v>
      </c>
      <c r="G66" s="919">
        <v>22</v>
      </c>
      <c r="H66" s="919">
        <v>628324</v>
      </c>
      <c r="I66" s="919">
        <v>1277</v>
      </c>
      <c r="J66" s="919">
        <v>10403014</v>
      </c>
      <c r="K66" s="919">
        <v>3</v>
      </c>
      <c r="L66" s="919">
        <v>158700</v>
      </c>
      <c r="M66" s="919">
        <v>6</v>
      </c>
      <c r="N66" s="919">
        <v>338550</v>
      </c>
      <c r="O66" s="919">
        <v>0</v>
      </c>
      <c r="P66" s="919">
        <v>0</v>
      </c>
      <c r="Q66" s="919">
        <v>1333</v>
      </c>
      <c r="R66" s="919">
        <v>14018419</v>
      </c>
      <c r="S66" s="63">
        <v>68</v>
      </c>
    </row>
    <row r="67" spans="1:19" s="99" customFormat="1" ht="23.1" customHeight="1">
      <c r="A67" s="62">
        <v>70</v>
      </c>
      <c r="B67" s="61" t="s">
        <v>1081</v>
      </c>
      <c r="C67" s="1274">
        <v>0</v>
      </c>
      <c r="D67" s="1274">
        <v>0</v>
      </c>
      <c r="E67" s="1274">
        <v>54</v>
      </c>
      <c r="F67" s="1274">
        <v>689344</v>
      </c>
      <c r="G67" s="1274">
        <v>67</v>
      </c>
      <c r="H67" s="1274">
        <v>2461867</v>
      </c>
      <c r="I67" s="1274">
        <v>2677</v>
      </c>
      <c r="J67" s="1274">
        <v>23717418</v>
      </c>
      <c r="K67" s="1274">
        <v>53</v>
      </c>
      <c r="L67" s="1274">
        <v>1636270</v>
      </c>
      <c r="M67" s="1274">
        <v>19</v>
      </c>
      <c r="N67" s="1274">
        <v>154670</v>
      </c>
      <c r="O67" s="1274">
        <v>59</v>
      </c>
      <c r="P67" s="1274">
        <v>568766</v>
      </c>
      <c r="Q67" s="1274">
        <v>2929</v>
      </c>
      <c r="R67" s="1274">
        <v>29228335</v>
      </c>
      <c r="S67" s="73">
        <v>70</v>
      </c>
    </row>
    <row r="68" spans="1:19" s="99" customFormat="1" ht="23.1" customHeight="1">
      <c r="A68" s="66">
        <v>78</v>
      </c>
      <c r="B68" s="58" t="s">
        <v>1082</v>
      </c>
      <c r="C68" s="1275">
        <v>1</v>
      </c>
      <c r="D68" s="1275">
        <v>9450</v>
      </c>
      <c r="E68" s="1275">
        <v>46</v>
      </c>
      <c r="F68" s="1275">
        <v>713428</v>
      </c>
      <c r="G68" s="1275">
        <v>101</v>
      </c>
      <c r="H68" s="1275">
        <v>3428581</v>
      </c>
      <c r="I68" s="1275">
        <v>2870</v>
      </c>
      <c r="J68" s="1275">
        <v>19238091</v>
      </c>
      <c r="K68" s="1275">
        <v>12</v>
      </c>
      <c r="L68" s="1275">
        <v>156780</v>
      </c>
      <c r="M68" s="1275">
        <v>21</v>
      </c>
      <c r="N68" s="1275">
        <v>111160</v>
      </c>
      <c r="O68" s="1275">
        <v>0</v>
      </c>
      <c r="P68" s="1275">
        <v>0</v>
      </c>
      <c r="Q68" s="1275">
        <v>3050</v>
      </c>
      <c r="R68" s="1275">
        <v>23648040</v>
      </c>
      <c r="S68" s="67">
        <v>78</v>
      </c>
    </row>
    <row r="69" spans="1:19" s="99" customFormat="1" ht="23.1" customHeight="1">
      <c r="A69" s="62">
        <v>84</v>
      </c>
      <c r="B69" s="61" t="s">
        <v>1083</v>
      </c>
      <c r="C69" s="919">
        <v>1</v>
      </c>
      <c r="D69" s="919">
        <v>3700</v>
      </c>
      <c r="E69" s="919">
        <v>17</v>
      </c>
      <c r="F69" s="919">
        <v>180912</v>
      </c>
      <c r="G69" s="919">
        <v>43</v>
      </c>
      <c r="H69" s="919">
        <v>2334408</v>
      </c>
      <c r="I69" s="919">
        <v>2686</v>
      </c>
      <c r="J69" s="919">
        <v>16786779</v>
      </c>
      <c r="K69" s="919">
        <v>59</v>
      </c>
      <c r="L69" s="919">
        <v>1136250</v>
      </c>
      <c r="M69" s="919">
        <v>30</v>
      </c>
      <c r="N69" s="919">
        <v>545960</v>
      </c>
      <c r="O69" s="919">
        <v>1</v>
      </c>
      <c r="P69" s="919">
        <v>74320</v>
      </c>
      <c r="Q69" s="919">
        <v>2836</v>
      </c>
      <c r="R69" s="919">
        <v>21058629</v>
      </c>
      <c r="S69" s="63">
        <v>84</v>
      </c>
    </row>
    <row r="70" spans="1:19" s="99" customFormat="1" ht="23.1" customHeight="1">
      <c r="A70" s="62">
        <v>85</v>
      </c>
      <c r="B70" s="61" t="s">
        <v>1084</v>
      </c>
      <c r="C70" s="919">
        <v>0</v>
      </c>
      <c r="D70" s="919">
        <v>0</v>
      </c>
      <c r="E70" s="919">
        <v>141</v>
      </c>
      <c r="F70" s="919">
        <v>3332050</v>
      </c>
      <c r="G70" s="919">
        <v>130</v>
      </c>
      <c r="H70" s="919">
        <v>4661315</v>
      </c>
      <c r="I70" s="919">
        <v>2173</v>
      </c>
      <c r="J70" s="919">
        <v>14842005</v>
      </c>
      <c r="K70" s="919">
        <v>107</v>
      </c>
      <c r="L70" s="919">
        <v>2888810</v>
      </c>
      <c r="M70" s="919">
        <v>115</v>
      </c>
      <c r="N70" s="919">
        <v>1790570</v>
      </c>
      <c r="O70" s="919">
        <v>0</v>
      </c>
      <c r="P70" s="919">
        <v>0</v>
      </c>
      <c r="Q70" s="919">
        <v>2666</v>
      </c>
      <c r="R70" s="919">
        <v>27514750</v>
      </c>
      <c r="S70" s="63">
        <v>85</v>
      </c>
    </row>
    <row r="71" spans="1:19" s="99" customFormat="1" ht="23.1" customHeight="1">
      <c r="A71" s="62">
        <v>89</v>
      </c>
      <c r="B71" s="61" t="s">
        <v>1085</v>
      </c>
      <c r="C71" s="919">
        <v>8</v>
      </c>
      <c r="D71" s="919">
        <v>20250</v>
      </c>
      <c r="E71" s="919">
        <v>37</v>
      </c>
      <c r="F71" s="919">
        <v>486420</v>
      </c>
      <c r="G71" s="919">
        <v>139</v>
      </c>
      <c r="H71" s="919">
        <v>5234306</v>
      </c>
      <c r="I71" s="919">
        <v>3504</v>
      </c>
      <c r="J71" s="919">
        <v>24716750</v>
      </c>
      <c r="K71" s="919">
        <v>20</v>
      </c>
      <c r="L71" s="919">
        <v>440200</v>
      </c>
      <c r="M71" s="919">
        <v>18</v>
      </c>
      <c r="N71" s="919">
        <v>527720</v>
      </c>
      <c r="O71" s="919">
        <v>12</v>
      </c>
      <c r="P71" s="919">
        <v>869159</v>
      </c>
      <c r="Q71" s="919">
        <v>3730</v>
      </c>
      <c r="R71" s="919">
        <v>32274555</v>
      </c>
      <c r="S71" s="63">
        <v>89</v>
      </c>
    </row>
    <row r="72" spans="1:19" s="99" customFormat="1" ht="23.1" customHeight="1">
      <c r="A72" s="62">
        <v>90</v>
      </c>
      <c r="B72" s="61" t="s">
        <v>1086</v>
      </c>
      <c r="C72" s="1274">
        <v>0</v>
      </c>
      <c r="D72" s="1274">
        <v>0</v>
      </c>
      <c r="E72" s="1274">
        <v>153</v>
      </c>
      <c r="F72" s="1274">
        <v>1322280</v>
      </c>
      <c r="G72" s="1274">
        <v>80</v>
      </c>
      <c r="H72" s="1274">
        <v>2950389</v>
      </c>
      <c r="I72" s="1274">
        <v>3443</v>
      </c>
      <c r="J72" s="1274">
        <v>20874691</v>
      </c>
      <c r="K72" s="1274">
        <v>94</v>
      </c>
      <c r="L72" s="1274">
        <v>2199229</v>
      </c>
      <c r="M72" s="1274">
        <v>81</v>
      </c>
      <c r="N72" s="1274">
        <v>2007350</v>
      </c>
      <c r="O72" s="1274">
        <v>0</v>
      </c>
      <c r="P72" s="1274">
        <v>0</v>
      </c>
      <c r="Q72" s="1274">
        <v>3851</v>
      </c>
      <c r="R72" s="1274">
        <v>29353939</v>
      </c>
      <c r="S72" s="63">
        <v>90</v>
      </c>
    </row>
    <row r="73" spans="1:19" s="99" customFormat="1" ht="23.1" customHeight="1">
      <c r="A73" s="68">
        <v>91</v>
      </c>
      <c r="B73" s="58" t="s">
        <v>1087</v>
      </c>
      <c r="C73" s="1275">
        <v>1</v>
      </c>
      <c r="D73" s="1275">
        <v>450</v>
      </c>
      <c r="E73" s="1275">
        <v>101</v>
      </c>
      <c r="F73" s="1275">
        <v>4955300</v>
      </c>
      <c r="G73" s="1275">
        <v>56</v>
      </c>
      <c r="H73" s="1275">
        <v>2355604</v>
      </c>
      <c r="I73" s="1275">
        <v>2587</v>
      </c>
      <c r="J73" s="1275">
        <v>19828933</v>
      </c>
      <c r="K73" s="1275">
        <v>136</v>
      </c>
      <c r="L73" s="1275">
        <v>3215840</v>
      </c>
      <c r="M73" s="1275">
        <v>46</v>
      </c>
      <c r="N73" s="1275">
        <v>550270</v>
      </c>
      <c r="O73" s="1275">
        <v>0</v>
      </c>
      <c r="P73" s="1275">
        <v>0</v>
      </c>
      <c r="Q73" s="1275">
        <v>2926</v>
      </c>
      <c r="R73" s="1275">
        <v>30905947</v>
      </c>
      <c r="S73" s="69">
        <v>91</v>
      </c>
    </row>
    <row r="74" spans="1:19" s="99" customFormat="1" ht="23.1" customHeight="1">
      <c r="A74" s="62">
        <v>92</v>
      </c>
      <c r="B74" s="61" t="s">
        <v>1088</v>
      </c>
      <c r="C74" s="919">
        <v>16</v>
      </c>
      <c r="D74" s="919">
        <v>175398</v>
      </c>
      <c r="E74" s="919">
        <v>192</v>
      </c>
      <c r="F74" s="919">
        <v>4413440</v>
      </c>
      <c r="G74" s="919">
        <v>98</v>
      </c>
      <c r="H74" s="919">
        <v>4633719</v>
      </c>
      <c r="I74" s="919">
        <v>7032</v>
      </c>
      <c r="J74" s="919">
        <v>61075798</v>
      </c>
      <c r="K74" s="919">
        <v>141</v>
      </c>
      <c r="L74" s="919">
        <v>5964340</v>
      </c>
      <c r="M74" s="919">
        <v>77</v>
      </c>
      <c r="N74" s="919">
        <v>2128400</v>
      </c>
      <c r="O74" s="919">
        <v>1</v>
      </c>
      <c r="P74" s="919">
        <v>49073</v>
      </c>
      <c r="Q74" s="919">
        <v>7541</v>
      </c>
      <c r="R74" s="919">
        <v>78264770</v>
      </c>
      <c r="S74" s="63">
        <v>92</v>
      </c>
    </row>
    <row r="75" spans="1:19" s="99" customFormat="1" ht="23.1" customHeight="1">
      <c r="A75" s="62">
        <v>94</v>
      </c>
      <c r="B75" s="61" t="s">
        <v>1089</v>
      </c>
      <c r="C75" s="919">
        <v>49</v>
      </c>
      <c r="D75" s="919">
        <v>157050</v>
      </c>
      <c r="E75" s="919">
        <v>4019</v>
      </c>
      <c r="F75" s="919">
        <v>66722333</v>
      </c>
      <c r="G75" s="919">
        <v>1706</v>
      </c>
      <c r="H75" s="919">
        <v>59430992</v>
      </c>
      <c r="I75" s="919">
        <v>76374</v>
      </c>
      <c r="J75" s="919">
        <v>621073957</v>
      </c>
      <c r="K75" s="919">
        <v>4409</v>
      </c>
      <c r="L75" s="919">
        <v>142166700</v>
      </c>
      <c r="M75" s="919">
        <v>2401</v>
      </c>
      <c r="N75" s="919">
        <v>27191720</v>
      </c>
      <c r="O75" s="919">
        <v>2</v>
      </c>
      <c r="P75" s="919">
        <v>121365</v>
      </c>
      <c r="Q75" s="919">
        <v>88911</v>
      </c>
      <c r="R75" s="919">
        <v>916707067</v>
      </c>
      <c r="S75" s="63">
        <v>94</v>
      </c>
    </row>
    <row r="76" spans="1:19" s="99" customFormat="1" ht="23.1" customHeight="1">
      <c r="A76" s="62">
        <v>301</v>
      </c>
      <c r="B76" s="61" t="s">
        <v>1090</v>
      </c>
      <c r="C76" s="919">
        <v>0</v>
      </c>
      <c r="D76" s="919">
        <v>0</v>
      </c>
      <c r="E76" s="919">
        <v>21</v>
      </c>
      <c r="F76" s="919">
        <v>133010</v>
      </c>
      <c r="G76" s="919">
        <v>51</v>
      </c>
      <c r="H76" s="919">
        <v>2075401</v>
      </c>
      <c r="I76" s="919">
        <v>2414</v>
      </c>
      <c r="J76" s="919">
        <v>14299353</v>
      </c>
      <c r="K76" s="919">
        <v>13</v>
      </c>
      <c r="L76" s="919">
        <v>365580</v>
      </c>
      <c r="M76" s="919">
        <v>56</v>
      </c>
      <c r="N76" s="919">
        <v>523970</v>
      </c>
      <c r="O76" s="919">
        <v>0</v>
      </c>
      <c r="P76" s="919">
        <v>0</v>
      </c>
      <c r="Q76" s="919">
        <v>2555</v>
      </c>
      <c r="R76" s="919">
        <v>17397314</v>
      </c>
      <c r="S76" s="63">
        <v>301</v>
      </c>
    </row>
    <row r="77" spans="1:19" s="99" customFormat="1" ht="23.1" customHeight="1">
      <c r="A77" s="62">
        <v>302</v>
      </c>
      <c r="B77" s="61" t="s">
        <v>1091</v>
      </c>
      <c r="C77" s="1274">
        <v>0</v>
      </c>
      <c r="D77" s="1274">
        <v>0</v>
      </c>
      <c r="E77" s="1274">
        <v>45</v>
      </c>
      <c r="F77" s="1274">
        <v>842340</v>
      </c>
      <c r="G77" s="1274">
        <v>59</v>
      </c>
      <c r="H77" s="1274">
        <v>2225524</v>
      </c>
      <c r="I77" s="1274">
        <v>3686</v>
      </c>
      <c r="J77" s="1274">
        <v>22117818</v>
      </c>
      <c r="K77" s="1274">
        <v>18</v>
      </c>
      <c r="L77" s="1274">
        <v>348760</v>
      </c>
      <c r="M77" s="1274">
        <v>49</v>
      </c>
      <c r="N77" s="1274">
        <v>175780</v>
      </c>
      <c r="O77" s="1274">
        <v>0</v>
      </c>
      <c r="P77" s="1274">
        <v>0</v>
      </c>
      <c r="Q77" s="1274">
        <v>3857</v>
      </c>
      <c r="R77" s="1274">
        <v>25710222</v>
      </c>
      <c r="S77" s="63">
        <v>302</v>
      </c>
    </row>
    <row r="78" spans="1:19" s="99" customFormat="1" ht="23.1" customHeight="1">
      <c r="A78" s="68">
        <v>303</v>
      </c>
      <c r="B78" s="58" t="s">
        <v>1092</v>
      </c>
      <c r="C78" s="1275">
        <v>0</v>
      </c>
      <c r="D78" s="1275">
        <v>0</v>
      </c>
      <c r="E78" s="1275">
        <v>16</v>
      </c>
      <c r="F78" s="1275">
        <v>88700</v>
      </c>
      <c r="G78" s="1275">
        <v>13</v>
      </c>
      <c r="H78" s="1275">
        <v>450827</v>
      </c>
      <c r="I78" s="1275">
        <v>570</v>
      </c>
      <c r="J78" s="1275">
        <v>3432324</v>
      </c>
      <c r="K78" s="1275">
        <v>13</v>
      </c>
      <c r="L78" s="1275">
        <v>1367100</v>
      </c>
      <c r="M78" s="1275">
        <v>35</v>
      </c>
      <c r="N78" s="1275">
        <v>231610</v>
      </c>
      <c r="O78" s="1275">
        <v>0</v>
      </c>
      <c r="P78" s="1275">
        <v>0</v>
      </c>
      <c r="Q78" s="1275">
        <v>647</v>
      </c>
      <c r="R78" s="1275">
        <v>5570561</v>
      </c>
      <c r="S78" s="69">
        <v>303</v>
      </c>
    </row>
    <row r="79" spans="1:19" s="99" customFormat="1" ht="23.1" customHeight="1">
      <c r="A79" s="62">
        <v>304</v>
      </c>
      <c r="B79" s="61" t="s">
        <v>1093</v>
      </c>
      <c r="C79" s="919">
        <v>2</v>
      </c>
      <c r="D79" s="919">
        <v>9780</v>
      </c>
      <c r="E79" s="919">
        <v>87</v>
      </c>
      <c r="F79" s="919">
        <v>3348730</v>
      </c>
      <c r="G79" s="919">
        <v>118</v>
      </c>
      <c r="H79" s="919">
        <v>3464544</v>
      </c>
      <c r="I79" s="919">
        <v>5380</v>
      </c>
      <c r="J79" s="919">
        <v>33736275</v>
      </c>
      <c r="K79" s="919">
        <v>30</v>
      </c>
      <c r="L79" s="919">
        <v>1036690</v>
      </c>
      <c r="M79" s="919">
        <v>119</v>
      </c>
      <c r="N79" s="919">
        <v>1333840</v>
      </c>
      <c r="O79" s="919">
        <v>0</v>
      </c>
      <c r="P79" s="919">
        <v>0</v>
      </c>
      <c r="Q79" s="919">
        <v>5734</v>
      </c>
      <c r="R79" s="919">
        <v>42920079</v>
      </c>
      <c r="S79" s="63">
        <v>304</v>
      </c>
    </row>
    <row r="80" spans="1:19" s="99" customFormat="1" ht="23.1" customHeight="1">
      <c r="A80" s="62">
        <v>305</v>
      </c>
      <c r="B80" s="61" t="s">
        <v>1094</v>
      </c>
      <c r="C80" s="919">
        <v>0</v>
      </c>
      <c r="D80" s="919">
        <v>0</v>
      </c>
      <c r="E80" s="919">
        <v>133</v>
      </c>
      <c r="F80" s="919">
        <v>1305950</v>
      </c>
      <c r="G80" s="919">
        <v>151</v>
      </c>
      <c r="H80" s="919">
        <v>5689266</v>
      </c>
      <c r="I80" s="919">
        <v>11173</v>
      </c>
      <c r="J80" s="919">
        <v>74651861</v>
      </c>
      <c r="K80" s="919">
        <v>130</v>
      </c>
      <c r="L80" s="919">
        <v>3558680</v>
      </c>
      <c r="M80" s="919">
        <v>148</v>
      </c>
      <c r="N80" s="919">
        <v>1486960</v>
      </c>
      <c r="O80" s="919">
        <v>0</v>
      </c>
      <c r="P80" s="919">
        <v>0</v>
      </c>
      <c r="Q80" s="919">
        <v>11735</v>
      </c>
      <c r="R80" s="919">
        <v>86692717</v>
      </c>
      <c r="S80" s="63">
        <v>305</v>
      </c>
    </row>
    <row r="81" spans="1:19" s="99" customFormat="1" ht="23.1" customHeight="1">
      <c r="A81" s="62">
        <v>306</v>
      </c>
      <c r="B81" s="61" t="s">
        <v>1095</v>
      </c>
      <c r="C81" s="919">
        <v>1</v>
      </c>
      <c r="D81" s="919">
        <v>1000</v>
      </c>
      <c r="E81" s="919">
        <v>582</v>
      </c>
      <c r="F81" s="919">
        <v>8226201</v>
      </c>
      <c r="G81" s="919">
        <v>476</v>
      </c>
      <c r="H81" s="919">
        <v>18695885</v>
      </c>
      <c r="I81" s="919">
        <v>35149</v>
      </c>
      <c r="J81" s="919">
        <v>265054551</v>
      </c>
      <c r="K81" s="919">
        <v>0</v>
      </c>
      <c r="L81" s="919">
        <v>0</v>
      </c>
      <c r="M81" s="919">
        <v>17</v>
      </c>
      <c r="N81" s="919">
        <v>86170</v>
      </c>
      <c r="O81" s="919">
        <v>0</v>
      </c>
      <c r="P81" s="919">
        <v>0</v>
      </c>
      <c r="Q81" s="919">
        <v>36224</v>
      </c>
      <c r="R81" s="919">
        <v>292062807</v>
      </c>
      <c r="S81" s="63">
        <v>306</v>
      </c>
    </row>
    <row r="82" spans="1:19" s="99" customFormat="1" ht="23.1" customHeight="1">
      <c r="A82" s="62"/>
      <c r="B82" s="61"/>
      <c r="C82" s="1274"/>
      <c r="D82" s="1274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74"/>
      <c r="P82" s="1274"/>
      <c r="Q82" s="1274"/>
      <c r="R82" s="1274"/>
      <c r="S82" s="63"/>
    </row>
    <row r="83" spans="1:19" s="99" customFormat="1" ht="23.1" customHeight="1">
      <c r="A83" s="66"/>
      <c r="B83" s="58"/>
      <c r="C83" s="1275"/>
      <c r="D83" s="1275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275"/>
      <c r="P83" s="1275"/>
      <c r="Q83" s="1275"/>
      <c r="R83" s="1275"/>
      <c r="S83" s="67"/>
    </row>
    <row r="84" spans="1:19" s="99" customFormat="1" ht="23.1" customHeight="1">
      <c r="A84" s="62"/>
      <c r="B84" s="61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63"/>
    </row>
    <row r="85" spans="1:19" s="99" customFormat="1" ht="23.1" customHeight="1">
      <c r="A85" s="62"/>
      <c r="B85" s="61"/>
      <c r="C85" s="919"/>
      <c r="D85" s="919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/>
      <c r="S85" s="63"/>
    </row>
    <row r="86" spans="1:19" s="99" customFormat="1" ht="23.1" customHeight="1">
      <c r="A86" s="62"/>
      <c r="B86" s="61"/>
      <c r="C86" s="919"/>
      <c r="D86" s="919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/>
      <c r="S86" s="63"/>
    </row>
    <row r="87" spans="1:19" s="99" customFormat="1" ht="23.1" customHeight="1">
      <c r="A87" s="62"/>
      <c r="B87" s="61"/>
      <c r="C87" s="1274"/>
      <c r="D87" s="1274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74"/>
      <c r="P87" s="1274"/>
      <c r="Q87" s="1274"/>
      <c r="R87" s="1274"/>
      <c r="S87" s="63"/>
    </row>
    <row r="88" spans="1:19" s="99" customFormat="1" ht="23.1" customHeight="1">
      <c r="A88" s="66"/>
      <c r="B88" s="58"/>
      <c r="C88" s="1275"/>
      <c r="D88" s="1275"/>
      <c r="E88" s="1275"/>
      <c r="F88" s="1275"/>
      <c r="G88" s="1275"/>
      <c r="H88" s="1275"/>
      <c r="I88" s="1275"/>
      <c r="J88" s="1275"/>
      <c r="K88" s="1275"/>
      <c r="L88" s="1275"/>
      <c r="M88" s="1275"/>
      <c r="N88" s="1275"/>
      <c r="O88" s="1275"/>
      <c r="P88" s="1275"/>
      <c r="Q88" s="1275"/>
      <c r="R88" s="1275"/>
      <c r="S88" s="67"/>
    </row>
    <row r="89" spans="1:19" s="99" customFormat="1" ht="23.1" customHeight="1">
      <c r="A89" s="62"/>
      <c r="B89" s="61"/>
      <c r="C89" s="919"/>
      <c r="D89" s="919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919"/>
      <c r="P89" s="919"/>
      <c r="Q89" s="919"/>
      <c r="R89" s="919"/>
      <c r="S89" s="63"/>
    </row>
    <row r="90" spans="1:19" s="99" customFormat="1" ht="23.1" customHeight="1">
      <c r="A90" s="62"/>
      <c r="B90" s="61"/>
      <c r="C90" s="919"/>
      <c r="D90" s="919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919"/>
      <c r="P90" s="919"/>
      <c r="Q90" s="919"/>
      <c r="R90" s="919"/>
      <c r="S90" s="63"/>
    </row>
    <row r="91" spans="1:19" s="99" customFormat="1" ht="23.1" customHeight="1">
      <c r="A91" s="62"/>
      <c r="B91" s="61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919"/>
      <c r="P91" s="919"/>
      <c r="Q91" s="919"/>
      <c r="R91" s="919"/>
      <c r="S91" s="63"/>
    </row>
    <row r="92" spans="1:19" s="99" customFormat="1" ht="23.1" customHeight="1">
      <c r="A92" s="62"/>
      <c r="B92" s="72"/>
      <c r="C92" s="1274"/>
      <c r="D92" s="1274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274"/>
      <c r="P92" s="1274"/>
      <c r="Q92" s="1274"/>
      <c r="R92" s="1274"/>
      <c r="S92" s="63"/>
    </row>
    <row r="93" spans="1:19" s="99" customFormat="1" ht="23.1" customHeight="1">
      <c r="A93" s="66"/>
      <c r="B93" s="61"/>
      <c r="C93" s="1275"/>
      <c r="D93" s="1275"/>
      <c r="E93" s="1275"/>
      <c r="F93" s="1275"/>
      <c r="G93" s="1275"/>
      <c r="H93" s="1275"/>
      <c r="I93" s="1275"/>
      <c r="J93" s="1275"/>
      <c r="K93" s="1275"/>
      <c r="L93" s="1275"/>
      <c r="M93" s="1275"/>
      <c r="N93" s="1275"/>
      <c r="O93" s="1275"/>
      <c r="P93" s="1275"/>
      <c r="Q93" s="1275"/>
      <c r="R93" s="1275"/>
      <c r="S93" s="67"/>
    </row>
    <row r="94" spans="1:19" s="99" customFormat="1" ht="23.1" customHeight="1">
      <c r="A94" s="62"/>
      <c r="B94" s="61"/>
      <c r="C94" s="919"/>
      <c r="D94" s="919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919"/>
      <c r="P94" s="919"/>
      <c r="Q94" s="919"/>
      <c r="R94" s="919"/>
      <c r="S94" s="63"/>
    </row>
    <row r="95" spans="1:19" s="99" customFormat="1" ht="23.1" customHeight="1">
      <c r="A95" s="62"/>
      <c r="B95" s="61"/>
      <c r="C95" s="919"/>
      <c r="D95" s="919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919"/>
      <c r="P95" s="919"/>
      <c r="Q95" s="919"/>
      <c r="R95" s="919"/>
      <c r="S95" s="63"/>
    </row>
    <row r="96" spans="1:19" s="99" customFormat="1" ht="23.1" customHeight="1">
      <c r="A96" s="62"/>
      <c r="B96" s="61"/>
      <c r="C96" s="919"/>
      <c r="D96" s="919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919"/>
      <c r="P96" s="919"/>
      <c r="Q96" s="919"/>
      <c r="R96" s="919"/>
      <c r="S96" s="63"/>
    </row>
    <row r="97" spans="1:19" s="99" customFormat="1" ht="23.1" customHeight="1">
      <c r="A97" s="71"/>
      <c r="B97" s="72"/>
      <c r="C97" s="1274"/>
      <c r="D97" s="1274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274"/>
      <c r="P97" s="1274"/>
      <c r="Q97" s="1274"/>
      <c r="R97" s="1274"/>
      <c r="S97" s="73"/>
    </row>
    <row r="98" spans="1:19" s="99" customFormat="1" ht="23.1" customHeight="1">
      <c r="A98" s="66"/>
      <c r="B98" s="61"/>
      <c r="C98" s="1275"/>
      <c r="D98" s="1275"/>
      <c r="E98" s="1275"/>
      <c r="F98" s="1275"/>
      <c r="G98" s="1275"/>
      <c r="H98" s="1275"/>
      <c r="I98" s="1275"/>
      <c r="J98" s="1275"/>
      <c r="K98" s="1275"/>
      <c r="L98" s="1275"/>
      <c r="M98" s="1275"/>
      <c r="N98" s="1275"/>
      <c r="O98" s="1275"/>
      <c r="P98" s="1275"/>
      <c r="Q98" s="1275"/>
      <c r="R98" s="1275"/>
      <c r="S98" s="67"/>
    </row>
    <row r="99" spans="1:19" s="99" customFormat="1" ht="23.1" customHeight="1">
      <c r="A99" s="62"/>
      <c r="B99" s="61"/>
      <c r="C99" s="919"/>
      <c r="D99" s="919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919"/>
      <c r="P99" s="919"/>
      <c r="Q99" s="919"/>
      <c r="R99" s="919"/>
      <c r="S99" s="63"/>
    </row>
    <row r="100" spans="1:19" s="99" customFormat="1" ht="23.1" customHeight="1">
      <c r="A100" s="62"/>
      <c r="B100" s="61"/>
      <c r="C100" s="919"/>
      <c r="D100" s="919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919"/>
      <c r="P100" s="919"/>
      <c r="Q100" s="919"/>
      <c r="R100" s="919"/>
      <c r="S100" s="63"/>
    </row>
    <row r="101" spans="1:19" s="99" customFormat="1" ht="23.1" customHeight="1">
      <c r="A101" s="62"/>
      <c r="B101" s="61"/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63"/>
    </row>
    <row r="102" spans="1:19" s="99" customFormat="1" ht="23.1" customHeight="1">
      <c r="A102" s="71"/>
      <c r="B102" s="72"/>
      <c r="C102" s="1274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274"/>
      <c r="P102" s="1274"/>
      <c r="Q102" s="1274"/>
      <c r="R102" s="1274"/>
      <c r="S102" s="73"/>
    </row>
    <row r="103" spans="1:19" s="111" customFormat="1" ht="23.1" customHeight="1">
      <c r="A103" s="74"/>
      <c r="B103" s="61"/>
      <c r="C103" s="1275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75"/>
      <c r="N103" s="1275"/>
      <c r="O103" s="1275"/>
      <c r="P103" s="1275"/>
      <c r="Q103" s="1275"/>
      <c r="R103" s="1275"/>
      <c r="S103" s="75"/>
    </row>
    <row r="104" spans="1:19" s="111" customFormat="1" ht="23.1" customHeight="1">
      <c r="A104" s="62"/>
      <c r="B104" s="61"/>
      <c r="C104" s="919"/>
      <c r="D104" s="919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919"/>
      <c r="P104" s="919"/>
      <c r="Q104" s="919"/>
      <c r="R104" s="919"/>
      <c r="S104" s="63"/>
    </row>
    <row r="105" spans="1:19" s="111" customFormat="1" ht="23.1" customHeight="1">
      <c r="A105" s="62"/>
      <c r="B105" s="61"/>
      <c r="C105" s="919"/>
      <c r="D105" s="919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919"/>
      <c r="P105" s="919"/>
      <c r="Q105" s="919"/>
      <c r="R105" s="919"/>
      <c r="S105" s="63"/>
    </row>
    <row r="106" spans="1:19" s="111" customFormat="1" ht="23.1" customHeight="1">
      <c r="A106" s="62"/>
      <c r="B106" s="61"/>
      <c r="C106" s="919"/>
      <c r="D106" s="919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919"/>
      <c r="P106" s="919"/>
      <c r="Q106" s="919"/>
      <c r="R106" s="919"/>
      <c r="S106" s="63"/>
    </row>
    <row r="107" spans="1:19" s="111" customFormat="1" ht="23.1" customHeight="1" thickBot="1">
      <c r="A107" s="77"/>
      <c r="B107" s="78"/>
      <c r="C107" s="1278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79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27"/>
  <dimension ref="A1:T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75" style="6" customWidth="1"/>
    <col min="3" max="3" width="7.625" style="6" customWidth="1"/>
    <col min="4" max="4" width="13.625" style="6" customWidth="1"/>
    <col min="5" max="5" width="5.625" style="6" customWidth="1"/>
    <col min="6" max="6" width="11.625" style="6" customWidth="1"/>
    <col min="7" max="7" width="13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4" width="18.625" style="6" customWidth="1"/>
    <col min="15" max="15" width="22.625" style="6" customWidth="1"/>
    <col min="16" max="17" width="18.625" style="6" customWidth="1"/>
    <col min="18" max="18" width="12.625" style="6" customWidth="1"/>
    <col min="19" max="19" width="16.625" style="6" customWidth="1"/>
    <col min="20" max="20" width="5.875" style="134" customWidth="1"/>
    <col min="21" max="16384" width="9" style="6"/>
  </cols>
  <sheetData>
    <row r="1" spans="1:20" ht="30.95" customHeight="1">
      <c r="A1" s="363" t="s">
        <v>67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</row>
    <row r="2" spans="1:20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191" t="s">
        <v>434</v>
      </c>
      <c r="T2" s="83"/>
    </row>
    <row r="3" spans="1:20" s="108" customFormat="1" ht="24.95" customHeight="1">
      <c r="A3" s="17" t="s">
        <v>423</v>
      </c>
      <c r="B3" s="18"/>
      <c r="C3" s="121" t="s">
        <v>765</v>
      </c>
      <c r="D3" s="369"/>
      <c r="E3" s="2962" t="s">
        <v>498</v>
      </c>
      <c r="F3" s="2963"/>
      <c r="G3" s="2962" t="s">
        <v>685</v>
      </c>
      <c r="H3" s="2966"/>
      <c r="I3" s="2966"/>
      <c r="J3" s="2966"/>
      <c r="K3" s="2967"/>
      <c r="L3" s="2962" t="s">
        <v>500</v>
      </c>
      <c r="M3" s="2326"/>
      <c r="N3" s="2326"/>
      <c r="O3" s="2326"/>
      <c r="P3" s="2326"/>
      <c r="Q3" s="2963"/>
      <c r="R3" s="2962" t="s">
        <v>188</v>
      </c>
      <c r="S3" s="2971"/>
      <c r="T3" s="16" t="s">
        <v>423</v>
      </c>
    </row>
    <row r="4" spans="1:20" s="108" customFormat="1" ht="24.95" customHeight="1">
      <c r="A4" s="26" t="s">
        <v>424</v>
      </c>
      <c r="B4" s="27"/>
      <c r="C4" s="2960" t="s">
        <v>766</v>
      </c>
      <c r="D4" s="2961"/>
      <c r="E4" s="2964"/>
      <c r="F4" s="2965"/>
      <c r="G4" s="2964"/>
      <c r="H4" s="2968"/>
      <c r="I4" s="2969"/>
      <c r="J4" s="2969"/>
      <c r="K4" s="2970"/>
      <c r="L4" s="2964"/>
      <c r="M4" s="2968"/>
      <c r="N4" s="2968"/>
      <c r="O4" s="2968"/>
      <c r="P4" s="2968"/>
      <c r="Q4" s="2965"/>
      <c r="R4" s="2964"/>
      <c r="S4" s="2972"/>
      <c r="T4" s="25" t="s">
        <v>424</v>
      </c>
    </row>
    <row r="5" spans="1:20" s="108" customFormat="1" ht="24.95" customHeight="1">
      <c r="A5" s="26" t="s">
        <v>425</v>
      </c>
      <c r="B5" s="27" t="s">
        <v>393</v>
      </c>
      <c r="C5" s="1505"/>
      <c r="D5" s="1505"/>
      <c r="E5" s="2985" t="s">
        <v>410</v>
      </c>
      <c r="F5" s="1505"/>
      <c r="G5" s="1505"/>
      <c r="H5" s="37"/>
      <c r="I5" s="33"/>
      <c r="J5" s="33"/>
      <c r="K5" s="32"/>
      <c r="L5" s="37"/>
      <c r="M5" s="1509"/>
      <c r="N5" s="1508"/>
      <c r="O5" s="37"/>
      <c r="P5" s="1509"/>
      <c r="Q5" s="1508"/>
      <c r="R5" s="37"/>
      <c r="S5" s="1503"/>
      <c r="T5" s="25" t="s">
        <v>425</v>
      </c>
    </row>
    <row r="6" spans="1:20" s="108" customFormat="1" ht="24.95" customHeight="1">
      <c r="A6" s="26" t="s">
        <v>426</v>
      </c>
      <c r="B6" s="27"/>
      <c r="C6" s="1505" t="s">
        <v>410</v>
      </c>
      <c r="D6" s="1505" t="s">
        <v>417</v>
      </c>
      <c r="E6" s="2982"/>
      <c r="F6" s="1505" t="s">
        <v>417</v>
      </c>
      <c r="G6" s="1505" t="s">
        <v>410</v>
      </c>
      <c r="H6" s="1505" t="s">
        <v>417</v>
      </c>
      <c r="I6" s="2558" t="s">
        <v>418</v>
      </c>
      <c r="J6" s="2558" t="s">
        <v>145</v>
      </c>
      <c r="K6" s="2558" t="s">
        <v>331</v>
      </c>
      <c r="L6" s="1505" t="s">
        <v>767</v>
      </c>
      <c r="M6" s="2735" t="s">
        <v>769</v>
      </c>
      <c r="N6" s="2735" t="s">
        <v>770</v>
      </c>
      <c r="O6" s="24" t="s">
        <v>768</v>
      </c>
      <c r="P6" s="2735" t="s">
        <v>769</v>
      </c>
      <c r="Q6" s="2735" t="s">
        <v>770</v>
      </c>
      <c r="R6" s="37" t="s">
        <v>410</v>
      </c>
      <c r="S6" s="467" t="s">
        <v>333</v>
      </c>
      <c r="T6" s="25" t="s">
        <v>426</v>
      </c>
    </row>
    <row r="7" spans="1:20" s="111" customFormat="1" ht="24.95" customHeight="1" thickBot="1">
      <c r="A7" s="45" t="s">
        <v>427</v>
      </c>
      <c r="B7" s="46"/>
      <c r="C7" s="1507"/>
      <c r="D7" s="1507"/>
      <c r="E7" s="2983"/>
      <c r="F7" s="1507"/>
      <c r="G7" s="1507"/>
      <c r="H7" s="1507"/>
      <c r="I7" s="2738"/>
      <c r="J7" s="2738"/>
      <c r="K7" s="2738"/>
      <c r="L7" s="1507"/>
      <c r="M7" s="2994"/>
      <c r="N7" s="2974"/>
      <c r="O7" s="42"/>
      <c r="P7" s="2994"/>
      <c r="Q7" s="2974"/>
      <c r="R7" s="125"/>
      <c r="S7" s="1504"/>
      <c r="T7" s="44" t="s">
        <v>427</v>
      </c>
    </row>
    <row r="8" spans="1:20" s="108" customFormat="1" ht="30" customHeight="1">
      <c r="A8" s="22"/>
      <c r="B8" s="29" t="s">
        <v>6</v>
      </c>
      <c r="C8" s="1273">
        <v>276</v>
      </c>
      <c r="D8" s="1273">
        <v>24598165</v>
      </c>
      <c r="E8" s="1273">
        <v>13</v>
      </c>
      <c r="F8" s="1273">
        <v>509195</v>
      </c>
      <c r="G8" s="1273">
        <v>25369738</v>
      </c>
      <c r="H8" s="1273">
        <v>557289522510</v>
      </c>
      <c r="I8" s="1273">
        <v>408418775880</v>
      </c>
      <c r="J8" s="1273">
        <v>133356916059</v>
      </c>
      <c r="K8" s="1273">
        <v>15513830571</v>
      </c>
      <c r="L8" s="1273">
        <v>1035411</v>
      </c>
      <c r="M8" s="1280">
        <v>503732</v>
      </c>
      <c r="N8" s="1280">
        <v>2354</v>
      </c>
      <c r="O8" s="1273">
        <v>58921668615</v>
      </c>
      <c r="P8" s="1280">
        <v>51318208633</v>
      </c>
      <c r="Q8" s="1280">
        <v>345740538</v>
      </c>
      <c r="R8" s="1280">
        <v>2311</v>
      </c>
      <c r="S8" s="1280">
        <v>57493554</v>
      </c>
      <c r="T8" s="53"/>
    </row>
    <row r="9" spans="1:20" s="108" customFormat="1" ht="30" customHeight="1">
      <c r="A9" s="22"/>
      <c r="B9" s="29" t="s">
        <v>1023</v>
      </c>
      <c r="C9" s="1035">
        <v>276</v>
      </c>
      <c r="D9" s="1035">
        <v>24598165</v>
      </c>
      <c r="E9" s="1035">
        <v>11</v>
      </c>
      <c r="F9" s="1035">
        <v>397295</v>
      </c>
      <c r="G9" s="1035">
        <v>23518629</v>
      </c>
      <c r="H9" s="1035">
        <v>526566504347</v>
      </c>
      <c r="I9" s="1035">
        <v>386479971664</v>
      </c>
      <c r="J9" s="1035">
        <v>125560164578</v>
      </c>
      <c r="K9" s="1035">
        <v>14526368105</v>
      </c>
      <c r="L9" s="1035">
        <v>1011132</v>
      </c>
      <c r="M9" s="1281">
        <v>489146</v>
      </c>
      <c r="N9" s="1281">
        <v>1971</v>
      </c>
      <c r="O9" s="1035">
        <v>56678444202</v>
      </c>
      <c r="P9" s="1281">
        <v>49390201192</v>
      </c>
      <c r="Q9" s="1281">
        <v>267717066</v>
      </c>
      <c r="R9" s="1281">
        <v>2310</v>
      </c>
      <c r="S9" s="1281">
        <v>57485518</v>
      </c>
      <c r="T9" s="55"/>
    </row>
    <row r="10" spans="1:20" s="108" customFormat="1" ht="30" customHeight="1">
      <c r="A10" s="22"/>
      <c r="B10" s="29" t="s">
        <v>1024</v>
      </c>
      <c r="C10" s="1035">
        <v>0</v>
      </c>
      <c r="D10" s="1035">
        <v>0</v>
      </c>
      <c r="E10" s="1035">
        <v>2</v>
      </c>
      <c r="F10" s="1035">
        <v>111900</v>
      </c>
      <c r="G10" s="1035">
        <v>1851109</v>
      </c>
      <c r="H10" s="1035">
        <v>30723018163</v>
      </c>
      <c r="I10" s="1035">
        <v>21938804216</v>
      </c>
      <c r="J10" s="1035">
        <v>7796751481</v>
      </c>
      <c r="K10" s="1035">
        <v>987462466</v>
      </c>
      <c r="L10" s="1035">
        <v>24279</v>
      </c>
      <c r="M10" s="1281">
        <v>14586</v>
      </c>
      <c r="N10" s="1281">
        <v>383</v>
      </c>
      <c r="O10" s="1035">
        <v>2243224413</v>
      </c>
      <c r="P10" s="1281">
        <v>1928007441</v>
      </c>
      <c r="Q10" s="1281">
        <v>78023472</v>
      </c>
      <c r="R10" s="1281">
        <v>1</v>
      </c>
      <c r="S10" s="1281">
        <v>8036</v>
      </c>
      <c r="T10" s="55"/>
    </row>
    <row r="11" spans="1:20" s="108" customFormat="1" ht="30" customHeight="1">
      <c r="A11" s="22"/>
      <c r="B11" s="29" t="s">
        <v>1025</v>
      </c>
      <c r="C11" s="1035">
        <v>258</v>
      </c>
      <c r="D11" s="1035">
        <v>24419722</v>
      </c>
      <c r="E11" s="1035">
        <v>8</v>
      </c>
      <c r="F11" s="1035">
        <v>351480</v>
      </c>
      <c r="G11" s="1035">
        <v>21681018</v>
      </c>
      <c r="H11" s="1035">
        <v>483372301543</v>
      </c>
      <c r="I11" s="1035">
        <v>354772112495</v>
      </c>
      <c r="J11" s="1035">
        <v>115074775341</v>
      </c>
      <c r="K11" s="1035">
        <v>13525413707</v>
      </c>
      <c r="L11" s="1035">
        <v>923637</v>
      </c>
      <c r="M11" s="1281">
        <v>446411</v>
      </c>
      <c r="N11" s="1281">
        <v>1870</v>
      </c>
      <c r="O11" s="1035">
        <v>51817098985</v>
      </c>
      <c r="P11" s="1281">
        <v>45045263549</v>
      </c>
      <c r="Q11" s="1281">
        <v>255763654</v>
      </c>
      <c r="R11" s="1281">
        <v>2144</v>
      </c>
      <c r="S11" s="1281">
        <v>53787907</v>
      </c>
      <c r="T11" s="55"/>
    </row>
    <row r="12" spans="1:20" s="108" customFormat="1" ht="30" customHeight="1">
      <c r="A12" s="109"/>
      <c r="B12" s="133" t="s">
        <v>1026</v>
      </c>
      <c r="C12" s="1272">
        <v>18</v>
      </c>
      <c r="D12" s="1272">
        <v>178443</v>
      </c>
      <c r="E12" s="1272">
        <v>3</v>
      </c>
      <c r="F12" s="1272">
        <v>45815</v>
      </c>
      <c r="G12" s="1272">
        <v>1837611</v>
      </c>
      <c r="H12" s="1272">
        <v>43194202804</v>
      </c>
      <c r="I12" s="1272">
        <v>31707859169</v>
      </c>
      <c r="J12" s="1272">
        <v>10485389237</v>
      </c>
      <c r="K12" s="1272">
        <v>1000954398</v>
      </c>
      <c r="L12" s="1272">
        <v>87495</v>
      </c>
      <c r="M12" s="1282">
        <v>42735</v>
      </c>
      <c r="N12" s="1282">
        <v>101</v>
      </c>
      <c r="O12" s="1272">
        <v>4861345217</v>
      </c>
      <c r="P12" s="1282">
        <v>4344937643</v>
      </c>
      <c r="Q12" s="1282">
        <v>11953412</v>
      </c>
      <c r="R12" s="1282">
        <v>166</v>
      </c>
      <c r="S12" s="1282">
        <v>3697611</v>
      </c>
      <c r="T12" s="126"/>
    </row>
    <row r="13" spans="1:20" ht="23.1" customHeight="1">
      <c r="A13" s="57">
        <v>1</v>
      </c>
      <c r="B13" s="92" t="s">
        <v>1027</v>
      </c>
      <c r="C13" s="1273">
        <v>15</v>
      </c>
      <c r="D13" s="1273">
        <v>584243</v>
      </c>
      <c r="E13" s="1273">
        <v>0</v>
      </c>
      <c r="F13" s="1273">
        <v>0</v>
      </c>
      <c r="G13" s="1273">
        <v>1148034</v>
      </c>
      <c r="H13" s="1273">
        <v>25824714055</v>
      </c>
      <c r="I13" s="1273">
        <v>18961901859</v>
      </c>
      <c r="J13" s="1273">
        <v>6038383093</v>
      </c>
      <c r="K13" s="1273">
        <v>824429103</v>
      </c>
      <c r="L13" s="1273">
        <v>40622</v>
      </c>
      <c r="M13" s="1280">
        <v>25431</v>
      </c>
      <c r="N13" s="1280">
        <v>105</v>
      </c>
      <c r="O13" s="1273">
        <v>2838324687</v>
      </c>
      <c r="P13" s="1280">
        <v>2474727393</v>
      </c>
      <c r="Q13" s="1280">
        <v>20379820</v>
      </c>
      <c r="R13" s="1280">
        <v>73</v>
      </c>
      <c r="S13" s="1280">
        <v>2061547</v>
      </c>
      <c r="T13" s="59">
        <v>1</v>
      </c>
    </row>
    <row r="14" spans="1:20" ht="23.1" customHeight="1">
      <c r="A14" s="60">
        <v>2</v>
      </c>
      <c r="B14" s="93" t="s">
        <v>1028</v>
      </c>
      <c r="C14" s="1035">
        <v>6</v>
      </c>
      <c r="D14" s="1035">
        <v>1162459</v>
      </c>
      <c r="E14" s="1035">
        <v>1</v>
      </c>
      <c r="F14" s="1035">
        <v>29680</v>
      </c>
      <c r="G14" s="1035">
        <v>710579</v>
      </c>
      <c r="H14" s="1035">
        <v>15850045443</v>
      </c>
      <c r="I14" s="1035">
        <v>11630792219</v>
      </c>
      <c r="J14" s="1035">
        <v>3816220724</v>
      </c>
      <c r="K14" s="1035">
        <v>403032500</v>
      </c>
      <c r="L14" s="1035">
        <v>30017</v>
      </c>
      <c r="M14" s="1281">
        <v>15652</v>
      </c>
      <c r="N14" s="1281">
        <v>50</v>
      </c>
      <c r="O14" s="1035">
        <v>1720935496</v>
      </c>
      <c r="P14" s="1281">
        <v>1531557484</v>
      </c>
      <c r="Q14" s="1281">
        <v>10623129</v>
      </c>
      <c r="R14" s="1281">
        <v>90</v>
      </c>
      <c r="S14" s="1281">
        <v>2464887</v>
      </c>
      <c r="T14" s="55">
        <v>2</v>
      </c>
    </row>
    <row r="15" spans="1:20" ht="23.1" customHeight="1">
      <c r="A15" s="60">
        <v>3</v>
      </c>
      <c r="B15" s="93" t="s">
        <v>1029</v>
      </c>
      <c r="C15" s="1035">
        <v>72</v>
      </c>
      <c r="D15" s="1035">
        <v>3405058</v>
      </c>
      <c r="E15" s="1035">
        <v>0</v>
      </c>
      <c r="F15" s="1035">
        <v>0</v>
      </c>
      <c r="G15" s="1035">
        <v>1741389</v>
      </c>
      <c r="H15" s="1035">
        <v>40169520935</v>
      </c>
      <c r="I15" s="1035">
        <v>29388386831</v>
      </c>
      <c r="J15" s="1035">
        <v>9816457461</v>
      </c>
      <c r="K15" s="1035">
        <v>964676643</v>
      </c>
      <c r="L15" s="1035">
        <v>86891</v>
      </c>
      <c r="M15" s="1281">
        <v>36486</v>
      </c>
      <c r="N15" s="1281">
        <v>285</v>
      </c>
      <c r="O15" s="1035">
        <v>4476937897</v>
      </c>
      <c r="P15" s="1281">
        <v>3806236486</v>
      </c>
      <c r="Q15" s="1281">
        <v>47749461</v>
      </c>
      <c r="R15" s="1281">
        <v>235</v>
      </c>
      <c r="S15" s="1281">
        <v>5919075</v>
      </c>
      <c r="T15" s="55">
        <v>3</v>
      </c>
    </row>
    <row r="16" spans="1:20" ht="23.1" customHeight="1">
      <c r="A16" s="60">
        <v>6</v>
      </c>
      <c r="B16" s="93" t="s">
        <v>1030</v>
      </c>
      <c r="C16" s="1035">
        <v>0</v>
      </c>
      <c r="D16" s="1035">
        <v>0</v>
      </c>
      <c r="E16" s="1035">
        <v>1</v>
      </c>
      <c r="F16" s="1035">
        <v>3763</v>
      </c>
      <c r="G16" s="1035">
        <v>315921</v>
      </c>
      <c r="H16" s="1035">
        <v>6623715350</v>
      </c>
      <c r="I16" s="1035">
        <v>4865471383</v>
      </c>
      <c r="J16" s="1035">
        <v>1573336405</v>
      </c>
      <c r="K16" s="1035">
        <v>184907562</v>
      </c>
      <c r="L16" s="1035">
        <v>12675</v>
      </c>
      <c r="M16" s="1281">
        <v>6440</v>
      </c>
      <c r="N16" s="1281">
        <v>8</v>
      </c>
      <c r="O16" s="1035">
        <v>687114865</v>
      </c>
      <c r="P16" s="1281">
        <v>612914085</v>
      </c>
      <c r="Q16" s="1281">
        <v>363441</v>
      </c>
      <c r="R16" s="1281">
        <v>24</v>
      </c>
      <c r="S16" s="1281">
        <v>419063</v>
      </c>
      <c r="T16" s="55">
        <v>6</v>
      </c>
    </row>
    <row r="17" spans="1:20" ht="23.1" customHeight="1">
      <c r="A17" s="60">
        <v>7</v>
      </c>
      <c r="B17" s="93" t="s">
        <v>1031</v>
      </c>
      <c r="C17" s="1272">
        <v>0</v>
      </c>
      <c r="D17" s="1272">
        <v>0</v>
      </c>
      <c r="E17" s="1272">
        <v>0</v>
      </c>
      <c r="F17" s="1272">
        <v>0</v>
      </c>
      <c r="G17" s="1272">
        <v>245367</v>
      </c>
      <c r="H17" s="1272">
        <v>5292112530</v>
      </c>
      <c r="I17" s="1272">
        <v>3861974750</v>
      </c>
      <c r="J17" s="1272">
        <v>1265179330</v>
      </c>
      <c r="K17" s="1272">
        <v>164958450</v>
      </c>
      <c r="L17" s="1272">
        <v>9655</v>
      </c>
      <c r="M17" s="1282">
        <v>4972</v>
      </c>
      <c r="N17" s="1282">
        <v>4</v>
      </c>
      <c r="O17" s="1272">
        <v>587872615</v>
      </c>
      <c r="P17" s="1282">
        <v>521199262</v>
      </c>
      <c r="Q17" s="1282">
        <v>1596677</v>
      </c>
      <c r="R17" s="1282">
        <v>27</v>
      </c>
      <c r="S17" s="1282">
        <v>443015</v>
      </c>
      <c r="T17" s="55">
        <v>7</v>
      </c>
    </row>
    <row r="18" spans="1:20" ht="23.1" customHeight="1">
      <c r="A18" s="57">
        <v>8</v>
      </c>
      <c r="B18" s="92" t="s">
        <v>1032</v>
      </c>
      <c r="C18" s="1273">
        <v>24</v>
      </c>
      <c r="D18" s="1273">
        <v>622637</v>
      </c>
      <c r="E18" s="1273">
        <v>0</v>
      </c>
      <c r="F18" s="1273">
        <v>0</v>
      </c>
      <c r="G18" s="1273">
        <v>1088997</v>
      </c>
      <c r="H18" s="1273">
        <v>24035493373</v>
      </c>
      <c r="I18" s="1273">
        <v>17627738913</v>
      </c>
      <c r="J18" s="1273">
        <v>5278753492</v>
      </c>
      <c r="K18" s="1273">
        <v>1129000968</v>
      </c>
      <c r="L18" s="1273">
        <v>52357</v>
      </c>
      <c r="M18" s="1280">
        <v>21679</v>
      </c>
      <c r="N18" s="1280">
        <v>84</v>
      </c>
      <c r="O18" s="1273">
        <v>2555183583</v>
      </c>
      <c r="P18" s="1280">
        <v>2229303075</v>
      </c>
      <c r="Q18" s="1280">
        <v>10543367</v>
      </c>
      <c r="R18" s="1280">
        <v>82</v>
      </c>
      <c r="S18" s="1280">
        <v>2914445</v>
      </c>
      <c r="T18" s="59">
        <v>8</v>
      </c>
    </row>
    <row r="19" spans="1:20" ht="23.1" customHeight="1">
      <c r="A19" s="60">
        <v>9</v>
      </c>
      <c r="B19" s="93" t="s">
        <v>1033</v>
      </c>
      <c r="C19" s="1035">
        <v>0</v>
      </c>
      <c r="D19" s="1035">
        <v>0</v>
      </c>
      <c r="E19" s="1035">
        <v>0</v>
      </c>
      <c r="F19" s="1035">
        <v>0</v>
      </c>
      <c r="G19" s="1035">
        <v>279781</v>
      </c>
      <c r="H19" s="1035">
        <v>6692835482</v>
      </c>
      <c r="I19" s="1035">
        <v>4906560522</v>
      </c>
      <c r="J19" s="1035">
        <v>1688970161</v>
      </c>
      <c r="K19" s="1035">
        <v>97304799</v>
      </c>
      <c r="L19" s="1035">
        <v>13099</v>
      </c>
      <c r="M19" s="1281">
        <v>6761</v>
      </c>
      <c r="N19" s="1281">
        <v>4</v>
      </c>
      <c r="O19" s="1035">
        <v>760442653</v>
      </c>
      <c r="P19" s="1281">
        <v>672295668</v>
      </c>
      <c r="Q19" s="1281">
        <v>252570</v>
      </c>
      <c r="R19" s="1281">
        <v>27</v>
      </c>
      <c r="S19" s="1281">
        <v>569334</v>
      </c>
      <c r="T19" s="55">
        <v>9</v>
      </c>
    </row>
    <row r="20" spans="1:20" ht="23.1" customHeight="1">
      <c r="A20" s="60">
        <v>10</v>
      </c>
      <c r="B20" s="93" t="s">
        <v>1034</v>
      </c>
      <c r="C20" s="1035">
        <v>0</v>
      </c>
      <c r="D20" s="1035">
        <v>0</v>
      </c>
      <c r="E20" s="1035">
        <v>0</v>
      </c>
      <c r="F20" s="1035">
        <v>0</v>
      </c>
      <c r="G20" s="1035">
        <v>415721</v>
      </c>
      <c r="H20" s="1035">
        <v>9865398087</v>
      </c>
      <c r="I20" s="1035">
        <v>7235664529</v>
      </c>
      <c r="J20" s="1035">
        <v>2496765314</v>
      </c>
      <c r="K20" s="1035">
        <v>132968244</v>
      </c>
      <c r="L20" s="1035">
        <v>18145</v>
      </c>
      <c r="M20" s="1281">
        <v>9136</v>
      </c>
      <c r="N20" s="1281">
        <v>51</v>
      </c>
      <c r="O20" s="1035">
        <v>1103019631</v>
      </c>
      <c r="P20" s="1281">
        <v>996445974</v>
      </c>
      <c r="Q20" s="1281">
        <v>9144258</v>
      </c>
      <c r="R20" s="1281">
        <v>51</v>
      </c>
      <c r="S20" s="1281">
        <v>869921</v>
      </c>
      <c r="T20" s="55">
        <v>10</v>
      </c>
    </row>
    <row r="21" spans="1:20" s="99" customFormat="1" ht="23.1" customHeight="1">
      <c r="A21" s="62">
        <v>11</v>
      </c>
      <c r="B21" s="61" t="s">
        <v>1035</v>
      </c>
      <c r="C21" s="919">
        <v>0</v>
      </c>
      <c r="D21" s="919">
        <v>0</v>
      </c>
      <c r="E21" s="919">
        <v>0</v>
      </c>
      <c r="F21" s="919">
        <v>0</v>
      </c>
      <c r="G21" s="919">
        <v>281902</v>
      </c>
      <c r="H21" s="919">
        <v>6405073857</v>
      </c>
      <c r="I21" s="919">
        <v>4691799377</v>
      </c>
      <c r="J21" s="919">
        <v>1544618578</v>
      </c>
      <c r="K21" s="919">
        <v>168655902</v>
      </c>
      <c r="L21" s="919">
        <v>12191</v>
      </c>
      <c r="M21" s="918">
        <v>6528</v>
      </c>
      <c r="N21" s="918">
        <v>13</v>
      </c>
      <c r="O21" s="919">
        <v>716193544</v>
      </c>
      <c r="P21" s="918">
        <v>641964719</v>
      </c>
      <c r="Q21" s="918">
        <v>526166</v>
      </c>
      <c r="R21" s="918">
        <v>13</v>
      </c>
      <c r="S21" s="918">
        <v>586337</v>
      </c>
      <c r="T21" s="63">
        <v>11</v>
      </c>
    </row>
    <row r="22" spans="1:20" s="99" customFormat="1" ht="23.1" customHeight="1">
      <c r="A22" s="62">
        <v>12</v>
      </c>
      <c r="B22" s="61" t="s">
        <v>1036</v>
      </c>
      <c r="C22" s="1274">
        <v>0</v>
      </c>
      <c r="D22" s="1274">
        <v>0</v>
      </c>
      <c r="E22" s="1274">
        <v>0</v>
      </c>
      <c r="F22" s="1274">
        <v>0</v>
      </c>
      <c r="G22" s="1274">
        <v>313634</v>
      </c>
      <c r="H22" s="1274">
        <v>7350765448</v>
      </c>
      <c r="I22" s="1274">
        <v>5411136114</v>
      </c>
      <c r="J22" s="1274">
        <v>1761913426</v>
      </c>
      <c r="K22" s="1274">
        <v>177715908</v>
      </c>
      <c r="L22" s="1274">
        <v>14317</v>
      </c>
      <c r="M22" s="1283">
        <v>7212</v>
      </c>
      <c r="N22" s="1283">
        <v>12</v>
      </c>
      <c r="O22" s="1274">
        <v>826660048</v>
      </c>
      <c r="P22" s="1283">
        <v>743706875</v>
      </c>
      <c r="Q22" s="1283">
        <v>1072230</v>
      </c>
      <c r="R22" s="1283">
        <v>32</v>
      </c>
      <c r="S22" s="1283">
        <v>892419</v>
      </c>
      <c r="T22" s="63">
        <v>12</v>
      </c>
    </row>
    <row r="23" spans="1:20" s="99" customFormat="1" ht="23.1" customHeight="1">
      <c r="A23" s="66">
        <v>14</v>
      </c>
      <c r="B23" s="58" t="s">
        <v>1037</v>
      </c>
      <c r="C23" s="1275">
        <v>8</v>
      </c>
      <c r="D23" s="1275">
        <v>780019</v>
      </c>
      <c r="E23" s="1275">
        <v>1</v>
      </c>
      <c r="F23" s="1275">
        <v>13494</v>
      </c>
      <c r="G23" s="1275">
        <v>806997</v>
      </c>
      <c r="H23" s="1275">
        <v>18790537151</v>
      </c>
      <c r="I23" s="1275">
        <v>13822127770</v>
      </c>
      <c r="J23" s="1275">
        <v>4694136364</v>
      </c>
      <c r="K23" s="1275">
        <v>274273017</v>
      </c>
      <c r="L23" s="1275">
        <v>35310</v>
      </c>
      <c r="M23" s="1284">
        <v>17269</v>
      </c>
      <c r="N23" s="1284">
        <v>120</v>
      </c>
      <c r="O23" s="1275">
        <v>2081303460</v>
      </c>
      <c r="P23" s="1284">
        <v>1845594633</v>
      </c>
      <c r="Q23" s="1284">
        <v>12359213</v>
      </c>
      <c r="R23" s="1284">
        <v>100</v>
      </c>
      <c r="S23" s="1284">
        <v>2228471</v>
      </c>
      <c r="T23" s="67">
        <v>14</v>
      </c>
    </row>
    <row r="24" spans="1:20" s="99" customFormat="1" ht="23.1" customHeight="1">
      <c r="A24" s="62">
        <v>15</v>
      </c>
      <c r="B24" s="61" t="s">
        <v>1038</v>
      </c>
      <c r="C24" s="919">
        <v>1</v>
      </c>
      <c r="D24" s="919">
        <v>19603</v>
      </c>
      <c r="E24" s="919">
        <v>0</v>
      </c>
      <c r="F24" s="919">
        <v>0</v>
      </c>
      <c r="G24" s="919">
        <v>529143</v>
      </c>
      <c r="H24" s="919">
        <v>12549118223</v>
      </c>
      <c r="I24" s="919">
        <v>9223726321</v>
      </c>
      <c r="J24" s="919">
        <v>3139324301</v>
      </c>
      <c r="K24" s="919">
        <v>186067601</v>
      </c>
      <c r="L24" s="919">
        <v>24307</v>
      </c>
      <c r="M24" s="918">
        <v>12575</v>
      </c>
      <c r="N24" s="918">
        <v>78</v>
      </c>
      <c r="O24" s="919">
        <v>1403877355</v>
      </c>
      <c r="P24" s="918">
        <v>1238007329</v>
      </c>
      <c r="Q24" s="918">
        <v>5932681</v>
      </c>
      <c r="R24" s="918">
        <v>26</v>
      </c>
      <c r="S24" s="918">
        <v>729308</v>
      </c>
      <c r="T24" s="63">
        <v>15</v>
      </c>
    </row>
    <row r="25" spans="1:20" s="99" customFormat="1" ht="23.1" customHeight="1">
      <c r="A25" s="62">
        <v>16</v>
      </c>
      <c r="B25" s="61" t="s">
        <v>1039</v>
      </c>
      <c r="C25" s="919">
        <v>0</v>
      </c>
      <c r="D25" s="919">
        <v>0</v>
      </c>
      <c r="E25" s="919">
        <v>0</v>
      </c>
      <c r="F25" s="919">
        <v>0</v>
      </c>
      <c r="G25" s="919">
        <v>203656</v>
      </c>
      <c r="H25" s="919">
        <v>4465538534</v>
      </c>
      <c r="I25" s="919">
        <v>3269850080</v>
      </c>
      <c r="J25" s="919">
        <v>1065918276</v>
      </c>
      <c r="K25" s="919">
        <v>129770178</v>
      </c>
      <c r="L25" s="919">
        <v>7928</v>
      </c>
      <c r="M25" s="918">
        <v>3991</v>
      </c>
      <c r="N25" s="918">
        <v>13</v>
      </c>
      <c r="O25" s="919">
        <v>490732136</v>
      </c>
      <c r="P25" s="918">
        <v>439468271</v>
      </c>
      <c r="Q25" s="918">
        <v>1873805</v>
      </c>
      <c r="R25" s="918">
        <v>21</v>
      </c>
      <c r="S25" s="918">
        <v>462883</v>
      </c>
      <c r="T25" s="63">
        <v>16</v>
      </c>
    </row>
    <row r="26" spans="1:20" s="99" customFormat="1" ht="23.1" customHeight="1">
      <c r="A26" s="62">
        <v>17</v>
      </c>
      <c r="B26" s="61" t="s">
        <v>1040</v>
      </c>
      <c r="C26" s="919">
        <v>0</v>
      </c>
      <c r="D26" s="919">
        <v>0</v>
      </c>
      <c r="E26" s="919">
        <v>1</v>
      </c>
      <c r="F26" s="919">
        <v>36880</v>
      </c>
      <c r="G26" s="919">
        <v>438175</v>
      </c>
      <c r="H26" s="919">
        <v>8881567501</v>
      </c>
      <c r="I26" s="919">
        <v>6533631703</v>
      </c>
      <c r="J26" s="919">
        <v>2082420749</v>
      </c>
      <c r="K26" s="919">
        <v>265515049</v>
      </c>
      <c r="L26" s="919">
        <v>17364</v>
      </c>
      <c r="M26" s="918">
        <v>8046</v>
      </c>
      <c r="N26" s="918">
        <v>12</v>
      </c>
      <c r="O26" s="919">
        <v>897739131</v>
      </c>
      <c r="P26" s="918">
        <v>784843231</v>
      </c>
      <c r="Q26" s="918">
        <v>1178149</v>
      </c>
      <c r="R26" s="918">
        <v>37</v>
      </c>
      <c r="S26" s="918">
        <v>809826</v>
      </c>
      <c r="T26" s="63">
        <v>17</v>
      </c>
    </row>
    <row r="27" spans="1:20" s="99" customFormat="1" ht="23.1" customHeight="1">
      <c r="A27" s="62">
        <v>18</v>
      </c>
      <c r="B27" s="61" t="s">
        <v>1041</v>
      </c>
      <c r="C27" s="1274">
        <v>0</v>
      </c>
      <c r="D27" s="1274">
        <v>0</v>
      </c>
      <c r="E27" s="1274">
        <v>0</v>
      </c>
      <c r="F27" s="1274">
        <v>0</v>
      </c>
      <c r="G27" s="1274">
        <v>526863</v>
      </c>
      <c r="H27" s="1274">
        <v>11448002151</v>
      </c>
      <c r="I27" s="1274">
        <v>8388303901</v>
      </c>
      <c r="J27" s="1274">
        <v>2775061981</v>
      </c>
      <c r="K27" s="1274">
        <v>284636269</v>
      </c>
      <c r="L27" s="1274">
        <v>17823</v>
      </c>
      <c r="M27" s="1283">
        <v>10953</v>
      </c>
      <c r="N27" s="1283">
        <v>30</v>
      </c>
      <c r="O27" s="1274">
        <v>1207144672</v>
      </c>
      <c r="P27" s="1283">
        <v>1088831178</v>
      </c>
      <c r="Q27" s="1283">
        <v>3815400</v>
      </c>
      <c r="R27" s="1283">
        <v>32</v>
      </c>
      <c r="S27" s="1283">
        <v>964354</v>
      </c>
      <c r="T27" s="63">
        <v>18</v>
      </c>
    </row>
    <row r="28" spans="1:20" s="99" customFormat="1" ht="23.1" customHeight="1">
      <c r="A28" s="68">
        <v>19</v>
      </c>
      <c r="B28" s="58" t="s">
        <v>1042</v>
      </c>
      <c r="C28" s="1275">
        <v>9</v>
      </c>
      <c r="D28" s="1275">
        <v>1181616</v>
      </c>
      <c r="E28" s="1275">
        <v>1</v>
      </c>
      <c r="F28" s="1275">
        <v>7450</v>
      </c>
      <c r="G28" s="1275">
        <v>757647</v>
      </c>
      <c r="H28" s="1275">
        <v>15905860007</v>
      </c>
      <c r="I28" s="1275">
        <v>11708337386</v>
      </c>
      <c r="J28" s="1275">
        <v>3944794134</v>
      </c>
      <c r="K28" s="1275">
        <v>252728487</v>
      </c>
      <c r="L28" s="1275">
        <v>30232</v>
      </c>
      <c r="M28" s="1284">
        <v>14141</v>
      </c>
      <c r="N28" s="1284">
        <v>64</v>
      </c>
      <c r="O28" s="1275">
        <v>1664069328</v>
      </c>
      <c r="P28" s="1284">
        <v>1431974120</v>
      </c>
      <c r="Q28" s="1284">
        <v>10828021</v>
      </c>
      <c r="R28" s="1284">
        <v>71</v>
      </c>
      <c r="S28" s="1284">
        <v>1596414</v>
      </c>
      <c r="T28" s="69">
        <v>19</v>
      </c>
    </row>
    <row r="29" spans="1:20" s="99" customFormat="1" ht="23.1" customHeight="1">
      <c r="A29" s="62">
        <v>21</v>
      </c>
      <c r="B29" s="61" t="s">
        <v>1043</v>
      </c>
      <c r="C29" s="919">
        <v>6</v>
      </c>
      <c r="D29" s="919">
        <v>666138</v>
      </c>
      <c r="E29" s="919">
        <v>0</v>
      </c>
      <c r="F29" s="919">
        <v>0</v>
      </c>
      <c r="G29" s="919">
        <v>753549</v>
      </c>
      <c r="H29" s="919">
        <v>16543100372</v>
      </c>
      <c r="I29" s="919">
        <v>12150726926</v>
      </c>
      <c r="J29" s="919">
        <v>3955752321</v>
      </c>
      <c r="K29" s="919">
        <v>436621125</v>
      </c>
      <c r="L29" s="919">
        <v>41394</v>
      </c>
      <c r="M29" s="918">
        <v>14594</v>
      </c>
      <c r="N29" s="918">
        <v>57</v>
      </c>
      <c r="O29" s="919">
        <v>1728886964</v>
      </c>
      <c r="P29" s="918">
        <v>1483915885</v>
      </c>
      <c r="Q29" s="918">
        <v>4568999</v>
      </c>
      <c r="R29" s="918">
        <v>94</v>
      </c>
      <c r="S29" s="918">
        <v>2689060</v>
      </c>
      <c r="T29" s="63">
        <v>21</v>
      </c>
    </row>
    <row r="30" spans="1:20" s="99" customFormat="1" ht="23.1" customHeight="1">
      <c r="A30" s="62">
        <v>22</v>
      </c>
      <c r="B30" s="61" t="s">
        <v>1044</v>
      </c>
      <c r="C30" s="919">
        <v>11</v>
      </c>
      <c r="D30" s="919">
        <v>430856</v>
      </c>
      <c r="E30" s="919">
        <v>0</v>
      </c>
      <c r="F30" s="919">
        <v>0</v>
      </c>
      <c r="G30" s="919">
        <v>1079430</v>
      </c>
      <c r="H30" s="919">
        <v>23851189898</v>
      </c>
      <c r="I30" s="919">
        <v>17537422122</v>
      </c>
      <c r="J30" s="919">
        <v>5646222696</v>
      </c>
      <c r="K30" s="919">
        <v>667545080</v>
      </c>
      <c r="L30" s="919">
        <v>44210</v>
      </c>
      <c r="M30" s="918">
        <v>21312</v>
      </c>
      <c r="N30" s="918">
        <v>111</v>
      </c>
      <c r="O30" s="919">
        <v>2512799187</v>
      </c>
      <c r="P30" s="918">
        <v>2183308985</v>
      </c>
      <c r="Q30" s="918">
        <v>16422102</v>
      </c>
      <c r="R30" s="918">
        <v>105</v>
      </c>
      <c r="S30" s="918">
        <v>2421440</v>
      </c>
      <c r="T30" s="63">
        <v>22</v>
      </c>
    </row>
    <row r="31" spans="1:20" s="99" customFormat="1" ht="23.1" customHeight="1">
      <c r="A31" s="62">
        <v>23</v>
      </c>
      <c r="B31" s="61" t="s">
        <v>1045</v>
      </c>
      <c r="C31" s="919">
        <v>13</v>
      </c>
      <c r="D31" s="919">
        <v>1347348</v>
      </c>
      <c r="E31" s="919">
        <v>0</v>
      </c>
      <c r="F31" s="919">
        <v>0</v>
      </c>
      <c r="G31" s="919">
        <v>234042</v>
      </c>
      <c r="H31" s="919">
        <v>4950761984</v>
      </c>
      <c r="I31" s="919">
        <v>3614434842</v>
      </c>
      <c r="J31" s="919">
        <v>1207425457</v>
      </c>
      <c r="K31" s="919">
        <v>128901685</v>
      </c>
      <c r="L31" s="919">
        <v>9965</v>
      </c>
      <c r="M31" s="918">
        <v>4557</v>
      </c>
      <c r="N31" s="918">
        <v>23</v>
      </c>
      <c r="O31" s="919">
        <v>526233030</v>
      </c>
      <c r="P31" s="918">
        <v>440552834</v>
      </c>
      <c r="Q31" s="918">
        <v>4576509</v>
      </c>
      <c r="R31" s="918">
        <v>9</v>
      </c>
      <c r="S31" s="918">
        <v>79471</v>
      </c>
      <c r="T31" s="63">
        <v>23</v>
      </c>
    </row>
    <row r="32" spans="1:20" s="99" customFormat="1" ht="23.1" customHeight="1">
      <c r="A32" s="62">
        <v>24</v>
      </c>
      <c r="B32" s="61" t="s">
        <v>1046</v>
      </c>
      <c r="C32" s="1274">
        <v>3</v>
      </c>
      <c r="D32" s="1274">
        <v>261899</v>
      </c>
      <c r="E32" s="1274">
        <v>0</v>
      </c>
      <c r="F32" s="1274">
        <v>0</v>
      </c>
      <c r="G32" s="1274">
        <v>349338</v>
      </c>
      <c r="H32" s="1274">
        <v>7622254859</v>
      </c>
      <c r="I32" s="1274">
        <v>5543391484</v>
      </c>
      <c r="J32" s="1274">
        <v>1916223770</v>
      </c>
      <c r="K32" s="1274">
        <v>162639605</v>
      </c>
      <c r="L32" s="1274">
        <v>13376</v>
      </c>
      <c r="M32" s="1283">
        <v>6607</v>
      </c>
      <c r="N32" s="1283">
        <v>63</v>
      </c>
      <c r="O32" s="1274">
        <v>785178812</v>
      </c>
      <c r="P32" s="1283">
        <v>693617045</v>
      </c>
      <c r="Q32" s="1283">
        <v>5082964</v>
      </c>
      <c r="R32" s="1283">
        <v>28</v>
      </c>
      <c r="S32" s="1283">
        <v>1106189</v>
      </c>
      <c r="T32" s="63">
        <v>24</v>
      </c>
    </row>
    <row r="33" spans="1:20" s="99" customFormat="1" ht="23.1" customHeight="1">
      <c r="A33" s="66">
        <v>25</v>
      </c>
      <c r="B33" s="58" t="s">
        <v>1047</v>
      </c>
      <c r="C33" s="1275">
        <v>0</v>
      </c>
      <c r="D33" s="1275">
        <v>0</v>
      </c>
      <c r="E33" s="1275">
        <v>1</v>
      </c>
      <c r="F33" s="1275">
        <v>52625</v>
      </c>
      <c r="G33" s="1275">
        <v>488512</v>
      </c>
      <c r="H33" s="1275">
        <v>11840887391</v>
      </c>
      <c r="I33" s="1275">
        <v>8705516735</v>
      </c>
      <c r="J33" s="1275">
        <v>2779779703</v>
      </c>
      <c r="K33" s="1275">
        <v>355590953</v>
      </c>
      <c r="L33" s="1275">
        <v>23227</v>
      </c>
      <c r="M33" s="1284">
        <v>12045</v>
      </c>
      <c r="N33" s="1284">
        <v>18</v>
      </c>
      <c r="O33" s="1275">
        <v>1314135700</v>
      </c>
      <c r="P33" s="1284">
        <v>1149487319</v>
      </c>
      <c r="Q33" s="1284">
        <v>2523689</v>
      </c>
      <c r="R33" s="1284">
        <v>96</v>
      </c>
      <c r="S33" s="1284">
        <v>2050338</v>
      </c>
      <c r="T33" s="67">
        <v>25</v>
      </c>
    </row>
    <row r="34" spans="1:20" s="99" customFormat="1" ht="23.1" customHeight="1">
      <c r="A34" s="62">
        <v>27</v>
      </c>
      <c r="B34" s="61" t="s">
        <v>1048</v>
      </c>
      <c r="C34" s="919">
        <v>3</v>
      </c>
      <c r="D34" s="919">
        <v>14166</v>
      </c>
      <c r="E34" s="919">
        <v>0</v>
      </c>
      <c r="F34" s="919">
        <v>0</v>
      </c>
      <c r="G34" s="919">
        <v>354503</v>
      </c>
      <c r="H34" s="919">
        <v>7961794638</v>
      </c>
      <c r="I34" s="919">
        <v>5815641452</v>
      </c>
      <c r="J34" s="919">
        <v>2011265043</v>
      </c>
      <c r="K34" s="919">
        <v>134888143</v>
      </c>
      <c r="L34" s="919">
        <v>15070</v>
      </c>
      <c r="M34" s="918">
        <v>7263</v>
      </c>
      <c r="N34" s="918">
        <v>39</v>
      </c>
      <c r="O34" s="919">
        <v>888230872</v>
      </c>
      <c r="P34" s="918">
        <v>767799576</v>
      </c>
      <c r="Q34" s="918">
        <v>3795371</v>
      </c>
      <c r="R34" s="918">
        <v>48</v>
      </c>
      <c r="S34" s="918">
        <v>1533829</v>
      </c>
      <c r="T34" s="63">
        <v>27</v>
      </c>
    </row>
    <row r="35" spans="1:20" s="99" customFormat="1" ht="23.1" customHeight="1">
      <c r="A35" s="62">
        <v>28</v>
      </c>
      <c r="B35" s="61" t="s">
        <v>1049</v>
      </c>
      <c r="C35" s="919">
        <v>0</v>
      </c>
      <c r="D35" s="919">
        <v>0</v>
      </c>
      <c r="E35" s="919">
        <v>0</v>
      </c>
      <c r="F35" s="919">
        <v>0</v>
      </c>
      <c r="G35" s="919">
        <v>220807</v>
      </c>
      <c r="H35" s="919">
        <v>5008983546</v>
      </c>
      <c r="I35" s="919">
        <v>3688739743</v>
      </c>
      <c r="J35" s="919">
        <v>1235916653</v>
      </c>
      <c r="K35" s="919">
        <v>84327150</v>
      </c>
      <c r="L35" s="919">
        <v>9759</v>
      </c>
      <c r="M35" s="918">
        <v>5213</v>
      </c>
      <c r="N35" s="918">
        <v>19</v>
      </c>
      <c r="O35" s="919">
        <v>537006694</v>
      </c>
      <c r="P35" s="918">
        <v>472585982</v>
      </c>
      <c r="Q35" s="918">
        <v>857217</v>
      </c>
      <c r="R35" s="918">
        <v>16</v>
      </c>
      <c r="S35" s="918">
        <v>502950</v>
      </c>
      <c r="T35" s="63">
        <v>28</v>
      </c>
    </row>
    <row r="36" spans="1:20" s="99" customFormat="1" ht="23.1" customHeight="1">
      <c r="A36" s="62">
        <v>29</v>
      </c>
      <c r="B36" s="61" t="s">
        <v>1050</v>
      </c>
      <c r="C36" s="919">
        <v>2</v>
      </c>
      <c r="D36" s="919">
        <v>100645</v>
      </c>
      <c r="E36" s="919">
        <v>0</v>
      </c>
      <c r="F36" s="919">
        <v>0</v>
      </c>
      <c r="G36" s="919">
        <v>208082</v>
      </c>
      <c r="H36" s="919">
        <v>4494023857</v>
      </c>
      <c r="I36" s="919">
        <v>3283442479</v>
      </c>
      <c r="J36" s="919">
        <v>1069321629</v>
      </c>
      <c r="K36" s="919">
        <v>141259749</v>
      </c>
      <c r="L36" s="919">
        <v>7749</v>
      </c>
      <c r="M36" s="918">
        <v>3969</v>
      </c>
      <c r="N36" s="918">
        <v>40</v>
      </c>
      <c r="O36" s="919">
        <v>459283936</v>
      </c>
      <c r="P36" s="918">
        <v>400095989</v>
      </c>
      <c r="Q36" s="918">
        <v>5574447</v>
      </c>
      <c r="R36" s="918">
        <v>11</v>
      </c>
      <c r="S36" s="918">
        <v>276179</v>
      </c>
      <c r="T36" s="63">
        <v>29</v>
      </c>
    </row>
    <row r="37" spans="1:20" s="99" customFormat="1" ht="23.1" customHeight="1">
      <c r="A37" s="62">
        <v>30</v>
      </c>
      <c r="B37" s="61" t="s">
        <v>1051</v>
      </c>
      <c r="C37" s="1274">
        <v>1</v>
      </c>
      <c r="D37" s="1274">
        <v>20470</v>
      </c>
      <c r="E37" s="1274">
        <v>2</v>
      </c>
      <c r="F37" s="1274">
        <v>207588</v>
      </c>
      <c r="G37" s="1274">
        <v>490131</v>
      </c>
      <c r="H37" s="1274">
        <v>11475718937</v>
      </c>
      <c r="I37" s="1274">
        <v>8430024415</v>
      </c>
      <c r="J37" s="1274">
        <v>2699783151</v>
      </c>
      <c r="K37" s="1274">
        <v>345911371</v>
      </c>
      <c r="L37" s="1274">
        <v>21680</v>
      </c>
      <c r="M37" s="1283">
        <v>10974</v>
      </c>
      <c r="N37" s="1283">
        <v>49</v>
      </c>
      <c r="O37" s="1274">
        <v>1257230783</v>
      </c>
      <c r="P37" s="1283">
        <v>1106918469</v>
      </c>
      <c r="Q37" s="1283">
        <v>7781896</v>
      </c>
      <c r="R37" s="1283">
        <v>86</v>
      </c>
      <c r="S37" s="1283">
        <v>1761348</v>
      </c>
      <c r="T37" s="63">
        <v>30</v>
      </c>
    </row>
    <row r="38" spans="1:20" s="99" customFormat="1" ht="23.1" customHeight="1">
      <c r="A38" s="68">
        <v>31</v>
      </c>
      <c r="B38" s="58" t="s">
        <v>1052</v>
      </c>
      <c r="C38" s="1275">
        <v>0</v>
      </c>
      <c r="D38" s="1275">
        <v>0</v>
      </c>
      <c r="E38" s="1275">
        <v>0</v>
      </c>
      <c r="F38" s="1275">
        <v>0</v>
      </c>
      <c r="G38" s="1275">
        <v>252564</v>
      </c>
      <c r="H38" s="1275">
        <v>5564138664</v>
      </c>
      <c r="I38" s="1275">
        <v>4095647988</v>
      </c>
      <c r="J38" s="1275">
        <v>1184923688</v>
      </c>
      <c r="K38" s="1275">
        <v>283566988</v>
      </c>
      <c r="L38" s="1275">
        <v>10573</v>
      </c>
      <c r="M38" s="1284">
        <v>4855</v>
      </c>
      <c r="N38" s="1284">
        <v>25</v>
      </c>
      <c r="O38" s="1275">
        <v>587123191</v>
      </c>
      <c r="P38" s="1284">
        <v>513596128</v>
      </c>
      <c r="Q38" s="1284">
        <v>4305161</v>
      </c>
      <c r="R38" s="1284">
        <v>33</v>
      </c>
      <c r="S38" s="1284">
        <v>708888</v>
      </c>
      <c r="T38" s="69">
        <v>31</v>
      </c>
    </row>
    <row r="39" spans="1:20" s="99" customFormat="1" ht="23.1" customHeight="1">
      <c r="A39" s="62">
        <v>32</v>
      </c>
      <c r="B39" s="61" t="s">
        <v>1053</v>
      </c>
      <c r="C39" s="919">
        <v>0</v>
      </c>
      <c r="D39" s="919">
        <v>0</v>
      </c>
      <c r="E39" s="919">
        <v>0</v>
      </c>
      <c r="F39" s="919">
        <v>0</v>
      </c>
      <c r="G39" s="919">
        <v>559001</v>
      </c>
      <c r="H39" s="919">
        <v>12883967453</v>
      </c>
      <c r="I39" s="919">
        <v>9486512119</v>
      </c>
      <c r="J39" s="919">
        <v>3091379845</v>
      </c>
      <c r="K39" s="919">
        <v>306075489</v>
      </c>
      <c r="L39" s="919">
        <v>24829</v>
      </c>
      <c r="M39" s="918">
        <v>11740</v>
      </c>
      <c r="N39" s="918">
        <v>51</v>
      </c>
      <c r="O39" s="919">
        <v>1349621980</v>
      </c>
      <c r="P39" s="918">
        <v>1197428503</v>
      </c>
      <c r="Q39" s="918">
        <v>3161210</v>
      </c>
      <c r="R39" s="918">
        <v>55</v>
      </c>
      <c r="S39" s="918">
        <v>1202104</v>
      </c>
      <c r="T39" s="63">
        <v>32</v>
      </c>
    </row>
    <row r="40" spans="1:20" s="99" customFormat="1" ht="23.1" customHeight="1">
      <c r="A40" s="62">
        <v>33</v>
      </c>
      <c r="B40" s="61" t="s">
        <v>1054</v>
      </c>
      <c r="C40" s="919">
        <v>2</v>
      </c>
      <c r="D40" s="919">
        <v>754314</v>
      </c>
      <c r="E40" s="919">
        <v>0</v>
      </c>
      <c r="F40" s="919">
        <v>0</v>
      </c>
      <c r="G40" s="919">
        <v>257700</v>
      </c>
      <c r="H40" s="919">
        <v>5292966240</v>
      </c>
      <c r="I40" s="919">
        <v>3898981659</v>
      </c>
      <c r="J40" s="919">
        <v>1320176330</v>
      </c>
      <c r="K40" s="919">
        <v>73808251</v>
      </c>
      <c r="L40" s="919">
        <v>10583</v>
      </c>
      <c r="M40" s="918">
        <v>4818</v>
      </c>
      <c r="N40" s="918">
        <v>10</v>
      </c>
      <c r="O40" s="919">
        <v>547708602</v>
      </c>
      <c r="P40" s="918">
        <v>468025182</v>
      </c>
      <c r="Q40" s="918">
        <v>582722</v>
      </c>
      <c r="R40" s="918">
        <v>24</v>
      </c>
      <c r="S40" s="918">
        <v>431522</v>
      </c>
      <c r="T40" s="63">
        <v>33</v>
      </c>
    </row>
    <row r="41" spans="1:20" s="99" customFormat="1" ht="23.1" customHeight="1">
      <c r="A41" s="62">
        <v>34</v>
      </c>
      <c r="B41" s="61" t="s">
        <v>1055</v>
      </c>
      <c r="C41" s="919">
        <v>0</v>
      </c>
      <c r="D41" s="919">
        <v>0</v>
      </c>
      <c r="E41" s="919">
        <v>0</v>
      </c>
      <c r="F41" s="919">
        <v>0</v>
      </c>
      <c r="G41" s="919">
        <v>267111</v>
      </c>
      <c r="H41" s="919">
        <v>6101954047</v>
      </c>
      <c r="I41" s="919">
        <v>4456077756</v>
      </c>
      <c r="J41" s="919">
        <v>1474840446</v>
      </c>
      <c r="K41" s="919">
        <v>171035845</v>
      </c>
      <c r="L41" s="919">
        <v>11722</v>
      </c>
      <c r="M41" s="918">
        <v>5341</v>
      </c>
      <c r="N41" s="918">
        <v>35</v>
      </c>
      <c r="O41" s="919">
        <v>662550867</v>
      </c>
      <c r="P41" s="918">
        <v>572897383</v>
      </c>
      <c r="Q41" s="918">
        <v>3745468</v>
      </c>
      <c r="R41" s="918">
        <v>30</v>
      </c>
      <c r="S41" s="918">
        <v>1358030</v>
      </c>
      <c r="T41" s="63">
        <v>34</v>
      </c>
    </row>
    <row r="42" spans="1:20" s="99" customFormat="1" ht="23.1" customHeight="1">
      <c r="A42" s="62">
        <v>35</v>
      </c>
      <c r="B42" s="61" t="s">
        <v>1056</v>
      </c>
      <c r="C42" s="1274">
        <v>2</v>
      </c>
      <c r="D42" s="1274">
        <v>176531</v>
      </c>
      <c r="E42" s="1274">
        <v>0</v>
      </c>
      <c r="F42" s="1274">
        <v>0</v>
      </c>
      <c r="G42" s="1274">
        <v>317965</v>
      </c>
      <c r="H42" s="1274">
        <v>7336051387</v>
      </c>
      <c r="I42" s="1274">
        <v>5382947002</v>
      </c>
      <c r="J42" s="1274">
        <v>1796276444</v>
      </c>
      <c r="K42" s="1274">
        <v>156827941</v>
      </c>
      <c r="L42" s="1274">
        <v>14909</v>
      </c>
      <c r="M42" s="1283">
        <v>6687</v>
      </c>
      <c r="N42" s="1283">
        <v>32</v>
      </c>
      <c r="O42" s="1274">
        <v>847430352</v>
      </c>
      <c r="P42" s="1283">
        <v>735538936</v>
      </c>
      <c r="Q42" s="1283">
        <v>2031168</v>
      </c>
      <c r="R42" s="1283">
        <v>54</v>
      </c>
      <c r="S42" s="1283">
        <v>1101701</v>
      </c>
      <c r="T42" s="63">
        <v>35</v>
      </c>
    </row>
    <row r="43" spans="1:20" s="99" customFormat="1" ht="23.1" customHeight="1">
      <c r="A43" s="66">
        <v>36</v>
      </c>
      <c r="B43" s="58" t="s">
        <v>1057</v>
      </c>
      <c r="C43" s="1275">
        <v>0</v>
      </c>
      <c r="D43" s="1275">
        <v>0</v>
      </c>
      <c r="E43" s="1275">
        <v>0</v>
      </c>
      <c r="F43" s="1275">
        <v>0</v>
      </c>
      <c r="G43" s="1275">
        <v>322092</v>
      </c>
      <c r="H43" s="1275">
        <v>6909264876</v>
      </c>
      <c r="I43" s="1275">
        <v>5076739856</v>
      </c>
      <c r="J43" s="1275">
        <v>1518246835</v>
      </c>
      <c r="K43" s="1275">
        <v>314278185</v>
      </c>
      <c r="L43" s="1275">
        <v>13532</v>
      </c>
      <c r="M43" s="1284">
        <v>6802</v>
      </c>
      <c r="N43" s="1284">
        <v>42</v>
      </c>
      <c r="O43" s="1275">
        <v>724446274</v>
      </c>
      <c r="P43" s="1284">
        <v>627896988</v>
      </c>
      <c r="Q43" s="1284">
        <v>3361433</v>
      </c>
      <c r="R43" s="1284">
        <v>32</v>
      </c>
      <c r="S43" s="1284">
        <v>902727</v>
      </c>
      <c r="T43" s="67">
        <v>36</v>
      </c>
    </row>
    <row r="44" spans="1:20" s="99" customFormat="1" ht="23.1" customHeight="1">
      <c r="A44" s="62">
        <v>37</v>
      </c>
      <c r="B44" s="61" t="s">
        <v>1058</v>
      </c>
      <c r="C44" s="919">
        <v>8</v>
      </c>
      <c r="D44" s="919">
        <v>1153896</v>
      </c>
      <c r="E44" s="919">
        <v>0</v>
      </c>
      <c r="F44" s="919">
        <v>0</v>
      </c>
      <c r="G44" s="919">
        <v>466389</v>
      </c>
      <c r="H44" s="919">
        <v>11063145027</v>
      </c>
      <c r="I44" s="919">
        <v>8129313465</v>
      </c>
      <c r="J44" s="919">
        <v>2359664348</v>
      </c>
      <c r="K44" s="919">
        <v>574167214</v>
      </c>
      <c r="L44" s="919">
        <v>19553</v>
      </c>
      <c r="M44" s="918">
        <v>10345</v>
      </c>
      <c r="N44" s="918">
        <v>46</v>
      </c>
      <c r="O44" s="919">
        <v>1223343639</v>
      </c>
      <c r="P44" s="918">
        <v>1079439104</v>
      </c>
      <c r="Q44" s="918">
        <v>7639453</v>
      </c>
      <c r="R44" s="918">
        <v>82</v>
      </c>
      <c r="S44" s="918">
        <v>2426241</v>
      </c>
      <c r="T44" s="63">
        <v>37</v>
      </c>
    </row>
    <row r="45" spans="1:20" s="99" customFormat="1" ht="23.1" customHeight="1">
      <c r="A45" s="62">
        <v>38</v>
      </c>
      <c r="B45" s="61" t="s">
        <v>1059</v>
      </c>
      <c r="C45" s="919">
        <v>0</v>
      </c>
      <c r="D45" s="919">
        <v>0</v>
      </c>
      <c r="E45" s="919">
        <v>0</v>
      </c>
      <c r="F45" s="919">
        <v>0</v>
      </c>
      <c r="G45" s="919">
        <v>217029</v>
      </c>
      <c r="H45" s="919">
        <v>4881058832</v>
      </c>
      <c r="I45" s="919">
        <v>3586340043</v>
      </c>
      <c r="J45" s="919">
        <v>1147577112</v>
      </c>
      <c r="K45" s="919">
        <v>147141677</v>
      </c>
      <c r="L45" s="919">
        <v>8728</v>
      </c>
      <c r="M45" s="918">
        <v>4596</v>
      </c>
      <c r="N45" s="918">
        <v>17</v>
      </c>
      <c r="O45" s="919">
        <v>505924037</v>
      </c>
      <c r="P45" s="918">
        <v>450681870</v>
      </c>
      <c r="Q45" s="918">
        <v>3094318</v>
      </c>
      <c r="R45" s="918">
        <v>22</v>
      </c>
      <c r="S45" s="918">
        <v>531178</v>
      </c>
      <c r="T45" s="63">
        <v>38</v>
      </c>
    </row>
    <row r="46" spans="1:20" s="99" customFormat="1" ht="23.1" customHeight="1">
      <c r="A46" s="62">
        <v>39</v>
      </c>
      <c r="B46" s="61" t="s">
        <v>1060</v>
      </c>
      <c r="C46" s="919">
        <v>3</v>
      </c>
      <c r="D46" s="919">
        <v>32970</v>
      </c>
      <c r="E46" s="919">
        <v>0</v>
      </c>
      <c r="F46" s="919">
        <v>0</v>
      </c>
      <c r="G46" s="919">
        <v>123271</v>
      </c>
      <c r="H46" s="919">
        <v>2786841166</v>
      </c>
      <c r="I46" s="919">
        <v>2046582120</v>
      </c>
      <c r="J46" s="919">
        <v>695407781</v>
      </c>
      <c r="K46" s="919">
        <v>44851265</v>
      </c>
      <c r="L46" s="919">
        <v>4965</v>
      </c>
      <c r="M46" s="918">
        <v>2528</v>
      </c>
      <c r="N46" s="918">
        <v>6</v>
      </c>
      <c r="O46" s="919">
        <v>290161600</v>
      </c>
      <c r="P46" s="918">
        <v>256033715</v>
      </c>
      <c r="Q46" s="918">
        <v>872944</v>
      </c>
      <c r="R46" s="918">
        <v>5</v>
      </c>
      <c r="S46" s="918">
        <v>77418</v>
      </c>
      <c r="T46" s="63">
        <v>39</v>
      </c>
    </row>
    <row r="47" spans="1:20" s="99" customFormat="1" ht="23.1" customHeight="1">
      <c r="A47" s="62">
        <v>42</v>
      </c>
      <c r="B47" s="61" t="s">
        <v>1061</v>
      </c>
      <c r="C47" s="1274">
        <v>1</v>
      </c>
      <c r="D47" s="1274">
        <v>10334</v>
      </c>
      <c r="E47" s="1274">
        <v>0</v>
      </c>
      <c r="F47" s="1274">
        <v>0</v>
      </c>
      <c r="G47" s="1274">
        <v>120006</v>
      </c>
      <c r="H47" s="1274">
        <v>2706382669</v>
      </c>
      <c r="I47" s="1274">
        <v>1991152606</v>
      </c>
      <c r="J47" s="1274">
        <v>618104495</v>
      </c>
      <c r="K47" s="1274">
        <v>97125568</v>
      </c>
      <c r="L47" s="1274">
        <v>5202</v>
      </c>
      <c r="M47" s="1283">
        <v>2388</v>
      </c>
      <c r="N47" s="1283">
        <v>12</v>
      </c>
      <c r="O47" s="1274">
        <v>294797492</v>
      </c>
      <c r="P47" s="1283">
        <v>256444768</v>
      </c>
      <c r="Q47" s="1283">
        <v>302301</v>
      </c>
      <c r="R47" s="1283">
        <v>19</v>
      </c>
      <c r="S47" s="1283">
        <v>366341</v>
      </c>
      <c r="T47" s="63">
        <v>42</v>
      </c>
    </row>
    <row r="48" spans="1:20" s="99" customFormat="1" ht="23.1" customHeight="1">
      <c r="A48" s="66">
        <v>43</v>
      </c>
      <c r="B48" s="58" t="s">
        <v>1062</v>
      </c>
      <c r="C48" s="1275">
        <v>0</v>
      </c>
      <c r="D48" s="1275">
        <v>0</v>
      </c>
      <c r="E48" s="1275">
        <v>0</v>
      </c>
      <c r="F48" s="1275">
        <v>0</v>
      </c>
      <c r="G48" s="1275">
        <v>349553</v>
      </c>
      <c r="H48" s="1275">
        <v>7532675676</v>
      </c>
      <c r="I48" s="1275">
        <v>5554641794</v>
      </c>
      <c r="J48" s="1275">
        <v>1794316208</v>
      </c>
      <c r="K48" s="1275">
        <v>183717674</v>
      </c>
      <c r="L48" s="1275">
        <v>15489</v>
      </c>
      <c r="M48" s="1284">
        <v>7392</v>
      </c>
      <c r="N48" s="1284">
        <v>20</v>
      </c>
      <c r="O48" s="1275">
        <v>804412138</v>
      </c>
      <c r="P48" s="1284">
        <v>716696605</v>
      </c>
      <c r="Q48" s="1284">
        <v>3905821</v>
      </c>
      <c r="R48" s="1284">
        <v>22</v>
      </c>
      <c r="S48" s="1284">
        <v>328496</v>
      </c>
      <c r="T48" s="67">
        <v>43</v>
      </c>
    </row>
    <row r="49" spans="1:20" s="99" customFormat="1" ht="23.1" customHeight="1">
      <c r="A49" s="62">
        <v>44</v>
      </c>
      <c r="B49" s="61" t="s">
        <v>1063</v>
      </c>
      <c r="C49" s="919">
        <v>5</v>
      </c>
      <c r="D49" s="919">
        <v>38275</v>
      </c>
      <c r="E49" s="919">
        <v>0</v>
      </c>
      <c r="F49" s="919">
        <v>0</v>
      </c>
      <c r="G49" s="919">
        <v>132965</v>
      </c>
      <c r="H49" s="919">
        <v>3531479047</v>
      </c>
      <c r="I49" s="919">
        <v>2592725251</v>
      </c>
      <c r="J49" s="919">
        <v>822184313</v>
      </c>
      <c r="K49" s="919">
        <v>116569483</v>
      </c>
      <c r="L49" s="919">
        <v>7369</v>
      </c>
      <c r="M49" s="918">
        <v>3829</v>
      </c>
      <c r="N49" s="918">
        <v>4</v>
      </c>
      <c r="O49" s="919">
        <v>437425498</v>
      </c>
      <c r="P49" s="918">
        <v>396762589</v>
      </c>
      <c r="Q49" s="918">
        <v>148002</v>
      </c>
      <c r="R49" s="918">
        <v>9</v>
      </c>
      <c r="S49" s="918">
        <v>230124</v>
      </c>
      <c r="T49" s="63">
        <v>44</v>
      </c>
    </row>
    <row r="50" spans="1:20" s="99" customFormat="1" ht="23.1" customHeight="1">
      <c r="A50" s="62">
        <v>45</v>
      </c>
      <c r="B50" s="61" t="s">
        <v>1064</v>
      </c>
      <c r="C50" s="919">
        <v>0</v>
      </c>
      <c r="D50" s="919">
        <v>0</v>
      </c>
      <c r="E50" s="919">
        <v>2</v>
      </c>
      <c r="F50" s="919">
        <v>32670</v>
      </c>
      <c r="G50" s="919">
        <v>46606</v>
      </c>
      <c r="H50" s="919">
        <v>1193271309</v>
      </c>
      <c r="I50" s="919">
        <v>872121353</v>
      </c>
      <c r="J50" s="919">
        <v>287581274</v>
      </c>
      <c r="K50" s="919">
        <v>33568682</v>
      </c>
      <c r="L50" s="919">
        <v>2305</v>
      </c>
      <c r="M50" s="918">
        <v>1225</v>
      </c>
      <c r="N50" s="918">
        <v>8</v>
      </c>
      <c r="O50" s="919">
        <v>144097064</v>
      </c>
      <c r="P50" s="918">
        <v>128980212</v>
      </c>
      <c r="Q50" s="918">
        <v>2511118</v>
      </c>
      <c r="R50" s="918">
        <v>11</v>
      </c>
      <c r="S50" s="918">
        <v>157809</v>
      </c>
      <c r="T50" s="63">
        <v>45</v>
      </c>
    </row>
    <row r="51" spans="1:20" s="99" customFormat="1" ht="23.1" customHeight="1">
      <c r="A51" s="62">
        <v>46</v>
      </c>
      <c r="B51" s="61" t="s">
        <v>1065</v>
      </c>
      <c r="C51" s="919">
        <v>0</v>
      </c>
      <c r="D51" s="919">
        <v>0</v>
      </c>
      <c r="E51" s="919">
        <v>0</v>
      </c>
      <c r="F51" s="919">
        <v>0</v>
      </c>
      <c r="G51" s="919">
        <v>252362</v>
      </c>
      <c r="H51" s="919">
        <v>5155808238</v>
      </c>
      <c r="I51" s="919">
        <v>3802335450</v>
      </c>
      <c r="J51" s="919">
        <v>1236111222</v>
      </c>
      <c r="K51" s="919">
        <v>117361566</v>
      </c>
      <c r="L51" s="919">
        <v>10196</v>
      </c>
      <c r="M51" s="918">
        <v>5015</v>
      </c>
      <c r="N51" s="918">
        <v>20</v>
      </c>
      <c r="O51" s="919">
        <v>513166062</v>
      </c>
      <c r="P51" s="918">
        <v>452601195</v>
      </c>
      <c r="Q51" s="918">
        <v>1423518</v>
      </c>
      <c r="R51" s="918">
        <v>19</v>
      </c>
      <c r="S51" s="918">
        <v>790571</v>
      </c>
      <c r="T51" s="63">
        <v>46</v>
      </c>
    </row>
    <row r="52" spans="1:20" s="99" customFormat="1" ht="23.1" customHeight="1">
      <c r="A52" s="62">
        <v>47</v>
      </c>
      <c r="B52" s="72" t="s">
        <v>1066</v>
      </c>
      <c r="C52" s="1274">
        <v>0</v>
      </c>
      <c r="D52" s="1274">
        <v>0</v>
      </c>
      <c r="E52" s="1274">
        <v>0</v>
      </c>
      <c r="F52" s="1274">
        <v>0</v>
      </c>
      <c r="G52" s="1274">
        <v>206299</v>
      </c>
      <c r="H52" s="1274">
        <v>5101766360</v>
      </c>
      <c r="I52" s="1274">
        <v>3755549882</v>
      </c>
      <c r="J52" s="1274">
        <v>1207567023</v>
      </c>
      <c r="K52" s="1274">
        <v>138649455</v>
      </c>
      <c r="L52" s="1274">
        <v>9332</v>
      </c>
      <c r="M52" s="1283">
        <v>5053</v>
      </c>
      <c r="N52" s="1283">
        <v>23</v>
      </c>
      <c r="O52" s="1274">
        <v>592827120</v>
      </c>
      <c r="P52" s="1283">
        <v>543444276</v>
      </c>
      <c r="Q52" s="1283">
        <v>3466841</v>
      </c>
      <c r="R52" s="1283">
        <v>34</v>
      </c>
      <c r="S52" s="1283">
        <v>1125987</v>
      </c>
      <c r="T52" s="63">
        <v>47</v>
      </c>
    </row>
    <row r="53" spans="1:20" s="99" customFormat="1" ht="23.1" customHeight="1">
      <c r="A53" s="66">
        <v>49</v>
      </c>
      <c r="B53" s="61" t="s">
        <v>1067</v>
      </c>
      <c r="C53" s="1275">
        <v>3</v>
      </c>
      <c r="D53" s="1275">
        <v>30228</v>
      </c>
      <c r="E53" s="1275">
        <v>0</v>
      </c>
      <c r="F53" s="1275">
        <v>0</v>
      </c>
      <c r="G53" s="1275">
        <v>53771</v>
      </c>
      <c r="H53" s="1275">
        <v>1363356281</v>
      </c>
      <c r="I53" s="1275">
        <v>998474896</v>
      </c>
      <c r="J53" s="1275">
        <v>343054910</v>
      </c>
      <c r="K53" s="1275">
        <v>21826475</v>
      </c>
      <c r="L53" s="1275">
        <v>4579</v>
      </c>
      <c r="M53" s="1284">
        <v>1344</v>
      </c>
      <c r="N53" s="1284">
        <v>1</v>
      </c>
      <c r="O53" s="1275">
        <v>158948009</v>
      </c>
      <c r="P53" s="1284">
        <v>136084516</v>
      </c>
      <c r="Q53" s="1284">
        <v>11158</v>
      </c>
      <c r="R53" s="1284">
        <v>4</v>
      </c>
      <c r="S53" s="1284">
        <v>56999</v>
      </c>
      <c r="T53" s="67">
        <v>49</v>
      </c>
    </row>
    <row r="54" spans="1:20" s="99" customFormat="1" ht="23.1" customHeight="1">
      <c r="A54" s="62">
        <v>50</v>
      </c>
      <c r="B54" s="61" t="s">
        <v>1068</v>
      </c>
      <c r="C54" s="919">
        <v>0</v>
      </c>
      <c r="D54" s="919">
        <v>0</v>
      </c>
      <c r="E54" s="919">
        <v>0</v>
      </c>
      <c r="F54" s="919">
        <v>0</v>
      </c>
      <c r="G54" s="919">
        <v>64122</v>
      </c>
      <c r="H54" s="919">
        <v>1672409003</v>
      </c>
      <c r="I54" s="919">
        <v>1230288227</v>
      </c>
      <c r="J54" s="919">
        <v>396576415</v>
      </c>
      <c r="K54" s="919">
        <v>45544361</v>
      </c>
      <c r="L54" s="919">
        <v>3292</v>
      </c>
      <c r="M54" s="918">
        <v>1660</v>
      </c>
      <c r="N54" s="918">
        <v>1</v>
      </c>
      <c r="O54" s="919">
        <v>200096765</v>
      </c>
      <c r="P54" s="918">
        <v>175121949</v>
      </c>
      <c r="Q54" s="918">
        <v>19052</v>
      </c>
      <c r="R54" s="918">
        <v>8</v>
      </c>
      <c r="S54" s="918">
        <v>144466</v>
      </c>
      <c r="T54" s="63">
        <v>50</v>
      </c>
    </row>
    <row r="55" spans="1:20" s="99" customFormat="1" ht="23.1" customHeight="1">
      <c r="A55" s="62">
        <v>51</v>
      </c>
      <c r="B55" s="61" t="s">
        <v>1069</v>
      </c>
      <c r="C55" s="919">
        <v>3</v>
      </c>
      <c r="D55" s="919">
        <v>28594</v>
      </c>
      <c r="E55" s="919">
        <v>0</v>
      </c>
      <c r="F55" s="919">
        <v>0</v>
      </c>
      <c r="G55" s="919">
        <v>124044</v>
      </c>
      <c r="H55" s="919">
        <v>2744237176</v>
      </c>
      <c r="I55" s="919">
        <v>2011585110</v>
      </c>
      <c r="J55" s="919">
        <v>704886978</v>
      </c>
      <c r="K55" s="919">
        <v>27765088</v>
      </c>
      <c r="L55" s="919">
        <v>4680</v>
      </c>
      <c r="M55" s="918">
        <v>2507</v>
      </c>
      <c r="N55" s="918">
        <v>1</v>
      </c>
      <c r="O55" s="919">
        <v>294749435</v>
      </c>
      <c r="P55" s="918">
        <v>271613829</v>
      </c>
      <c r="Q55" s="918">
        <v>48737</v>
      </c>
      <c r="R55" s="918">
        <v>3</v>
      </c>
      <c r="S55" s="918">
        <v>52828</v>
      </c>
      <c r="T55" s="63">
        <v>51</v>
      </c>
    </row>
    <row r="56" spans="1:20" s="99" customFormat="1" ht="23.1" customHeight="1">
      <c r="A56" s="62">
        <v>52</v>
      </c>
      <c r="B56" s="61" t="s">
        <v>1070</v>
      </c>
      <c r="C56" s="919">
        <v>0</v>
      </c>
      <c r="D56" s="919">
        <v>0</v>
      </c>
      <c r="E56" s="919">
        <v>0</v>
      </c>
      <c r="F56" s="919">
        <v>0</v>
      </c>
      <c r="G56" s="919">
        <v>50677</v>
      </c>
      <c r="H56" s="919">
        <v>1299816939</v>
      </c>
      <c r="I56" s="919">
        <v>950745283</v>
      </c>
      <c r="J56" s="919">
        <v>318515169</v>
      </c>
      <c r="K56" s="919">
        <v>30556487</v>
      </c>
      <c r="L56" s="919">
        <v>2590</v>
      </c>
      <c r="M56" s="918">
        <v>1365</v>
      </c>
      <c r="N56" s="918">
        <v>0</v>
      </c>
      <c r="O56" s="919">
        <v>160024123</v>
      </c>
      <c r="P56" s="918">
        <v>145628760</v>
      </c>
      <c r="Q56" s="918">
        <v>0</v>
      </c>
      <c r="R56" s="918">
        <v>2</v>
      </c>
      <c r="S56" s="918">
        <v>61906</v>
      </c>
      <c r="T56" s="63">
        <v>52</v>
      </c>
    </row>
    <row r="57" spans="1:20" s="99" customFormat="1" ht="23.1" customHeight="1" thickBot="1">
      <c r="A57" s="77">
        <v>54</v>
      </c>
      <c r="B57" s="78" t="s">
        <v>1071</v>
      </c>
      <c r="C57" s="1279">
        <v>0</v>
      </c>
      <c r="D57" s="1279">
        <v>0</v>
      </c>
      <c r="E57" s="1279">
        <v>0</v>
      </c>
      <c r="F57" s="1279">
        <v>0</v>
      </c>
      <c r="G57" s="1279">
        <v>82608</v>
      </c>
      <c r="H57" s="1279">
        <v>1958899810</v>
      </c>
      <c r="I57" s="1279">
        <v>1431299148</v>
      </c>
      <c r="J57" s="1279">
        <v>497680158</v>
      </c>
      <c r="K57" s="1279">
        <v>29920504</v>
      </c>
      <c r="L57" s="1279">
        <v>3727</v>
      </c>
      <c r="M57" s="1286">
        <v>1988</v>
      </c>
      <c r="N57" s="1286">
        <v>3</v>
      </c>
      <c r="O57" s="1279">
        <v>227247080</v>
      </c>
      <c r="P57" s="1286">
        <v>203067650</v>
      </c>
      <c r="Q57" s="1286">
        <v>560110</v>
      </c>
      <c r="R57" s="1286">
        <v>9</v>
      </c>
      <c r="S57" s="1286">
        <v>256378</v>
      </c>
      <c r="T57" s="79">
        <v>54</v>
      </c>
    </row>
    <row r="58" spans="1:20" s="111" customFormat="1" ht="23.1" customHeight="1">
      <c r="A58" s="74">
        <v>55</v>
      </c>
      <c r="B58" s="61" t="s">
        <v>1072</v>
      </c>
      <c r="C58" s="919">
        <v>0</v>
      </c>
      <c r="D58" s="919">
        <v>0</v>
      </c>
      <c r="E58" s="919">
        <v>0</v>
      </c>
      <c r="F58" s="919">
        <v>0</v>
      </c>
      <c r="G58" s="919">
        <v>75531</v>
      </c>
      <c r="H58" s="919">
        <v>1783948960</v>
      </c>
      <c r="I58" s="919">
        <v>1306725915</v>
      </c>
      <c r="J58" s="919">
        <v>427857712</v>
      </c>
      <c r="K58" s="919">
        <v>49365333</v>
      </c>
      <c r="L58" s="919">
        <v>3678</v>
      </c>
      <c r="M58" s="918">
        <v>1918</v>
      </c>
      <c r="N58" s="918">
        <v>3</v>
      </c>
      <c r="O58" s="919">
        <v>195642625</v>
      </c>
      <c r="P58" s="918">
        <v>174066678</v>
      </c>
      <c r="Q58" s="918">
        <v>85204</v>
      </c>
      <c r="R58" s="918">
        <v>2</v>
      </c>
      <c r="S58" s="918">
        <v>69152</v>
      </c>
      <c r="T58" s="75">
        <v>55</v>
      </c>
    </row>
    <row r="59" spans="1:20" s="111" customFormat="1" ht="23.1" customHeight="1">
      <c r="A59" s="62">
        <v>56</v>
      </c>
      <c r="B59" s="61" t="s">
        <v>1073</v>
      </c>
      <c r="C59" s="919">
        <v>1</v>
      </c>
      <c r="D59" s="919">
        <v>6150</v>
      </c>
      <c r="E59" s="919">
        <v>0</v>
      </c>
      <c r="F59" s="919">
        <v>0</v>
      </c>
      <c r="G59" s="919">
        <v>68842</v>
      </c>
      <c r="H59" s="919">
        <v>1408331956</v>
      </c>
      <c r="I59" s="919">
        <v>1045131741</v>
      </c>
      <c r="J59" s="919">
        <v>330955336</v>
      </c>
      <c r="K59" s="919">
        <v>32244879</v>
      </c>
      <c r="L59" s="919">
        <v>2870</v>
      </c>
      <c r="M59" s="918">
        <v>1431</v>
      </c>
      <c r="N59" s="918">
        <v>1</v>
      </c>
      <c r="O59" s="919">
        <v>145110657</v>
      </c>
      <c r="P59" s="918">
        <v>129783465</v>
      </c>
      <c r="Q59" s="918">
        <v>169819</v>
      </c>
      <c r="R59" s="918">
        <v>10</v>
      </c>
      <c r="S59" s="918">
        <v>195305</v>
      </c>
      <c r="T59" s="63">
        <v>56</v>
      </c>
    </row>
    <row r="60" spans="1:20" s="111" customFormat="1" ht="23.1" customHeight="1">
      <c r="A60" s="62">
        <v>57</v>
      </c>
      <c r="B60" s="61" t="s">
        <v>1074</v>
      </c>
      <c r="C60" s="919">
        <v>0</v>
      </c>
      <c r="D60" s="919">
        <v>0</v>
      </c>
      <c r="E60" s="919">
        <v>0</v>
      </c>
      <c r="F60" s="919">
        <v>0</v>
      </c>
      <c r="G60" s="919">
        <v>34864</v>
      </c>
      <c r="H60" s="919">
        <v>697652945</v>
      </c>
      <c r="I60" s="919">
        <v>510536068</v>
      </c>
      <c r="J60" s="919">
        <v>171080502</v>
      </c>
      <c r="K60" s="919">
        <v>16036375</v>
      </c>
      <c r="L60" s="919">
        <v>1370</v>
      </c>
      <c r="M60" s="918">
        <v>686</v>
      </c>
      <c r="N60" s="918">
        <v>1</v>
      </c>
      <c r="O60" s="919">
        <v>71277726</v>
      </c>
      <c r="P60" s="918">
        <v>60921160</v>
      </c>
      <c r="Q60" s="918">
        <v>76222</v>
      </c>
      <c r="R60" s="918">
        <v>0</v>
      </c>
      <c r="S60" s="918">
        <v>0</v>
      </c>
      <c r="T60" s="63">
        <v>57</v>
      </c>
    </row>
    <row r="61" spans="1:20" s="111" customFormat="1" ht="23.1" customHeight="1">
      <c r="A61" s="62">
        <v>58</v>
      </c>
      <c r="B61" s="61" t="s">
        <v>1075</v>
      </c>
      <c r="C61" s="919">
        <v>1</v>
      </c>
      <c r="D61" s="919">
        <v>22630</v>
      </c>
      <c r="E61" s="919">
        <v>0</v>
      </c>
      <c r="F61" s="919">
        <v>0</v>
      </c>
      <c r="G61" s="919">
        <v>39046</v>
      </c>
      <c r="H61" s="919">
        <v>922258520</v>
      </c>
      <c r="I61" s="919">
        <v>675189422</v>
      </c>
      <c r="J61" s="919">
        <v>225679465</v>
      </c>
      <c r="K61" s="919">
        <v>21389633</v>
      </c>
      <c r="L61" s="919">
        <v>4155</v>
      </c>
      <c r="M61" s="918">
        <v>925</v>
      </c>
      <c r="N61" s="918">
        <v>0</v>
      </c>
      <c r="O61" s="919">
        <v>107867637</v>
      </c>
      <c r="P61" s="918">
        <v>97093571</v>
      </c>
      <c r="Q61" s="918">
        <v>0</v>
      </c>
      <c r="R61" s="918">
        <v>4</v>
      </c>
      <c r="S61" s="918">
        <v>222987</v>
      </c>
      <c r="T61" s="63">
        <v>58</v>
      </c>
    </row>
    <row r="62" spans="1:20" s="111" customFormat="1" ht="23.1" customHeight="1">
      <c r="A62" s="71">
        <v>59</v>
      </c>
      <c r="B62" s="72" t="s">
        <v>1076</v>
      </c>
      <c r="C62" s="1274">
        <v>0</v>
      </c>
      <c r="D62" s="1274">
        <v>0</v>
      </c>
      <c r="E62" s="1274">
        <v>0</v>
      </c>
      <c r="F62" s="1274">
        <v>0</v>
      </c>
      <c r="G62" s="1274">
        <v>28582</v>
      </c>
      <c r="H62" s="1274">
        <v>596120364</v>
      </c>
      <c r="I62" s="1274">
        <v>440142929</v>
      </c>
      <c r="J62" s="1274">
        <v>141628562</v>
      </c>
      <c r="K62" s="1274">
        <v>14348873</v>
      </c>
      <c r="L62" s="1274">
        <v>1222</v>
      </c>
      <c r="M62" s="1283">
        <v>643</v>
      </c>
      <c r="N62" s="1283">
        <v>0</v>
      </c>
      <c r="O62" s="1274">
        <v>66129075</v>
      </c>
      <c r="P62" s="1283">
        <v>59310697</v>
      </c>
      <c r="Q62" s="1283">
        <v>0</v>
      </c>
      <c r="R62" s="1283">
        <v>1</v>
      </c>
      <c r="S62" s="1283">
        <v>24839</v>
      </c>
      <c r="T62" s="73">
        <v>59</v>
      </c>
    </row>
    <row r="63" spans="1:20" ht="23.1" customHeight="1">
      <c r="A63" s="60">
        <v>61</v>
      </c>
      <c r="B63" s="93" t="s">
        <v>1077</v>
      </c>
      <c r="C63" s="1035">
        <v>0</v>
      </c>
      <c r="D63" s="1035">
        <v>0</v>
      </c>
      <c r="E63" s="1035">
        <v>0</v>
      </c>
      <c r="F63" s="1035">
        <v>0</v>
      </c>
      <c r="G63" s="1035">
        <v>47861</v>
      </c>
      <c r="H63" s="1035">
        <v>1045267475</v>
      </c>
      <c r="I63" s="1035">
        <v>765362647</v>
      </c>
      <c r="J63" s="1035">
        <v>240811221</v>
      </c>
      <c r="K63" s="1035">
        <v>39093607</v>
      </c>
      <c r="L63" s="1035">
        <v>2009</v>
      </c>
      <c r="M63" s="1281">
        <v>1052</v>
      </c>
      <c r="N63" s="1281">
        <v>2</v>
      </c>
      <c r="O63" s="1035">
        <v>113651502</v>
      </c>
      <c r="P63" s="1281">
        <v>102137369</v>
      </c>
      <c r="Q63" s="1281">
        <v>123598</v>
      </c>
      <c r="R63" s="1281">
        <v>9</v>
      </c>
      <c r="S63" s="1281">
        <v>237144</v>
      </c>
      <c r="T63" s="55">
        <v>61</v>
      </c>
    </row>
    <row r="64" spans="1:20" ht="23.1" customHeight="1">
      <c r="A64" s="60">
        <v>65</v>
      </c>
      <c r="B64" s="93" t="s">
        <v>1078</v>
      </c>
      <c r="C64" s="1035">
        <v>0</v>
      </c>
      <c r="D64" s="1035">
        <v>0</v>
      </c>
      <c r="E64" s="1035">
        <v>0</v>
      </c>
      <c r="F64" s="1035">
        <v>0</v>
      </c>
      <c r="G64" s="1035">
        <v>14019</v>
      </c>
      <c r="H64" s="1035">
        <v>354881319</v>
      </c>
      <c r="I64" s="1035">
        <v>258644766</v>
      </c>
      <c r="J64" s="1035">
        <v>91471979</v>
      </c>
      <c r="K64" s="1035">
        <v>4764574</v>
      </c>
      <c r="L64" s="1035">
        <v>650</v>
      </c>
      <c r="M64" s="1281">
        <v>405</v>
      </c>
      <c r="N64" s="1281">
        <v>2</v>
      </c>
      <c r="O64" s="1035">
        <v>41244631</v>
      </c>
      <c r="P64" s="1281">
        <v>38255637</v>
      </c>
      <c r="Q64" s="1281">
        <v>67166</v>
      </c>
      <c r="R64" s="1281">
        <v>0</v>
      </c>
      <c r="S64" s="1281">
        <v>0</v>
      </c>
      <c r="T64" s="55">
        <v>65</v>
      </c>
    </row>
    <row r="65" spans="1:20" ht="23.1" customHeight="1">
      <c r="A65" s="60">
        <v>66</v>
      </c>
      <c r="B65" s="93" t="s">
        <v>1079</v>
      </c>
      <c r="C65" s="1035">
        <v>0</v>
      </c>
      <c r="D65" s="1035">
        <v>0</v>
      </c>
      <c r="E65" s="1035">
        <v>0</v>
      </c>
      <c r="F65" s="1035">
        <v>0</v>
      </c>
      <c r="G65" s="1035">
        <v>47405</v>
      </c>
      <c r="H65" s="1035">
        <v>1068267755</v>
      </c>
      <c r="I65" s="1035">
        <v>782204411</v>
      </c>
      <c r="J65" s="1035">
        <v>269551724</v>
      </c>
      <c r="K65" s="1035">
        <v>16511620</v>
      </c>
      <c r="L65" s="1035">
        <v>2000</v>
      </c>
      <c r="M65" s="1281">
        <v>1038</v>
      </c>
      <c r="N65" s="1281">
        <v>0</v>
      </c>
      <c r="O65" s="1035">
        <v>118987509</v>
      </c>
      <c r="P65" s="1281">
        <v>106254116</v>
      </c>
      <c r="Q65" s="1281">
        <v>0</v>
      </c>
      <c r="R65" s="1281">
        <v>2</v>
      </c>
      <c r="S65" s="1281">
        <v>64174</v>
      </c>
      <c r="T65" s="55">
        <v>66</v>
      </c>
    </row>
    <row r="66" spans="1:20" ht="23.1" customHeight="1">
      <c r="A66" s="60">
        <v>68</v>
      </c>
      <c r="B66" s="93" t="s">
        <v>1080</v>
      </c>
      <c r="C66" s="1035">
        <v>0</v>
      </c>
      <c r="D66" s="1035">
        <v>0</v>
      </c>
      <c r="E66" s="1035">
        <v>0</v>
      </c>
      <c r="F66" s="1035">
        <v>0</v>
      </c>
      <c r="G66" s="1035">
        <v>52463</v>
      </c>
      <c r="H66" s="1035">
        <v>1299635115</v>
      </c>
      <c r="I66" s="1035">
        <v>956019824</v>
      </c>
      <c r="J66" s="1035">
        <v>327633431</v>
      </c>
      <c r="K66" s="1035">
        <v>15981860</v>
      </c>
      <c r="L66" s="1035">
        <v>2576</v>
      </c>
      <c r="M66" s="1281">
        <v>1318</v>
      </c>
      <c r="N66" s="1281">
        <v>0</v>
      </c>
      <c r="O66" s="1035">
        <v>156422170</v>
      </c>
      <c r="P66" s="1281">
        <v>143403013</v>
      </c>
      <c r="Q66" s="1281">
        <v>0</v>
      </c>
      <c r="R66" s="1281">
        <v>5</v>
      </c>
      <c r="S66" s="1281">
        <v>31219</v>
      </c>
      <c r="T66" s="55">
        <v>68</v>
      </c>
    </row>
    <row r="67" spans="1:20" ht="23.1" customHeight="1">
      <c r="A67" s="60">
        <v>70</v>
      </c>
      <c r="B67" s="93" t="s">
        <v>1081</v>
      </c>
      <c r="C67" s="1272">
        <v>0</v>
      </c>
      <c r="D67" s="1272">
        <v>0</v>
      </c>
      <c r="E67" s="1272">
        <v>1</v>
      </c>
      <c r="F67" s="1272">
        <v>13145</v>
      </c>
      <c r="G67" s="1272">
        <v>113087</v>
      </c>
      <c r="H67" s="1272">
        <v>2528125558</v>
      </c>
      <c r="I67" s="1272">
        <v>1856873214</v>
      </c>
      <c r="J67" s="1272">
        <v>578010330</v>
      </c>
      <c r="K67" s="1272">
        <v>93242014</v>
      </c>
      <c r="L67" s="1272">
        <v>4887</v>
      </c>
      <c r="M67" s="1282">
        <v>2542</v>
      </c>
      <c r="N67" s="1282">
        <v>11</v>
      </c>
      <c r="O67" s="1272">
        <v>275748708</v>
      </c>
      <c r="P67" s="1282">
        <v>249102169</v>
      </c>
      <c r="Q67" s="1282">
        <v>1790314</v>
      </c>
      <c r="R67" s="1282">
        <v>7</v>
      </c>
      <c r="S67" s="1282">
        <v>118209</v>
      </c>
      <c r="T67" s="55">
        <v>70</v>
      </c>
    </row>
    <row r="68" spans="1:20" ht="23.1" customHeight="1">
      <c r="A68" s="57">
        <v>78</v>
      </c>
      <c r="B68" s="92" t="s">
        <v>1082</v>
      </c>
      <c r="C68" s="1273">
        <v>0</v>
      </c>
      <c r="D68" s="1273">
        <v>0</v>
      </c>
      <c r="E68" s="1273">
        <v>0</v>
      </c>
      <c r="F68" s="1273">
        <v>0</v>
      </c>
      <c r="G68" s="1273">
        <v>137387</v>
      </c>
      <c r="H68" s="1273">
        <v>3120089850</v>
      </c>
      <c r="I68" s="1273">
        <v>2279798261</v>
      </c>
      <c r="J68" s="1273">
        <v>792483178</v>
      </c>
      <c r="K68" s="1273">
        <v>47808411</v>
      </c>
      <c r="L68" s="1273">
        <v>6122</v>
      </c>
      <c r="M68" s="1280">
        <v>3237</v>
      </c>
      <c r="N68" s="1280">
        <v>17</v>
      </c>
      <c r="O68" s="1273">
        <v>346680788</v>
      </c>
      <c r="P68" s="1280">
        <v>313047668</v>
      </c>
      <c r="Q68" s="1280">
        <v>1402647</v>
      </c>
      <c r="R68" s="1280">
        <v>14</v>
      </c>
      <c r="S68" s="1280">
        <v>429664</v>
      </c>
      <c r="T68" s="59">
        <v>78</v>
      </c>
    </row>
    <row r="69" spans="1:20" ht="23.1" customHeight="1">
      <c r="A69" s="60">
        <v>84</v>
      </c>
      <c r="B69" s="93" t="s">
        <v>1083</v>
      </c>
      <c r="C69" s="1035">
        <v>1</v>
      </c>
      <c r="D69" s="1035">
        <v>9262</v>
      </c>
      <c r="E69" s="1035">
        <v>0</v>
      </c>
      <c r="F69" s="1035">
        <v>0</v>
      </c>
      <c r="G69" s="1035">
        <v>121252</v>
      </c>
      <c r="H69" s="1035">
        <v>2813788695</v>
      </c>
      <c r="I69" s="1035">
        <v>2071447492</v>
      </c>
      <c r="J69" s="1035">
        <v>673736181</v>
      </c>
      <c r="K69" s="1035">
        <v>68605022</v>
      </c>
      <c r="L69" s="1035">
        <v>5503</v>
      </c>
      <c r="M69" s="1281">
        <v>2744</v>
      </c>
      <c r="N69" s="1281">
        <v>18</v>
      </c>
      <c r="O69" s="1035">
        <v>313685713</v>
      </c>
      <c r="P69" s="1281">
        <v>277096919</v>
      </c>
      <c r="Q69" s="1281">
        <v>2519267</v>
      </c>
      <c r="R69" s="1281">
        <v>17</v>
      </c>
      <c r="S69" s="1281">
        <v>183699</v>
      </c>
      <c r="T69" s="55">
        <v>84</v>
      </c>
    </row>
    <row r="70" spans="1:20" ht="23.1" customHeight="1">
      <c r="A70" s="60">
        <v>85</v>
      </c>
      <c r="B70" s="93" t="s">
        <v>1084</v>
      </c>
      <c r="C70" s="1035">
        <v>0</v>
      </c>
      <c r="D70" s="1035">
        <v>0</v>
      </c>
      <c r="E70" s="1035">
        <v>0</v>
      </c>
      <c r="F70" s="1035">
        <v>0</v>
      </c>
      <c r="G70" s="1035">
        <v>150561</v>
      </c>
      <c r="H70" s="1035">
        <v>3572023266</v>
      </c>
      <c r="I70" s="1035">
        <v>2621270269</v>
      </c>
      <c r="J70" s="1035">
        <v>845559281</v>
      </c>
      <c r="K70" s="1035">
        <v>105193716</v>
      </c>
      <c r="L70" s="1035">
        <v>6426</v>
      </c>
      <c r="M70" s="1281">
        <v>3163</v>
      </c>
      <c r="N70" s="1281">
        <v>7</v>
      </c>
      <c r="O70" s="1035">
        <v>374528960</v>
      </c>
      <c r="P70" s="1281">
        <v>332647260</v>
      </c>
      <c r="Q70" s="1281">
        <v>1157197</v>
      </c>
      <c r="R70" s="1281">
        <v>21</v>
      </c>
      <c r="S70" s="1281">
        <v>403634</v>
      </c>
      <c r="T70" s="55">
        <v>85</v>
      </c>
    </row>
    <row r="71" spans="1:20" s="99" customFormat="1" ht="23.1" customHeight="1">
      <c r="A71" s="62">
        <v>89</v>
      </c>
      <c r="B71" s="61" t="s">
        <v>1085</v>
      </c>
      <c r="C71" s="919">
        <v>0</v>
      </c>
      <c r="D71" s="919">
        <v>0</v>
      </c>
      <c r="E71" s="919">
        <v>0</v>
      </c>
      <c r="F71" s="919">
        <v>0</v>
      </c>
      <c r="G71" s="919">
        <v>202464</v>
      </c>
      <c r="H71" s="919">
        <v>4810348915</v>
      </c>
      <c r="I71" s="919">
        <v>3546179513</v>
      </c>
      <c r="J71" s="919">
        <v>1139420911</v>
      </c>
      <c r="K71" s="919">
        <v>124748491</v>
      </c>
      <c r="L71" s="919">
        <v>9498</v>
      </c>
      <c r="M71" s="918">
        <v>4822</v>
      </c>
      <c r="N71" s="918">
        <v>18</v>
      </c>
      <c r="O71" s="919">
        <v>512990044</v>
      </c>
      <c r="P71" s="918">
        <v>448942892</v>
      </c>
      <c r="Q71" s="918">
        <v>1225263</v>
      </c>
      <c r="R71" s="918">
        <v>22</v>
      </c>
      <c r="S71" s="918">
        <v>525198</v>
      </c>
      <c r="T71" s="63">
        <v>89</v>
      </c>
    </row>
    <row r="72" spans="1:20" s="99" customFormat="1" ht="23.1" customHeight="1">
      <c r="A72" s="62">
        <v>90</v>
      </c>
      <c r="B72" s="61" t="s">
        <v>1086</v>
      </c>
      <c r="C72" s="1274">
        <v>0</v>
      </c>
      <c r="D72" s="1274">
        <v>0</v>
      </c>
      <c r="E72" s="1274">
        <v>0</v>
      </c>
      <c r="F72" s="1274">
        <v>0</v>
      </c>
      <c r="G72" s="1274">
        <v>153062</v>
      </c>
      <c r="H72" s="1274">
        <v>3765185965</v>
      </c>
      <c r="I72" s="1274">
        <v>2776453842</v>
      </c>
      <c r="J72" s="1274">
        <v>916584101</v>
      </c>
      <c r="K72" s="1274">
        <v>72148022</v>
      </c>
      <c r="L72" s="1274">
        <v>7252</v>
      </c>
      <c r="M72" s="1283">
        <v>3737</v>
      </c>
      <c r="N72" s="1283">
        <v>9</v>
      </c>
      <c r="O72" s="1274">
        <v>421233719</v>
      </c>
      <c r="P72" s="1283">
        <v>374426548</v>
      </c>
      <c r="Q72" s="1283">
        <v>1221697</v>
      </c>
      <c r="R72" s="1283">
        <v>14</v>
      </c>
      <c r="S72" s="1283">
        <v>567661</v>
      </c>
      <c r="T72" s="63">
        <v>90</v>
      </c>
    </row>
    <row r="73" spans="1:20" s="99" customFormat="1" ht="23.1" customHeight="1">
      <c r="A73" s="66">
        <v>91</v>
      </c>
      <c r="B73" s="58" t="s">
        <v>1087</v>
      </c>
      <c r="C73" s="1275">
        <v>0</v>
      </c>
      <c r="D73" s="1275">
        <v>0</v>
      </c>
      <c r="E73" s="1275">
        <v>0</v>
      </c>
      <c r="F73" s="1275">
        <v>0</v>
      </c>
      <c r="G73" s="1275">
        <v>106140</v>
      </c>
      <c r="H73" s="1275">
        <v>2533954927</v>
      </c>
      <c r="I73" s="1275">
        <v>1858354643</v>
      </c>
      <c r="J73" s="1275">
        <v>613914022</v>
      </c>
      <c r="K73" s="1275">
        <v>61686262</v>
      </c>
      <c r="L73" s="1275">
        <v>4492</v>
      </c>
      <c r="M73" s="1284">
        <v>2225</v>
      </c>
      <c r="N73" s="1284">
        <v>1</v>
      </c>
      <c r="O73" s="1275">
        <v>280115691</v>
      </c>
      <c r="P73" s="1284">
        <v>250300645</v>
      </c>
      <c r="Q73" s="1284">
        <v>24056</v>
      </c>
      <c r="R73" s="1284">
        <v>11</v>
      </c>
      <c r="S73" s="1284">
        <v>149289</v>
      </c>
      <c r="T73" s="67">
        <v>91</v>
      </c>
    </row>
    <row r="74" spans="1:20" s="99" customFormat="1" ht="23.1" customHeight="1">
      <c r="A74" s="62">
        <v>92</v>
      </c>
      <c r="B74" s="61" t="s">
        <v>1088</v>
      </c>
      <c r="C74" s="919">
        <v>0</v>
      </c>
      <c r="D74" s="919">
        <v>0</v>
      </c>
      <c r="E74" s="919">
        <v>0</v>
      </c>
      <c r="F74" s="919">
        <v>0</v>
      </c>
      <c r="G74" s="919">
        <v>225332</v>
      </c>
      <c r="H74" s="919">
        <v>5271131007</v>
      </c>
      <c r="I74" s="919">
        <v>3865573470</v>
      </c>
      <c r="J74" s="919">
        <v>1310738559</v>
      </c>
      <c r="K74" s="919">
        <v>94818978</v>
      </c>
      <c r="L74" s="919">
        <v>9532</v>
      </c>
      <c r="M74" s="918">
        <v>4862</v>
      </c>
      <c r="N74" s="918">
        <v>31</v>
      </c>
      <c r="O74" s="919">
        <v>573706000</v>
      </c>
      <c r="P74" s="918">
        <v>509954514</v>
      </c>
      <c r="Q74" s="918">
        <v>4018078</v>
      </c>
      <c r="R74" s="918">
        <v>12</v>
      </c>
      <c r="S74" s="918">
        <v>434826</v>
      </c>
      <c r="T74" s="63">
        <v>92</v>
      </c>
    </row>
    <row r="75" spans="1:20" s="99" customFormat="1" ht="23.1" customHeight="1">
      <c r="A75" s="62">
        <v>94</v>
      </c>
      <c r="B75" s="61" t="s">
        <v>1089</v>
      </c>
      <c r="C75" s="919">
        <v>72</v>
      </c>
      <c r="D75" s="919">
        <v>11737824</v>
      </c>
      <c r="E75" s="919">
        <v>0</v>
      </c>
      <c r="F75" s="919">
        <v>0</v>
      </c>
      <c r="G75" s="919">
        <v>3652396</v>
      </c>
      <c r="H75" s="919">
        <v>77996987946</v>
      </c>
      <c r="I75" s="919">
        <v>57217258373</v>
      </c>
      <c r="J75" s="919">
        <v>18144032877</v>
      </c>
      <c r="K75" s="919">
        <v>2635696696</v>
      </c>
      <c r="L75" s="919">
        <v>139372</v>
      </c>
      <c r="M75" s="918">
        <v>67114</v>
      </c>
      <c r="N75" s="918">
        <v>141</v>
      </c>
      <c r="O75" s="919">
        <v>7970782640</v>
      </c>
      <c r="P75" s="918">
        <v>6638120846</v>
      </c>
      <c r="Q75" s="918">
        <v>23224421</v>
      </c>
      <c r="R75" s="918">
        <v>248</v>
      </c>
      <c r="S75" s="918">
        <v>5164701</v>
      </c>
      <c r="T75" s="63">
        <v>94</v>
      </c>
    </row>
    <row r="76" spans="1:20" s="99" customFormat="1" ht="23.1" customHeight="1">
      <c r="A76" s="62">
        <v>301</v>
      </c>
      <c r="B76" s="61" t="s">
        <v>1090</v>
      </c>
      <c r="C76" s="919">
        <v>0</v>
      </c>
      <c r="D76" s="919">
        <v>0</v>
      </c>
      <c r="E76" s="919">
        <v>0</v>
      </c>
      <c r="F76" s="919">
        <v>0</v>
      </c>
      <c r="G76" s="919">
        <v>127397</v>
      </c>
      <c r="H76" s="919">
        <v>2272998353</v>
      </c>
      <c r="I76" s="919">
        <v>1594688212</v>
      </c>
      <c r="J76" s="919">
        <v>584565468</v>
      </c>
      <c r="K76" s="919">
        <v>93744673</v>
      </c>
      <c r="L76" s="919">
        <v>1225</v>
      </c>
      <c r="M76" s="918">
        <v>693</v>
      </c>
      <c r="N76" s="918">
        <v>8</v>
      </c>
      <c r="O76" s="919">
        <v>124304916</v>
      </c>
      <c r="P76" s="918">
        <v>102434581</v>
      </c>
      <c r="Q76" s="918">
        <v>968498</v>
      </c>
      <c r="R76" s="918">
        <v>0</v>
      </c>
      <c r="S76" s="918">
        <v>0</v>
      </c>
      <c r="T76" s="63">
        <v>301</v>
      </c>
    </row>
    <row r="77" spans="1:20" s="99" customFormat="1" ht="23.1" customHeight="1">
      <c r="A77" s="62">
        <v>302</v>
      </c>
      <c r="B77" s="61" t="s">
        <v>1091</v>
      </c>
      <c r="C77" s="1274">
        <v>0</v>
      </c>
      <c r="D77" s="1274">
        <v>0</v>
      </c>
      <c r="E77" s="1274">
        <v>0</v>
      </c>
      <c r="F77" s="1274">
        <v>0</v>
      </c>
      <c r="G77" s="1274">
        <v>118333</v>
      </c>
      <c r="H77" s="1274">
        <v>1916945044</v>
      </c>
      <c r="I77" s="1274">
        <v>1356440848</v>
      </c>
      <c r="J77" s="1274">
        <v>516369981</v>
      </c>
      <c r="K77" s="1274">
        <v>44134215</v>
      </c>
      <c r="L77" s="1274">
        <v>1331</v>
      </c>
      <c r="M77" s="1283">
        <v>850</v>
      </c>
      <c r="N77" s="1283">
        <v>19</v>
      </c>
      <c r="O77" s="1274">
        <v>130085454</v>
      </c>
      <c r="P77" s="1283">
        <v>105538586</v>
      </c>
      <c r="Q77" s="1283">
        <v>5594127</v>
      </c>
      <c r="R77" s="1283">
        <v>0</v>
      </c>
      <c r="S77" s="1283">
        <v>0</v>
      </c>
      <c r="T77" s="63">
        <v>302</v>
      </c>
    </row>
    <row r="78" spans="1:20" s="99" customFormat="1" ht="23.1" customHeight="1">
      <c r="A78" s="68">
        <v>303</v>
      </c>
      <c r="B78" s="58" t="s">
        <v>1092</v>
      </c>
      <c r="C78" s="1275">
        <v>0</v>
      </c>
      <c r="D78" s="1275">
        <v>0</v>
      </c>
      <c r="E78" s="1275">
        <v>0</v>
      </c>
      <c r="F78" s="1275">
        <v>0</v>
      </c>
      <c r="G78" s="1275">
        <v>33107</v>
      </c>
      <c r="H78" s="1275">
        <v>400699470</v>
      </c>
      <c r="I78" s="1275">
        <v>284375292</v>
      </c>
      <c r="J78" s="1275">
        <v>107971911</v>
      </c>
      <c r="K78" s="1275">
        <v>8352267</v>
      </c>
      <c r="L78" s="1275">
        <v>280</v>
      </c>
      <c r="M78" s="1284">
        <v>168</v>
      </c>
      <c r="N78" s="1284">
        <v>2</v>
      </c>
      <c r="O78" s="1275">
        <v>18271120</v>
      </c>
      <c r="P78" s="1284">
        <v>14992375</v>
      </c>
      <c r="Q78" s="1284">
        <v>264890</v>
      </c>
      <c r="R78" s="1284">
        <v>0</v>
      </c>
      <c r="S78" s="1284">
        <v>0</v>
      </c>
      <c r="T78" s="69">
        <v>303</v>
      </c>
    </row>
    <row r="79" spans="1:20" s="99" customFormat="1" ht="23.1" customHeight="1">
      <c r="A79" s="62">
        <v>304</v>
      </c>
      <c r="B79" s="61" t="s">
        <v>1093</v>
      </c>
      <c r="C79" s="919">
        <v>0</v>
      </c>
      <c r="D79" s="919">
        <v>0</v>
      </c>
      <c r="E79" s="919">
        <v>0</v>
      </c>
      <c r="F79" s="919">
        <v>0</v>
      </c>
      <c r="G79" s="919">
        <v>247627</v>
      </c>
      <c r="H79" s="919">
        <v>3993455478</v>
      </c>
      <c r="I79" s="919">
        <v>2826755831</v>
      </c>
      <c r="J79" s="919">
        <v>1076707183</v>
      </c>
      <c r="K79" s="919">
        <v>89992464</v>
      </c>
      <c r="L79" s="919">
        <v>2467</v>
      </c>
      <c r="M79" s="918">
        <v>1503</v>
      </c>
      <c r="N79" s="918">
        <v>28</v>
      </c>
      <c r="O79" s="919">
        <v>269774348</v>
      </c>
      <c r="P79" s="918">
        <v>226335679</v>
      </c>
      <c r="Q79" s="918">
        <v>6461207</v>
      </c>
      <c r="R79" s="918">
        <v>0</v>
      </c>
      <c r="S79" s="918">
        <v>0</v>
      </c>
      <c r="T79" s="63">
        <v>304</v>
      </c>
    </row>
    <row r="80" spans="1:20" s="99" customFormat="1" ht="23.1" customHeight="1">
      <c r="A80" s="62">
        <v>305</v>
      </c>
      <c r="B80" s="61" t="s">
        <v>1094</v>
      </c>
      <c r="C80" s="919">
        <v>0</v>
      </c>
      <c r="D80" s="919">
        <v>0</v>
      </c>
      <c r="E80" s="919">
        <v>0</v>
      </c>
      <c r="F80" s="919">
        <v>0</v>
      </c>
      <c r="G80" s="919">
        <v>309104</v>
      </c>
      <c r="H80" s="919">
        <v>4999677452</v>
      </c>
      <c r="I80" s="919">
        <v>3571676033</v>
      </c>
      <c r="J80" s="919">
        <v>1266404266</v>
      </c>
      <c r="K80" s="919">
        <v>161597153</v>
      </c>
      <c r="L80" s="919">
        <v>4558</v>
      </c>
      <c r="M80" s="918">
        <v>2660</v>
      </c>
      <c r="N80" s="918">
        <v>52</v>
      </c>
      <c r="O80" s="919">
        <v>364464819</v>
      </c>
      <c r="P80" s="918">
        <v>318156142</v>
      </c>
      <c r="Q80" s="918">
        <v>5653610</v>
      </c>
      <c r="R80" s="918">
        <v>1</v>
      </c>
      <c r="S80" s="918">
        <v>8036</v>
      </c>
      <c r="T80" s="63">
        <v>305</v>
      </c>
    </row>
    <row r="81" spans="1:20" s="99" customFormat="1" ht="23.1" customHeight="1">
      <c r="A81" s="62">
        <v>306</v>
      </c>
      <c r="B81" s="61" t="s">
        <v>1095</v>
      </c>
      <c r="C81" s="919">
        <v>0</v>
      </c>
      <c r="D81" s="919">
        <v>0</v>
      </c>
      <c r="E81" s="919">
        <v>2</v>
      </c>
      <c r="F81" s="919">
        <v>111900</v>
      </c>
      <c r="G81" s="919">
        <v>1015541</v>
      </c>
      <c r="H81" s="919">
        <v>17139242366</v>
      </c>
      <c r="I81" s="919">
        <v>12304868000</v>
      </c>
      <c r="J81" s="919">
        <v>4244732672</v>
      </c>
      <c r="K81" s="919">
        <v>589641694</v>
      </c>
      <c r="L81" s="919">
        <v>14418</v>
      </c>
      <c r="M81" s="918">
        <v>8712</v>
      </c>
      <c r="N81" s="918">
        <v>274</v>
      </c>
      <c r="O81" s="919">
        <v>1336323756</v>
      </c>
      <c r="P81" s="918">
        <v>1160550078</v>
      </c>
      <c r="Q81" s="918">
        <v>59081140</v>
      </c>
      <c r="R81" s="918">
        <v>0</v>
      </c>
      <c r="S81" s="918">
        <v>0</v>
      </c>
      <c r="T81" s="63">
        <v>306</v>
      </c>
    </row>
    <row r="82" spans="1:20" s="99" customFormat="1" ht="23.1" customHeight="1">
      <c r="A82" s="62"/>
      <c r="B82" s="61"/>
      <c r="C82" s="1274"/>
      <c r="D82" s="1274"/>
      <c r="E82" s="1274"/>
      <c r="F82" s="1274"/>
      <c r="G82" s="1274"/>
      <c r="H82" s="1274"/>
      <c r="I82" s="1274"/>
      <c r="J82" s="1274"/>
      <c r="K82" s="1274"/>
      <c r="L82" s="1274"/>
      <c r="M82" s="1283"/>
      <c r="N82" s="1283"/>
      <c r="O82" s="1274"/>
      <c r="P82" s="1283"/>
      <c r="Q82" s="1283"/>
      <c r="R82" s="1283"/>
      <c r="S82" s="1283"/>
      <c r="T82" s="63"/>
    </row>
    <row r="83" spans="1:20" s="99" customFormat="1" ht="23.1" customHeight="1">
      <c r="A83" s="66"/>
      <c r="B83" s="58"/>
      <c r="C83" s="1275"/>
      <c r="D83" s="1275"/>
      <c r="E83" s="1275"/>
      <c r="F83" s="1275"/>
      <c r="G83" s="1275"/>
      <c r="H83" s="1275"/>
      <c r="I83" s="1275"/>
      <c r="J83" s="1275"/>
      <c r="K83" s="1275"/>
      <c r="L83" s="1275"/>
      <c r="M83" s="1284"/>
      <c r="N83" s="1284"/>
      <c r="O83" s="1275"/>
      <c r="P83" s="1284"/>
      <c r="Q83" s="1284"/>
      <c r="R83" s="1284"/>
      <c r="S83" s="1284"/>
      <c r="T83" s="67"/>
    </row>
    <row r="84" spans="1:20" s="99" customFormat="1" ht="23.1" customHeight="1">
      <c r="A84" s="62"/>
      <c r="B84" s="61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8"/>
      <c r="N84" s="918"/>
      <c r="O84" s="919"/>
      <c r="P84" s="918"/>
      <c r="Q84" s="918"/>
      <c r="R84" s="918"/>
      <c r="S84" s="918"/>
      <c r="T84" s="63"/>
    </row>
    <row r="85" spans="1:20" s="99" customFormat="1" ht="23.1" customHeight="1">
      <c r="A85" s="62"/>
      <c r="B85" s="61"/>
      <c r="C85" s="919"/>
      <c r="D85" s="919"/>
      <c r="E85" s="919"/>
      <c r="F85" s="919"/>
      <c r="G85" s="919"/>
      <c r="H85" s="919"/>
      <c r="I85" s="919"/>
      <c r="J85" s="919"/>
      <c r="K85" s="919"/>
      <c r="L85" s="919"/>
      <c r="M85" s="918"/>
      <c r="N85" s="918"/>
      <c r="O85" s="919"/>
      <c r="P85" s="918"/>
      <c r="Q85" s="918"/>
      <c r="R85" s="918"/>
      <c r="S85" s="918"/>
      <c r="T85" s="63"/>
    </row>
    <row r="86" spans="1:20" s="99" customFormat="1" ht="23.1" customHeight="1">
      <c r="A86" s="62"/>
      <c r="B86" s="61"/>
      <c r="C86" s="919"/>
      <c r="D86" s="919"/>
      <c r="E86" s="919"/>
      <c r="F86" s="919"/>
      <c r="G86" s="919"/>
      <c r="H86" s="919"/>
      <c r="I86" s="919"/>
      <c r="J86" s="919"/>
      <c r="K86" s="919"/>
      <c r="L86" s="919"/>
      <c r="M86" s="918"/>
      <c r="N86" s="918"/>
      <c r="O86" s="919"/>
      <c r="P86" s="918"/>
      <c r="Q86" s="918"/>
      <c r="R86" s="918"/>
      <c r="S86" s="918"/>
      <c r="T86" s="63"/>
    </row>
    <row r="87" spans="1:20" s="99" customFormat="1" ht="23.1" customHeight="1">
      <c r="A87" s="62"/>
      <c r="B87" s="61"/>
      <c r="C87" s="1274"/>
      <c r="D87" s="1274"/>
      <c r="E87" s="1274"/>
      <c r="F87" s="1274"/>
      <c r="G87" s="1274"/>
      <c r="H87" s="1274"/>
      <c r="I87" s="1274"/>
      <c r="J87" s="1274"/>
      <c r="K87" s="1274"/>
      <c r="L87" s="1274"/>
      <c r="M87" s="1283"/>
      <c r="N87" s="1283"/>
      <c r="O87" s="1274"/>
      <c r="P87" s="1283"/>
      <c r="Q87" s="1283"/>
      <c r="R87" s="1283"/>
      <c r="S87" s="1283"/>
      <c r="T87" s="63"/>
    </row>
    <row r="88" spans="1:20" s="99" customFormat="1" ht="23.1" customHeight="1">
      <c r="A88" s="68"/>
      <c r="B88" s="58"/>
      <c r="C88" s="1275"/>
      <c r="D88" s="1275"/>
      <c r="E88" s="1275"/>
      <c r="F88" s="1275"/>
      <c r="G88" s="1275"/>
      <c r="H88" s="1275"/>
      <c r="I88" s="1275"/>
      <c r="J88" s="1275"/>
      <c r="K88" s="1275"/>
      <c r="L88" s="1275"/>
      <c r="M88" s="1284"/>
      <c r="N88" s="1284"/>
      <c r="O88" s="1275"/>
      <c r="P88" s="1284"/>
      <c r="Q88" s="1284"/>
      <c r="R88" s="1284"/>
      <c r="S88" s="1284"/>
      <c r="T88" s="69"/>
    </row>
    <row r="89" spans="1:20" s="99" customFormat="1" ht="23.1" customHeight="1">
      <c r="A89" s="62"/>
      <c r="B89" s="61"/>
      <c r="C89" s="919"/>
      <c r="D89" s="919"/>
      <c r="E89" s="919"/>
      <c r="F89" s="919"/>
      <c r="G89" s="919"/>
      <c r="H89" s="919"/>
      <c r="I89" s="919"/>
      <c r="J89" s="919"/>
      <c r="K89" s="919"/>
      <c r="L89" s="919"/>
      <c r="M89" s="918"/>
      <c r="N89" s="918"/>
      <c r="O89" s="919"/>
      <c r="P89" s="918"/>
      <c r="Q89" s="918"/>
      <c r="R89" s="918"/>
      <c r="S89" s="918"/>
      <c r="T89" s="63"/>
    </row>
    <row r="90" spans="1:20" s="99" customFormat="1" ht="23.1" customHeight="1">
      <c r="A90" s="62"/>
      <c r="B90" s="61"/>
      <c r="C90" s="919"/>
      <c r="D90" s="919"/>
      <c r="E90" s="919"/>
      <c r="F90" s="919"/>
      <c r="G90" s="919"/>
      <c r="H90" s="919"/>
      <c r="I90" s="919"/>
      <c r="J90" s="919"/>
      <c r="K90" s="919"/>
      <c r="L90" s="919"/>
      <c r="M90" s="918"/>
      <c r="N90" s="918"/>
      <c r="O90" s="919"/>
      <c r="P90" s="918"/>
      <c r="Q90" s="918"/>
      <c r="R90" s="918"/>
      <c r="S90" s="918"/>
      <c r="T90" s="63"/>
    </row>
    <row r="91" spans="1:20" s="99" customFormat="1" ht="23.1" customHeight="1">
      <c r="A91" s="62"/>
      <c r="B91" s="61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8"/>
      <c r="N91" s="918"/>
      <c r="O91" s="919"/>
      <c r="P91" s="918"/>
      <c r="Q91" s="918"/>
      <c r="R91" s="918"/>
      <c r="S91" s="918"/>
      <c r="T91" s="63"/>
    </row>
    <row r="92" spans="1:20" s="99" customFormat="1" ht="23.1" customHeight="1">
      <c r="A92" s="62"/>
      <c r="B92" s="61"/>
      <c r="C92" s="1274"/>
      <c r="D92" s="1274"/>
      <c r="E92" s="1274"/>
      <c r="F92" s="1274"/>
      <c r="G92" s="1274"/>
      <c r="H92" s="1274"/>
      <c r="I92" s="1274"/>
      <c r="J92" s="1274"/>
      <c r="K92" s="1274"/>
      <c r="L92" s="1274"/>
      <c r="M92" s="1283"/>
      <c r="N92" s="1283"/>
      <c r="O92" s="1274"/>
      <c r="P92" s="1283"/>
      <c r="Q92" s="1283"/>
      <c r="R92" s="1283"/>
      <c r="S92" s="1283"/>
      <c r="T92" s="63"/>
    </row>
    <row r="93" spans="1:20" s="99" customFormat="1" ht="23.1" customHeight="1">
      <c r="A93" s="66"/>
      <c r="B93" s="58"/>
      <c r="C93" s="1275"/>
      <c r="D93" s="1275"/>
      <c r="E93" s="1275"/>
      <c r="F93" s="1275"/>
      <c r="G93" s="1275"/>
      <c r="H93" s="1275"/>
      <c r="I93" s="1275"/>
      <c r="J93" s="1275"/>
      <c r="K93" s="1275"/>
      <c r="L93" s="1275"/>
      <c r="M93" s="1284"/>
      <c r="N93" s="1284"/>
      <c r="O93" s="1275"/>
      <c r="P93" s="1284"/>
      <c r="Q93" s="1284"/>
      <c r="R93" s="1284"/>
      <c r="S93" s="1284"/>
      <c r="T93" s="67"/>
    </row>
    <row r="94" spans="1:20" s="99" customFormat="1" ht="23.1" customHeight="1">
      <c r="A94" s="62"/>
      <c r="B94" s="61"/>
      <c r="C94" s="919"/>
      <c r="D94" s="919"/>
      <c r="E94" s="919"/>
      <c r="F94" s="919"/>
      <c r="G94" s="919"/>
      <c r="H94" s="919"/>
      <c r="I94" s="919"/>
      <c r="J94" s="919"/>
      <c r="K94" s="919"/>
      <c r="L94" s="919"/>
      <c r="M94" s="918"/>
      <c r="N94" s="918"/>
      <c r="O94" s="919"/>
      <c r="P94" s="918"/>
      <c r="Q94" s="918"/>
      <c r="R94" s="918"/>
      <c r="S94" s="918"/>
      <c r="T94" s="63"/>
    </row>
    <row r="95" spans="1:20" s="99" customFormat="1" ht="23.1" customHeight="1">
      <c r="A95" s="62"/>
      <c r="B95" s="61"/>
      <c r="C95" s="919"/>
      <c r="D95" s="919"/>
      <c r="E95" s="919"/>
      <c r="F95" s="919"/>
      <c r="G95" s="919"/>
      <c r="H95" s="919"/>
      <c r="I95" s="919"/>
      <c r="J95" s="919"/>
      <c r="K95" s="919"/>
      <c r="L95" s="919"/>
      <c r="M95" s="918"/>
      <c r="N95" s="918"/>
      <c r="O95" s="919"/>
      <c r="P95" s="918"/>
      <c r="Q95" s="918"/>
      <c r="R95" s="918"/>
      <c r="S95" s="918"/>
      <c r="T95" s="63"/>
    </row>
    <row r="96" spans="1:20" s="99" customFormat="1" ht="23.1" customHeight="1">
      <c r="A96" s="62"/>
      <c r="B96" s="61"/>
      <c r="C96" s="919"/>
      <c r="D96" s="919"/>
      <c r="E96" s="919"/>
      <c r="F96" s="919"/>
      <c r="G96" s="919"/>
      <c r="H96" s="919"/>
      <c r="I96" s="919"/>
      <c r="J96" s="919"/>
      <c r="K96" s="919"/>
      <c r="L96" s="919"/>
      <c r="M96" s="918"/>
      <c r="N96" s="918"/>
      <c r="O96" s="919"/>
      <c r="P96" s="918"/>
      <c r="Q96" s="918"/>
      <c r="R96" s="918"/>
      <c r="S96" s="918"/>
      <c r="T96" s="63"/>
    </row>
    <row r="97" spans="1:20" s="99" customFormat="1" ht="23.1" customHeight="1">
      <c r="A97" s="62"/>
      <c r="B97" s="61"/>
      <c r="C97" s="1274"/>
      <c r="D97" s="1274"/>
      <c r="E97" s="1274"/>
      <c r="F97" s="1274"/>
      <c r="G97" s="1274"/>
      <c r="H97" s="1274"/>
      <c r="I97" s="1274"/>
      <c r="J97" s="1274"/>
      <c r="K97" s="1274"/>
      <c r="L97" s="1274"/>
      <c r="M97" s="1283"/>
      <c r="N97" s="1283"/>
      <c r="O97" s="1274"/>
      <c r="P97" s="1283"/>
      <c r="Q97" s="1283"/>
      <c r="R97" s="1283"/>
      <c r="S97" s="1283"/>
      <c r="T97" s="63"/>
    </row>
    <row r="98" spans="1:20" s="99" customFormat="1" ht="23.1" customHeight="1">
      <c r="A98" s="66"/>
      <c r="B98" s="58"/>
      <c r="C98" s="1275"/>
      <c r="D98" s="1275"/>
      <c r="E98" s="1275"/>
      <c r="F98" s="1275"/>
      <c r="G98" s="1275"/>
      <c r="H98" s="1275"/>
      <c r="I98" s="1275"/>
      <c r="J98" s="1275"/>
      <c r="K98" s="1275"/>
      <c r="L98" s="1275"/>
      <c r="M98" s="1284"/>
      <c r="N98" s="1284"/>
      <c r="O98" s="1275"/>
      <c r="P98" s="1284"/>
      <c r="Q98" s="1284"/>
      <c r="R98" s="1284"/>
      <c r="S98" s="1284"/>
      <c r="T98" s="67"/>
    </row>
    <row r="99" spans="1:20" s="99" customFormat="1" ht="23.1" customHeight="1">
      <c r="A99" s="62"/>
      <c r="B99" s="61"/>
      <c r="C99" s="919"/>
      <c r="D99" s="919"/>
      <c r="E99" s="919"/>
      <c r="F99" s="919"/>
      <c r="G99" s="919"/>
      <c r="H99" s="919"/>
      <c r="I99" s="919"/>
      <c r="J99" s="919"/>
      <c r="K99" s="919"/>
      <c r="L99" s="919"/>
      <c r="M99" s="918"/>
      <c r="N99" s="918"/>
      <c r="O99" s="919"/>
      <c r="P99" s="918"/>
      <c r="Q99" s="918"/>
      <c r="R99" s="918"/>
      <c r="S99" s="918"/>
      <c r="T99" s="63"/>
    </row>
    <row r="100" spans="1:20" s="99" customFormat="1" ht="23.1" customHeight="1">
      <c r="A100" s="62"/>
      <c r="B100" s="61"/>
      <c r="C100" s="919"/>
      <c r="D100" s="919"/>
      <c r="E100" s="919"/>
      <c r="F100" s="919"/>
      <c r="G100" s="919"/>
      <c r="H100" s="919"/>
      <c r="I100" s="919"/>
      <c r="J100" s="919"/>
      <c r="K100" s="919"/>
      <c r="L100" s="919"/>
      <c r="M100" s="918"/>
      <c r="N100" s="918"/>
      <c r="O100" s="919"/>
      <c r="P100" s="918"/>
      <c r="Q100" s="918"/>
      <c r="R100" s="918"/>
      <c r="S100" s="918"/>
      <c r="T100" s="63"/>
    </row>
    <row r="101" spans="1:20" s="99" customFormat="1" ht="23.1" customHeight="1">
      <c r="A101" s="62"/>
      <c r="B101" s="61"/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8"/>
      <c r="N101" s="918"/>
      <c r="O101" s="919"/>
      <c r="P101" s="918"/>
      <c r="Q101" s="918"/>
      <c r="R101" s="918"/>
      <c r="S101" s="918"/>
      <c r="T101" s="63"/>
    </row>
    <row r="102" spans="1:20" s="99" customFormat="1" ht="23.1" customHeight="1">
      <c r="A102" s="62"/>
      <c r="B102" s="72"/>
      <c r="C102" s="1274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83"/>
      <c r="N102" s="1283"/>
      <c r="O102" s="1274"/>
      <c r="P102" s="1283"/>
      <c r="Q102" s="1283"/>
      <c r="R102" s="1283"/>
      <c r="S102" s="1283"/>
      <c r="T102" s="63"/>
    </row>
    <row r="103" spans="1:20" s="99" customFormat="1" ht="23.1" customHeight="1">
      <c r="A103" s="66"/>
      <c r="B103" s="61"/>
      <c r="C103" s="1275"/>
      <c r="D103" s="1275"/>
      <c r="E103" s="1275"/>
      <c r="F103" s="1275"/>
      <c r="G103" s="1275"/>
      <c r="H103" s="1275"/>
      <c r="I103" s="1275"/>
      <c r="J103" s="1275"/>
      <c r="K103" s="1275"/>
      <c r="L103" s="1275"/>
      <c r="M103" s="1284"/>
      <c r="N103" s="1284"/>
      <c r="O103" s="1275"/>
      <c r="P103" s="1284"/>
      <c r="Q103" s="1284"/>
      <c r="R103" s="1284"/>
      <c r="S103" s="1284"/>
      <c r="T103" s="67"/>
    </row>
    <row r="104" spans="1:20" s="99" customFormat="1" ht="23.1" customHeight="1">
      <c r="A104" s="62"/>
      <c r="B104" s="61"/>
      <c r="C104" s="919"/>
      <c r="D104" s="919"/>
      <c r="E104" s="919"/>
      <c r="F104" s="919"/>
      <c r="G104" s="919"/>
      <c r="H104" s="919"/>
      <c r="I104" s="919"/>
      <c r="J104" s="919"/>
      <c r="K104" s="919"/>
      <c r="L104" s="919"/>
      <c r="M104" s="918"/>
      <c r="N104" s="918"/>
      <c r="O104" s="919"/>
      <c r="P104" s="918"/>
      <c r="Q104" s="918"/>
      <c r="R104" s="918"/>
      <c r="S104" s="918"/>
      <c r="T104" s="63"/>
    </row>
    <row r="105" spans="1:20" s="99" customFormat="1" ht="23.1" customHeight="1">
      <c r="A105" s="62"/>
      <c r="B105" s="61"/>
      <c r="C105" s="919"/>
      <c r="D105" s="919"/>
      <c r="E105" s="919"/>
      <c r="F105" s="919"/>
      <c r="G105" s="919"/>
      <c r="H105" s="919"/>
      <c r="I105" s="919"/>
      <c r="J105" s="919"/>
      <c r="K105" s="919"/>
      <c r="L105" s="919"/>
      <c r="M105" s="918"/>
      <c r="N105" s="918"/>
      <c r="O105" s="919"/>
      <c r="P105" s="918"/>
      <c r="Q105" s="918"/>
      <c r="R105" s="918"/>
      <c r="S105" s="918"/>
      <c r="T105" s="63"/>
    </row>
    <row r="106" spans="1:20" s="99" customFormat="1" ht="23.1" customHeight="1">
      <c r="A106" s="62"/>
      <c r="B106" s="61"/>
      <c r="C106" s="919"/>
      <c r="D106" s="919"/>
      <c r="E106" s="919"/>
      <c r="F106" s="919"/>
      <c r="G106" s="919"/>
      <c r="H106" s="919"/>
      <c r="I106" s="919"/>
      <c r="J106" s="919"/>
      <c r="K106" s="919"/>
      <c r="L106" s="919"/>
      <c r="M106" s="918"/>
      <c r="N106" s="918"/>
      <c r="O106" s="919"/>
      <c r="P106" s="918"/>
      <c r="Q106" s="918"/>
      <c r="R106" s="918"/>
      <c r="S106" s="918"/>
      <c r="T106" s="63"/>
    </row>
    <row r="107" spans="1:20" s="99" customFormat="1" ht="23.1" customHeight="1" thickBot="1">
      <c r="A107" s="77"/>
      <c r="B107" s="78"/>
      <c r="C107" s="1279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86"/>
      <c r="N107" s="1286"/>
      <c r="O107" s="1279"/>
      <c r="P107" s="1286"/>
      <c r="Q107" s="1286"/>
      <c r="R107" s="1286"/>
      <c r="S107" s="1286"/>
      <c r="T107" s="79"/>
    </row>
  </sheetData>
  <mergeCells count="13">
    <mergeCell ref="R3:S4"/>
    <mergeCell ref="C4:D4"/>
    <mergeCell ref="I6:I7"/>
    <mergeCell ref="J6:J7"/>
    <mergeCell ref="K6:K7"/>
    <mergeCell ref="L3:Q4"/>
    <mergeCell ref="M6:M7"/>
    <mergeCell ref="N6:N7"/>
    <mergeCell ref="P6:P7"/>
    <mergeCell ref="Q6:Q7"/>
    <mergeCell ref="E3:F4"/>
    <mergeCell ref="G3:K4"/>
    <mergeCell ref="E5:E7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1" max="1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X321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24.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5.875" style="8" customWidth="1"/>
    <col min="17" max="67" width="12.625" style="8" customWidth="1"/>
    <col min="68" max="16384" width="9" style="8"/>
  </cols>
  <sheetData>
    <row r="1" spans="1:24" ht="30.95" customHeight="1">
      <c r="A1" s="363" t="s">
        <v>931</v>
      </c>
      <c r="B1" s="99"/>
      <c r="C1" s="364"/>
      <c r="D1" s="364"/>
      <c r="E1" s="364"/>
      <c r="F1" s="364"/>
      <c r="G1" s="364"/>
      <c r="H1" s="364"/>
      <c r="I1" s="364"/>
      <c r="J1" s="363"/>
      <c r="K1" s="364"/>
      <c r="L1" s="364"/>
      <c r="M1" s="364"/>
      <c r="N1" s="364"/>
      <c r="O1" s="364"/>
      <c r="P1" s="99"/>
      <c r="Q1" s="99"/>
      <c r="R1" s="99"/>
      <c r="S1" s="99"/>
      <c r="T1" s="99"/>
      <c r="U1" s="99"/>
      <c r="V1" s="65"/>
      <c r="W1" s="65"/>
      <c r="X1" s="65"/>
    </row>
    <row r="2" spans="1:24" s="12" customFormat="1" ht="22.5" customHeight="1" thickBo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783" t="s">
        <v>990</v>
      </c>
      <c r="P2" s="10"/>
      <c r="Q2" s="10"/>
      <c r="R2" s="10"/>
      <c r="S2" s="10"/>
      <c r="T2" s="10"/>
      <c r="U2" s="10"/>
      <c r="V2" s="366"/>
      <c r="W2" s="366"/>
      <c r="X2" s="366"/>
    </row>
    <row r="3" spans="1:24" ht="24.95" customHeight="1">
      <c r="A3" s="17" t="s">
        <v>423</v>
      </c>
      <c r="B3" s="18"/>
      <c r="C3" s="2563" t="s">
        <v>270</v>
      </c>
      <c r="D3" s="2564"/>
      <c r="E3" s="2564"/>
      <c r="F3" s="2564"/>
      <c r="G3" s="2564"/>
      <c r="H3" s="2564"/>
      <c r="I3" s="328"/>
      <c r="J3" s="328"/>
      <c r="K3" s="328"/>
      <c r="L3" s="328"/>
      <c r="M3" s="328"/>
      <c r="N3" s="328"/>
      <c r="O3" s="19" t="s">
        <v>522</v>
      </c>
      <c r="P3" s="16" t="s">
        <v>423</v>
      </c>
      <c r="Q3" s="367"/>
      <c r="R3" s="367"/>
      <c r="S3" s="367"/>
      <c r="T3" s="367"/>
      <c r="U3" s="65"/>
      <c r="V3" s="65"/>
      <c r="W3" s="65"/>
      <c r="X3" s="65"/>
    </row>
    <row r="4" spans="1:24" ht="24.95" customHeight="1">
      <c r="A4" s="26" t="s">
        <v>424</v>
      </c>
      <c r="B4" s="27"/>
      <c r="C4" s="2565" t="s">
        <v>525</v>
      </c>
      <c r="D4" s="2566"/>
      <c r="E4" s="2566"/>
      <c r="F4" s="2566"/>
      <c r="G4" s="2566"/>
      <c r="H4" s="2566"/>
      <c r="I4" s="330"/>
      <c r="J4" s="330"/>
      <c r="K4" s="330"/>
      <c r="L4" s="330"/>
      <c r="M4" s="330"/>
      <c r="N4" s="330"/>
      <c r="O4" s="2558" t="s">
        <v>526</v>
      </c>
      <c r="P4" s="25" t="s">
        <v>424</v>
      </c>
      <c r="Q4" s="367"/>
      <c r="R4" s="367"/>
      <c r="S4" s="367"/>
      <c r="T4" s="367"/>
      <c r="U4" s="65"/>
      <c r="V4" s="65"/>
      <c r="W4" s="65"/>
      <c r="X4" s="65"/>
    </row>
    <row r="5" spans="1:24" ht="24.95" customHeight="1">
      <c r="A5" s="26" t="s">
        <v>425</v>
      </c>
      <c r="B5" s="34" t="s">
        <v>393</v>
      </c>
      <c r="C5" s="2560" t="s">
        <v>171</v>
      </c>
      <c r="D5" s="2561"/>
      <c r="E5" s="2561"/>
      <c r="F5" s="2561"/>
      <c r="G5" s="2562"/>
      <c r="H5" s="320" t="s">
        <v>172</v>
      </c>
      <c r="I5" s="324"/>
      <c r="J5" s="30" t="s">
        <v>250</v>
      </c>
      <c r="K5" s="2567" t="s">
        <v>173</v>
      </c>
      <c r="L5" s="2568"/>
      <c r="M5" s="2568"/>
      <c r="N5" s="2569"/>
      <c r="O5" s="2559"/>
      <c r="P5" s="25" t="s">
        <v>425</v>
      </c>
      <c r="Q5" s="367"/>
      <c r="R5" s="367"/>
      <c r="S5" s="367"/>
      <c r="T5" s="367"/>
      <c r="U5" s="65"/>
      <c r="V5" s="65"/>
      <c r="W5" s="65"/>
      <c r="X5" s="65"/>
    </row>
    <row r="6" spans="1:24" ht="24.95" customHeight="1">
      <c r="A6" s="26" t="s">
        <v>426</v>
      </c>
      <c r="B6" s="27"/>
      <c r="C6" s="38"/>
      <c r="D6" s="2549" t="s">
        <v>752</v>
      </c>
      <c r="E6" s="2549" t="s">
        <v>319</v>
      </c>
      <c r="F6" s="2549" t="s">
        <v>531</v>
      </c>
      <c r="G6" s="2549" t="s">
        <v>753</v>
      </c>
      <c r="H6" s="343" t="s">
        <v>174</v>
      </c>
      <c r="I6" s="2549" t="s">
        <v>752</v>
      </c>
      <c r="J6" s="322"/>
      <c r="K6" s="2549" t="s">
        <v>752</v>
      </c>
      <c r="L6" s="2549" t="s">
        <v>319</v>
      </c>
      <c r="M6" s="2549" t="s">
        <v>531</v>
      </c>
      <c r="N6" s="2549" t="s">
        <v>753</v>
      </c>
      <c r="O6" s="39" t="s">
        <v>175</v>
      </c>
      <c r="P6" s="25" t="s">
        <v>426</v>
      </c>
      <c r="Q6" s="367"/>
      <c r="R6" s="367"/>
      <c r="S6" s="367"/>
      <c r="T6" s="367"/>
      <c r="U6" s="65"/>
      <c r="V6" s="65"/>
      <c r="W6" s="65"/>
      <c r="X6" s="65"/>
    </row>
    <row r="7" spans="1:24" ht="24.95" customHeight="1" thickBot="1">
      <c r="A7" s="45" t="s">
        <v>427</v>
      </c>
      <c r="B7" s="46"/>
      <c r="C7" s="48"/>
      <c r="D7" s="2550"/>
      <c r="E7" s="2557"/>
      <c r="F7" s="2550"/>
      <c r="G7" s="2550"/>
      <c r="H7" s="49"/>
      <c r="I7" s="2550"/>
      <c r="J7" s="50"/>
      <c r="K7" s="2550"/>
      <c r="L7" s="2557"/>
      <c r="M7" s="2550"/>
      <c r="N7" s="2550"/>
      <c r="O7" s="51" t="s">
        <v>176</v>
      </c>
      <c r="P7" s="44" t="s">
        <v>427</v>
      </c>
      <c r="Q7" s="367"/>
      <c r="R7" s="367"/>
      <c r="S7" s="367"/>
      <c r="T7" s="367"/>
      <c r="U7" s="65"/>
      <c r="V7" s="65"/>
      <c r="W7" s="65"/>
      <c r="X7" s="65"/>
    </row>
    <row r="8" spans="1:24" ht="30" customHeight="1">
      <c r="A8" s="26"/>
      <c r="B8" s="34" t="s">
        <v>6</v>
      </c>
      <c r="C8" s="919">
        <v>1737836</v>
      </c>
      <c r="D8" s="919">
        <v>46595</v>
      </c>
      <c r="E8" s="919">
        <v>707674</v>
      </c>
      <c r="F8" s="919">
        <v>373235</v>
      </c>
      <c r="G8" s="919">
        <v>38857</v>
      </c>
      <c r="H8" s="919">
        <v>10</v>
      </c>
      <c r="I8" s="919">
        <v>0</v>
      </c>
      <c r="J8" s="919">
        <v>1737826</v>
      </c>
      <c r="K8" s="919">
        <v>46595</v>
      </c>
      <c r="L8" s="919">
        <v>707674</v>
      </c>
      <c r="M8" s="919">
        <v>373235</v>
      </c>
      <c r="N8" s="919">
        <v>38857</v>
      </c>
      <c r="O8" s="919">
        <v>1112870</v>
      </c>
      <c r="P8" s="75"/>
      <c r="Q8" s="70"/>
      <c r="R8" s="70"/>
      <c r="S8" s="70"/>
      <c r="T8" s="70"/>
      <c r="U8" s="65"/>
      <c r="V8" s="65"/>
      <c r="W8" s="65"/>
      <c r="X8" s="65"/>
    </row>
    <row r="9" spans="1:24" ht="30" customHeight="1">
      <c r="A9" s="22"/>
      <c r="B9" s="29" t="s">
        <v>1023</v>
      </c>
      <c r="C9" s="1035">
        <v>1566040</v>
      </c>
      <c r="D9" s="1035">
        <v>35250</v>
      </c>
      <c r="E9" s="1035">
        <v>686020</v>
      </c>
      <c r="F9" s="1035">
        <v>366993</v>
      </c>
      <c r="G9" s="1035">
        <v>34684</v>
      </c>
      <c r="H9" s="1035">
        <v>10</v>
      </c>
      <c r="I9" s="1035">
        <v>0</v>
      </c>
      <c r="J9" s="1035">
        <v>1566030</v>
      </c>
      <c r="K9" s="1035">
        <v>35250</v>
      </c>
      <c r="L9" s="1035">
        <v>686020</v>
      </c>
      <c r="M9" s="1035">
        <v>366993</v>
      </c>
      <c r="N9" s="1035">
        <v>34684</v>
      </c>
      <c r="O9" s="1035">
        <v>1023024</v>
      </c>
      <c r="P9" s="55"/>
      <c r="Q9" s="56"/>
      <c r="R9" s="56"/>
      <c r="S9" s="56"/>
      <c r="T9" s="56"/>
    </row>
    <row r="10" spans="1:24" ht="30" customHeight="1">
      <c r="A10" s="22"/>
      <c r="B10" s="29" t="s">
        <v>1024</v>
      </c>
      <c r="C10" s="1035">
        <v>171796</v>
      </c>
      <c r="D10" s="1035">
        <v>11345</v>
      </c>
      <c r="E10" s="1035">
        <v>21654</v>
      </c>
      <c r="F10" s="1035">
        <v>6242</v>
      </c>
      <c r="G10" s="1035">
        <v>4173</v>
      </c>
      <c r="H10" s="1297" t="s">
        <v>374</v>
      </c>
      <c r="I10" s="1297" t="s">
        <v>374</v>
      </c>
      <c r="J10" s="919">
        <v>171796</v>
      </c>
      <c r="K10" s="1035">
        <v>11345</v>
      </c>
      <c r="L10" s="1035">
        <v>21654</v>
      </c>
      <c r="M10" s="1035">
        <v>6242</v>
      </c>
      <c r="N10" s="1035">
        <v>4173</v>
      </c>
      <c r="O10" s="919">
        <v>89846</v>
      </c>
      <c r="P10" s="55"/>
      <c r="Q10" s="56"/>
      <c r="R10" s="56"/>
      <c r="S10" s="56"/>
      <c r="T10" s="56"/>
    </row>
    <row r="11" spans="1:24" ht="30" customHeight="1">
      <c r="A11" s="22"/>
      <c r="B11" s="29" t="s">
        <v>1025</v>
      </c>
      <c r="C11" s="1035">
        <v>1447106</v>
      </c>
      <c r="D11" s="1035">
        <v>33216</v>
      </c>
      <c r="E11" s="1035">
        <v>626140</v>
      </c>
      <c r="F11" s="1035">
        <v>335387</v>
      </c>
      <c r="G11" s="1035">
        <v>32397</v>
      </c>
      <c r="H11" s="1035">
        <v>9</v>
      </c>
      <c r="I11" s="1035">
        <v>0</v>
      </c>
      <c r="J11" s="1035">
        <v>1447097</v>
      </c>
      <c r="K11" s="1035">
        <v>33216</v>
      </c>
      <c r="L11" s="1035">
        <v>626140</v>
      </c>
      <c r="M11" s="1035">
        <v>335387</v>
      </c>
      <c r="N11" s="1035">
        <v>32397</v>
      </c>
      <c r="O11" s="1035">
        <v>948282</v>
      </c>
      <c r="P11" s="55"/>
      <c r="Q11" s="56"/>
      <c r="R11" s="56"/>
      <c r="S11" s="56"/>
      <c r="T11" s="56"/>
    </row>
    <row r="12" spans="1:24" ht="30" customHeight="1">
      <c r="A12" s="22"/>
      <c r="B12" s="29" t="s">
        <v>1026</v>
      </c>
      <c r="C12" s="1035">
        <v>118934</v>
      </c>
      <c r="D12" s="1035">
        <v>2034</v>
      </c>
      <c r="E12" s="1035">
        <v>59880</v>
      </c>
      <c r="F12" s="1035">
        <v>31606</v>
      </c>
      <c r="G12" s="1035">
        <v>2287</v>
      </c>
      <c r="H12" s="1035">
        <v>1</v>
      </c>
      <c r="I12" s="1035">
        <v>0</v>
      </c>
      <c r="J12" s="1035">
        <v>118933</v>
      </c>
      <c r="K12" s="1035">
        <v>2034</v>
      </c>
      <c r="L12" s="1035">
        <v>59880</v>
      </c>
      <c r="M12" s="1035">
        <v>31606</v>
      </c>
      <c r="N12" s="1035">
        <v>2287</v>
      </c>
      <c r="O12" s="1035">
        <v>74742</v>
      </c>
      <c r="P12" s="55"/>
      <c r="Q12" s="56"/>
      <c r="R12" s="56"/>
      <c r="S12" s="56"/>
      <c r="T12" s="56"/>
    </row>
    <row r="13" spans="1:24" ht="23.1" customHeight="1">
      <c r="A13" s="57">
        <v>1</v>
      </c>
      <c r="B13" s="58" t="s">
        <v>1027</v>
      </c>
      <c r="C13" s="1273">
        <v>76348</v>
      </c>
      <c r="D13" s="1273">
        <v>1622</v>
      </c>
      <c r="E13" s="1273">
        <v>33260</v>
      </c>
      <c r="F13" s="1273">
        <v>18215</v>
      </c>
      <c r="G13" s="1273">
        <v>1714</v>
      </c>
      <c r="H13" s="1273">
        <v>0</v>
      </c>
      <c r="I13" s="1273">
        <v>0</v>
      </c>
      <c r="J13" s="1273">
        <v>76348</v>
      </c>
      <c r="K13" s="1273">
        <v>1622</v>
      </c>
      <c r="L13" s="1273">
        <v>33260</v>
      </c>
      <c r="M13" s="1273">
        <v>18215</v>
      </c>
      <c r="N13" s="1273">
        <v>1714</v>
      </c>
      <c r="O13" s="1457">
        <v>50195</v>
      </c>
      <c r="P13" s="59">
        <v>1</v>
      </c>
      <c r="Q13" s="56"/>
      <c r="R13" s="56"/>
      <c r="S13" s="56"/>
      <c r="T13" s="56"/>
    </row>
    <row r="14" spans="1:24" ht="23.1" customHeight="1">
      <c r="A14" s="60">
        <v>2</v>
      </c>
      <c r="B14" s="61" t="s">
        <v>1028</v>
      </c>
      <c r="C14" s="1035">
        <v>44517</v>
      </c>
      <c r="D14" s="1035">
        <v>797</v>
      </c>
      <c r="E14" s="1035">
        <v>21598</v>
      </c>
      <c r="F14" s="1035">
        <v>11149</v>
      </c>
      <c r="G14" s="1035">
        <v>835</v>
      </c>
      <c r="H14" s="1035">
        <v>1</v>
      </c>
      <c r="I14" s="1035">
        <v>0</v>
      </c>
      <c r="J14" s="1035">
        <v>44516</v>
      </c>
      <c r="K14" s="1035">
        <v>797</v>
      </c>
      <c r="L14" s="1035">
        <v>21598</v>
      </c>
      <c r="M14" s="1035">
        <v>11149</v>
      </c>
      <c r="N14" s="1035">
        <v>835</v>
      </c>
      <c r="O14" s="1035">
        <v>28442</v>
      </c>
      <c r="P14" s="55">
        <v>2</v>
      </c>
      <c r="Q14" s="56"/>
      <c r="R14" s="56"/>
      <c r="S14" s="56"/>
      <c r="T14" s="56"/>
    </row>
    <row r="15" spans="1:24" ht="23.1" customHeight="1">
      <c r="A15" s="60">
        <v>3</v>
      </c>
      <c r="B15" s="61" t="s">
        <v>1029</v>
      </c>
      <c r="C15" s="1035">
        <v>131953</v>
      </c>
      <c r="D15" s="1035">
        <v>4252</v>
      </c>
      <c r="E15" s="1035">
        <v>44709</v>
      </c>
      <c r="F15" s="1035">
        <v>23835</v>
      </c>
      <c r="G15" s="1035">
        <v>2565</v>
      </c>
      <c r="H15" s="1035">
        <v>1</v>
      </c>
      <c r="I15" s="1035">
        <v>0</v>
      </c>
      <c r="J15" s="1035">
        <v>131952</v>
      </c>
      <c r="K15" s="1035">
        <v>4252</v>
      </c>
      <c r="L15" s="1035">
        <v>44709</v>
      </c>
      <c r="M15" s="1035">
        <v>23835</v>
      </c>
      <c r="N15" s="1035">
        <v>2565</v>
      </c>
      <c r="O15" s="1035">
        <v>87685</v>
      </c>
      <c r="P15" s="55">
        <v>3</v>
      </c>
      <c r="Q15" s="56"/>
      <c r="R15" s="56"/>
      <c r="S15" s="56"/>
      <c r="T15" s="56"/>
    </row>
    <row r="16" spans="1:24" ht="23.1" customHeight="1">
      <c r="A16" s="60">
        <v>6</v>
      </c>
      <c r="B16" s="61" t="s">
        <v>1030</v>
      </c>
      <c r="C16" s="1035">
        <v>19558</v>
      </c>
      <c r="D16" s="1035">
        <v>402</v>
      </c>
      <c r="E16" s="1035">
        <v>9810</v>
      </c>
      <c r="F16" s="1035">
        <v>5184</v>
      </c>
      <c r="G16" s="1035">
        <v>365</v>
      </c>
      <c r="H16" s="1035">
        <v>0</v>
      </c>
      <c r="I16" s="1035">
        <v>0</v>
      </c>
      <c r="J16" s="1035">
        <v>19558</v>
      </c>
      <c r="K16" s="1035">
        <v>402</v>
      </c>
      <c r="L16" s="1035">
        <v>9810</v>
      </c>
      <c r="M16" s="1035">
        <v>5184</v>
      </c>
      <c r="N16" s="1035">
        <v>365</v>
      </c>
      <c r="O16" s="1035">
        <v>12249</v>
      </c>
      <c r="P16" s="55">
        <v>6</v>
      </c>
      <c r="Q16" s="56"/>
      <c r="R16" s="56"/>
      <c r="S16" s="56"/>
      <c r="T16" s="56"/>
    </row>
    <row r="17" spans="1:20" ht="23.1" customHeight="1">
      <c r="A17" s="60">
        <v>7</v>
      </c>
      <c r="B17" s="61" t="s">
        <v>1031</v>
      </c>
      <c r="C17" s="1035">
        <v>15104</v>
      </c>
      <c r="D17" s="1272">
        <v>294</v>
      </c>
      <c r="E17" s="1272">
        <v>7397</v>
      </c>
      <c r="F17" s="1272">
        <v>3738</v>
      </c>
      <c r="G17" s="1272">
        <v>214</v>
      </c>
      <c r="H17" s="1035">
        <v>0</v>
      </c>
      <c r="I17" s="1272">
        <v>0</v>
      </c>
      <c r="J17" s="1035">
        <v>15104</v>
      </c>
      <c r="K17" s="1272">
        <v>294</v>
      </c>
      <c r="L17" s="1272">
        <v>7397</v>
      </c>
      <c r="M17" s="1272">
        <v>3738</v>
      </c>
      <c r="N17" s="1035">
        <v>214</v>
      </c>
      <c r="O17" s="1458">
        <v>9425</v>
      </c>
      <c r="P17" s="55">
        <v>7</v>
      </c>
      <c r="Q17" s="56"/>
      <c r="R17" s="56"/>
      <c r="S17" s="56"/>
      <c r="T17" s="56"/>
    </row>
    <row r="18" spans="1:20" ht="23.1" customHeight="1">
      <c r="A18" s="57">
        <v>8</v>
      </c>
      <c r="B18" s="58" t="s">
        <v>1032</v>
      </c>
      <c r="C18" s="1273">
        <v>73494</v>
      </c>
      <c r="D18" s="1035">
        <v>1565</v>
      </c>
      <c r="E18" s="1035">
        <v>31858</v>
      </c>
      <c r="F18" s="1035">
        <v>16936</v>
      </c>
      <c r="G18" s="1035">
        <v>1942</v>
      </c>
      <c r="H18" s="1273">
        <v>0</v>
      </c>
      <c r="I18" s="1035">
        <v>0</v>
      </c>
      <c r="J18" s="1273">
        <v>73494</v>
      </c>
      <c r="K18" s="1035">
        <v>1565</v>
      </c>
      <c r="L18" s="1035">
        <v>31858</v>
      </c>
      <c r="M18" s="1035">
        <v>16936</v>
      </c>
      <c r="N18" s="1273">
        <v>1942</v>
      </c>
      <c r="O18" s="1457">
        <v>48617</v>
      </c>
      <c r="P18" s="59">
        <v>8</v>
      </c>
      <c r="Q18" s="56"/>
      <c r="R18" s="56"/>
      <c r="S18" s="56"/>
      <c r="T18" s="56"/>
    </row>
    <row r="19" spans="1:20" ht="23.1" customHeight="1">
      <c r="A19" s="60">
        <v>9</v>
      </c>
      <c r="B19" s="61" t="s">
        <v>1033</v>
      </c>
      <c r="C19" s="1035">
        <v>19466</v>
      </c>
      <c r="D19" s="1035">
        <v>343</v>
      </c>
      <c r="E19" s="1035">
        <v>9548</v>
      </c>
      <c r="F19" s="1035">
        <v>5046</v>
      </c>
      <c r="G19" s="1035">
        <v>400</v>
      </c>
      <c r="H19" s="1035">
        <v>0</v>
      </c>
      <c r="I19" s="1035">
        <v>0</v>
      </c>
      <c r="J19" s="1035">
        <v>19466</v>
      </c>
      <c r="K19" s="1035">
        <v>343</v>
      </c>
      <c r="L19" s="1035">
        <v>9548</v>
      </c>
      <c r="M19" s="1035">
        <v>5046</v>
      </c>
      <c r="N19" s="1035">
        <v>400</v>
      </c>
      <c r="O19" s="1458">
        <v>12345</v>
      </c>
      <c r="P19" s="55">
        <v>9</v>
      </c>
      <c r="Q19" s="56"/>
      <c r="R19" s="56"/>
      <c r="S19" s="56"/>
      <c r="T19" s="56"/>
    </row>
    <row r="20" spans="1:20" ht="23.1" customHeight="1">
      <c r="A20" s="60">
        <v>10</v>
      </c>
      <c r="B20" s="61" t="s">
        <v>1034</v>
      </c>
      <c r="C20" s="1035">
        <v>27108</v>
      </c>
      <c r="D20" s="1035">
        <v>550</v>
      </c>
      <c r="E20" s="1035">
        <v>13437</v>
      </c>
      <c r="F20" s="1035">
        <v>6716</v>
      </c>
      <c r="G20" s="1035">
        <v>502</v>
      </c>
      <c r="H20" s="1035">
        <v>0</v>
      </c>
      <c r="I20" s="1035">
        <v>0</v>
      </c>
      <c r="J20" s="1035">
        <v>27108</v>
      </c>
      <c r="K20" s="1035">
        <v>550</v>
      </c>
      <c r="L20" s="1035">
        <v>13437</v>
      </c>
      <c r="M20" s="1035">
        <v>6716</v>
      </c>
      <c r="N20" s="1035">
        <v>502</v>
      </c>
      <c r="O20" s="1458">
        <v>16754</v>
      </c>
      <c r="P20" s="55">
        <v>10</v>
      </c>
      <c r="Q20" s="56"/>
      <c r="R20" s="56"/>
      <c r="S20" s="56"/>
      <c r="T20" s="56"/>
    </row>
    <row r="21" spans="1:20" s="65" customFormat="1" ht="23.1" customHeight="1">
      <c r="A21" s="62">
        <v>11</v>
      </c>
      <c r="B21" s="61" t="s">
        <v>1035</v>
      </c>
      <c r="C21" s="919">
        <v>18473</v>
      </c>
      <c r="D21" s="919">
        <v>433</v>
      </c>
      <c r="E21" s="919">
        <v>8090</v>
      </c>
      <c r="F21" s="919">
        <v>4144</v>
      </c>
      <c r="G21" s="919">
        <v>327</v>
      </c>
      <c r="H21" s="919">
        <v>0</v>
      </c>
      <c r="I21" s="919">
        <v>0</v>
      </c>
      <c r="J21" s="919">
        <v>18473</v>
      </c>
      <c r="K21" s="919">
        <v>433</v>
      </c>
      <c r="L21" s="919">
        <v>8090</v>
      </c>
      <c r="M21" s="919">
        <v>4144</v>
      </c>
      <c r="N21" s="919">
        <v>327</v>
      </c>
      <c r="O21" s="1459">
        <v>11469</v>
      </c>
      <c r="P21" s="63">
        <v>11</v>
      </c>
      <c r="Q21" s="64"/>
      <c r="R21" s="64"/>
      <c r="S21" s="64"/>
      <c r="T21" s="64"/>
    </row>
    <row r="22" spans="1:20" s="65" customFormat="1" ht="23.1" customHeight="1">
      <c r="A22" s="62">
        <v>12</v>
      </c>
      <c r="B22" s="61" t="s">
        <v>1036</v>
      </c>
      <c r="C22" s="919">
        <v>21057</v>
      </c>
      <c r="D22" s="1274">
        <v>356</v>
      </c>
      <c r="E22" s="1274">
        <v>10205</v>
      </c>
      <c r="F22" s="1274">
        <v>5214</v>
      </c>
      <c r="G22" s="1274">
        <v>416</v>
      </c>
      <c r="H22" s="919">
        <v>0</v>
      </c>
      <c r="I22" s="1274">
        <v>0</v>
      </c>
      <c r="J22" s="919">
        <v>21057</v>
      </c>
      <c r="K22" s="1274">
        <v>356</v>
      </c>
      <c r="L22" s="1274">
        <v>10205</v>
      </c>
      <c r="M22" s="919">
        <v>5214</v>
      </c>
      <c r="N22" s="919">
        <v>416</v>
      </c>
      <c r="O22" s="1459">
        <v>13688</v>
      </c>
      <c r="P22" s="63">
        <v>12</v>
      </c>
      <c r="Q22" s="64"/>
      <c r="R22" s="64"/>
      <c r="S22" s="64"/>
      <c r="T22" s="64"/>
    </row>
    <row r="23" spans="1:20" s="65" customFormat="1" ht="23.1" customHeight="1">
      <c r="A23" s="66">
        <v>14</v>
      </c>
      <c r="B23" s="58" t="s">
        <v>1037</v>
      </c>
      <c r="C23" s="1275">
        <v>53812</v>
      </c>
      <c r="D23" s="919">
        <v>1169</v>
      </c>
      <c r="E23" s="919">
        <v>25560</v>
      </c>
      <c r="F23" s="919">
        <v>14313</v>
      </c>
      <c r="G23" s="919">
        <v>1155</v>
      </c>
      <c r="H23" s="1275">
        <v>0</v>
      </c>
      <c r="I23" s="919">
        <v>0</v>
      </c>
      <c r="J23" s="1275">
        <v>53812</v>
      </c>
      <c r="K23" s="919">
        <v>1169</v>
      </c>
      <c r="L23" s="919">
        <v>25560</v>
      </c>
      <c r="M23" s="1275">
        <v>14313</v>
      </c>
      <c r="N23" s="1275">
        <v>1155</v>
      </c>
      <c r="O23" s="1460">
        <v>35345</v>
      </c>
      <c r="P23" s="67">
        <v>14</v>
      </c>
      <c r="Q23" s="64"/>
      <c r="R23" s="64"/>
      <c r="S23" s="64"/>
      <c r="T23" s="64"/>
    </row>
    <row r="24" spans="1:20" s="65" customFormat="1" ht="23.1" customHeight="1">
      <c r="A24" s="62">
        <v>15</v>
      </c>
      <c r="B24" s="61" t="s">
        <v>1038</v>
      </c>
      <c r="C24" s="919">
        <v>34679</v>
      </c>
      <c r="D24" s="919">
        <v>632</v>
      </c>
      <c r="E24" s="919">
        <v>17153</v>
      </c>
      <c r="F24" s="919">
        <v>9337</v>
      </c>
      <c r="G24" s="919">
        <v>848</v>
      </c>
      <c r="H24" s="919">
        <v>0</v>
      </c>
      <c r="I24" s="919">
        <v>0</v>
      </c>
      <c r="J24" s="919">
        <v>34679</v>
      </c>
      <c r="K24" s="919">
        <v>632</v>
      </c>
      <c r="L24" s="919">
        <v>17153</v>
      </c>
      <c r="M24" s="919">
        <v>9337</v>
      </c>
      <c r="N24" s="919">
        <v>848</v>
      </c>
      <c r="O24" s="1459">
        <v>22411</v>
      </c>
      <c r="P24" s="63">
        <v>15</v>
      </c>
      <c r="Q24" s="64"/>
      <c r="R24" s="64"/>
      <c r="S24" s="64"/>
      <c r="T24" s="64"/>
    </row>
    <row r="25" spans="1:20" s="65" customFormat="1" ht="23.1" customHeight="1">
      <c r="A25" s="62">
        <v>16</v>
      </c>
      <c r="B25" s="61" t="s">
        <v>1039</v>
      </c>
      <c r="C25" s="919">
        <v>12827</v>
      </c>
      <c r="D25" s="919">
        <v>208</v>
      </c>
      <c r="E25" s="919">
        <v>6303</v>
      </c>
      <c r="F25" s="919">
        <v>3250</v>
      </c>
      <c r="G25" s="919">
        <v>192</v>
      </c>
      <c r="H25" s="919">
        <v>0</v>
      </c>
      <c r="I25" s="919">
        <v>0</v>
      </c>
      <c r="J25" s="919">
        <v>12827</v>
      </c>
      <c r="K25" s="919">
        <v>208</v>
      </c>
      <c r="L25" s="919">
        <v>6303</v>
      </c>
      <c r="M25" s="919">
        <v>3250</v>
      </c>
      <c r="N25" s="919">
        <v>192</v>
      </c>
      <c r="O25" s="1459">
        <v>8083</v>
      </c>
      <c r="P25" s="63">
        <v>16</v>
      </c>
      <c r="Q25" s="64"/>
      <c r="R25" s="64"/>
      <c r="S25" s="64"/>
      <c r="T25" s="64"/>
    </row>
    <row r="26" spans="1:20" s="65" customFormat="1" ht="23.1" customHeight="1">
      <c r="A26" s="62">
        <v>17</v>
      </c>
      <c r="B26" s="61" t="s">
        <v>1040</v>
      </c>
      <c r="C26" s="919">
        <v>26178</v>
      </c>
      <c r="D26" s="919">
        <v>423</v>
      </c>
      <c r="E26" s="919">
        <v>13675</v>
      </c>
      <c r="F26" s="919">
        <v>7302</v>
      </c>
      <c r="G26" s="919">
        <v>584</v>
      </c>
      <c r="H26" s="919">
        <v>0</v>
      </c>
      <c r="I26" s="919">
        <v>0</v>
      </c>
      <c r="J26" s="919">
        <v>26178</v>
      </c>
      <c r="K26" s="919">
        <v>423</v>
      </c>
      <c r="L26" s="919">
        <v>13675</v>
      </c>
      <c r="M26" s="919">
        <v>7302</v>
      </c>
      <c r="N26" s="919">
        <v>584</v>
      </c>
      <c r="O26" s="1459">
        <v>16511</v>
      </c>
      <c r="P26" s="63">
        <v>17</v>
      </c>
      <c r="Q26" s="64"/>
      <c r="R26" s="64"/>
      <c r="S26" s="64"/>
      <c r="T26" s="64"/>
    </row>
    <row r="27" spans="1:20" s="65" customFormat="1" ht="23.1" customHeight="1">
      <c r="A27" s="62">
        <v>18</v>
      </c>
      <c r="B27" s="61" t="s">
        <v>1041</v>
      </c>
      <c r="C27" s="919">
        <v>34246</v>
      </c>
      <c r="D27" s="919">
        <v>736</v>
      </c>
      <c r="E27" s="919">
        <v>15925</v>
      </c>
      <c r="F27" s="919">
        <v>8080</v>
      </c>
      <c r="G27" s="919">
        <v>597</v>
      </c>
      <c r="H27" s="919">
        <v>0</v>
      </c>
      <c r="I27" s="919">
        <v>0</v>
      </c>
      <c r="J27" s="919">
        <v>34246</v>
      </c>
      <c r="K27" s="919">
        <v>736</v>
      </c>
      <c r="L27" s="919">
        <v>15925</v>
      </c>
      <c r="M27" s="919">
        <v>8080</v>
      </c>
      <c r="N27" s="919">
        <v>597</v>
      </c>
      <c r="O27" s="1459">
        <v>20943</v>
      </c>
      <c r="P27" s="63">
        <v>18</v>
      </c>
      <c r="Q27" s="64"/>
      <c r="R27" s="64"/>
      <c r="S27" s="64"/>
      <c r="T27" s="64"/>
    </row>
    <row r="28" spans="1:20" s="65" customFormat="1" ht="23.1" customHeight="1">
      <c r="A28" s="68">
        <v>19</v>
      </c>
      <c r="B28" s="58" t="s">
        <v>1042</v>
      </c>
      <c r="C28" s="1275">
        <v>46224</v>
      </c>
      <c r="D28" s="1275">
        <v>988</v>
      </c>
      <c r="E28" s="1275">
        <v>21347</v>
      </c>
      <c r="F28" s="1275">
        <v>11661</v>
      </c>
      <c r="G28" s="1275">
        <v>1057</v>
      </c>
      <c r="H28" s="1275">
        <v>0</v>
      </c>
      <c r="I28" s="1275">
        <v>0</v>
      </c>
      <c r="J28" s="1275">
        <v>46224</v>
      </c>
      <c r="K28" s="1275">
        <v>988</v>
      </c>
      <c r="L28" s="1275">
        <v>21347</v>
      </c>
      <c r="M28" s="1275">
        <v>11661</v>
      </c>
      <c r="N28" s="1275">
        <v>1057</v>
      </c>
      <c r="O28" s="1460">
        <v>30179</v>
      </c>
      <c r="P28" s="69">
        <v>19</v>
      </c>
      <c r="Q28" s="70"/>
      <c r="R28" s="70"/>
      <c r="S28" s="70"/>
      <c r="T28" s="70"/>
    </row>
    <row r="29" spans="1:20" s="65" customFormat="1" ht="23.1" customHeight="1">
      <c r="A29" s="62">
        <v>21</v>
      </c>
      <c r="B29" s="61" t="s">
        <v>1043</v>
      </c>
      <c r="C29" s="919">
        <v>52515</v>
      </c>
      <c r="D29" s="919">
        <v>1465</v>
      </c>
      <c r="E29" s="919">
        <v>20263</v>
      </c>
      <c r="F29" s="919">
        <v>11199</v>
      </c>
      <c r="G29" s="919">
        <v>1079</v>
      </c>
      <c r="H29" s="919">
        <v>0</v>
      </c>
      <c r="I29" s="919">
        <v>0</v>
      </c>
      <c r="J29" s="919">
        <v>52515</v>
      </c>
      <c r="K29" s="919">
        <v>1465</v>
      </c>
      <c r="L29" s="919">
        <v>20263</v>
      </c>
      <c r="M29" s="919">
        <v>11199</v>
      </c>
      <c r="N29" s="919">
        <v>1079</v>
      </c>
      <c r="O29" s="1459">
        <v>34958</v>
      </c>
      <c r="P29" s="63">
        <v>21</v>
      </c>
      <c r="Q29" s="64"/>
      <c r="R29" s="64"/>
      <c r="S29" s="64"/>
      <c r="T29" s="64"/>
    </row>
    <row r="30" spans="1:20" s="65" customFormat="1" ht="23.1" customHeight="1">
      <c r="A30" s="62">
        <v>22</v>
      </c>
      <c r="B30" s="61" t="s">
        <v>1044</v>
      </c>
      <c r="C30" s="919">
        <v>70531</v>
      </c>
      <c r="D30" s="919">
        <v>1774</v>
      </c>
      <c r="E30" s="919">
        <v>29603</v>
      </c>
      <c r="F30" s="919">
        <v>16162</v>
      </c>
      <c r="G30" s="919">
        <v>1649</v>
      </c>
      <c r="H30" s="919">
        <v>1</v>
      </c>
      <c r="I30" s="919">
        <v>0</v>
      </c>
      <c r="J30" s="919">
        <v>70530</v>
      </c>
      <c r="K30" s="919">
        <v>1774</v>
      </c>
      <c r="L30" s="919">
        <v>29603</v>
      </c>
      <c r="M30" s="919">
        <v>16162</v>
      </c>
      <c r="N30" s="919">
        <v>1649</v>
      </c>
      <c r="O30" s="1459">
        <v>46475</v>
      </c>
      <c r="P30" s="63">
        <v>22</v>
      </c>
      <c r="Q30" s="64"/>
      <c r="R30" s="64"/>
      <c r="S30" s="64"/>
      <c r="T30" s="64"/>
    </row>
    <row r="31" spans="1:20" s="65" customFormat="1" ht="23.1" customHeight="1">
      <c r="A31" s="62">
        <v>23</v>
      </c>
      <c r="B31" s="61" t="s">
        <v>1045</v>
      </c>
      <c r="C31" s="919">
        <v>18506</v>
      </c>
      <c r="D31" s="919">
        <v>626</v>
      </c>
      <c r="E31" s="919">
        <v>5632</v>
      </c>
      <c r="F31" s="919">
        <v>2961</v>
      </c>
      <c r="G31" s="919">
        <v>304</v>
      </c>
      <c r="H31" s="919">
        <v>0</v>
      </c>
      <c r="I31" s="919">
        <v>0</v>
      </c>
      <c r="J31" s="919">
        <v>18506</v>
      </c>
      <c r="K31" s="919">
        <v>626</v>
      </c>
      <c r="L31" s="919">
        <v>5632</v>
      </c>
      <c r="M31" s="919">
        <v>2961</v>
      </c>
      <c r="N31" s="919">
        <v>304</v>
      </c>
      <c r="O31" s="1459">
        <v>12675</v>
      </c>
      <c r="P31" s="63">
        <v>23</v>
      </c>
      <c r="Q31" s="64"/>
      <c r="R31" s="64"/>
      <c r="S31" s="64"/>
      <c r="T31" s="64"/>
    </row>
    <row r="32" spans="1:20" s="65" customFormat="1" ht="23.1" customHeight="1">
      <c r="A32" s="62">
        <v>24</v>
      </c>
      <c r="B32" s="61" t="s">
        <v>1046</v>
      </c>
      <c r="C32" s="919">
        <v>26039</v>
      </c>
      <c r="D32" s="919">
        <v>943</v>
      </c>
      <c r="E32" s="919">
        <v>7502</v>
      </c>
      <c r="F32" s="919">
        <v>3716</v>
      </c>
      <c r="G32" s="919">
        <v>495</v>
      </c>
      <c r="H32" s="919">
        <v>0</v>
      </c>
      <c r="I32" s="919">
        <v>0</v>
      </c>
      <c r="J32" s="919">
        <v>26039</v>
      </c>
      <c r="K32" s="919">
        <v>943</v>
      </c>
      <c r="L32" s="919">
        <v>7502</v>
      </c>
      <c r="M32" s="919">
        <v>3716</v>
      </c>
      <c r="N32" s="919">
        <v>495</v>
      </c>
      <c r="O32" s="1459">
        <v>17367</v>
      </c>
      <c r="P32" s="63">
        <v>24</v>
      </c>
      <c r="Q32" s="64"/>
      <c r="R32" s="64"/>
      <c r="S32" s="64"/>
      <c r="T32" s="64"/>
    </row>
    <row r="33" spans="1:20" s="65" customFormat="1" ht="23.1" customHeight="1">
      <c r="A33" s="66">
        <v>25</v>
      </c>
      <c r="B33" s="58" t="s">
        <v>1047</v>
      </c>
      <c r="C33" s="1275">
        <v>34032</v>
      </c>
      <c r="D33" s="1275">
        <v>693</v>
      </c>
      <c r="E33" s="1275">
        <v>16337</v>
      </c>
      <c r="F33" s="1275">
        <v>8625</v>
      </c>
      <c r="G33" s="1275">
        <v>793</v>
      </c>
      <c r="H33" s="1275">
        <v>0</v>
      </c>
      <c r="I33" s="1275">
        <v>0</v>
      </c>
      <c r="J33" s="1275">
        <v>34032</v>
      </c>
      <c r="K33" s="1275">
        <v>693</v>
      </c>
      <c r="L33" s="1275">
        <v>16337</v>
      </c>
      <c r="M33" s="1275">
        <v>8625</v>
      </c>
      <c r="N33" s="1275">
        <v>793</v>
      </c>
      <c r="O33" s="1460">
        <v>21709</v>
      </c>
      <c r="P33" s="67">
        <v>25</v>
      </c>
      <c r="Q33" s="64"/>
      <c r="R33" s="64"/>
      <c r="S33" s="64"/>
      <c r="T33" s="64"/>
    </row>
    <row r="34" spans="1:20" s="65" customFormat="1" ht="23.1" customHeight="1">
      <c r="A34" s="62">
        <v>27</v>
      </c>
      <c r="B34" s="61" t="s">
        <v>1048</v>
      </c>
      <c r="C34" s="919">
        <v>25052</v>
      </c>
      <c r="D34" s="919">
        <v>589</v>
      </c>
      <c r="E34" s="919">
        <v>8926</v>
      </c>
      <c r="F34" s="919">
        <v>4919</v>
      </c>
      <c r="G34" s="919">
        <v>625</v>
      </c>
      <c r="H34" s="919">
        <v>0</v>
      </c>
      <c r="I34" s="919">
        <v>0</v>
      </c>
      <c r="J34" s="919">
        <v>25052</v>
      </c>
      <c r="K34" s="919">
        <v>589</v>
      </c>
      <c r="L34" s="919">
        <v>8926</v>
      </c>
      <c r="M34" s="919">
        <v>4919</v>
      </c>
      <c r="N34" s="919">
        <v>625</v>
      </c>
      <c r="O34" s="1459">
        <v>17191</v>
      </c>
      <c r="P34" s="63">
        <v>27</v>
      </c>
      <c r="Q34" s="64"/>
      <c r="R34" s="64"/>
      <c r="S34" s="64"/>
      <c r="T34" s="64"/>
    </row>
    <row r="35" spans="1:20" s="65" customFormat="1" ht="23.1" customHeight="1">
      <c r="A35" s="62">
        <v>28</v>
      </c>
      <c r="B35" s="61" t="s">
        <v>1049</v>
      </c>
      <c r="C35" s="919">
        <v>15389</v>
      </c>
      <c r="D35" s="919">
        <v>358</v>
      </c>
      <c r="E35" s="919">
        <v>6253</v>
      </c>
      <c r="F35" s="919">
        <v>3386</v>
      </c>
      <c r="G35" s="919">
        <v>446</v>
      </c>
      <c r="H35" s="919">
        <v>0</v>
      </c>
      <c r="I35" s="919">
        <v>0</v>
      </c>
      <c r="J35" s="919">
        <v>15389</v>
      </c>
      <c r="K35" s="919">
        <v>358</v>
      </c>
      <c r="L35" s="919">
        <v>6253</v>
      </c>
      <c r="M35" s="919">
        <v>3386</v>
      </c>
      <c r="N35" s="919">
        <v>446</v>
      </c>
      <c r="O35" s="1459">
        <v>10133</v>
      </c>
      <c r="P35" s="63">
        <v>28</v>
      </c>
      <c r="Q35" s="64"/>
      <c r="R35" s="64"/>
      <c r="S35" s="64"/>
      <c r="T35" s="64"/>
    </row>
    <row r="36" spans="1:20" s="65" customFormat="1" ht="23.1" customHeight="1">
      <c r="A36" s="62">
        <v>29</v>
      </c>
      <c r="B36" s="61" t="s">
        <v>1050</v>
      </c>
      <c r="C36" s="919">
        <v>14340</v>
      </c>
      <c r="D36" s="919">
        <v>376</v>
      </c>
      <c r="E36" s="919">
        <v>5078</v>
      </c>
      <c r="F36" s="919">
        <v>2601</v>
      </c>
      <c r="G36" s="919">
        <v>414</v>
      </c>
      <c r="H36" s="919">
        <v>0</v>
      </c>
      <c r="I36" s="919">
        <v>0</v>
      </c>
      <c r="J36" s="919">
        <v>14340</v>
      </c>
      <c r="K36" s="919">
        <v>376</v>
      </c>
      <c r="L36" s="919">
        <v>5078</v>
      </c>
      <c r="M36" s="919">
        <v>2601</v>
      </c>
      <c r="N36" s="919">
        <v>414</v>
      </c>
      <c r="O36" s="1459">
        <v>9934</v>
      </c>
      <c r="P36" s="63">
        <v>29</v>
      </c>
      <c r="Q36" s="64"/>
      <c r="R36" s="64"/>
      <c r="S36" s="64"/>
      <c r="T36" s="64"/>
    </row>
    <row r="37" spans="1:20" s="65" customFormat="1" ht="23.1" customHeight="1">
      <c r="A37" s="62">
        <v>30</v>
      </c>
      <c r="B37" s="61" t="s">
        <v>1051</v>
      </c>
      <c r="C37" s="919">
        <v>34489</v>
      </c>
      <c r="D37" s="919">
        <v>883</v>
      </c>
      <c r="E37" s="919">
        <v>13548</v>
      </c>
      <c r="F37" s="919">
        <v>7489</v>
      </c>
      <c r="G37" s="919">
        <v>787</v>
      </c>
      <c r="H37" s="919">
        <v>0</v>
      </c>
      <c r="I37" s="919">
        <v>0</v>
      </c>
      <c r="J37" s="919">
        <v>34489</v>
      </c>
      <c r="K37" s="919">
        <v>883</v>
      </c>
      <c r="L37" s="919">
        <v>13548</v>
      </c>
      <c r="M37" s="919">
        <v>7489</v>
      </c>
      <c r="N37" s="919">
        <v>787</v>
      </c>
      <c r="O37" s="1459">
        <v>22962</v>
      </c>
      <c r="P37" s="63">
        <v>30</v>
      </c>
      <c r="Q37" s="64"/>
      <c r="R37" s="64"/>
      <c r="S37" s="64"/>
      <c r="T37" s="64"/>
    </row>
    <row r="38" spans="1:20" s="65" customFormat="1" ht="23.1" customHeight="1">
      <c r="A38" s="66">
        <v>31</v>
      </c>
      <c r="B38" s="58" t="s">
        <v>1052</v>
      </c>
      <c r="C38" s="1275">
        <v>15876</v>
      </c>
      <c r="D38" s="1275">
        <v>302</v>
      </c>
      <c r="E38" s="1275">
        <v>7722</v>
      </c>
      <c r="F38" s="1275">
        <v>4326</v>
      </c>
      <c r="G38" s="1275">
        <v>381</v>
      </c>
      <c r="H38" s="1275">
        <v>0</v>
      </c>
      <c r="I38" s="1275">
        <v>0</v>
      </c>
      <c r="J38" s="1275">
        <v>15876</v>
      </c>
      <c r="K38" s="1275">
        <v>302</v>
      </c>
      <c r="L38" s="1275">
        <v>7722</v>
      </c>
      <c r="M38" s="1275">
        <v>4326</v>
      </c>
      <c r="N38" s="1275">
        <v>381</v>
      </c>
      <c r="O38" s="1460">
        <v>10218</v>
      </c>
      <c r="P38" s="67">
        <v>31</v>
      </c>
      <c r="Q38" s="64"/>
      <c r="R38" s="64"/>
      <c r="S38" s="64"/>
      <c r="T38" s="64"/>
    </row>
    <row r="39" spans="1:20" s="65" customFormat="1" ht="23.1" customHeight="1">
      <c r="A39" s="62">
        <v>32</v>
      </c>
      <c r="B39" s="61" t="s">
        <v>1053</v>
      </c>
      <c r="C39" s="919">
        <v>34677</v>
      </c>
      <c r="D39" s="919">
        <v>573</v>
      </c>
      <c r="E39" s="919">
        <v>18181</v>
      </c>
      <c r="F39" s="919">
        <v>9655</v>
      </c>
      <c r="G39" s="919">
        <v>786</v>
      </c>
      <c r="H39" s="919">
        <v>0</v>
      </c>
      <c r="I39" s="919">
        <v>0</v>
      </c>
      <c r="J39" s="919">
        <v>34677</v>
      </c>
      <c r="K39" s="919">
        <v>573</v>
      </c>
      <c r="L39" s="919">
        <v>18181</v>
      </c>
      <c r="M39" s="919">
        <v>9655</v>
      </c>
      <c r="N39" s="919">
        <v>786</v>
      </c>
      <c r="O39" s="1459">
        <v>22152</v>
      </c>
      <c r="P39" s="63">
        <v>32</v>
      </c>
      <c r="Q39" s="64"/>
      <c r="R39" s="64"/>
      <c r="S39" s="64"/>
      <c r="T39" s="64"/>
    </row>
    <row r="40" spans="1:20" s="65" customFormat="1" ht="23.1" customHeight="1">
      <c r="A40" s="62">
        <v>33</v>
      </c>
      <c r="B40" s="61" t="s">
        <v>1054</v>
      </c>
      <c r="C40" s="919">
        <v>15096</v>
      </c>
      <c r="D40" s="919">
        <v>262</v>
      </c>
      <c r="E40" s="919">
        <v>7610</v>
      </c>
      <c r="F40" s="919">
        <v>4181</v>
      </c>
      <c r="G40" s="919">
        <v>319</v>
      </c>
      <c r="H40" s="919">
        <v>0</v>
      </c>
      <c r="I40" s="919">
        <v>0</v>
      </c>
      <c r="J40" s="919">
        <v>15096</v>
      </c>
      <c r="K40" s="919">
        <v>262</v>
      </c>
      <c r="L40" s="919">
        <v>7610</v>
      </c>
      <c r="M40" s="919">
        <v>4181</v>
      </c>
      <c r="N40" s="919">
        <v>319</v>
      </c>
      <c r="O40" s="1459">
        <v>9760</v>
      </c>
      <c r="P40" s="63">
        <v>33</v>
      </c>
      <c r="Q40" s="64"/>
      <c r="R40" s="64"/>
      <c r="S40" s="64"/>
      <c r="T40" s="64"/>
    </row>
    <row r="41" spans="1:20" s="65" customFormat="1" ht="23.1" customHeight="1">
      <c r="A41" s="62">
        <v>34</v>
      </c>
      <c r="B41" s="61" t="s">
        <v>1055</v>
      </c>
      <c r="C41" s="919">
        <v>18916</v>
      </c>
      <c r="D41" s="919">
        <v>568</v>
      </c>
      <c r="E41" s="919">
        <v>6801</v>
      </c>
      <c r="F41" s="919">
        <v>3642</v>
      </c>
      <c r="G41" s="919">
        <v>442</v>
      </c>
      <c r="H41" s="919">
        <v>0</v>
      </c>
      <c r="I41" s="919">
        <v>0</v>
      </c>
      <c r="J41" s="919">
        <v>18916</v>
      </c>
      <c r="K41" s="919">
        <v>568</v>
      </c>
      <c r="L41" s="919">
        <v>6801</v>
      </c>
      <c r="M41" s="919">
        <v>3642</v>
      </c>
      <c r="N41" s="919">
        <v>442</v>
      </c>
      <c r="O41" s="1459">
        <v>12223</v>
      </c>
      <c r="P41" s="63">
        <v>34</v>
      </c>
      <c r="Q41" s="64"/>
      <c r="R41" s="64"/>
      <c r="S41" s="64"/>
      <c r="T41" s="64"/>
    </row>
    <row r="42" spans="1:20" s="65" customFormat="1" ht="23.1" customHeight="1">
      <c r="A42" s="71">
        <v>35</v>
      </c>
      <c r="B42" s="72" t="s">
        <v>1056</v>
      </c>
      <c r="C42" s="1274">
        <v>22329</v>
      </c>
      <c r="D42" s="1274">
        <v>524</v>
      </c>
      <c r="E42" s="1274">
        <v>9063</v>
      </c>
      <c r="F42" s="1274">
        <v>5082</v>
      </c>
      <c r="G42" s="1274">
        <v>458</v>
      </c>
      <c r="H42" s="1274">
        <v>0</v>
      </c>
      <c r="I42" s="1274">
        <v>0</v>
      </c>
      <c r="J42" s="1274">
        <v>22329</v>
      </c>
      <c r="K42" s="1274">
        <v>524</v>
      </c>
      <c r="L42" s="1274">
        <v>9063</v>
      </c>
      <c r="M42" s="1274">
        <v>5082</v>
      </c>
      <c r="N42" s="1274">
        <v>458</v>
      </c>
      <c r="O42" s="1274">
        <v>14855</v>
      </c>
      <c r="P42" s="73">
        <v>35</v>
      </c>
      <c r="Q42" s="64"/>
      <c r="R42" s="64"/>
      <c r="S42" s="64"/>
      <c r="T42" s="64"/>
    </row>
    <row r="43" spans="1:20" s="65" customFormat="1" ht="23.1" customHeight="1">
      <c r="A43" s="62">
        <v>36</v>
      </c>
      <c r="B43" s="61" t="s">
        <v>1057</v>
      </c>
      <c r="C43" s="919">
        <v>21791</v>
      </c>
      <c r="D43" s="919">
        <v>509</v>
      </c>
      <c r="E43" s="919">
        <v>9146</v>
      </c>
      <c r="F43" s="919">
        <v>5089</v>
      </c>
      <c r="G43" s="919">
        <v>475</v>
      </c>
      <c r="H43" s="919">
        <v>0</v>
      </c>
      <c r="I43" s="919">
        <v>0</v>
      </c>
      <c r="J43" s="919">
        <v>21791</v>
      </c>
      <c r="K43" s="919">
        <v>509</v>
      </c>
      <c r="L43" s="919">
        <v>9146</v>
      </c>
      <c r="M43" s="919">
        <v>5089</v>
      </c>
      <c r="N43" s="1275">
        <v>475</v>
      </c>
      <c r="O43" s="1459">
        <v>14535</v>
      </c>
      <c r="P43" s="63">
        <v>36</v>
      </c>
      <c r="Q43" s="64"/>
      <c r="R43" s="64"/>
      <c r="S43" s="64"/>
      <c r="T43" s="64"/>
    </row>
    <row r="44" spans="1:20" s="65" customFormat="1" ht="23.1" customHeight="1">
      <c r="A44" s="62">
        <v>37</v>
      </c>
      <c r="B44" s="61" t="s">
        <v>1058</v>
      </c>
      <c r="C44" s="919">
        <v>32298</v>
      </c>
      <c r="D44" s="919">
        <v>861</v>
      </c>
      <c r="E44" s="919">
        <v>13899</v>
      </c>
      <c r="F44" s="919">
        <v>7644</v>
      </c>
      <c r="G44" s="919">
        <v>775</v>
      </c>
      <c r="H44" s="919">
        <v>0</v>
      </c>
      <c r="I44" s="919">
        <v>0</v>
      </c>
      <c r="J44" s="919">
        <v>32298</v>
      </c>
      <c r="K44" s="919">
        <v>861</v>
      </c>
      <c r="L44" s="919">
        <v>13899</v>
      </c>
      <c r="M44" s="919">
        <v>7644</v>
      </c>
      <c r="N44" s="919">
        <v>775</v>
      </c>
      <c r="O44" s="1459">
        <v>20670</v>
      </c>
      <c r="P44" s="63">
        <v>37</v>
      </c>
      <c r="Q44" s="64"/>
      <c r="R44" s="64"/>
      <c r="S44" s="64"/>
      <c r="T44" s="64"/>
    </row>
    <row r="45" spans="1:20" s="65" customFormat="1" ht="23.1" customHeight="1">
      <c r="A45" s="62">
        <v>38</v>
      </c>
      <c r="B45" s="61" t="s">
        <v>1059</v>
      </c>
      <c r="C45" s="919">
        <v>13043</v>
      </c>
      <c r="D45" s="919">
        <v>224</v>
      </c>
      <c r="E45" s="919">
        <v>6755</v>
      </c>
      <c r="F45" s="919">
        <v>3665</v>
      </c>
      <c r="G45" s="919">
        <v>419</v>
      </c>
      <c r="H45" s="919">
        <v>0</v>
      </c>
      <c r="I45" s="919">
        <v>0</v>
      </c>
      <c r="J45" s="919">
        <v>13043</v>
      </c>
      <c r="K45" s="919">
        <v>224</v>
      </c>
      <c r="L45" s="919">
        <v>6755</v>
      </c>
      <c r="M45" s="919">
        <v>3665</v>
      </c>
      <c r="N45" s="919">
        <v>419</v>
      </c>
      <c r="O45" s="1459">
        <v>8495</v>
      </c>
      <c r="P45" s="63">
        <v>38</v>
      </c>
      <c r="Q45" s="64"/>
      <c r="R45" s="64"/>
      <c r="S45" s="64"/>
      <c r="T45" s="64"/>
    </row>
    <row r="46" spans="1:20" s="65" customFormat="1" ht="23.1" customHeight="1">
      <c r="A46" s="74">
        <v>39</v>
      </c>
      <c r="B46" s="61" t="s">
        <v>1060</v>
      </c>
      <c r="C46" s="919">
        <v>8427</v>
      </c>
      <c r="D46" s="919">
        <v>172</v>
      </c>
      <c r="E46" s="919">
        <v>3867</v>
      </c>
      <c r="F46" s="919">
        <v>2142</v>
      </c>
      <c r="G46" s="919">
        <v>207</v>
      </c>
      <c r="H46" s="919">
        <v>0</v>
      </c>
      <c r="I46" s="919">
        <v>0</v>
      </c>
      <c r="J46" s="919">
        <v>8427</v>
      </c>
      <c r="K46" s="919">
        <v>172</v>
      </c>
      <c r="L46" s="919">
        <v>3867</v>
      </c>
      <c r="M46" s="919">
        <v>2142</v>
      </c>
      <c r="N46" s="919">
        <v>207</v>
      </c>
      <c r="O46" s="1459">
        <v>5340</v>
      </c>
      <c r="P46" s="75">
        <v>39</v>
      </c>
      <c r="Q46" s="70"/>
      <c r="R46" s="70"/>
      <c r="S46" s="70"/>
      <c r="T46" s="70"/>
    </row>
    <row r="47" spans="1:20" s="65" customFormat="1" ht="23.1" customHeight="1">
      <c r="A47" s="71">
        <v>42</v>
      </c>
      <c r="B47" s="72" t="s">
        <v>1061</v>
      </c>
      <c r="C47" s="1274">
        <v>8198</v>
      </c>
      <c r="D47" s="1274">
        <v>185</v>
      </c>
      <c r="E47" s="1274">
        <v>3723</v>
      </c>
      <c r="F47" s="1274">
        <v>2083</v>
      </c>
      <c r="G47" s="1274">
        <v>207</v>
      </c>
      <c r="H47" s="1274">
        <v>0</v>
      </c>
      <c r="I47" s="1274">
        <v>0</v>
      </c>
      <c r="J47" s="1274">
        <v>8198</v>
      </c>
      <c r="K47" s="1274">
        <v>185</v>
      </c>
      <c r="L47" s="1274">
        <v>3723</v>
      </c>
      <c r="M47" s="1274">
        <v>2083</v>
      </c>
      <c r="N47" s="1274">
        <v>207</v>
      </c>
      <c r="O47" s="1461">
        <v>5208</v>
      </c>
      <c r="P47" s="73">
        <v>42</v>
      </c>
      <c r="Q47" s="76"/>
      <c r="R47" s="64"/>
      <c r="S47" s="64"/>
      <c r="T47" s="64"/>
    </row>
    <row r="48" spans="1:20" s="65" customFormat="1" ht="23.1" customHeight="1">
      <c r="A48" s="62">
        <v>43</v>
      </c>
      <c r="B48" s="61" t="s">
        <v>1062</v>
      </c>
      <c r="C48" s="919">
        <v>23732</v>
      </c>
      <c r="D48" s="919">
        <v>438</v>
      </c>
      <c r="E48" s="919">
        <v>11089</v>
      </c>
      <c r="F48" s="919">
        <v>6148</v>
      </c>
      <c r="G48" s="919">
        <v>428</v>
      </c>
      <c r="H48" s="919">
        <v>0</v>
      </c>
      <c r="I48" s="919">
        <v>0</v>
      </c>
      <c r="J48" s="919">
        <v>23732</v>
      </c>
      <c r="K48" s="919">
        <v>438</v>
      </c>
      <c r="L48" s="919">
        <v>11089</v>
      </c>
      <c r="M48" s="919">
        <v>6148</v>
      </c>
      <c r="N48" s="1275">
        <v>428</v>
      </c>
      <c r="O48" s="1459">
        <v>15950</v>
      </c>
      <c r="P48" s="63">
        <v>43</v>
      </c>
      <c r="Q48" s="64"/>
      <c r="R48" s="64"/>
      <c r="S48" s="64"/>
      <c r="T48" s="64"/>
    </row>
    <row r="49" spans="1:20" s="65" customFormat="1" ht="23.1" customHeight="1">
      <c r="A49" s="62">
        <v>44</v>
      </c>
      <c r="B49" s="61" t="s">
        <v>1063</v>
      </c>
      <c r="C49" s="919">
        <v>8506</v>
      </c>
      <c r="D49" s="919">
        <v>131</v>
      </c>
      <c r="E49" s="919">
        <v>4182</v>
      </c>
      <c r="F49" s="919">
        <v>2329</v>
      </c>
      <c r="G49" s="919">
        <v>129</v>
      </c>
      <c r="H49" s="919">
        <v>0</v>
      </c>
      <c r="I49" s="919">
        <v>0</v>
      </c>
      <c r="J49" s="919">
        <v>8506</v>
      </c>
      <c r="K49" s="919">
        <v>131</v>
      </c>
      <c r="L49" s="919">
        <v>4182</v>
      </c>
      <c r="M49" s="919">
        <v>2329</v>
      </c>
      <c r="N49" s="919">
        <v>129</v>
      </c>
      <c r="O49" s="1459">
        <v>5553</v>
      </c>
      <c r="P49" s="63">
        <v>44</v>
      </c>
      <c r="Q49" s="64"/>
      <c r="R49" s="64"/>
      <c r="S49" s="64"/>
      <c r="T49" s="64"/>
    </row>
    <row r="50" spans="1:20" s="65" customFormat="1" ht="23.1" customHeight="1">
      <c r="A50" s="62">
        <v>45</v>
      </c>
      <c r="B50" s="61" t="s">
        <v>1064</v>
      </c>
      <c r="C50" s="919">
        <v>3166</v>
      </c>
      <c r="D50" s="919">
        <v>44</v>
      </c>
      <c r="E50" s="919">
        <v>1600</v>
      </c>
      <c r="F50" s="919">
        <v>838</v>
      </c>
      <c r="G50" s="919">
        <v>47</v>
      </c>
      <c r="H50" s="919">
        <v>0</v>
      </c>
      <c r="I50" s="919">
        <v>0</v>
      </c>
      <c r="J50" s="919">
        <v>3166</v>
      </c>
      <c r="K50" s="919">
        <v>44</v>
      </c>
      <c r="L50" s="919">
        <v>1600</v>
      </c>
      <c r="M50" s="919">
        <v>838</v>
      </c>
      <c r="N50" s="919">
        <v>47</v>
      </c>
      <c r="O50" s="1459">
        <v>1995</v>
      </c>
      <c r="P50" s="63">
        <v>45</v>
      </c>
      <c r="Q50" s="64"/>
      <c r="R50" s="64"/>
      <c r="S50" s="64"/>
      <c r="T50" s="64"/>
    </row>
    <row r="51" spans="1:20" s="65" customFormat="1" ht="23.1" customHeight="1">
      <c r="A51" s="74">
        <v>46</v>
      </c>
      <c r="B51" s="61" t="s">
        <v>1065</v>
      </c>
      <c r="C51" s="919">
        <v>16149</v>
      </c>
      <c r="D51" s="919">
        <v>314</v>
      </c>
      <c r="E51" s="919">
        <v>7816</v>
      </c>
      <c r="F51" s="919">
        <v>4322</v>
      </c>
      <c r="G51" s="919">
        <v>351</v>
      </c>
      <c r="H51" s="919">
        <v>0</v>
      </c>
      <c r="I51" s="919">
        <v>0</v>
      </c>
      <c r="J51" s="919">
        <v>16149</v>
      </c>
      <c r="K51" s="919">
        <v>314</v>
      </c>
      <c r="L51" s="919">
        <v>7816</v>
      </c>
      <c r="M51" s="919">
        <v>4322</v>
      </c>
      <c r="N51" s="919">
        <v>351</v>
      </c>
      <c r="O51" s="1459">
        <v>10515</v>
      </c>
      <c r="P51" s="75">
        <v>46</v>
      </c>
      <c r="Q51" s="70"/>
      <c r="R51" s="70"/>
      <c r="S51" s="70"/>
      <c r="T51" s="70"/>
    </row>
    <row r="52" spans="1:20" s="65" customFormat="1" ht="23.1" customHeight="1">
      <c r="A52" s="71">
        <v>47</v>
      </c>
      <c r="B52" s="72" t="s">
        <v>1066</v>
      </c>
      <c r="C52" s="1274">
        <v>13734</v>
      </c>
      <c r="D52" s="1274">
        <v>265</v>
      </c>
      <c r="E52" s="1274">
        <v>7074</v>
      </c>
      <c r="F52" s="1274">
        <v>3858</v>
      </c>
      <c r="G52" s="1274">
        <v>319</v>
      </c>
      <c r="H52" s="1274">
        <v>0</v>
      </c>
      <c r="I52" s="1274">
        <v>0</v>
      </c>
      <c r="J52" s="1274">
        <v>13734</v>
      </c>
      <c r="K52" s="1274">
        <v>265</v>
      </c>
      <c r="L52" s="1274">
        <v>7074</v>
      </c>
      <c r="M52" s="1274">
        <v>3858</v>
      </c>
      <c r="N52" s="1274">
        <v>319</v>
      </c>
      <c r="O52" s="1461">
        <v>8648</v>
      </c>
      <c r="P52" s="73">
        <v>47</v>
      </c>
      <c r="Q52" s="76"/>
      <c r="R52" s="64"/>
      <c r="S52" s="64"/>
      <c r="T52" s="64"/>
    </row>
    <row r="53" spans="1:20" s="65" customFormat="1" ht="23.1" customHeight="1">
      <c r="A53" s="62">
        <v>49</v>
      </c>
      <c r="B53" s="61" t="s">
        <v>1067</v>
      </c>
      <c r="C53" s="919">
        <v>3644</v>
      </c>
      <c r="D53" s="919">
        <v>73</v>
      </c>
      <c r="E53" s="919">
        <v>1808</v>
      </c>
      <c r="F53" s="919">
        <v>901</v>
      </c>
      <c r="G53" s="919">
        <v>80</v>
      </c>
      <c r="H53" s="919">
        <v>0</v>
      </c>
      <c r="I53" s="919">
        <v>0</v>
      </c>
      <c r="J53" s="919">
        <v>3644</v>
      </c>
      <c r="K53" s="919">
        <v>73</v>
      </c>
      <c r="L53" s="919">
        <v>1808</v>
      </c>
      <c r="M53" s="919">
        <v>901</v>
      </c>
      <c r="N53" s="919">
        <v>80</v>
      </c>
      <c r="O53" s="1459">
        <v>2308</v>
      </c>
      <c r="P53" s="63">
        <v>49</v>
      </c>
      <c r="Q53" s="64"/>
      <c r="R53" s="64"/>
      <c r="S53" s="64"/>
      <c r="T53" s="64"/>
    </row>
    <row r="54" spans="1:20" s="65" customFormat="1" ht="23.1" customHeight="1">
      <c r="A54" s="62">
        <v>50</v>
      </c>
      <c r="B54" s="61" t="s">
        <v>1068</v>
      </c>
      <c r="C54" s="919">
        <v>4170</v>
      </c>
      <c r="D54" s="919">
        <v>70</v>
      </c>
      <c r="E54" s="919">
        <v>2239</v>
      </c>
      <c r="F54" s="919">
        <v>1208</v>
      </c>
      <c r="G54" s="919">
        <v>91</v>
      </c>
      <c r="H54" s="919">
        <v>0</v>
      </c>
      <c r="I54" s="919">
        <v>0</v>
      </c>
      <c r="J54" s="919">
        <v>4170</v>
      </c>
      <c r="K54" s="919">
        <v>70</v>
      </c>
      <c r="L54" s="919">
        <v>2239</v>
      </c>
      <c r="M54" s="919">
        <v>1208</v>
      </c>
      <c r="N54" s="919">
        <v>91</v>
      </c>
      <c r="O54" s="1459">
        <v>2680</v>
      </c>
      <c r="P54" s="63">
        <v>50</v>
      </c>
      <c r="Q54" s="64"/>
      <c r="R54" s="64"/>
      <c r="S54" s="64"/>
      <c r="T54" s="64"/>
    </row>
    <row r="55" spans="1:20" s="65" customFormat="1" ht="23.1" customHeight="1">
      <c r="A55" s="62">
        <v>51</v>
      </c>
      <c r="B55" s="61" t="s">
        <v>1069</v>
      </c>
      <c r="C55" s="919">
        <v>7821</v>
      </c>
      <c r="D55" s="919">
        <v>96</v>
      </c>
      <c r="E55" s="919">
        <v>4411</v>
      </c>
      <c r="F55" s="919">
        <v>2211</v>
      </c>
      <c r="G55" s="919">
        <v>143</v>
      </c>
      <c r="H55" s="919">
        <v>0</v>
      </c>
      <c r="I55" s="919">
        <v>0</v>
      </c>
      <c r="J55" s="919">
        <v>7821</v>
      </c>
      <c r="K55" s="919">
        <v>96</v>
      </c>
      <c r="L55" s="919">
        <v>4411</v>
      </c>
      <c r="M55" s="919">
        <v>2211</v>
      </c>
      <c r="N55" s="919">
        <v>143</v>
      </c>
      <c r="O55" s="1459">
        <v>4988</v>
      </c>
      <c r="P55" s="63">
        <v>51</v>
      </c>
      <c r="Q55" s="64"/>
      <c r="R55" s="64"/>
      <c r="S55" s="64"/>
      <c r="T55" s="64"/>
    </row>
    <row r="56" spans="1:20" s="65" customFormat="1" ht="23.1" customHeight="1">
      <c r="A56" s="62">
        <v>52</v>
      </c>
      <c r="B56" s="61" t="s">
        <v>1070</v>
      </c>
      <c r="C56" s="919">
        <v>3168</v>
      </c>
      <c r="D56" s="919">
        <v>53</v>
      </c>
      <c r="E56" s="919">
        <v>1638</v>
      </c>
      <c r="F56" s="919">
        <v>825</v>
      </c>
      <c r="G56" s="919">
        <v>50</v>
      </c>
      <c r="H56" s="919">
        <v>0</v>
      </c>
      <c r="I56" s="919">
        <v>0</v>
      </c>
      <c r="J56" s="919">
        <v>3168</v>
      </c>
      <c r="K56" s="919">
        <v>53</v>
      </c>
      <c r="L56" s="919">
        <v>1638</v>
      </c>
      <c r="M56" s="919">
        <v>825</v>
      </c>
      <c r="N56" s="919">
        <v>50</v>
      </c>
      <c r="O56" s="1459">
        <v>1987</v>
      </c>
      <c r="P56" s="63">
        <v>52</v>
      </c>
      <c r="Q56" s="64"/>
      <c r="R56" s="64"/>
      <c r="S56" s="64"/>
      <c r="T56" s="64"/>
    </row>
    <row r="57" spans="1:20" s="65" customFormat="1" ht="23.1" customHeight="1" thickBot="1">
      <c r="A57" s="77">
        <v>54</v>
      </c>
      <c r="B57" s="78" t="s">
        <v>1071</v>
      </c>
      <c r="C57" s="1279">
        <v>5145</v>
      </c>
      <c r="D57" s="1279">
        <v>65</v>
      </c>
      <c r="E57" s="1279">
        <v>2823</v>
      </c>
      <c r="F57" s="1279">
        <v>1429</v>
      </c>
      <c r="G57" s="1279">
        <v>107</v>
      </c>
      <c r="H57" s="1279">
        <v>0</v>
      </c>
      <c r="I57" s="1279">
        <v>0</v>
      </c>
      <c r="J57" s="1279">
        <v>5145</v>
      </c>
      <c r="K57" s="1279">
        <v>65</v>
      </c>
      <c r="L57" s="1279">
        <v>2823</v>
      </c>
      <c r="M57" s="1279">
        <v>1429</v>
      </c>
      <c r="N57" s="1279">
        <v>107</v>
      </c>
      <c r="O57" s="1462">
        <v>3138</v>
      </c>
      <c r="P57" s="79">
        <v>54</v>
      </c>
      <c r="Q57" s="64"/>
      <c r="R57" s="64"/>
      <c r="S57" s="64"/>
      <c r="T57" s="64"/>
    </row>
    <row r="58" spans="1:20" ht="23.1" customHeight="1">
      <c r="A58" s="57">
        <v>55</v>
      </c>
      <c r="B58" s="58" t="s">
        <v>1072</v>
      </c>
      <c r="C58" s="1273">
        <v>4841</v>
      </c>
      <c r="D58" s="1273">
        <v>67</v>
      </c>
      <c r="E58" s="1273">
        <v>2578</v>
      </c>
      <c r="F58" s="1273">
        <v>1323</v>
      </c>
      <c r="G58" s="1273">
        <v>85</v>
      </c>
      <c r="H58" s="1273">
        <v>0</v>
      </c>
      <c r="I58" s="1273">
        <v>0</v>
      </c>
      <c r="J58" s="1273">
        <v>4841</v>
      </c>
      <c r="K58" s="1273">
        <v>67</v>
      </c>
      <c r="L58" s="1273">
        <v>2578</v>
      </c>
      <c r="M58" s="1273">
        <v>1323</v>
      </c>
      <c r="N58" s="1273">
        <v>85</v>
      </c>
      <c r="O58" s="1457">
        <v>2995</v>
      </c>
      <c r="P58" s="59">
        <v>55</v>
      </c>
      <c r="Q58" s="56"/>
      <c r="R58" s="56"/>
      <c r="S58" s="56"/>
      <c r="T58" s="56"/>
    </row>
    <row r="59" spans="1:20" ht="23.1" customHeight="1">
      <c r="A59" s="60">
        <v>56</v>
      </c>
      <c r="B59" s="61" t="s">
        <v>1073</v>
      </c>
      <c r="C59" s="1035">
        <v>4047</v>
      </c>
      <c r="D59" s="1035">
        <v>52</v>
      </c>
      <c r="E59" s="1035">
        <v>2382</v>
      </c>
      <c r="F59" s="1035">
        <v>1320</v>
      </c>
      <c r="G59" s="1035">
        <v>119</v>
      </c>
      <c r="H59" s="1035">
        <v>0</v>
      </c>
      <c r="I59" s="1035">
        <v>0</v>
      </c>
      <c r="J59" s="1035">
        <v>4047</v>
      </c>
      <c r="K59" s="1035">
        <v>52</v>
      </c>
      <c r="L59" s="1035">
        <v>2382</v>
      </c>
      <c r="M59" s="1035">
        <v>1320</v>
      </c>
      <c r="N59" s="1035">
        <v>119</v>
      </c>
      <c r="O59" s="1458">
        <v>2581</v>
      </c>
      <c r="P59" s="55">
        <v>56</v>
      </c>
      <c r="Q59" s="56"/>
      <c r="R59" s="56"/>
      <c r="S59" s="56"/>
      <c r="T59" s="56"/>
    </row>
    <row r="60" spans="1:20" ht="23.1" customHeight="1">
      <c r="A60" s="60">
        <v>57</v>
      </c>
      <c r="B60" s="61" t="s">
        <v>1074</v>
      </c>
      <c r="C60" s="1035">
        <v>2072</v>
      </c>
      <c r="D60" s="1035">
        <v>38</v>
      </c>
      <c r="E60" s="1035">
        <v>1059</v>
      </c>
      <c r="F60" s="1035">
        <v>503</v>
      </c>
      <c r="G60" s="1035">
        <v>41</v>
      </c>
      <c r="H60" s="1035">
        <v>0</v>
      </c>
      <c r="I60" s="1035">
        <v>0</v>
      </c>
      <c r="J60" s="1035">
        <v>2072</v>
      </c>
      <c r="K60" s="1035">
        <v>38</v>
      </c>
      <c r="L60" s="1035">
        <v>1059</v>
      </c>
      <c r="M60" s="1035">
        <v>503</v>
      </c>
      <c r="N60" s="1035">
        <v>41</v>
      </c>
      <c r="O60" s="1458">
        <v>1251</v>
      </c>
      <c r="P60" s="55">
        <v>57</v>
      </c>
      <c r="Q60" s="56"/>
      <c r="R60" s="56"/>
      <c r="S60" s="56"/>
      <c r="T60" s="56"/>
    </row>
    <row r="61" spans="1:20" ht="23.1" customHeight="1">
      <c r="A61" s="60">
        <v>58</v>
      </c>
      <c r="B61" s="61" t="s">
        <v>1075</v>
      </c>
      <c r="C61" s="1035">
        <v>2459</v>
      </c>
      <c r="D61" s="1035">
        <v>37</v>
      </c>
      <c r="E61" s="1035">
        <v>1366</v>
      </c>
      <c r="F61" s="1035">
        <v>699</v>
      </c>
      <c r="G61" s="1035">
        <v>38</v>
      </c>
      <c r="H61" s="1035">
        <v>0</v>
      </c>
      <c r="I61" s="1035">
        <v>0</v>
      </c>
      <c r="J61" s="1035">
        <v>2459</v>
      </c>
      <c r="K61" s="1035">
        <v>37</v>
      </c>
      <c r="L61" s="1035">
        <v>1366</v>
      </c>
      <c r="M61" s="1035">
        <v>699</v>
      </c>
      <c r="N61" s="1035">
        <v>38</v>
      </c>
      <c r="O61" s="1458">
        <v>1519</v>
      </c>
      <c r="P61" s="55">
        <v>58</v>
      </c>
      <c r="Q61" s="56"/>
      <c r="R61" s="56"/>
      <c r="S61" s="56"/>
      <c r="T61" s="56"/>
    </row>
    <row r="62" spans="1:20" ht="23.1" customHeight="1">
      <c r="A62" s="60">
        <v>59</v>
      </c>
      <c r="B62" s="61" t="s">
        <v>1076</v>
      </c>
      <c r="C62" s="1035">
        <v>1799</v>
      </c>
      <c r="D62" s="1272">
        <v>20</v>
      </c>
      <c r="E62" s="1272">
        <v>950</v>
      </c>
      <c r="F62" s="1272">
        <v>500</v>
      </c>
      <c r="G62" s="1272">
        <v>27</v>
      </c>
      <c r="H62" s="1035">
        <v>0</v>
      </c>
      <c r="I62" s="1272">
        <v>0</v>
      </c>
      <c r="J62" s="1035">
        <v>1799</v>
      </c>
      <c r="K62" s="1272">
        <v>20</v>
      </c>
      <c r="L62" s="1272">
        <v>950</v>
      </c>
      <c r="M62" s="1272">
        <v>500</v>
      </c>
      <c r="N62" s="1035">
        <v>27</v>
      </c>
      <c r="O62" s="1458">
        <v>1110</v>
      </c>
      <c r="P62" s="55">
        <v>59</v>
      </c>
      <c r="Q62" s="56"/>
      <c r="R62" s="56"/>
      <c r="S62" s="56"/>
      <c r="T62" s="56"/>
    </row>
    <row r="63" spans="1:20" ht="23.1" customHeight="1">
      <c r="A63" s="57">
        <v>61</v>
      </c>
      <c r="B63" s="58" t="s">
        <v>1077</v>
      </c>
      <c r="C63" s="1273">
        <v>3215</v>
      </c>
      <c r="D63" s="1035">
        <v>53</v>
      </c>
      <c r="E63" s="1035">
        <v>1625</v>
      </c>
      <c r="F63" s="1035">
        <v>750</v>
      </c>
      <c r="G63" s="1035">
        <v>49</v>
      </c>
      <c r="H63" s="1273">
        <v>0</v>
      </c>
      <c r="I63" s="1035">
        <v>0</v>
      </c>
      <c r="J63" s="1273">
        <v>3215</v>
      </c>
      <c r="K63" s="1035">
        <v>53</v>
      </c>
      <c r="L63" s="1035">
        <v>1625</v>
      </c>
      <c r="M63" s="1035">
        <v>750</v>
      </c>
      <c r="N63" s="1273">
        <v>49</v>
      </c>
      <c r="O63" s="1457">
        <v>1921</v>
      </c>
      <c r="P63" s="59">
        <v>61</v>
      </c>
      <c r="Q63" s="56"/>
      <c r="R63" s="56"/>
      <c r="S63" s="56"/>
      <c r="T63" s="56"/>
    </row>
    <row r="64" spans="1:20" ht="23.1" customHeight="1">
      <c r="A64" s="60">
        <v>65</v>
      </c>
      <c r="B64" s="61" t="s">
        <v>1078</v>
      </c>
      <c r="C64" s="1035">
        <v>858</v>
      </c>
      <c r="D64" s="1035">
        <v>11</v>
      </c>
      <c r="E64" s="1035">
        <v>481</v>
      </c>
      <c r="F64" s="1035">
        <v>225</v>
      </c>
      <c r="G64" s="1035">
        <v>11</v>
      </c>
      <c r="H64" s="1035">
        <v>1</v>
      </c>
      <c r="I64" s="1035">
        <v>0</v>
      </c>
      <c r="J64" s="1035">
        <v>857</v>
      </c>
      <c r="K64" s="1035">
        <v>11</v>
      </c>
      <c r="L64" s="1035">
        <v>481</v>
      </c>
      <c r="M64" s="1035">
        <v>225</v>
      </c>
      <c r="N64" s="1035">
        <v>11</v>
      </c>
      <c r="O64" s="1458">
        <v>523</v>
      </c>
      <c r="P64" s="55">
        <v>65</v>
      </c>
      <c r="Q64" s="56"/>
      <c r="R64" s="56"/>
      <c r="S64" s="56"/>
      <c r="T64" s="56"/>
    </row>
    <row r="65" spans="1:20" ht="23.1" customHeight="1">
      <c r="A65" s="60">
        <v>66</v>
      </c>
      <c r="B65" s="61" t="s">
        <v>1079</v>
      </c>
      <c r="C65" s="1035">
        <v>2763</v>
      </c>
      <c r="D65" s="1035">
        <v>49</v>
      </c>
      <c r="E65" s="1035">
        <v>1368</v>
      </c>
      <c r="F65" s="1035">
        <v>700</v>
      </c>
      <c r="G65" s="1035">
        <v>36</v>
      </c>
      <c r="H65" s="1035">
        <v>0</v>
      </c>
      <c r="I65" s="1035">
        <v>0</v>
      </c>
      <c r="J65" s="1035">
        <v>2763</v>
      </c>
      <c r="K65" s="1035">
        <v>49</v>
      </c>
      <c r="L65" s="1035">
        <v>1368</v>
      </c>
      <c r="M65" s="1035">
        <v>700</v>
      </c>
      <c r="N65" s="1035">
        <v>36</v>
      </c>
      <c r="O65" s="1458">
        <v>1642</v>
      </c>
      <c r="P65" s="55">
        <v>66</v>
      </c>
      <c r="Q65" s="56"/>
      <c r="R65" s="56"/>
      <c r="S65" s="56"/>
      <c r="T65" s="56"/>
    </row>
    <row r="66" spans="1:20" s="65" customFormat="1" ht="23.1" customHeight="1">
      <c r="A66" s="62">
        <v>68</v>
      </c>
      <c r="B66" s="61" t="s">
        <v>1080</v>
      </c>
      <c r="C66" s="919">
        <v>3441</v>
      </c>
      <c r="D66" s="919">
        <v>68</v>
      </c>
      <c r="E66" s="919">
        <v>1606</v>
      </c>
      <c r="F66" s="919">
        <v>825</v>
      </c>
      <c r="G66" s="919">
        <v>30</v>
      </c>
      <c r="H66" s="919">
        <v>0</v>
      </c>
      <c r="I66" s="919">
        <v>0</v>
      </c>
      <c r="J66" s="919">
        <v>3441</v>
      </c>
      <c r="K66" s="919">
        <v>68</v>
      </c>
      <c r="L66" s="919">
        <v>1606</v>
      </c>
      <c r="M66" s="919">
        <v>825</v>
      </c>
      <c r="N66" s="919">
        <v>30</v>
      </c>
      <c r="O66" s="1459">
        <v>2085</v>
      </c>
      <c r="P66" s="63">
        <v>68</v>
      </c>
      <c r="Q66" s="64"/>
      <c r="R66" s="64"/>
      <c r="S66" s="64"/>
      <c r="T66" s="64"/>
    </row>
    <row r="67" spans="1:20" s="65" customFormat="1" ht="23.1" customHeight="1">
      <c r="A67" s="62">
        <v>70</v>
      </c>
      <c r="B67" s="61" t="s">
        <v>1081</v>
      </c>
      <c r="C67" s="919">
        <v>7370</v>
      </c>
      <c r="D67" s="1274">
        <v>142</v>
      </c>
      <c r="E67" s="1274">
        <v>3388</v>
      </c>
      <c r="F67" s="1274">
        <v>1761</v>
      </c>
      <c r="G67" s="1274">
        <v>109</v>
      </c>
      <c r="H67" s="919">
        <v>0</v>
      </c>
      <c r="I67" s="1274">
        <v>0</v>
      </c>
      <c r="J67" s="919">
        <v>7370</v>
      </c>
      <c r="K67" s="1274">
        <v>142</v>
      </c>
      <c r="L67" s="1274">
        <v>3388</v>
      </c>
      <c r="M67" s="919">
        <v>1761</v>
      </c>
      <c r="N67" s="919">
        <v>109</v>
      </c>
      <c r="O67" s="1459">
        <v>4514</v>
      </c>
      <c r="P67" s="63">
        <v>70</v>
      </c>
      <c r="Q67" s="64"/>
      <c r="R67" s="64"/>
      <c r="S67" s="64"/>
      <c r="T67" s="64"/>
    </row>
    <row r="68" spans="1:20" s="65" customFormat="1" ht="23.1" customHeight="1">
      <c r="A68" s="66">
        <v>78</v>
      </c>
      <c r="B68" s="58" t="s">
        <v>1082</v>
      </c>
      <c r="C68" s="1275">
        <v>8410</v>
      </c>
      <c r="D68" s="919">
        <v>149</v>
      </c>
      <c r="E68" s="919">
        <v>4215</v>
      </c>
      <c r="F68" s="919">
        <v>2151</v>
      </c>
      <c r="G68" s="919">
        <v>138</v>
      </c>
      <c r="H68" s="1275">
        <v>0</v>
      </c>
      <c r="I68" s="919">
        <v>0</v>
      </c>
      <c r="J68" s="1275">
        <v>8410</v>
      </c>
      <c r="K68" s="919">
        <v>149</v>
      </c>
      <c r="L68" s="919">
        <v>4215</v>
      </c>
      <c r="M68" s="1275">
        <v>2151</v>
      </c>
      <c r="N68" s="1275">
        <v>138</v>
      </c>
      <c r="O68" s="1460">
        <v>5292</v>
      </c>
      <c r="P68" s="67">
        <v>78</v>
      </c>
      <c r="Q68" s="64"/>
      <c r="R68" s="64"/>
      <c r="S68" s="64"/>
      <c r="T68" s="64"/>
    </row>
    <row r="69" spans="1:20" s="65" customFormat="1" ht="23.1" customHeight="1">
      <c r="A69" s="62">
        <v>84</v>
      </c>
      <c r="B69" s="61" t="s">
        <v>1083</v>
      </c>
      <c r="C69" s="919">
        <v>7777</v>
      </c>
      <c r="D69" s="919">
        <v>104</v>
      </c>
      <c r="E69" s="919">
        <v>3986</v>
      </c>
      <c r="F69" s="919">
        <v>2184</v>
      </c>
      <c r="G69" s="919">
        <v>187</v>
      </c>
      <c r="H69" s="919">
        <v>0</v>
      </c>
      <c r="I69" s="919">
        <v>0</v>
      </c>
      <c r="J69" s="919">
        <v>7777</v>
      </c>
      <c r="K69" s="919">
        <v>104</v>
      </c>
      <c r="L69" s="919">
        <v>3986</v>
      </c>
      <c r="M69" s="919">
        <v>2184</v>
      </c>
      <c r="N69" s="919">
        <v>187</v>
      </c>
      <c r="O69" s="1459">
        <v>5096</v>
      </c>
      <c r="P69" s="63">
        <v>84</v>
      </c>
      <c r="Q69" s="64"/>
      <c r="R69" s="64"/>
      <c r="S69" s="64"/>
      <c r="T69" s="64"/>
    </row>
    <row r="70" spans="1:20" s="65" customFormat="1" ht="23.1" customHeight="1">
      <c r="A70" s="62">
        <v>85</v>
      </c>
      <c r="B70" s="61" t="s">
        <v>1084</v>
      </c>
      <c r="C70" s="919">
        <v>10057</v>
      </c>
      <c r="D70" s="919">
        <v>167</v>
      </c>
      <c r="E70" s="919">
        <v>5160</v>
      </c>
      <c r="F70" s="919">
        <v>2686</v>
      </c>
      <c r="G70" s="919">
        <v>283</v>
      </c>
      <c r="H70" s="919">
        <v>0</v>
      </c>
      <c r="I70" s="919">
        <v>0</v>
      </c>
      <c r="J70" s="919">
        <v>10057</v>
      </c>
      <c r="K70" s="919">
        <v>167</v>
      </c>
      <c r="L70" s="919">
        <v>5160</v>
      </c>
      <c r="M70" s="919">
        <v>2686</v>
      </c>
      <c r="N70" s="919">
        <v>283</v>
      </c>
      <c r="O70" s="1459">
        <v>6453</v>
      </c>
      <c r="P70" s="63">
        <v>85</v>
      </c>
      <c r="Q70" s="64"/>
      <c r="R70" s="64"/>
      <c r="S70" s="64"/>
      <c r="T70" s="64"/>
    </row>
    <row r="71" spans="1:20" s="65" customFormat="1" ht="23.1" customHeight="1">
      <c r="A71" s="62">
        <v>89</v>
      </c>
      <c r="B71" s="61" t="s">
        <v>1085</v>
      </c>
      <c r="C71" s="919">
        <v>12848</v>
      </c>
      <c r="D71" s="919">
        <v>224</v>
      </c>
      <c r="E71" s="919">
        <v>6688</v>
      </c>
      <c r="F71" s="919">
        <v>3609</v>
      </c>
      <c r="G71" s="919">
        <v>266</v>
      </c>
      <c r="H71" s="919">
        <v>0</v>
      </c>
      <c r="I71" s="919">
        <v>0</v>
      </c>
      <c r="J71" s="919">
        <v>12848</v>
      </c>
      <c r="K71" s="919">
        <v>224</v>
      </c>
      <c r="L71" s="919">
        <v>6688</v>
      </c>
      <c r="M71" s="919">
        <v>3609</v>
      </c>
      <c r="N71" s="919">
        <v>266</v>
      </c>
      <c r="O71" s="1459">
        <v>8270</v>
      </c>
      <c r="P71" s="63">
        <v>89</v>
      </c>
      <c r="Q71" s="64"/>
      <c r="R71" s="64"/>
      <c r="S71" s="64"/>
      <c r="T71" s="64"/>
    </row>
    <row r="72" spans="1:20" s="65" customFormat="1" ht="23.1" customHeight="1">
      <c r="A72" s="62">
        <v>90</v>
      </c>
      <c r="B72" s="61" t="s">
        <v>1086</v>
      </c>
      <c r="C72" s="919">
        <v>10749</v>
      </c>
      <c r="D72" s="919">
        <v>203</v>
      </c>
      <c r="E72" s="919">
        <v>5496</v>
      </c>
      <c r="F72" s="919">
        <v>3029</v>
      </c>
      <c r="G72" s="919">
        <v>210</v>
      </c>
      <c r="H72" s="919">
        <v>0</v>
      </c>
      <c r="I72" s="919">
        <v>0</v>
      </c>
      <c r="J72" s="919">
        <v>10749</v>
      </c>
      <c r="K72" s="919">
        <v>203</v>
      </c>
      <c r="L72" s="919">
        <v>5496</v>
      </c>
      <c r="M72" s="919">
        <v>3029</v>
      </c>
      <c r="N72" s="919">
        <v>210</v>
      </c>
      <c r="O72" s="1459">
        <v>6769</v>
      </c>
      <c r="P72" s="63">
        <v>90</v>
      </c>
      <c r="Q72" s="64"/>
      <c r="R72" s="64"/>
      <c r="S72" s="64"/>
      <c r="T72" s="64"/>
    </row>
    <row r="73" spans="1:20" s="65" customFormat="1" ht="23.1" customHeight="1">
      <c r="A73" s="68">
        <v>91</v>
      </c>
      <c r="B73" s="58" t="s">
        <v>1087</v>
      </c>
      <c r="C73" s="1275">
        <v>6888</v>
      </c>
      <c r="D73" s="1275">
        <v>152</v>
      </c>
      <c r="E73" s="1275">
        <v>3089</v>
      </c>
      <c r="F73" s="1275">
        <v>1670</v>
      </c>
      <c r="G73" s="1275">
        <v>146</v>
      </c>
      <c r="H73" s="1275">
        <v>0</v>
      </c>
      <c r="I73" s="1275">
        <v>0</v>
      </c>
      <c r="J73" s="1275">
        <v>6888</v>
      </c>
      <c r="K73" s="1275">
        <v>152</v>
      </c>
      <c r="L73" s="1275">
        <v>3089</v>
      </c>
      <c r="M73" s="1275">
        <v>1670</v>
      </c>
      <c r="N73" s="1275">
        <v>146</v>
      </c>
      <c r="O73" s="1460">
        <v>4247</v>
      </c>
      <c r="P73" s="69">
        <v>91</v>
      </c>
      <c r="Q73" s="70"/>
      <c r="R73" s="70"/>
      <c r="S73" s="70"/>
      <c r="T73" s="70"/>
    </row>
    <row r="74" spans="1:20" s="65" customFormat="1" ht="23.1" customHeight="1">
      <c r="A74" s="62">
        <v>92</v>
      </c>
      <c r="B74" s="61" t="s">
        <v>1088</v>
      </c>
      <c r="C74" s="919">
        <v>14840</v>
      </c>
      <c r="D74" s="919">
        <v>425</v>
      </c>
      <c r="E74" s="919">
        <v>6572</v>
      </c>
      <c r="F74" s="919">
        <v>3523</v>
      </c>
      <c r="G74" s="919">
        <v>357</v>
      </c>
      <c r="H74" s="919">
        <v>0</v>
      </c>
      <c r="I74" s="919">
        <v>0</v>
      </c>
      <c r="J74" s="919">
        <v>14840</v>
      </c>
      <c r="K74" s="919">
        <v>425</v>
      </c>
      <c r="L74" s="919">
        <v>6572</v>
      </c>
      <c r="M74" s="919">
        <v>3523</v>
      </c>
      <c r="N74" s="919">
        <v>357</v>
      </c>
      <c r="O74" s="1459">
        <v>9295</v>
      </c>
      <c r="P74" s="63">
        <v>92</v>
      </c>
      <c r="Q74" s="64"/>
      <c r="R74" s="64"/>
      <c r="S74" s="64"/>
      <c r="T74" s="64"/>
    </row>
    <row r="75" spans="1:20" s="65" customFormat="1" ht="23.1" customHeight="1">
      <c r="A75" s="62">
        <v>94</v>
      </c>
      <c r="B75" s="61" t="s">
        <v>1089</v>
      </c>
      <c r="C75" s="919">
        <v>235783</v>
      </c>
      <c r="D75" s="919">
        <v>5083</v>
      </c>
      <c r="E75" s="919">
        <v>99547</v>
      </c>
      <c r="F75" s="919">
        <v>52779</v>
      </c>
      <c r="G75" s="919">
        <v>6033</v>
      </c>
      <c r="H75" s="919">
        <v>6</v>
      </c>
      <c r="I75" s="919">
        <v>0</v>
      </c>
      <c r="J75" s="919">
        <v>235777</v>
      </c>
      <c r="K75" s="919">
        <v>5083</v>
      </c>
      <c r="L75" s="919">
        <v>99547</v>
      </c>
      <c r="M75" s="919">
        <v>52779</v>
      </c>
      <c r="N75" s="919">
        <v>6033</v>
      </c>
      <c r="O75" s="1459">
        <v>158498</v>
      </c>
      <c r="P75" s="63">
        <v>94</v>
      </c>
      <c r="Q75" s="64"/>
      <c r="R75" s="64"/>
      <c r="S75" s="64"/>
      <c r="T75" s="64"/>
    </row>
    <row r="76" spans="1:20" s="65" customFormat="1" ht="23.1" customHeight="1">
      <c r="A76" s="62">
        <v>301</v>
      </c>
      <c r="B76" s="61" t="s">
        <v>1090</v>
      </c>
      <c r="C76" s="919">
        <v>12342</v>
      </c>
      <c r="D76" s="919">
        <v>355</v>
      </c>
      <c r="E76" s="919">
        <v>1345</v>
      </c>
      <c r="F76" s="919">
        <v>118</v>
      </c>
      <c r="G76" s="919">
        <v>471</v>
      </c>
      <c r="H76" s="919" t="s">
        <v>572</v>
      </c>
      <c r="I76" s="919" t="s">
        <v>572</v>
      </c>
      <c r="J76" s="919">
        <v>12342</v>
      </c>
      <c r="K76" s="919">
        <v>355</v>
      </c>
      <c r="L76" s="919">
        <v>1345</v>
      </c>
      <c r="M76" s="919">
        <v>118</v>
      </c>
      <c r="N76" s="919">
        <v>471</v>
      </c>
      <c r="O76" s="1459">
        <v>7885</v>
      </c>
      <c r="P76" s="63">
        <v>301</v>
      </c>
      <c r="Q76" s="64"/>
      <c r="R76" s="64"/>
      <c r="S76" s="64"/>
      <c r="T76" s="64"/>
    </row>
    <row r="77" spans="1:20" s="65" customFormat="1" ht="23.1" customHeight="1">
      <c r="A77" s="62">
        <v>302</v>
      </c>
      <c r="B77" s="61" t="s">
        <v>1091</v>
      </c>
      <c r="C77" s="919">
        <v>11563</v>
      </c>
      <c r="D77" s="919">
        <v>410</v>
      </c>
      <c r="E77" s="919">
        <v>1143</v>
      </c>
      <c r="F77" s="919">
        <v>197</v>
      </c>
      <c r="G77" s="919">
        <v>324</v>
      </c>
      <c r="H77" s="919" t="s">
        <v>572</v>
      </c>
      <c r="I77" s="919" t="s">
        <v>572</v>
      </c>
      <c r="J77" s="919">
        <v>11563</v>
      </c>
      <c r="K77" s="919">
        <v>410</v>
      </c>
      <c r="L77" s="919">
        <v>1143</v>
      </c>
      <c r="M77" s="919">
        <v>197</v>
      </c>
      <c r="N77" s="919">
        <v>324</v>
      </c>
      <c r="O77" s="1459">
        <v>7098</v>
      </c>
      <c r="P77" s="63">
        <v>302</v>
      </c>
      <c r="Q77" s="64"/>
      <c r="R77" s="64"/>
      <c r="S77" s="64"/>
      <c r="T77" s="64"/>
    </row>
    <row r="78" spans="1:20" s="65" customFormat="1" ht="23.1" customHeight="1">
      <c r="A78" s="66">
        <v>303</v>
      </c>
      <c r="B78" s="58" t="s">
        <v>1092</v>
      </c>
      <c r="C78" s="1275">
        <v>2372</v>
      </c>
      <c r="D78" s="1275">
        <v>107</v>
      </c>
      <c r="E78" s="1275">
        <v>300</v>
      </c>
      <c r="F78" s="1275">
        <v>56</v>
      </c>
      <c r="G78" s="1275">
        <v>84</v>
      </c>
      <c r="H78" s="1275" t="s">
        <v>572</v>
      </c>
      <c r="I78" s="1275" t="s">
        <v>572</v>
      </c>
      <c r="J78" s="1275">
        <v>2372</v>
      </c>
      <c r="K78" s="1275">
        <v>107</v>
      </c>
      <c r="L78" s="1275">
        <v>300</v>
      </c>
      <c r="M78" s="1275">
        <v>56</v>
      </c>
      <c r="N78" s="1275">
        <v>84</v>
      </c>
      <c r="O78" s="1460">
        <v>1551</v>
      </c>
      <c r="P78" s="67">
        <v>303</v>
      </c>
      <c r="Q78" s="64"/>
      <c r="R78" s="64"/>
      <c r="S78" s="64"/>
      <c r="T78" s="64"/>
    </row>
    <row r="79" spans="1:20" s="65" customFormat="1" ht="23.1" customHeight="1">
      <c r="A79" s="62">
        <v>304</v>
      </c>
      <c r="B79" s="61" t="s">
        <v>1093</v>
      </c>
      <c r="C79" s="919">
        <v>18962</v>
      </c>
      <c r="D79" s="919">
        <v>916</v>
      </c>
      <c r="E79" s="919">
        <v>3167</v>
      </c>
      <c r="F79" s="919">
        <v>507</v>
      </c>
      <c r="G79" s="919">
        <v>899</v>
      </c>
      <c r="H79" s="919" t="s">
        <v>572</v>
      </c>
      <c r="I79" s="919" t="s">
        <v>572</v>
      </c>
      <c r="J79" s="919">
        <v>18962</v>
      </c>
      <c r="K79" s="919">
        <v>916</v>
      </c>
      <c r="L79" s="919">
        <v>3167</v>
      </c>
      <c r="M79" s="919">
        <v>507</v>
      </c>
      <c r="N79" s="919">
        <v>899</v>
      </c>
      <c r="O79" s="1459">
        <v>11566</v>
      </c>
      <c r="P79" s="63">
        <v>304</v>
      </c>
      <c r="Q79" s="64"/>
      <c r="R79" s="64"/>
      <c r="S79" s="64"/>
      <c r="T79" s="64"/>
    </row>
    <row r="80" spans="1:20" s="65" customFormat="1" ht="23.1" customHeight="1">
      <c r="A80" s="62">
        <v>305</v>
      </c>
      <c r="B80" s="61" t="s">
        <v>1094</v>
      </c>
      <c r="C80" s="919">
        <v>28236</v>
      </c>
      <c r="D80" s="919">
        <v>1740</v>
      </c>
      <c r="E80" s="919">
        <v>3673</v>
      </c>
      <c r="F80" s="919">
        <v>1216</v>
      </c>
      <c r="G80" s="919">
        <v>520</v>
      </c>
      <c r="H80" s="919" t="s">
        <v>572</v>
      </c>
      <c r="I80" s="919" t="s">
        <v>572</v>
      </c>
      <c r="J80" s="919">
        <v>28236</v>
      </c>
      <c r="K80" s="919">
        <v>1740</v>
      </c>
      <c r="L80" s="919">
        <v>3673</v>
      </c>
      <c r="M80" s="919">
        <v>1216</v>
      </c>
      <c r="N80" s="919">
        <v>520</v>
      </c>
      <c r="O80" s="1459">
        <v>12970</v>
      </c>
      <c r="P80" s="63">
        <v>305</v>
      </c>
      <c r="Q80" s="64"/>
      <c r="R80" s="64"/>
      <c r="S80" s="64"/>
      <c r="T80" s="64"/>
    </row>
    <row r="81" spans="1:20" s="65" customFormat="1" ht="23.1" customHeight="1">
      <c r="A81" s="62">
        <v>306</v>
      </c>
      <c r="B81" s="61" t="s">
        <v>1095</v>
      </c>
      <c r="C81" s="919">
        <v>98321</v>
      </c>
      <c r="D81" s="919">
        <v>7817</v>
      </c>
      <c r="E81" s="919">
        <v>12026</v>
      </c>
      <c r="F81" s="919">
        <v>4148</v>
      </c>
      <c r="G81" s="919">
        <v>1875</v>
      </c>
      <c r="H81" s="919" t="s">
        <v>572</v>
      </c>
      <c r="I81" s="919" t="s">
        <v>572</v>
      </c>
      <c r="J81" s="919">
        <v>98321</v>
      </c>
      <c r="K81" s="919">
        <v>7817</v>
      </c>
      <c r="L81" s="919">
        <v>12026</v>
      </c>
      <c r="M81" s="919">
        <v>4148</v>
      </c>
      <c r="N81" s="919">
        <v>1875</v>
      </c>
      <c r="O81" s="1459">
        <v>48776</v>
      </c>
      <c r="P81" s="63">
        <v>306</v>
      </c>
      <c r="Q81" s="64"/>
      <c r="R81" s="64"/>
      <c r="S81" s="64"/>
      <c r="T81" s="64"/>
    </row>
    <row r="82" spans="1:20" s="65" customFormat="1" ht="23.1" customHeight="1">
      <c r="A82" s="62"/>
      <c r="B82" s="61"/>
      <c r="C82" s="919"/>
      <c r="D82" s="919"/>
      <c r="E82" s="919"/>
      <c r="F82" s="919"/>
      <c r="G82" s="919"/>
      <c r="H82" s="919"/>
      <c r="I82" s="919"/>
      <c r="J82" s="919"/>
      <c r="K82" s="919"/>
      <c r="L82" s="919"/>
      <c r="M82" s="919"/>
      <c r="N82" s="919"/>
      <c r="O82" s="1459"/>
      <c r="P82" s="63"/>
      <c r="Q82" s="64"/>
      <c r="R82" s="64"/>
      <c r="S82" s="64"/>
      <c r="T82" s="64"/>
    </row>
    <row r="83" spans="1:20" s="65" customFormat="1" ht="23.1" customHeight="1">
      <c r="A83" s="66"/>
      <c r="B83" s="58"/>
      <c r="C83" s="1275"/>
      <c r="D83" s="1275"/>
      <c r="E83" s="1275"/>
      <c r="F83" s="1275"/>
      <c r="G83" s="1275"/>
      <c r="H83" s="1275"/>
      <c r="I83" s="1275"/>
      <c r="J83" s="1275"/>
      <c r="K83" s="1275"/>
      <c r="L83" s="1275"/>
      <c r="M83" s="1275"/>
      <c r="N83" s="1275"/>
      <c r="O83" s="1460"/>
      <c r="P83" s="67"/>
      <c r="Q83" s="64"/>
      <c r="R83" s="64"/>
      <c r="S83" s="64"/>
      <c r="T83" s="64"/>
    </row>
    <row r="84" spans="1:20" s="65" customFormat="1" ht="23.1" customHeight="1">
      <c r="A84" s="62"/>
      <c r="B84" s="61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1459"/>
      <c r="P84" s="63"/>
      <c r="Q84" s="64"/>
      <c r="R84" s="64"/>
      <c r="S84" s="64"/>
      <c r="T84" s="64"/>
    </row>
    <row r="85" spans="1:20" s="65" customFormat="1" ht="23.1" customHeight="1">
      <c r="A85" s="62"/>
      <c r="B85" s="61"/>
      <c r="C85" s="919"/>
      <c r="D85" s="919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1459"/>
      <c r="P85" s="63"/>
      <c r="Q85" s="64"/>
      <c r="R85" s="64"/>
      <c r="S85" s="64"/>
      <c r="T85" s="64"/>
    </row>
    <row r="86" spans="1:20" s="65" customFormat="1" ht="23.1" customHeight="1">
      <c r="A86" s="62"/>
      <c r="B86" s="61"/>
      <c r="C86" s="919"/>
      <c r="D86" s="919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1459"/>
      <c r="P86" s="63"/>
      <c r="Q86" s="64"/>
      <c r="R86" s="64"/>
      <c r="S86" s="64"/>
      <c r="T86" s="64"/>
    </row>
    <row r="87" spans="1:20" s="65" customFormat="1" ht="23.1" customHeight="1">
      <c r="A87" s="71"/>
      <c r="B87" s="72"/>
      <c r="C87" s="1274"/>
      <c r="D87" s="1274"/>
      <c r="E87" s="1274"/>
      <c r="F87" s="1274"/>
      <c r="G87" s="1274"/>
      <c r="H87" s="1274"/>
      <c r="I87" s="1274"/>
      <c r="J87" s="1274"/>
      <c r="K87" s="1274"/>
      <c r="L87" s="1274"/>
      <c r="M87" s="1274"/>
      <c r="N87" s="1274"/>
      <c r="O87" s="1274"/>
      <c r="P87" s="73"/>
      <c r="Q87" s="64"/>
      <c r="R87" s="64"/>
      <c r="S87" s="64"/>
      <c r="T87" s="64"/>
    </row>
    <row r="88" spans="1:20" s="65" customFormat="1" ht="23.1" customHeight="1">
      <c r="A88" s="62"/>
      <c r="B88" s="61"/>
      <c r="C88" s="919"/>
      <c r="D88" s="919"/>
      <c r="E88" s="919"/>
      <c r="F88" s="919"/>
      <c r="G88" s="919"/>
      <c r="H88" s="919"/>
      <c r="I88" s="919"/>
      <c r="J88" s="919"/>
      <c r="K88" s="919"/>
      <c r="L88" s="919"/>
      <c r="M88" s="919"/>
      <c r="N88" s="1275"/>
      <c r="O88" s="1459"/>
      <c r="P88" s="63"/>
      <c r="Q88" s="64"/>
      <c r="R88" s="64"/>
      <c r="S88" s="64"/>
      <c r="T88" s="64"/>
    </row>
    <row r="89" spans="1:20" s="65" customFormat="1" ht="23.1" customHeight="1">
      <c r="A89" s="62"/>
      <c r="B89" s="61"/>
      <c r="C89" s="919"/>
      <c r="D89" s="919"/>
      <c r="E89" s="919"/>
      <c r="F89" s="919"/>
      <c r="G89" s="919"/>
      <c r="H89" s="919"/>
      <c r="I89" s="919"/>
      <c r="J89" s="919"/>
      <c r="K89" s="919"/>
      <c r="L89" s="919"/>
      <c r="M89" s="919"/>
      <c r="N89" s="919"/>
      <c r="O89" s="1459"/>
      <c r="P89" s="63"/>
      <c r="Q89" s="64"/>
      <c r="R89" s="64"/>
      <c r="S89" s="64"/>
      <c r="T89" s="64"/>
    </row>
    <row r="90" spans="1:20" s="65" customFormat="1" ht="23.1" customHeight="1">
      <c r="A90" s="62"/>
      <c r="B90" s="61"/>
      <c r="C90" s="919"/>
      <c r="D90" s="919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1459"/>
      <c r="P90" s="63"/>
      <c r="Q90" s="64"/>
      <c r="R90" s="64"/>
      <c r="S90" s="64"/>
      <c r="T90" s="64"/>
    </row>
    <row r="91" spans="1:20" s="65" customFormat="1" ht="23.1" customHeight="1">
      <c r="A91" s="74"/>
      <c r="B91" s="61"/>
      <c r="C91" s="919"/>
      <c r="D91" s="919"/>
      <c r="E91" s="919"/>
      <c r="F91" s="919"/>
      <c r="G91" s="919"/>
      <c r="H91" s="919"/>
      <c r="I91" s="919"/>
      <c r="J91" s="919"/>
      <c r="K91" s="919"/>
      <c r="L91" s="919"/>
      <c r="M91" s="919"/>
      <c r="N91" s="919"/>
      <c r="O91" s="1459"/>
      <c r="P91" s="75"/>
      <c r="Q91" s="70"/>
      <c r="R91" s="70"/>
      <c r="S91" s="70"/>
      <c r="T91" s="70"/>
    </row>
    <row r="92" spans="1:20" s="65" customFormat="1" ht="23.1" customHeight="1">
      <c r="A92" s="71"/>
      <c r="B92" s="72"/>
      <c r="C92" s="1274"/>
      <c r="D92" s="1274"/>
      <c r="E92" s="1274"/>
      <c r="F92" s="1274"/>
      <c r="G92" s="1274"/>
      <c r="H92" s="1274"/>
      <c r="I92" s="1274"/>
      <c r="J92" s="1274"/>
      <c r="K92" s="1274"/>
      <c r="L92" s="1274"/>
      <c r="M92" s="1274"/>
      <c r="N92" s="1274"/>
      <c r="O92" s="1461"/>
      <c r="P92" s="73"/>
      <c r="Q92" s="76"/>
      <c r="R92" s="64"/>
      <c r="S92" s="64"/>
      <c r="T92" s="64"/>
    </row>
    <row r="93" spans="1:20" s="65" customFormat="1" ht="23.1" customHeight="1">
      <c r="A93" s="62"/>
      <c r="B93" s="61"/>
      <c r="C93" s="919"/>
      <c r="D93" s="919"/>
      <c r="E93" s="919"/>
      <c r="F93" s="919"/>
      <c r="G93" s="919"/>
      <c r="H93" s="919"/>
      <c r="I93" s="919"/>
      <c r="J93" s="919"/>
      <c r="K93" s="919"/>
      <c r="L93" s="919"/>
      <c r="M93" s="919"/>
      <c r="N93" s="1275"/>
      <c r="O93" s="1459"/>
      <c r="P93" s="63"/>
      <c r="Q93" s="64"/>
      <c r="R93" s="64"/>
      <c r="S93" s="64"/>
      <c r="T93" s="64"/>
    </row>
    <row r="94" spans="1:20" s="65" customFormat="1" ht="23.1" customHeight="1">
      <c r="A94" s="62"/>
      <c r="B94" s="61"/>
      <c r="C94" s="919"/>
      <c r="D94" s="919"/>
      <c r="E94" s="919"/>
      <c r="F94" s="919"/>
      <c r="G94" s="919"/>
      <c r="H94" s="919"/>
      <c r="I94" s="919"/>
      <c r="J94" s="919"/>
      <c r="K94" s="919"/>
      <c r="L94" s="919"/>
      <c r="M94" s="919"/>
      <c r="N94" s="919"/>
      <c r="O94" s="1459"/>
      <c r="P94" s="63"/>
      <c r="Q94" s="64"/>
      <c r="R94" s="64"/>
      <c r="S94" s="64"/>
      <c r="T94" s="64"/>
    </row>
    <row r="95" spans="1:20" s="65" customFormat="1" ht="23.1" customHeight="1">
      <c r="A95" s="62"/>
      <c r="B95" s="61"/>
      <c r="C95" s="919"/>
      <c r="D95" s="919"/>
      <c r="E95" s="919"/>
      <c r="F95" s="919"/>
      <c r="G95" s="919"/>
      <c r="H95" s="919"/>
      <c r="I95" s="919"/>
      <c r="J95" s="919"/>
      <c r="K95" s="919"/>
      <c r="L95" s="919"/>
      <c r="M95" s="919"/>
      <c r="N95" s="919"/>
      <c r="O95" s="1459"/>
      <c r="P95" s="63"/>
      <c r="Q95" s="64"/>
      <c r="R95" s="64"/>
      <c r="S95" s="64"/>
      <c r="T95" s="64"/>
    </row>
    <row r="96" spans="1:20" s="65" customFormat="1" ht="23.1" customHeight="1">
      <c r="A96" s="74"/>
      <c r="B96" s="61"/>
      <c r="C96" s="919"/>
      <c r="D96" s="919"/>
      <c r="E96" s="919"/>
      <c r="F96" s="919"/>
      <c r="G96" s="919"/>
      <c r="H96" s="919"/>
      <c r="I96" s="919"/>
      <c r="J96" s="919"/>
      <c r="K96" s="919"/>
      <c r="L96" s="919"/>
      <c r="M96" s="919"/>
      <c r="N96" s="919"/>
      <c r="O96" s="1459"/>
      <c r="P96" s="75"/>
      <c r="Q96" s="70"/>
      <c r="R96" s="70"/>
      <c r="S96" s="70"/>
      <c r="T96" s="70"/>
    </row>
    <row r="97" spans="1:20" s="65" customFormat="1" ht="23.1" customHeight="1">
      <c r="A97" s="71"/>
      <c r="B97" s="72"/>
      <c r="C97" s="1274"/>
      <c r="D97" s="1274"/>
      <c r="E97" s="1274"/>
      <c r="F97" s="1274"/>
      <c r="G97" s="1274"/>
      <c r="H97" s="1274"/>
      <c r="I97" s="1274"/>
      <c r="J97" s="1274"/>
      <c r="K97" s="1274"/>
      <c r="L97" s="1274"/>
      <c r="M97" s="1274"/>
      <c r="N97" s="1274"/>
      <c r="O97" s="1461"/>
      <c r="P97" s="73"/>
      <c r="Q97" s="76"/>
      <c r="R97" s="64"/>
      <c r="S97" s="64"/>
      <c r="T97" s="64"/>
    </row>
    <row r="98" spans="1:20" s="65" customFormat="1" ht="23.1" customHeight="1">
      <c r="A98" s="62"/>
      <c r="B98" s="61"/>
      <c r="C98" s="919"/>
      <c r="D98" s="919"/>
      <c r="E98" s="919"/>
      <c r="F98" s="919"/>
      <c r="G98" s="919"/>
      <c r="H98" s="919"/>
      <c r="I98" s="919"/>
      <c r="J98" s="919"/>
      <c r="K98" s="919"/>
      <c r="L98" s="919"/>
      <c r="M98" s="919"/>
      <c r="N98" s="1275"/>
      <c r="O98" s="1459"/>
      <c r="P98" s="63"/>
      <c r="Q98" s="64"/>
      <c r="R98" s="64"/>
      <c r="S98" s="64"/>
      <c r="T98" s="64"/>
    </row>
    <row r="99" spans="1:20" s="65" customFormat="1" ht="23.1" customHeight="1">
      <c r="A99" s="62"/>
      <c r="B99" s="61"/>
      <c r="C99" s="919"/>
      <c r="D99" s="919"/>
      <c r="E99" s="919"/>
      <c r="F99" s="919"/>
      <c r="G99" s="919"/>
      <c r="H99" s="919"/>
      <c r="I99" s="919"/>
      <c r="J99" s="919"/>
      <c r="K99" s="919"/>
      <c r="L99" s="919"/>
      <c r="M99" s="919"/>
      <c r="N99" s="919"/>
      <c r="O99" s="1459"/>
      <c r="P99" s="63"/>
      <c r="Q99" s="64"/>
      <c r="R99" s="64"/>
      <c r="S99" s="64"/>
      <c r="T99" s="64"/>
    </row>
    <row r="100" spans="1:20" s="65" customFormat="1" ht="23.1" customHeight="1">
      <c r="A100" s="62"/>
      <c r="B100" s="61"/>
      <c r="C100" s="919"/>
      <c r="D100" s="919"/>
      <c r="E100" s="919"/>
      <c r="F100" s="919"/>
      <c r="G100" s="919"/>
      <c r="H100" s="919"/>
      <c r="I100" s="919"/>
      <c r="J100" s="919"/>
      <c r="K100" s="919"/>
      <c r="L100" s="919"/>
      <c r="M100" s="919"/>
      <c r="N100" s="919"/>
      <c r="O100" s="1459"/>
      <c r="P100" s="63"/>
      <c r="Q100" s="64"/>
      <c r="R100" s="64"/>
      <c r="S100" s="64"/>
      <c r="T100" s="64"/>
    </row>
    <row r="101" spans="1:20" s="65" customFormat="1" ht="23.1" customHeight="1">
      <c r="A101" s="74"/>
      <c r="B101" s="61"/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1459"/>
      <c r="P101" s="75"/>
      <c r="Q101" s="70"/>
      <c r="R101" s="70"/>
      <c r="S101" s="70"/>
      <c r="T101" s="70"/>
    </row>
    <row r="102" spans="1:20" s="65" customFormat="1" ht="23.1" customHeight="1">
      <c r="A102" s="71"/>
      <c r="B102" s="72"/>
      <c r="C102" s="1274"/>
      <c r="D102" s="1274"/>
      <c r="E102" s="1274"/>
      <c r="F102" s="1274"/>
      <c r="G102" s="1274"/>
      <c r="H102" s="1274"/>
      <c r="I102" s="1274"/>
      <c r="J102" s="1274"/>
      <c r="K102" s="1274"/>
      <c r="L102" s="1274"/>
      <c r="M102" s="1274"/>
      <c r="N102" s="1274"/>
      <c r="O102" s="1461"/>
      <c r="P102" s="73"/>
      <c r="Q102" s="76"/>
      <c r="R102" s="64"/>
      <c r="S102" s="64"/>
      <c r="T102" s="64"/>
    </row>
    <row r="103" spans="1:20" s="65" customFormat="1" ht="23.1" customHeight="1">
      <c r="A103" s="62"/>
      <c r="B103" s="61"/>
      <c r="C103" s="919"/>
      <c r="D103" s="919"/>
      <c r="E103" s="919"/>
      <c r="F103" s="919"/>
      <c r="G103" s="919"/>
      <c r="H103" s="919"/>
      <c r="I103" s="919"/>
      <c r="J103" s="919"/>
      <c r="K103" s="919"/>
      <c r="L103" s="919"/>
      <c r="M103" s="919"/>
      <c r="N103" s="919"/>
      <c r="O103" s="1459"/>
      <c r="P103" s="63"/>
      <c r="Q103" s="64"/>
      <c r="R103" s="64"/>
      <c r="S103" s="64"/>
      <c r="T103" s="64"/>
    </row>
    <row r="104" spans="1:20" s="65" customFormat="1" ht="23.1" customHeight="1">
      <c r="A104" s="62"/>
      <c r="B104" s="61"/>
      <c r="C104" s="919"/>
      <c r="D104" s="919"/>
      <c r="E104" s="919"/>
      <c r="F104" s="919"/>
      <c r="G104" s="919"/>
      <c r="H104" s="919"/>
      <c r="I104" s="919"/>
      <c r="J104" s="919"/>
      <c r="K104" s="919"/>
      <c r="L104" s="919"/>
      <c r="M104" s="919"/>
      <c r="N104" s="919"/>
      <c r="O104" s="1459"/>
      <c r="P104" s="63"/>
      <c r="Q104" s="64"/>
      <c r="R104" s="64"/>
      <c r="S104" s="64"/>
      <c r="T104" s="64"/>
    </row>
    <row r="105" spans="1:20" s="65" customFormat="1" ht="23.1" customHeight="1">
      <c r="A105" s="62"/>
      <c r="B105" s="61"/>
      <c r="C105" s="919"/>
      <c r="D105" s="919"/>
      <c r="E105" s="919"/>
      <c r="F105" s="919"/>
      <c r="G105" s="919"/>
      <c r="H105" s="919"/>
      <c r="I105" s="919"/>
      <c r="J105" s="919"/>
      <c r="K105" s="919"/>
      <c r="L105" s="919"/>
      <c r="M105" s="919"/>
      <c r="N105" s="919"/>
      <c r="O105" s="1459"/>
      <c r="P105" s="63"/>
      <c r="Q105" s="64"/>
      <c r="R105" s="64"/>
      <c r="S105" s="64"/>
      <c r="T105" s="64"/>
    </row>
    <row r="106" spans="1:20" s="65" customFormat="1" ht="23.1" customHeight="1">
      <c r="A106" s="62"/>
      <c r="B106" s="61"/>
      <c r="C106" s="919"/>
      <c r="D106" s="919"/>
      <c r="E106" s="919"/>
      <c r="F106" s="919"/>
      <c r="G106" s="919"/>
      <c r="H106" s="919"/>
      <c r="I106" s="919"/>
      <c r="J106" s="919"/>
      <c r="K106" s="919"/>
      <c r="L106" s="919"/>
      <c r="M106" s="919"/>
      <c r="N106" s="919"/>
      <c r="O106" s="1459"/>
      <c r="P106" s="63"/>
      <c r="Q106" s="64"/>
      <c r="R106" s="64"/>
      <c r="S106" s="64"/>
      <c r="T106" s="64"/>
    </row>
    <row r="107" spans="1:20" s="65" customFormat="1" ht="23.1" customHeight="1" thickBot="1">
      <c r="A107" s="77"/>
      <c r="B107" s="78"/>
      <c r="C107" s="1279"/>
      <c r="D107" s="1279"/>
      <c r="E107" s="1279"/>
      <c r="F107" s="1279"/>
      <c r="G107" s="1279"/>
      <c r="H107" s="1279"/>
      <c r="I107" s="1279"/>
      <c r="J107" s="1279"/>
      <c r="K107" s="1279"/>
      <c r="L107" s="1279"/>
      <c r="M107" s="1279"/>
      <c r="N107" s="1279"/>
      <c r="O107" s="1462"/>
      <c r="P107" s="79"/>
      <c r="Q107" s="64"/>
      <c r="R107" s="64"/>
      <c r="S107" s="64"/>
      <c r="T107" s="64"/>
    </row>
    <row r="108" spans="1:20" ht="22.5" customHeight="1"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1:20" ht="22.5" customHeight="1"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1:20" ht="22.5" customHeight="1"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1:20" ht="22.5" customHeight="1"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1:20" ht="22.5" customHeight="1"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3:15" ht="22.5" customHeight="1"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3:15" ht="22.5" customHeight="1"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3:15" ht="22.5" customHeight="1"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3:15" ht="22.5" customHeight="1"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3:15" ht="22.5" customHeight="1"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3:15" ht="22.5" customHeight="1"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3:15" ht="22.5" customHeight="1"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3:15" ht="22.5" customHeight="1"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  <row r="121" spans="3:15" ht="22.5" customHeight="1"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</row>
    <row r="122" spans="3:15" ht="22.5" customHeight="1"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</row>
    <row r="123" spans="3:15" ht="22.5" customHeight="1"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</row>
    <row r="124" spans="3:15" ht="22.5" customHeight="1"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</row>
    <row r="125" spans="3:15" ht="22.5" customHeight="1"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</row>
    <row r="126" spans="3:15" ht="22.5" customHeight="1"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</row>
    <row r="127" spans="3:15" ht="22.5" customHeight="1"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</row>
    <row r="128" spans="3:15" ht="22.5" customHeight="1"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</row>
    <row r="129" spans="3:15" ht="22.5" customHeight="1"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</row>
    <row r="130" spans="3:15" ht="22.5" customHeight="1"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</row>
    <row r="131" spans="3:15" ht="22.5" customHeight="1"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</row>
    <row r="132" spans="3:15" ht="22.5" customHeight="1"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</row>
    <row r="133" spans="3:15" ht="22.5" customHeight="1"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</row>
    <row r="134" spans="3:15" ht="22.5" customHeight="1"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</row>
    <row r="135" spans="3:15" ht="22.5" customHeight="1"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</row>
    <row r="136" spans="3:15" ht="22.5" customHeight="1"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</row>
    <row r="137" spans="3:15" ht="22.5" customHeight="1"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</row>
    <row r="138" spans="3:15" ht="22.5" customHeight="1"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</row>
    <row r="139" spans="3:15" ht="22.5" customHeight="1"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</row>
    <row r="140" spans="3:15" ht="22.5" customHeight="1"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</row>
    <row r="141" spans="3:15" ht="22.5" customHeight="1"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</row>
    <row r="142" spans="3:15" ht="22.5" customHeight="1"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</row>
    <row r="143" spans="3:15" ht="22.5" customHeight="1"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</row>
    <row r="144" spans="3:15" ht="22.5" customHeight="1"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</row>
    <row r="145" spans="3:15" ht="22.5" customHeight="1"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</row>
    <row r="146" spans="3:15" ht="22.5" customHeight="1"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</row>
    <row r="147" spans="3:15" ht="22.5" customHeight="1"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</row>
    <row r="148" spans="3:15" ht="22.5" customHeight="1"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</row>
    <row r="149" spans="3:15" ht="22.5" customHeight="1"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</row>
    <row r="150" spans="3:15" ht="22.5" customHeight="1"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</row>
    <row r="151" spans="3:15" ht="22.5" customHeight="1"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</row>
    <row r="152" spans="3:15" ht="22.5" customHeight="1"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</row>
    <row r="153" spans="3:15" ht="22.5" customHeight="1"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</row>
    <row r="154" spans="3:15" ht="22.5" customHeight="1"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</row>
    <row r="155" spans="3:15" ht="22.5" customHeight="1"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</row>
    <row r="156" spans="3:15" ht="22.5" customHeight="1"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</row>
    <row r="157" spans="3:15" ht="22.5" customHeight="1"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</row>
    <row r="158" spans="3:15" ht="22.5" customHeight="1"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</row>
    <row r="159" spans="3:15" ht="22.5" customHeight="1"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</row>
    <row r="160" spans="3:15" ht="22.5" customHeight="1"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</row>
    <row r="161" spans="3:15" ht="22.5" customHeight="1"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</row>
    <row r="162" spans="3:15" ht="22.5" customHeight="1"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</row>
    <row r="163" spans="3:15" ht="22.5" customHeight="1"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</row>
    <row r="164" spans="3:15" ht="22.5" customHeight="1"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</row>
    <row r="165" spans="3:15" ht="22.5" customHeight="1"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</row>
    <row r="166" spans="3:15" ht="22.5" customHeight="1"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</row>
    <row r="167" spans="3:15" ht="22.5" customHeight="1"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</row>
    <row r="168" spans="3:15" ht="22.5" customHeight="1"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</row>
    <row r="169" spans="3:15" ht="22.5" customHeight="1"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</row>
    <row r="170" spans="3:15" ht="22.5" customHeight="1"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</row>
    <row r="171" spans="3:15" ht="22.5" customHeight="1"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</row>
    <row r="172" spans="3:15" ht="22.5" customHeight="1"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</row>
    <row r="173" spans="3:15" ht="22.5" customHeight="1"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</row>
    <row r="174" spans="3:15" ht="22.5" customHeight="1"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</row>
    <row r="175" spans="3:15" ht="22.5" customHeight="1"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</row>
    <row r="176" spans="3:15" ht="22.5" customHeight="1"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</row>
    <row r="177" spans="3:15" ht="22.5" customHeight="1"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</row>
    <row r="178" spans="3:15" ht="22.5" customHeight="1"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</row>
    <row r="179" spans="3:15" ht="22.5" customHeight="1"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</row>
    <row r="180" spans="3:15" ht="22.5" customHeight="1"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</row>
    <row r="181" spans="3:15" ht="22.5" customHeight="1"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</row>
    <row r="182" spans="3:15" ht="22.5" customHeight="1"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</row>
    <row r="183" spans="3:15" ht="22.5" customHeight="1"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</row>
    <row r="184" spans="3:15" ht="22.5" customHeight="1"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</row>
    <row r="185" spans="3:15" ht="22.5" customHeight="1"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</row>
    <row r="186" spans="3:15" ht="22.5" customHeight="1"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</row>
    <row r="187" spans="3:15" ht="22.5" customHeight="1"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</row>
    <row r="188" spans="3:15" ht="22.5" customHeight="1"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</row>
    <row r="189" spans="3:15" ht="22.5" customHeight="1"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</row>
    <row r="190" spans="3:15" ht="22.5" customHeight="1"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</row>
    <row r="191" spans="3:15" ht="22.5" customHeight="1"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</row>
    <row r="192" spans="3:15" ht="22.5" customHeight="1"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</row>
    <row r="193" spans="3:15" ht="22.5" customHeight="1"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</row>
    <row r="194" spans="3:15" ht="22.5" customHeight="1"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</row>
    <row r="195" spans="3:15" ht="22.5" customHeight="1"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</row>
    <row r="196" spans="3:15" ht="22.5" customHeight="1"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</row>
    <row r="197" spans="3:15" ht="22.5" customHeight="1"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</row>
    <row r="198" spans="3:15" ht="22.5" customHeight="1"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</row>
    <row r="199" spans="3:15" ht="22.5" customHeight="1"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</row>
    <row r="200" spans="3:15" ht="22.5" customHeight="1"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</row>
    <row r="201" spans="3:15" ht="22.5" customHeight="1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</row>
    <row r="202" spans="3:15" ht="22.5" customHeight="1"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</row>
    <row r="203" spans="3:15" ht="22.5" customHeight="1"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</row>
    <row r="204" spans="3:15" ht="22.5" customHeight="1"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</row>
    <row r="205" spans="3:15" ht="22.5" customHeight="1"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</row>
    <row r="206" spans="3:15" ht="22.5" customHeight="1"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</row>
    <row r="207" spans="3:15" ht="22.5" customHeight="1"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</row>
    <row r="208" spans="3:15" ht="22.5" customHeight="1"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</row>
    <row r="209" spans="3:15" ht="22.5" customHeight="1"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</row>
    <row r="210" spans="3:15" ht="22.5" customHeight="1"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</row>
    <row r="211" spans="3:15" ht="22.5" customHeight="1"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</row>
    <row r="212" spans="3:15" ht="22.5" customHeight="1"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</row>
    <row r="213" spans="3:15" ht="22.5" customHeight="1"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</row>
    <row r="214" spans="3:15" ht="22.5" customHeight="1"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</row>
    <row r="215" spans="3:15" ht="22.5" customHeight="1"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</row>
    <row r="216" spans="3:15" ht="22.5" customHeight="1"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</row>
    <row r="217" spans="3:15" ht="22.5" customHeight="1"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</row>
    <row r="218" spans="3:15" ht="22.5" customHeight="1"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</row>
    <row r="219" spans="3:15" ht="22.5" customHeight="1"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</row>
    <row r="220" spans="3:15" ht="22.5" customHeight="1"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</row>
    <row r="221" spans="3:15" ht="22.5" customHeight="1"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</row>
    <row r="222" spans="3:15" ht="22.5" customHeight="1"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</row>
    <row r="223" spans="3:15" ht="22.5" customHeight="1"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</row>
    <row r="224" spans="3:15" ht="22.5" customHeight="1"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</row>
    <row r="225" spans="3:15" ht="22.5" customHeight="1"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</row>
    <row r="226" spans="3:15" ht="22.5" customHeight="1"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</row>
    <row r="227" spans="3:15" ht="22.5" customHeight="1"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</row>
    <row r="228" spans="3:15" ht="22.5" customHeight="1"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</row>
    <row r="229" spans="3:15" ht="22.5" customHeight="1"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</row>
    <row r="230" spans="3:15" ht="22.5" customHeight="1"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</row>
    <row r="231" spans="3:15" ht="22.5" customHeight="1"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</row>
    <row r="232" spans="3:15" ht="22.5" customHeight="1"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</row>
    <row r="233" spans="3:15" ht="22.5" customHeight="1"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</row>
    <row r="234" spans="3:15" ht="22.5" customHeight="1"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</row>
    <row r="235" spans="3:15" ht="22.5" customHeight="1"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</row>
    <row r="236" spans="3:15" ht="22.5" customHeight="1"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</row>
    <row r="237" spans="3:15" ht="22.5" customHeight="1"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</row>
    <row r="238" spans="3:15" ht="22.5" customHeight="1"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</row>
    <row r="239" spans="3:15" ht="22.5" customHeight="1"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</row>
    <row r="240" spans="3:15" ht="22.5" customHeight="1"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</row>
    <row r="241" spans="3:15" ht="22.5" customHeight="1"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</row>
    <row r="242" spans="3:15" ht="22.5" customHeight="1"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</row>
    <row r="243" spans="3:15" ht="22.5" customHeight="1"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</row>
    <row r="244" spans="3:15" ht="22.5" customHeight="1"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</row>
    <row r="245" spans="3:15" ht="22.5" customHeight="1"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</row>
    <row r="246" spans="3:15" ht="22.5" customHeight="1"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</row>
    <row r="247" spans="3:15" ht="22.5" customHeight="1"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</row>
    <row r="248" spans="3:15" ht="22.5" customHeight="1"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</row>
    <row r="249" spans="3:15" ht="22.5" customHeight="1"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</row>
    <row r="250" spans="3:15" ht="22.5" customHeight="1"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</row>
    <row r="251" spans="3:15" ht="22.5" customHeight="1"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</row>
    <row r="252" spans="3:15" ht="22.5" customHeight="1"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</row>
    <row r="253" spans="3:15" ht="22.5" customHeight="1"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</row>
    <row r="254" spans="3:15" ht="22.5" customHeight="1"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</row>
    <row r="255" spans="3:15" ht="22.5" customHeight="1"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</row>
    <row r="256" spans="3:15" ht="22.5" customHeight="1"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</row>
    <row r="257" spans="3:15" ht="22.5" customHeight="1"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</row>
    <row r="258" spans="3:15" ht="22.5" customHeight="1"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</row>
    <row r="259" spans="3:15" ht="22.5" customHeight="1"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</row>
    <row r="260" spans="3:15" ht="22.5" customHeight="1"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</row>
    <row r="261" spans="3:15" ht="22.5" customHeight="1"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</row>
    <row r="262" spans="3:15" ht="22.5" customHeight="1"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</row>
    <row r="263" spans="3:15" ht="22.5" customHeight="1"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</row>
    <row r="264" spans="3:15" ht="22.5" customHeight="1"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</row>
    <row r="265" spans="3:15" ht="22.5" customHeight="1"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</row>
    <row r="266" spans="3:15" ht="22.5" customHeight="1"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</row>
    <row r="267" spans="3:15" ht="22.5" customHeight="1"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</row>
    <row r="268" spans="3:15" ht="22.5" customHeight="1"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</row>
    <row r="269" spans="3:15" ht="22.5" customHeight="1"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</row>
    <row r="270" spans="3:15" ht="22.5" customHeight="1"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</row>
    <row r="271" spans="3:15" ht="22.5" customHeight="1"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</row>
    <row r="272" spans="3:15" ht="22.5" customHeight="1"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</row>
    <row r="273" spans="3:15" ht="22.5" customHeight="1"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</row>
    <row r="274" spans="3:15" ht="22.5" customHeight="1"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</row>
    <row r="275" spans="3:15" ht="22.5" customHeight="1"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</row>
    <row r="276" spans="3:15" ht="22.5" customHeight="1"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</row>
    <row r="277" spans="3:15" ht="22.5" customHeight="1"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</row>
    <row r="278" spans="3:15" ht="22.5" customHeight="1"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</row>
    <row r="279" spans="3:15" ht="22.5" customHeight="1"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</row>
    <row r="280" spans="3:15" ht="22.5" customHeight="1"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</row>
    <row r="281" spans="3:15" ht="22.5" customHeight="1"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</row>
    <row r="282" spans="3:15" ht="22.5" customHeight="1"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</row>
    <row r="283" spans="3:15" ht="22.5" customHeight="1"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</row>
    <row r="284" spans="3:15" ht="22.5" customHeight="1"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</row>
    <row r="285" spans="3:15" ht="22.5" customHeight="1"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</row>
    <row r="286" spans="3:15" ht="22.5" customHeight="1"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</row>
    <row r="287" spans="3:15" ht="22.5" customHeight="1"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</row>
    <row r="288" spans="3:15" ht="22.5" customHeight="1"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</row>
    <row r="289" spans="3:15" ht="22.5" customHeight="1"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</row>
    <row r="290" spans="3:15" ht="22.5" customHeight="1"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</row>
    <row r="291" spans="3:15" ht="22.5" customHeight="1"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</row>
    <row r="292" spans="3:15" ht="22.5" customHeight="1"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</row>
    <row r="293" spans="3:15" ht="22.5" customHeight="1"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</row>
    <row r="294" spans="3:15" ht="22.5" customHeight="1"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</row>
    <row r="295" spans="3:15" ht="22.5" customHeight="1"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</row>
    <row r="296" spans="3:15" ht="22.5" customHeight="1"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</row>
    <row r="297" spans="3:15" ht="22.5" customHeight="1"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</row>
    <row r="298" spans="3:15" ht="22.5" customHeight="1"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</row>
    <row r="299" spans="3:15" ht="22.5" customHeight="1"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</row>
    <row r="300" spans="3:15" ht="22.5" customHeight="1"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</row>
    <row r="301" spans="3:15" ht="22.5" customHeight="1"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</row>
    <row r="302" spans="3:15" ht="22.5" customHeight="1"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</row>
    <row r="303" spans="3:15" ht="22.5" customHeight="1"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</row>
    <row r="304" spans="3:15" ht="22.5" customHeight="1"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</row>
    <row r="305" spans="3:15" ht="22.5" customHeight="1"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</row>
    <row r="306" spans="3:15" ht="22.5" customHeight="1"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</row>
    <row r="307" spans="3:15" ht="22.5" customHeight="1"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</row>
    <row r="308" spans="3:15" ht="22.5" customHeight="1"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</row>
    <row r="309" spans="3:15" ht="22.5" customHeight="1"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</row>
    <row r="310" spans="3:15" ht="22.5" customHeight="1"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</row>
    <row r="311" spans="3:15" ht="22.5" customHeight="1"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</row>
    <row r="312" spans="3:15" ht="22.5" customHeight="1"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</row>
    <row r="313" spans="3:15" ht="22.5" customHeight="1"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</row>
    <row r="314" spans="3:15" ht="22.5" customHeight="1"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</row>
    <row r="315" spans="3:15" ht="22.5" customHeight="1"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</row>
    <row r="316" spans="3:15" ht="22.5" customHeight="1"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</row>
    <row r="317" spans="3:15" ht="22.5" customHeight="1"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</row>
    <row r="318" spans="3:15" ht="22.5" customHeight="1"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</row>
    <row r="319" spans="3:15" ht="22.5" customHeight="1"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</row>
    <row r="320" spans="3:15" ht="22.5" customHeight="1"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</row>
    <row r="321" spans="3:15" ht="22.5" customHeight="1"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</row>
  </sheetData>
  <mergeCells count="14">
    <mergeCell ref="O4:O5"/>
    <mergeCell ref="C5:G5"/>
    <mergeCell ref="L6:L7"/>
    <mergeCell ref="M6:M7"/>
    <mergeCell ref="C3:H3"/>
    <mergeCell ref="C4:H4"/>
    <mergeCell ref="E6:E7"/>
    <mergeCell ref="F6:F7"/>
    <mergeCell ref="G6:G7"/>
    <mergeCell ref="D6:D7"/>
    <mergeCell ref="N6:N7"/>
    <mergeCell ref="K5:N5"/>
    <mergeCell ref="K6:K7"/>
    <mergeCell ref="I6:I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39"/>
  <dimension ref="A1:V107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10.625" style="99" customWidth="1"/>
    <col min="20" max="20" width="18.625" style="99" customWidth="1"/>
    <col min="21" max="21" width="15.625" style="99" customWidth="1"/>
    <col min="22" max="22" width="5.875" style="134" customWidth="1"/>
    <col min="23" max="16384" width="9" style="6"/>
  </cols>
  <sheetData>
    <row r="1" spans="1:22" ht="30.95" customHeight="1">
      <c r="A1" s="4" t="s">
        <v>160</v>
      </c>
      <c r="V1" s="6"/>
    </row>
    <row r="2" spans="1:22" s="82" customFormat="1" ht="22.5" customHeight="1" thickBot="1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1" t="s">
        <v>434</v>
      </c>
      <c r="V2" s="83"/>
    </row>
    <row r="3" spans="1:22" s="108" customFormat="1" ht="24.95" customHeight="1">
      <c r="A3" s="13" t="s">
        <v>423</v>
      </c>
      <c r="B3" s="14"/>
      <c r="C3" s="121" t="s">
        <v>155</v>
      </c>
      <c r="D3" s="369"/>
      <c r="E3" s="369"/>
      <c r="F3" s="369"/>
      <c r="G3" s="2543" t="s">
        <v>158</v>
      </c>
      <c r="H3" s="2417"/>
      <c r="I3" s="2417"/>
      <c r="J3" s="2417"/>
      <c r="K3" s="2417"/>
      <c r="L3" s="2417"/>
      <c r="M3" s="2417"/>
      <c r="N3" s="3002"/>
      <c r="O3" s="2962" t="s">
        <v>94</v>
      </c>
      <c r="P3" s="2998"/>
      <c r="Q3" s="2962" t="s">
        <v>8</v>
      </c>
      <c r="R3" s="2966"/>
      <c r="S3" s="274"/>
      <c r="T3" s="274"/>
      <c r="U3" s="466"/>
      <c r="V3" s="20" t="s">
        <v>423</v>
      </c>
    </row>
    <row r="4" spans="1:22" s="108" customFormat="1" ht="24.95" customHeight="1">
      <c r="A4" s="22" t="s">
        <v>424</v>
      </c>
      <c r="B4" s="23"/>
      <c r="C4" s="2617" t="s">
        <v>97</v>
      </c>
      <c r="D4" s="2618"/>
      <c r="E4" s="2617" t="s">
        <v>688</v>
      </c>
      <c r="F4" s="2618"/>
      <c r="G4" s="2617" t="s">
        <v>97</v>
      </c>
      <c r="H4" s="2618"/>
      <c r="I4" s="2617" t="s">
        <v>69</v>
      </c>
      <c r="J4" s="2618"/>
      <c r="K4" s="2617" t="s">
        <v>157</v>
      </c>
      <c r="L4" s="2618"/>
      <c r="M4" s="2617" t="s">
        <v>156</v>
      </c>
      <c r="N4" s="3000"/>
      <c r="O4" s="2980"/>
      <c r="P4" s="2999"/>
      <c r="Q4" s="2980"/>
      <c r="R4" s="3003"/>
      <c r="S4" s="2891" t="s">
        <v>68</v>
      </c>
      <c r="T4" s="2996"/>
      <c r="U4" s="467" t="s">
        <v>161</v>
      </c>
      <c r="V4" s="28" t="s">
        <v>424</v>
      </c>
    </row>
    <row r="5" spans="1:22" s="108" customFormat="1" ht="24.95" customHeight="1">
      <c r="A5" s="22" t="s">
        <v>425</v>
      </c>
      <c r="B5" s="23" t="s">
        <v>393</v>
      </c>
      <c r="C5" s="2547"/>
      <c r="D5" s="2995"/>
      <c r="E5" s="2547"/>
      <c r="F5" s="2995"/>
      <c r="G5" s="2547"/>
      <c r="H5" s="2995"/>
      <c r="I5" s="2547"/>
      <c r="J5" s="2995"/>
      <c r="K5" s="2547"/>
      <c r="L5" s="2995"/>
      <c r="M5" s="2547"/>
      <c r="N5" s="3001"/>
      <c r="O5" s="2547"/>
      <c r="P5" s="2995"/>
      <c r="Q5" s="2547"/>
      <c r="R5" s="3001"/>
      <c r="S5" s="2978"/>
      <c r="T5" s="2997"/>
      <c r="U5" s="467" t="s">
        <v>162</v>
      </c>
      <c r="V5" s="28" t="s">
        <v>425</v>
      </c>
    </row>
    <row r="6" spans="1:22" s="108" customFormat="1" ht="24.95" customHeight="1">
      <c r="A6" s="22" t="s">
        <v>426</v>
      </c>
      <c r="B6" s="23"/>
      <c r="C6" s="3004" t="s">
        <v>108</v>
      </c>
      <c r="D6" s="3006" t="s">
        <v>503</v>
      </c>
      <c r="E6" s="3006" t="s">
        <v>410</v>
      </c>
      <c r="F6" s="3006" t="s">
        <v>503</v>
      </c>
      <c r="G6" s="3006" t="s">
        <v>410</v>
      </c>
      <c r="H6" s="3006" t="s">
        <v>503</v>
      </c>
      <c r="I6" s="3006" t="s">
        <v>410</v>
      </c>
      <c r="J6" s="3006" t="s">
        <v>503</v>
      </c>
      <c r="K6" s="3006" t="s">
        <v>410</v>
      </c>
      <c r="L6" s="3006" t="s">
        <v>503</v>
      </c>
      <c r="M6" s="3006" t="s">
        <v>410</v>
      </c>
      <c r="N6" s="3006" t="s">
        <v>503</v>
      </c>
      <c r="O6" s="3006" t="s">
        <v>410</v>
      </c>
      <c r="P6" s="3006" t="s">
        <v>503</v>
      </c>
      <c r="Q6" s="3006" t="s">
        <v>410</v>
      </c>
      <c r="R6" s="3006" t="s">
        <v>503</v>
      </c>
      <c r="S6" s="3006" t="s">
        <v>410</v>
      </c>
      <c r="T6" s="3006" t="s">
        <v>503</v>
      </c>
      <c r="U6" s="467" t="s">
        <v>412</v>
      </c>
      <c r="V6" s="28" t="s">
        <v>426</v>
      </c>
    </row>
    <row r="7" spans="1:22" s="111" customFormat="1" ht="24.95" customHeight="1" thickBot="1">
      <c r="A7" s="45" t="s">
        <v>427</v>
      </c>
      <c r="B7" s="46"/>
      <c r="C7" s="3005"/>
      <c r="D7" s="3007"/>
      <c r="E7" s="3007"/>
      <c r="F7" s="3007"/>
      <c r="G7" s="3007"/>
      <c r="H7" s="3007"/>
      <c r="I7" s="3007"/>
      <c r="J7" s="3007"/>
      <c r="K7" s="3007"/>
      <c r="L7" s="3007"/>
      <c r="M7" s="3007"/>
      <c r="N7" s="3007"/>
      <c r="O7" s="3007"/>
      <c r="P7" s="3007"/>
      <c r="Q7" s="3007"/>
      <c r="R7" s="3007"/>
      <c r="S7" s="3007"/>
      <c r="T7" s="3007"/>
      <c r="U7" s="368"/>
      <c r="V7" s="44" t="s">
        <v>427</v>
      </c>
    </row>
    <row r="8" spans="1:22" s="108" customFormat="1" ht="30" customHeight="1">
      <c r="A8" s="22"/>
      <c r="B8" s="29" t="s">
        <v>6</v>
      </c>
      <c r="C8" s="1328">
        <v>66470</v>
      </c>
      <c r="D8" s="1328">
        <v>1419332565</v>
      </c>
      <c r="E8" s="1328">
        <v>370927</v>
      </c>
      <c r="F8" s="1328">
        <v>3544881779</v>
      </c>
      <c r="G8" s="1328">
        <v>73186</v>
      </c>
      <c r="H8" s="1328">
        <v>7018492640</v>
      </c>
      <c r="I8" s="1328">
        <v>135428</v>
      </c>
      <c r="J8" s="1328">
        <v>9526659487</v>
      </c>
      <c r="K8" s="1328">
        <v>177818</v>
      </c>
      <c r="L8" s="1328">
        <v>25277661895</v>
      </c>
      <c r="M8" s="1329">
        <v>149443</v>
      </c>
      <c r="N8" s="1328">
        <v>6538767451</v>
      </c>
      <c r="O8" s="1328">
        <v>62211</v>
      </c>
      <c r="P8" s="1328">
        <v>5592179436</v>
      </c>
      <c r="Q8" s="1328">
        <v>1035483</v>
      </c>
      <c r="R8" s="1328">
        <v>58917975253</v>
      </c>
      <c r="S8" s="1328">
        <v>503714</v>
      </c>
      <c r="T8" s="1330">
        <v>51315936187</v>
      </c>
      <c r="U8" s="1331">
        <v>6706</v>
      </c>
      <c r="V8" s="53"/>
    </row>
    <row r="9" spans="1:22" s="108" customFormat="1" ht="30" customHeight="1">
      <c r="A9" s="22"/>
      <c r="B9" s="29" t="s">
        <v>1023</v>
      </c>
      <c r="C9" s="1328">
        <v>65141</v>
      </c>
      <c r="D9" s="1328">
        <v>1360534849</v>
      </c>
      <c r="E9" s="1328">
        <v>366125</v>
      </c>
      <c r="F9" s="1328">
        <v>3444224383</v>
      </c>
      <c r="G9" s="1328">
        <v>69952</v>
      </c>
      <c r="H9" s="1328">
        <v>6689047892</v>
      </c>
      <c r="I9" s="1328">
        <v>131956</v>
      </c>
      <c r="J9" s="1328">
        <v>9228871608</v>
      </c>
      <c r="K9" s="1328">
        <v>172298</v>
      </c>
      <c r="L9" s="1328">
        <v>24360852969</v>
      </c>
      <c r="M9" s="1328">
        <v>145498</v>
      </c>
      <c r="N9" s="1328">
        <v>6275815997</v>
      </c>
      <c r="O9" s="1328">
        <v>60234</v>
      </c>
      <c r="P9" s="1328">
        <v>5315403142</v>
      </c>
      <c r="Q9" s="1328">
        <v>1011204</v>
      </c>
      <c r="R9" s="1328">
        <v>56674750840</v>
      </c>
      <c r="S9" s="1328">
        <v>489128</v>
      </c>
      <c r="T9" s="1330">
        <v>49387928746</v>
      </c>
      <c r="U9" s="1331">
        <v>6504</v>
      </c>
      <c r="V9" s="55"/>
    </row>
    <row r="10" spans="1:22" s="108" customFormat="1" ht="30" customHeight="1">
      <c r="A10" s="22"/>
      <c r="B10" s="29" t="s">
        <v>1024</v>
      </c>
      <c r="C10" s="1328">
        <v>1329</v>
      </c>
      <c r="D10" s="1328">
        <v>58797716</v>
      </c>
      <c r="E10" s="1328">
        <v>4802</v>
      </c>
      <c r="F10" s="1328">
        <v>100657396</v>
      </c>
      <c r="G10" s="1328">
        <v>3234</v>
      </c>
      <c r="H10" s="1328">
        <v>329444748</v>
      </c>
      <c r="I10" s="1328">
        <v>3472</v>
      </c>
      <c r="J10" s="1328">
        <v>297787879</v>
      </c>
      <c r="K10" s="1328">
        <v>5520</v>
      </c>
      <c r="L10" s="1328">
        <v>916808926</v>
      </c>
      <c r="M10" s="1328">
        <v>3945</v>
      </c>
      <c r="N10" s="1328">
        <v>262951454</v>
      </c>
      <c r="O10" s="1328">
        <v>1977</v>
      </c>
      <c r="P10" s="1328">
        <v>276776294</v>
      </c>
      <c r="Q10" s="1328">
        <v>24279</v>
      </c>
      <c r="R10" s="1328">
        <v>2243224413</v>
      </c>
      <c r="S10" s="1328">
        <v>14586</v>
      </c>
      <c r="T10" s="1330">
        <v>1928007441</v>
      </c>
      <c r="U10" s="1331">
        <v>202</v>
      </c>
      <c r="V10" s="55"/>
    </row>
    <row r="11" spans="1:22" s="108" customFormat="1" ht="30" customHeight="1">
      <c r="A11" s="22"/>
      <c r="B11" s="29" t="s">
        <v>1025</v>
      </c>
      <c r="C11" s="1328">
        <v>58875</v>
      </c>
      <c r="D11" s="1328">
        <v>1246850928</v>
      </c>
      <c r="E11" s="1328">
        <v>337277</v>
      </c>
      <c r="F11" s="1328">
        <v>3208296592</v>
      </c>
      <c r="G11" s="1328">
        <v>61577</v>
      </c>
      <c r="H11" s="1328">
        <v>5860909929</v>
      </c>
      <c r="I11" s="1328">
        <v>118777</v>
      </c>
      <c r="J11" s="1328">
        <v>8348908427</v>
      </c>
      <c r="K11" s="1328">
        <v>158925</v>
      </c>
      <c r="L11" s="1328">
        <v>22411206909</v>
      </c>
      <c r="M11" s="1328">
        <v>132659</v>
      </c>
      <c r="N11" s="1328">
        <v>5883610929</v>
      </c>
      <c r="O11" s="1328">
        <v>55620</v>
      </c>
      <c r="P11" s="1328">
        <v>4853621594</v>
      </c>
      <c r="Q11" s="1328">
        <v>923710</v>
      </c>
      <c r="R11" s="1328">
        <v>51813405308</v>
      </c>
      <c r="S11" s="1328">
        <v>446394</v>
      </c>
      <c r="T11" s="1330">
        <v>45042990788</v>
      </c>
      <c r="U11" s="1331">
        <v>5883</v>
      </c>
      <c r="V11" s="55"/>
    </row>
    <row r="12" spans="1:22" s="108" customFormat="1" ht="30" customHeight="1">
      <c r="A12" s="109"/>
      <c r="B12" s="133" t="s">
        <v>1026</v>
      </c>
      <c r="C12" s="1332">
        <v>6266</v>
      </c>
      <c r="D12" s="1332">
        <v>113683921</v>
      </c>
      <c r="E12" s="1332">
        <v>28848</v>
      </c>
      <c r="F12" s="1332">
        <v>235927791</v>
      </c>
      <c r="G12" s="1332">
        <v>8375</v>
      </c>
      <c r="H12" s="1332">
        <v>828137963</v>
      </c>
      <c r="I12" s="1332">
        <v>13179</v>
      </c>
      <c r="J12" s="1332">
        <v>879963181</v>
      </c>
      <c r="K12" s="1332">
        <v>13373</v>
      </c>
      <c r="L12" s="1332">
        <v>1949646060</v>
      </c>
      <c r="M12" s="1332">
        <v>12839</v>
      </c>
      <c r="N12" s="1332">
        <v>392205068</v>
      </c>
      <c r="O12" s="1332">
        <v>4614</v>
      </c>
      <c r="P12" s="1332">
        <v>461781548</v>
      </c>
      <c r="Q12" s="1332">
        <v>87494</v>
      </c>
      <c r="R12" s="1332">
        <v>4861345532</v>
      </c>
      <c r="S12" s="1332">
        <v>42734</v>
      </c>
      <c r="T12" s="1333">
        <v>4344937958</v>
      </c>
      <c r="U12" s="1334">
        <v>621</v>
      </c>
      <c r="V12" s="126"/>
    </row>
    <row r="13" spans="1:22" ht="23.1" customHeight="1">
      <c r="A13" s="57">
        <v>1</v>
      </c>
      <c r="B13" s="92" t="s">
        <v>1027</v>
      </c>
      <c r="C13" s="1335">
        <v>1546</v>
      </c>
      <c r="D13" s="1335">
        <v>68180861</v>
      </c>
      <c r="E13" s="1335">
        <v>8932</v>
      </c>
      <c r="F13" s="1335">
        <v>172728385</v>
      </c>
      <c r="G13" s="1335">
        <v>730</v>
      </c>
      <c r="H13" s="1335">
        <v>33284333</v>
      </c>
      <c r="I13" s="1335">
        <v>8422</v>
      </c>
      <c r="J13" s="1335">
        <v>550753451</v>
      </c>
      <c r="K13" s="1335">
        <v>10642</v>
      </c>
      <c r="L13" s="1335">
        <v>1560166953</v>
      </c>
      <c r="M13" s="1335">
        <v>10235</v>
      </c>
      <c r="N13" s="1335">
        <v>450678408</v>
      </c>
      <c r="O13" s="1335">
        <v>115</v>
      </c>
      <c r="P13" s="1335">
        <v>2532296</v>
      </c>
      <c r="Q13" s="1335">
        <v>40622</v>
      </c>
      <c r="R13" s="1335">
        <v>2838324687</v>
      </c>
      <c r="S13" s="1335">
        <v>25431</v>
      </c>
      <c r="T13" s="1336">
        <v>2474727393</v>
      </c>
      <c r="U13" s="1337">
        <v>383</v>
      </c>
      <c r="V13" s="59">
        <v>1</v>
      </c>
    </row>
    <row r="14" spans="1:22" ht="23.1" customHeight="1">
      <c r="A14" s="60">
        <v>2</v>
      </c>
      <c r="B14" s="93" t="s">
        <v>1028</v>
      </c>
      <c r="C14" s="1328">
        <v>2744</v>
      </c>
      <c r="D14" s="1328">
        <v>50266266</v>
      </c>
      <c r="E14" s="1328">
        <v>10624</v>
      </c>
      <c r="F14" s="1328">
        <v>93098707</v>
      </c>
      <c r="G14" s="1328">
        <v>3483</v>
      </c>
      <c r="H14" s="1328">
        <v>322547200</v>
      </c>
      <c r="I14" s="1328">
        <v>3470</v>
      </c>
      <c r="J14" s="1328">
        <v>274129784</v>
      </c>
      <c r="K14" s="1328">
        <v>4514</v>
      </c>
      <c r="L14" s="1328">
        <v>693987706</v>
      </c>
      <c r="M14" s="1328">
        <v>3667</v>
      </c>
      <c r="N14" s="1328">
        <v>151208891</v>
      </c>
      <c r="O14" s="1328">
        <v>1512</v>
      </c>
      <c r="P14" s="1328">
        <v>135358973</v>
      </c>
      <c r="Q14" s="1328">
        <v>30014</v>
      </c>
      <c r="R14" s="1328">
        <v>1720597527</v>
      </c>
      <c r="S14" s="1328">
        <v>15649</v>
      </c>
      <c r="T14" s="1330">
        <v>1531256105</v>
      </c>
      <c r="U14" s="1331">
        <v>195</v>
      </c>
      <c r="V14" s="55">
        <v>2</v>
      </c>
    </row>
    <row r="15" spans="1:22" ht="23.1" customHeight="1">
      <c r="A15" s="60">
        <v>3</v>
      </c>
      <c r="B15" s="93" t="s">
        <v>1029</v>
      </c>
      <c r="C15" s="1328">
        <v>0</v>
      </c>
      <c r="D15" s="1328">
        <v>0</v>
      </c>
      <c r="E15" s="1328">
        <v>30071</v>
      </c>
      <c r="F15" s="1328">
        <v>298442500</v>
      </c>
      <c r="G15" s="1328">
        <v>5262</v>
      </c>
      <c r="H15" s="1328">
        <v>663562893</v>
      </c>
      <c r="I15" s="1328">
        <v>12188</v>
      </c>
      <c r="J15" s="1328">
        <v>851370776</v>
      </c>
      <c r="K15" s="1328">
        <v>21408</v>
      </c>
      <c r="L15" s="1328">
        <v>2058959620</v>
      </c>
      <c r="M15" s="1328">
        <v>14359</v>
      </c>
      <c r="N15" s="1328">
        <v>565461748</v>
      </c>
      <c r="O15" s="1328">
        <v>3595</v>
      </c>
      <c r="P15" s="1328">
        <v>39100172</v>
      </c>
      <c r="Q15" s="1328">
        <v>86883</v>
      </c>
      <c r="R15" s="1328">
        <v>4476897709</v>
      </c>
      <c r="S15" s="1328">
        <v>36486</v>
      </c>
      <c r="T15" s="1330">
        <v>3806236486</v>
      </c>
      <c r="U15" s="1331">
        <v>608</v>
      </c>
      <c r="V15" s="55">
        <v>3</v>
      </c>
    </row>
    <row r="16" spans="1:22" ht="23.1" customHeight="1">
      <c r="A16" s="60">
        <v>6</v>
      </c>
      <c r="B16" s="93" t="s">
        <v>1030</v>
      </c>
      <c r="C16" s="1328">
        <v>1094</v>
      </c>
      <c r="D16" s="1328">
        <v>19023760</v>
      </c>
      <c r="E16" s="1328">
        <v>4739</v>
      </c>
      <c r="F16" s="1328">
        <v>43973406</v>
      </c>
      <c r="G16" s="1328">
        <v>1372</v>
      </c>
      <c r="H16" s="1328">
        <v>124232766</v>
      </c>
      <c r="I16" s="1328">
        <v>1427</v>
      </c>
      <c r="J16" s="1328">
        <v>116765603</v>
      </c>
      <c r="K16" s="1328">
        <v>2294</v>
      </c>
      <c r="L16" s="1328">
        <v>273295726</v>
      </c>
      <c r="M16" s="1328">
        <v>1748</v>
      </c>
      <c r="N16" s="1328">
        <v>102796976</v>
      </c>
      <c r="O16" s="1328">
        <v>0</v>
      </c>
      <c r="P16" s="1328">
        <v>7015468</v>
      </c>
      <c r="Q16" s="1328">
        <v>12674</v>
      </c>
      <c r="R16" s="1328">
        <v>687103705</v>
      </c>
      <c r="S16" s="1328">
        <v>6439</v>
      </c>
      <c r="T16" s="1330">
        <v>612902925</v>
      </c>
      <c r="U16" s="1331">
        <v>119</v>
      </c>
      <c r="V16" s="55">
        <v>6</v>
      </c>
    </row>
    <row r="17" spans="1:22" ht="23.1" customHeight="1">
      <c r="A17" s="60">
        <v>7</v>
      </c>
      <c r="B17" s="93" t="s">
        <v>1031</v>
      </c>
      <c r="C17" s="1332">
        <v>1035</v>
      </c>
      <c r="D17" s="1332">
        <v>20307719</v>
      </c>
      <c r="E17" s="1332">
        <v>2691</v>
      </c>
      <c r="F17" s="1332">
        <v>24839141</v>
      </c>
      <c r="G17" s="1332">
        <v>1291</v>
      </c>
      <c r="H17" s="1332">
        <v>110076228</v>
      </c>
      <c r="I17" s="1332">
        <v>1666</v>
      </c>
      <c r="J17" s="1332">
        <v>119625054</v>
      </c>
      <c r="K17" s="1332">
        <v>1358</v>
      </c>
      <c r="L17" s="1332">
        <v>205817614</v>
      </c>
      <c r="M17" s="1332">
        <v>1076</v>
      </c>
      <c r="N17" s="1332">
        <v>41972168</v>
      </c>
      <c r="O17" s="1332">
        <v>538</v>
      </c>
      <c r="P17" s="1332">
        <v>65234796</v>
      </c>
      <c r="Q17" s="1332">
        <v>9655</v>
      </c>
      <c r="R17" s="1332">
        <v>587872720</v>
      </c>
      <c r="S17" s="1332">
        <v>4972</v>
      </c>
      <c r="T17" s="1333">
        <v>521199367</v>
      </c>
      <c r="U17" s="1334">
        <v>79</v>
      </c>
      <c r="V17" s="55">
        <v>7</v>
      </c>
    </row>
    <row r="18" spans="1:22" ht="23.1" customHeight="1">
      <c r="A18" s="57">
        <v>8</v>
      </c>
      <c r="B18" s="92" t="s">
        <v>1032</v>
      </c>
      <c r="C18" s="1335">
        <v>4060</v>
      </c>
      <c r="D18" s="1335">
        <v>72046048</v>
      </c>
      <c r="E18" s="1335">
        <v>22682</v>
      </c>
      <c r="F18" s="1335">
        <v>146197307</v>
      </c>
      <c r="G18" s="1335">
        <v>893</v>
      </c>
      <c r="H18" s="1335">
        <v>25486103</v>
      </c>
      <c r="I18" s="1335">
        <v>5180</v>
      </c>
      <c r="J18" s="1335">
        <v>352324757</v>
      </c>
      <c r="K18" s="1335">
        <v>10521</v>
      </c>
      <c r="L18" s="1335">
        <v>1485019699</v>
      </c>
      <c r="M18" s="1335">
        <v>8252</v>
      </c>
      <c r="N18" s="1335">
        <v>458898908</v>
      </c>
      <c r="O18" s="1335">
        <v>769</v>
      </c>
      <c r="P18" s="1335">
        <v>15211279</v>
      </c>
      <c r="Q18" s="1335">
        <v>52357</v>
      </c>
      <c r="R18" s="1335">
        <v>2555184101</v>
      </c>
      <c r="S18" s="1335">
        <v>21679</v>
      </c>
      <c r="T18" s="1336">
        <v>2229303593</v>
      </c>
      <c r="U18" s="1337">
        <v>231</v>
      </c>
      <c r="V18" s="59">
        <v>8</v>
      </c>
    </row>
    <row r="19" spans="1:22" ht="23.1" customHeight="1">
      <c r="A19" s="60">
        <v>9</v>
      </c>
      <c r="B19" s="93" t="s">
        <v>1033</v>
      </c>
      <c r="C19" s="1328">
        <v>889</v>
      </c>
      <c r="D19" s="1328">
        <v>21029704</v>
      </c>
      <c r="E19" s="1328">
        <v>4972</v>
      </c>
      <c r="F19" s="1328">
        <v>46216588</v>
      </c>
      <c r="G19" s="1328">
        <v>1858</v>
      </c>
      <c r="H19" s="1328">
        <v>168350116</v>
      </c>
      <c r="I19" s="1328">
        <v>1235</v>
      </c>
      <c r="J19" s="1328">
        <v>121697131</v>
      </c>
      <c r="K19" s="1328">
        <v>2247</v>
      </c>
      <c r="L19" s="1328">
        <v>330158768</v>
      </c>
      <c r="M19" s="1328">
        <v>1881</v>
      </c>
      <c r="N19" s="1328">
        <v>72669766</v>
      </c>
      <c r="O19" s="1328">
        <v>17</v>
      </c>
      <c r="P19" s="1328">
        <v>320580</v>
      </c>
      <c r="Q19" s="1328">
        <v>13099</v>
      </c>
      <c r="R19" s="1328">
        <v>760442653</v>
      </c>
      <c r="S19" s="1328">
        <v>6761</v>
      </c>
      <c r="T19" s="1330">
        <v>672295668</v>
      </c>
      <c r="U19" s="1331">
        <v>78</v>
      </c>
      <c r="V19" s="55">
        <v>9</v>
      </c>
    </row>
    <row r="20" spans="1:22" ht="23.1" customHeight="1">
      <c r="A20" s="60">
        <v>10</v>
      </c>
      <c r="B20" s="93" t="s">
        <v>1034</v>
      </c>
      <c r="C20" s="1328">
        <v>1652</v>
      </c>
      <c r="D20" s="1328">
        <v>26826090</v>
      </c>
      <c r="E20" s="1328">
        <v>6140</v>
      </c>
      <c r="F20" s="1328">
        <v>55351924</v>
      </c>
      <c r="G20" s="1328">
        <v>2129</v>
      </c>
      <c r="H20" s="1328">
        <v>212786193</v>
      </c>
      <c r="I20" s="1328">
        <v>2435</v>
      </c>
      <c r="J20" s="1328">
        <v>181928139</v>
      </c>
      <c r="K20" s="1328">
        <v>3077</v>
      </c>
      <c r="L20" s="1328">
        <v>488848934</v>
      </c>
      <c r="M20" s="1328">
        <v>2713</v>
      </c>
      <c r="N20" s="1328">
        <v>137278456</v>
      </c>
      <c r="O20" s="1328">
        <v>0</v>
      </c>
      <c r="P20" s="1328">
        <v>0</v>
      </c>
      <c r="Q20" s="1328">
        <v>18146</v>
      </c>
      <c r="R20" s="1328">
        <v>1103019736</v>
      </c>
      <c r="S20" s="1328">
        <v>9137</v>
      </c>
      <c r="T20" s="1330">
        <v>996446079</v>
      </c>
      <c r="U20" s="1331">
        <v>127</v>
      </c>
      <c r="V20" s="55">
        <v>10</v>
      </c>
    </row>
    <row r="21" spans="1:22" s="99" customFormat="1" ht="23.1" customHeight="1">
      <c r="A21" s="62">
        <v>11</v>
      </c>
      <c r="B21" s="61" t="s">
        <v>1035</v>
      </c>
      <c r="C21" s="1328">
        <v>348</v>
      </c>
      <c r="D21" s="1328">
        <v>10782263</v>
      </c>
      <c r="E21" s="1328">
        <v>3095</v>
      </c>
      <c r="F21" s="1328">
        <v>32395702</v>
      </c>
      <c r="G21" s="1328">
        <v>2103</v>
      </c>
      <c r="H21" s="1328">
        <v>168638888</v>
      </c>
      <c r="I21" s="1328">
        <v>1961</v>
      </c>
      <c r="J21" s="1328">
        <v>124243896</v>
      </c>
      <c r="K21" s="1328">
        <v>2002</v>
      </c>
      <c r="L21" s="1328">
        <v>282540847</v>
      </c>
      <c r="M21" s="1328">
        <v>2034</v>
      </c>
      <c r="N21" s="1328">
        <v>47289432</v>
      </c>
      <c r="O21" s="1328">
        <v>647</v>
      </c>
      <c r="P21" s="1328">
        <v>50272618</v>
      </c>
      <c r="Q21" s="1328">
        <v>12190</v>
      </c>
      <c r="R21" s="1328">
        <v>716163646</v>
      </c>
      <c r="S21" s="1328">
        <v>6528</v>
      </c>
      <c r="T21" s="1330">
        <v>641964719</v>
      </c>
      <c r="U21" s="1331">
        <v>81</v>
      </c>
      <c r="V21" s="63">
        <v>11</v>
      </c>
    </row>
    <row r="22" spans="1:22" s="99" customFormat="1" ht="23.1" customHeight="1">
      <c r="A22" s="62">
        <v>12</v>
      </c>
      <c r="B22" s="61" t="s">
        <v>1036</v>
      </c>
      <c r="C22" s="1332">
        <v>1165</v>
      </c>
      <c r="D22" s="1332">
        <v>18657883</v>
      </c>
      <c r="E22" s="1332">
        <v>4754</v>
      </c>
      <c r="F22" s="1332">
        <v>43589775</v>
      </c>
      <c r="G22" s="1332">
        <v>1581</v>
      </c>
      <c r="H22" s="1332">
        <v>169650506</v>
      </c>
      <c r="I22" s="1332">
        <v>2462</v>
      </c>
      <c r="J22" s="1332">
        <v>147510671</v>
      </c>
      <c r="K22" s="1332">
        <v>2061</v>
      </c>
      <c r="L22" s="1332">
        <v>311385679</v>
      </c>
      <c r="M22" s="1332">
        <v>1575</v>
      </c>
      <c r="N22" s="1332">
        <v>57056262</v>
      </c>
      <c r="O22" s="1332">
        <v>719</v>
      </c>
      <c r="P22" s="1332">
        <v>78810577</v>
      </c>
      <c r="Q22" s="1332">
        <v>14317</v>
      </c>
      <c r="R22" s="1332">
        <v>826661353</v>
      </c>
      <c r="S22" s="1332">
        <v>7212</v>
      </c>
      <c r="T22" s="1333">
        <v>743706980</v>
      </c>
      <c r="U22" s="1334">
        <v>102</v>
      </c>
      <c r="V22" s="63">
        <v>12</v>
      </c>
    </row>
    <row r="23" spans="1:22" s="99" customFormat="1" ht="23.1" customHeight="1">
      <c r="A23" s="66">
        <v>14</v>
      </c>
      <c r="B23" s="58" t="s">
        <v>1037</v>
      </c>
      <c r="C23" s="1335">
        <v>2086</v>
      </c>
      <c r="D23" s="1335">
        <v>46399202</v>
      </c>
      <c r="E23" s="1335">
        <v>13540</v>
      </c>
      <c r="F23" s="1335">
        <v>119426742</v>
      </c>
      <c r="G23" s="1335">
        <v>2071</v>
      </c>
      <c r="H23" s="1335">
        <v>218634272</v>
      </c>
      <c r="I23" s="1335">
        <v>3769</v>
      </c>
      <c r="J23" s="1335">
        <v>311862536</v>
      </c>
      <c r="K23" s="1335">
        <v>7199</v>
      </c>
      <c r="L23" s="1335">
        <v>918550958</v>
      </c>
      <c r="M23" s="1335">
        <v>4632</v>
      </c>
      <c r="N23" s="1335">
        <v>200581862</v>
      </c>
      <c r="O23" s="1335">
        <v>2011</v>
      </c>
      <c r="P23" s="1335">
        <v>265839446</v>
      </c>
      <c r="Q23" s="1335">
        <v>35308</v>
      </c>
      <c r="R23" s="1335">
        <v>2081295018</v>
      </c>
      <c r="S23" s="1335">
        <v>17269</v>
      </c>
      <c r="T23" s="1336">
        <v>1845594633</v>
      </c>
      <c r="U23" s="1337">
        <v>220</v>
      </c>
      <c r="V23" s="67">
        <v>14</v>
      </c>
    </row>
    <row r="24" spans="1:22" s="99" customFormat="1" ht="23.1" customHeight="1">
      <c r="A24" s="62">
        <v>15</v>
      </c>
      <c r="B24" s="61" t="s">
        <v>1038</v>
      </c>
      <c r="C24" s="1328">
        <v>1620</v>
      </c>
      <c r="D24" s="1328">
        <v>37357978</v>
      </c>
      <c r="E24" s="1328">
        <v>8573</v>
      </c>
      <c r="F24" s="1328">
        <v>82035213</v>
      </c>
      <c r="G24" s="1328">
        <v>340</v>
      </c>
      <c r="H24" s="1328">
        <v>14449083</v>
      </c>
      <c r="I24" s="1328">
        <v>764</v>
      </c>
      <c r="J24" s="1328">
        <v>8491853</v>
      </c>
      <c r="K24" s="1328">
        <v>263</v>
      </c>
      <c r="L24" s="1328">
        <v>22050471</v>
      </c>
      <c r="M24" s="1328">
        <v>172</v>
      </c>
      <c r="N24" s="1328">
        <v>1485428</v>
      </c>
      <c r="O24" s="1328">
        <v>12582</v>
      </c>
      <c r="P24" s="1328">
        <v>1238023829</v>
      </c>
      <c r="Q24" s="1328">
        <v>24314</v>
      </c>
      <c r="R24" s="1328">
        <v>1403893855</v>
      </c>
      <c r="S24" s="1328">
        <v>12582</v>
      </c>
      <c r="T24" s="1330">
        <v>1238023829</v>
      </c>
      <c r="U24" s="1331">
        <v>97</v>
      </c>
      <c r="V24" s="63">
        <v>15</v>
      </c>
    </row>
    <row r="25" spans="1:22" s="99" customFormat="1" ht="23.1" customHeight="1">
      <c r="A25" s="62">
        <v>16</v>
      </c>
      <c r="B25" s="61" t="s">
        <v>1039</v>
      </c>
      <c r="C25" s="1328">
        <v>486</v>
      </c>
      <c r="D25" s="1328">
        <v>11375041</v>
      </c>
      <c r="E25" s="1328">
        <v>3012</v>
      </c>
      <c r="F25" s="1328">
        <v>25153822</v>
      </c>
      <c r="G25" s="1328">
        <v>903</v>
      </c>
      <c r="H25" s="1328">
        <v>92093427</v>
      </c>
      <c r="I25" s="1328">
        <v>842</v>
      </c>
      <c r="J25" s="1328">
        <v>85432168</v>
      </c>
      <c r="K25" s="1328">
        <v>1129</v>
      </c>
      <c r="L25" s="1328">
        <v>176837483</v>
      </c>
      <c r="M25" s="1328">
        <v>1143</v>
      </c>
      <c r="N25" s="1328">
        <v>36472091</v>
      </c>
      <c r="O25" s="1328">
        <v>413</v>
      </c>
      <c r="P25" s="1328">
        <v>63368104</v>
      </c>
      <c r="Q25" s="1328">
        <v>7928</v>
      </c>
      <c r="R25" s="1328">
        <v>490732136</v>
      </c>
      <c r="S25" s="1328">
        <v>3991</v>
      </c>
      <c r="T25" s="1330">
        <v>439468271</v>
      </c>
      <c r="U25" s="1331">
        <v>63</v>
      </c>
      <c r="V25" s="63">
        <v>16</v>
      </c>
    </row>
    <row r="26" spans="1:22" s="99" customFormat="1" ht="23.1" customHeight="1">
      <c r="A26" s="62">
        <v>17</v>
      </c>
      <c r="B26" s="61" t="s">
        <v>1040</v>
      </c>
      <c r="C26" s="1328">
        <v>1603</v>
      </c>
      <c r="D26" s="1328">
        <v>28487835</v>
      </c>
      <c r="E26" s="1328">
        <v>6397</v>
      </c>
      <c r="F26" s="1328">
        <v>56812160</v>
      </c>
      <c r="G26" s="1328">
        <v>1704</v>
      </c>
      <c r="H26" s="1328">
        <v>165426533</v>
      </c>
      <c r="I26" s="1328">
        <v>2140</v>
      </c>
      <c r="J26" s="1328">
        <v>138584532</v>
      </c>
      <c r="K26" s="1328">
        <v>2463</v>
      </c>
      <c r="L26" s="1328">
        <v>368267166</v>
      </c>
      <c r="M26" s="1328">
        <v>2273</v>
      </c>
      <c r="N26" s="1328">
        <v>79992270</v>
      </c>
      <c r="O26" s="1328">
        <v>783</v>
      </c>
      <c r="P26" s="1328">
        <v>60168458</v>
      </c>
      <c r="Q26" s="1328">
        <v>17363</v>
      </c>
      <c r="R26" s="1328">
        <v>897738954</v>
      </c>
      <c r="S26" s="1328">
        <v>8046</v>
      </c>
      <c r="T26" s="1330">
        <v>784843231</v>
      </c>
      <c r="U26" s="1331">
        <v>91</v>
      </c>
      <c r="V26" s="63">
        <v>17</v>
      </c>
    </row>
    <row r="27" spans="1:22" s="99" customFormat="1" ht="23.1" customHeight="1">
      <c r="A27" s="62">
        <v>18</v>
      </c>
      <c r="B27" s="61" t="s">
        <v>1041</v>
      </c>
      <c r="C27" s="1332">
        <v>1748</v>
      </c>
      <c r="D27" s="1332">
        <v>33646907</v>
      </c>
      <c r="E27" s="1332">
        <v>4656</v>
      </c>
      <c r="F27" s="1332">
        <v>64175085</v>
      </c>
      <c r="G27" s="1332">
        <v>2530</v>
      </c>
      <c r="H27" s="1332">
        <v>258419006</v>
      </c>
      <c r="I27" s="1332">
        <v>2294</v>
      </c>
      <c r="J27" s="1332">
        <v>203379441</v>
      </c>
      <c r="K27" s="1332">
        <v>3296</v>
      </c>
      <c r="L27" s="1332">
        <v>446431087</v>
      </c>
      <c r="M27" s="1332">
        <v>2519</v>
      </c>
      <c r="N27" s="1332">
        <v>100294263</v>
      </c>
      <c r="O27" s="1332">
        <v>910</v>
      </c>
      <c r="P27" s="1332">
        <v>100901418</v>
      </c>
      <c r="Q27" s="1332">
        <v>17953</v>
      </c>
      <c r="R27" s="1332">
        <v>1207247207</v>
      </c>
      <c r="S27" s="1332">
        <v>10953</v>
      </c>
      <c r="T27" s="1333">
        <v>1088831178</v>
      </c>
      <c r="U27" s="1334">
        <v>131</v>
      </c>
      <c r="V27" s="63">
        <v>18</v>
      </c>
    </row>
    <row r="28" spans="1:22" s="99" customFormat="1" ht="23.1" customHeight="1">
      <c r="A28" s="68">
        <v>19</v>
      </c>
      <c r="B28" s="58" t="s">
        <v>1042</v>
      </c>
      <c r="C28" s="1335">
        <v>1938</v>
      </c>
      <c r="D28" s="1335">
        <v>55432431</v>
      </c>
      <c r="E28" s="1335">
        <v>11876</v>
      </c>
      <c r="F28" s="1335">
        <v>109921925</v>
      </c>
      <c r="G28" s="1335">
        <v>2392</v>
      </c>
      <c r="H28" s="1335">
        <v>257849090</v>
      </c>
      <c r="I28" s="1335">
        <v>4512</v>
      </c>
      <c r="J28" s="1335">
        <v>287643140</v>
      </c>
      <c r="K28" s="1335">
        <v>3880</v>
      </c>
      <c r="L28" s="1335">
        <v>644548218</v>
      </c>
      <c r="M28" s="1335">
        <v>4073</v>
      </c>
      <c r="N28" s="1335">
        <v>167907796</v>
      </c>
      <c r="O28" s="1335">
        <v>1561</v>
      </c>
      <c r="P28" s="1335">
        <v>140767400</v>
      </c>
      <c r="Q28" s="1335">
        <v>30232</v>
      </c>
      <c r="R28" s="1335">
        <v>1664070000</v>
      </c>
      <c r="S28" s="1335">
        <v>14141</v>
      </c>
      <c r="T28" s="1336">
        <v>1431974792</v>
      </c>
      <c r="U28" s="1337">
        <v>175</v>
      </c>
      <c r="V28" s="69">
        <v>19</v>
      </c>
    </row>
    <row r="29" spans="1:22" s="99" customFormat="1" ht="23.1" customHeight="1">
      <c r="A29" s="62">
        <v>21</v>
      </c>
      <c r="B29" s="61" t="s">
        <v>1043</v>
      </c>
      <c r="C29" s="1328">
        <v>2423</v>
      </c>
      <c r="D29" s="1328">
        <v>54217889</v>
      </c>
      <c r="E29" s="1328">
        <v>21534</v>
      </c>
      <c r="F29" s="1328">
        <v>99712292</v>
      </c>
      <c r="G29" s="1328">
        <v>2535</v>
      </c>
      <c r="H29" s="1328">
        <v>257841687</v>
      </c>
      <c r="I29" s="1328">
        <v>4391</v>
      </c>
      <c r="J29" s="1328">
        <v>272833148</v>
      </c>
      <c r="K29" s="1328">
        <v>4466</v>
      </c>
      <c r="L29" s="1328">
        <v>725017228</v>
      </c>
      <c r="M29" s="1328">
        <v>4344</v>
      </c>
      <c r="N29" s="1328">
        <v>156340796</v>
      </c>
      <c r="O29" s="1328">
        <v>1701</v>
      </c>
      <c r="P29" s="1328">
        <v>162926276</v>
      </c>
      <c r="Q29" s="1328">
        <v>41394</v>
      </c>
      <c r="R29" s="1328">
        <v>1728889316</v>
      </c>
      <c r="S29" s="1328">
        <v>14594</v>
      </c>
      <c r="T29" s="1330">
        <v>1483918237</v>
      </c>
      <c r="U29" s="1331">
        <v>155</v>
      </c>
      <c r="V29" s="63">
        <v>21</v>
      </c>
    </row>
    <row r="30" spans="1:22" s="99" customFormat="1" ht="23.1" customHeight="1">
      <c r="A30" s="62">
        <v>22</v>
      </c>
      <c r="B30" s="61" t="s">
        <v>1044</v>
      </c>
      <c r="C30" s="1328">
        <v>2722</v>
      </c>
      <c r="D30" s="1328">
        <v>72047606</v>
      </c>
      <c r="E30" s="1328">
        <v>16350</v>
      </c>
      <c r="F30" s="1328">
        <v>154862941</v>
      </c>
      <c r="G30" s="1328">
        <v>3967</v>
      </c>
      <c r="H30" s="1328">
        <v>411372384</v>
      </c>
      <c r="I30" s="1328">
        <v>6326</v>
      </c>
      <c r="J30" s="1328">
        <v>384052430</v>
      </c>
      <c r="K30" s="1328">
        <v>6600</v>
      </c>
      <c r="L30" s="1328">
        <v>985859932</v>
      </c>
      <c r="M30" s="1328">
        <v>5328</v>
      </c>
      <c r="N30" s="1328">
        <v>233579010</v>
      </c>
      <c r="O30" s="1328">
        <v>2916</v>
      </c>
      <c r="P30" s="1328">
        <v>270840975</v>
      </c>
      <c r="Q30" s="1328">
        <v>44209</v>
      </c>
      <c r="R30" s="1328">
        <v>2512615278</v>
      </c>
      <c r="S30" s="1328">
        <v>21311</v>
      </c>
      <c r="T30" s="1330">
        <v>2183125076</v>
      </c>
      <c r="U30" s="1331">
        <v>252</v>
      </c>
      <c r="V30" s="63">
        <v>22</v>
      </c>
    </row>
    <row r="31" spans="1:22" s="99" customFormat="1" ht="23.1" customHeight="1">
      <c r="A31" s="62">
        <v>23</v>
      </c>
      <c r="B31" s="61" t="s">
        <v>1045</v>
      </c>
      <c r="C31" s="1328">
        <v>597</v>
      </c>
      <c r="D31" s="1328">
        <v>16398582</v>
      </c>
      <c r="E31" s="1328">
        <v>3881</v>
      </c>
      <c r="F31" s="1328">
        <v>38017428</v>
      </c>
      <c r="G31" s="1328">
        <v>864</v>
      </c>
      <c r="H31" s="1328">
        <v>78910460</v>
      </c>
      <c r="I31" s="1328">
        <v>1493</v>
      </c>
      <c r="J31" s="1328">
        <v>106039783</v>
      </c>
      <c r="K31" s="1328">
        <v>1352</v>
      </c>
      <c r="L31" s="1328">
        <v>195340674</v>
      </c>
      <c r="M31" s="1328">
        <v>1232</v>
      </c>
      <c r="N31" s="1328">
        <v>42802012</v>
      </c>
      <c r="O31" s="1328">
        <v>546</v>
      </c>
      <c r="P31" s="1328">
        <v>48724091</v>
      </c>
      <c r="Q31" s="1328">
        <v>9965</v>
      </c>
      <c r="R31" s="1328">
        <v>526233030</v>
      </c>
      <c r="S31" s="1328">
        <v>4557</v>
      </c>
      <c r="T31" s="1330">
        <v>440552834</v>
      </c>
      <c r="U31" s="1331">
        <v>75</v>
      </c>
      <c r="V31" s="63">
        <v>23</v>
      </c>
    </row>
    <row r="32" spans="1:22" s="99" customFormat="1" ht="23.1" customHeight="1">
      <c r="A32" s="62">
        <v>24</v>
      </c>
      <c r="B32" s="61" t="s">
        <v>1046</v>
      </c>
      <c r="C32" s="1332">
        <v>758</v>
      </c>
      <c r="D32" s="1332">
        <v>14166791</v>
      </c>
      <c r="E32" s="1332">
        <v>4192</v>
      </c>
      <c r="F32" s="1332">
        <v>159042498</v>
      </c>
      <c r="G32" s="1332">
        <v>206</v>
      </c>
      <c r="H32" s="1332">
        <v>7503312</v>
      </c>
      <c r="I32" s="1332">
        <v>1466</v>
      </c>
      <c r="J32" s="1332">
        <v>117421328</v>
      </c>
      <c r="K32" s="1332">
        <v>2711</v>
      </c>
      <c r="L32" s="1332">
        <v>371850521</v>
      </c>
      <c r="M32" s="1332">
        <v>4043</v>
      </c>
      <c r="N32" s="1332">
        <v>115194362</v>
      </c>
      <c r="O32" s="1332">
        <v>0</v>
      </c>
      <c r="P32" s="1332">
        <v>0</v>
      </c>
      <c r="Q32" s="1332">
        <v>13376</v>
      </c>
      <c r="R32" s="1332">
        <v>785178812</v>
      </c>
      <c r="S32" s="1332">
        <v>6607</v>
      </c>
      <c r="T32" s="1333">
        <v>693617045</v>
      </c>
      <c r="U32" s="1334">
        <v>88</v>
      </c>
      <c r="V32" s="63">
        <v>24</v>
      </c>
    </row>
    <row r="33" spans="1:22" s="99" customFormat="1" ht="23.1" customHeight="1">
      <c r="A33" s="66">
        <v>25</v>
      </c>
      <c r="B33" s="58" t="s">
        <v>1047</v>
      </c>
      <c r="C33" s="1335">
        <v>1792</v>
      </c>
      <c r="D33" s="1335">
        <v>41070493</v>
      </c>
      <c r="E33" s="1335">
        <v>7821</v>
      </c>
      <c r="F33" s="1335">
        <v>75519629</v>
      </c>
      <c r="G33" s="1335">
        <v>2572</v>
      </c>
      <c r="H33" s="1335">
        <v>262618815</v>
      </c>
      <c r="I33" s="1335">
        <v>3392</v>
      </c>
      <c r="J33" s="1335">
        <v>206164930</v>
      </c>
      <c r="K33" s="1335">
        <v>3169</v>
      </c>
      <c r="L33" s="1335">
        <v>495642355</v>
      </c>
      <c r="M33" s="1335">
        <v>2876</v>
      </c>
      <c r="N33" s="1335">
        <v>111645389</v>
      </c>
      <c r="O33" s="1335">
        <v>1605</v>
      </c>
      <c r="P33" s="1335">
        <v>121474089</v>
      </c>
      <c r="Q33" s="1335">
        <v>23227</v>
      </c>
      <c r="R33" s="1335">
        <v>1314135700</v>
      </c>
      <c r="S33" s="1335">
        <v>12045</v>
      </c>
      <c r="T33" s="1336">
        <v>1149487319</v>
      </c>
      <c r="U33" s="1337">
        <v>155</v>
      </c>
      <c r="V33" s="67">
        <v>25</v>
      </c>
    </row>
    <row r="34" spans="1:22" s="99" customFormat="1" ht="23.1" customHeight="1">
      <c r="A34" s="62">
        <v>27</v>
      </c>
      <c r="B34" s="61" t="s">
        <v>1048</v>
      </c>
      <c r="C34" s="1328">
        <v>863</v>
      </c>
      <c r="D34" s="1328">
        <v>19544340</v>
      </c>
      <c r="E34" s="1328">
        <v>5610</v>
      </c>
      <c r="F34" s="1328">
        <v>54427252</v>
      </c>
      <c r="G34" s="1328">
        <v>1313</v>
      </c>
      <c r="H34" s="1328">
        <v>130918840</v>
      </c>
      <c r="I34" s="1328">
        <v>2784</v>
      </c>
      <c r="J34" s="1328">
        <v>175592883</v>
      </c>
      <c r="K34" s="1328">
        <v>2138</v>
      </c>
      <c r="L34" s="1328">
        <v>344542150</v>
      </c>
      <c r="M34" s="1328">
        <v>1506</v>
      </c>
      <c r="N34" s="1328">
        <v>59014431</v>
      </c>
      <c r="O34" s="1328">
        <v>850</v>
      </c>
      <c r="P34" s="1328">
        <v>104130976</v>
      </c>
      <c r="Q34" s="1328">
        <v>15064</v>
      </c>
      <c r="R34" s="1328">
        <v>888170872</v>
      </c>
      <c r="S34" s="1328">
        <v>7257</v>
      </c>
      <c r="T34" s="1330">
        <v>767799576</v>
      </c>
      <c r="U34" s="1331">
        <v>103</v>
      </c>
      <c r="V34" s="63">
        <v>27</v>
      </c>
    </row>
    <row r="35" spans="1:22" s="99" customFormat="1" ht="23.1" customHeight="1">
      <c r="A35" s="62">
        <v>28</v>
      </c>
      <c r="B35" s="61" t="s">
        <v>1049</v>
      </c>
      <c r="C35" s="1328">
        <v>310</v>
      </c>
      <c r="D35" s="1328">
        <v>8621659</v>
      </c>
      <c r="E35" s="1328">
        <v>3534</v>
      </c>
      <c r="F35" s="1328">
        <v>36576243</v>
      </c>
      <c r="G35" s="1328">
        <v>73</v>
      </c>
      <c r="H35" s="1328">
        <v>1954659</v>
      </c>
      <c r="I35" s="1328">
        <v>1691</v>
      </c>
      <c r="J35" s="1328">
        <v>98852126</v>
      </c>
      <c r="K35" s="1328">
        <v>2004</v>
      </c>
      <c r="L35" s="1328">
        <v>276869101</v>
      </c>
      <c r="M35" s="1328">
        <v>1634</v>
      </c>
      <c r="N35" s="1328">
        <v>74504676</v>
      </c>
      <c r="O35" s="1328">
        <v>513</v>
      </c>
      <c r="P35" s="1328">
        <v>39628641</v>
      </c>
      <c r="Q35" s="1328">
        <v>9759</v>
      </c>
      <c r="R35" s="1328">
        <v>537007105</v>
      </c>
      <c r="S35" s="1328">
        <v>5213</v>
      </c>
      <c r="T35" s="1330">
        <v>472586393</v>
      </c>
      <c r="U35" s="1331">
        <v>68</v>
      </c>
      <c r="V35" s="63">
        <v>28</v>
      </c>
    </row>
    <row r="36" spans="1:22" s="99" customFormat="1" ht="23.1" customHeight="1">
      <c r="A36" s="62">
        <v>29</v>
      </c>
      <c r="B36" s="61" t="s">
        <v>1050</v>
      </c>
      <c r="C36" s="1328">
        <v>699</v>
      </c>
      <c r="D36" s="1328">
        <v>16784176</v>
      </c>
      <c r="E36" s="1328">
        <v>2567</v>
      </c>
      <c r="F36" s="1328">
        <v>25876047</v>
      </c>
      <c r="G36" s="1328">
        <v>782</v>
      </c>
      <c r="H36" s="1328">
        <v>81280858</v>
      </c>
      <c r="I36" s="1328">
        <v>887</v>
      </c>
      <c r="J36" s="1328">
        <v>53114926</v>
      </c>
      <c r="K36" s="1328">
        <v>1193</v>
      </c>
      <c r="L36" s="1328">
        <v>204007878</v>
      </c>
      <c r="M36" s="1328">
        <v>1039</v>
      </c>
      <c r="N36" s="1328">
        <v>28851206</v>
      </c>
      <c r="O36" s="1328">
        <v>580</v>
      </c>
      <c r="P36" s="1328">
        <v>48954512</v>
      </c>
      <c r="Q36" s="1328">
        <v>7747</v>
      </c>
      <c r="R36" s="1328">
        <v>458869603</v>
      </c>
      <c r="S36" s="1328">
        <v>3967</v>
      </c>
      <c r="T36" s="1330">
        <v>399681656</v>
      </c>
      <c r="U36" s="1331">
        <v>46</v>
      </c>
      <c r="V36" s="63">
        <v>29</v>
      </c>
    </row>
    <row r="37" spans="1:22" s="99" customFormat="1" ht="23.1" customHeight="1">
      <c r="A37" s="62">
        <v>30</v>
      </c>
      <c r="B37" s="61" t="s">
        <v>1051</v>
      </c>
      <c r="C37" s="1332">
        <v>571</v>
      </c>
      <c r="D37" s="1332">
        <v>22237565</v>
      </c>
      <c r="E37" s="1332">
        <v>8743</v>
      </c>
      <c r="F37" s="1332">
        <v>76758518</v>
      </c>
      <c r="G37" s="1332">
        <v>2681</v>
      </c>
      <c r="H37" s="1332">
        <v>243867787</v>
      </c>
      <c r="I37" s="1332">
        <v>2146</v>
      </c>
      <c r="J37" s="1332">
        <v>174874005</v>
      </c>
      <c r="K37" s="1332">
        <v>3434</v>
      </c>
      <c r="L37" s="1332">
        <v>519508219</v>
      </c>
      <c r="M37" s="1332">
        <v>2736</v>
      </c>
      <c r="N37" s="1332">
        <v>101569374</v>
      </c>
      <c r="O37" s="1332">
        <v>1369</v>
      </c>
      <c r="P37" s="1332">
        <v>118415315</v>
      </c>
      <c r="Q37" s="1332">
        <v>21680</v>
      </c>
      <c r="R37" s="1332">
        <v>1257230783</v>
      </c>
      <c r="S37" s="1332">
        <v>10974</v>
      </c>
      <c r="T37" s="1333">
        <v>1106918469</v>
      </c>
      <c r="U37" s="1334">
        <v>125</v>
      </c>
      <c r="V37" s="63">
        <v>30</v>
      </c>
    </row>
    <row r="38" spans="1:22" s="99" customFormat="1" ht="23.1" customHeight="1">
      <c r="A38" s="68">
        <v>31</v>
      </c>
      <c r="B38" s="58" t="s">
        <v>1052</v>
      </c>
      <c r="C38" s="1335">
        <v>852</v>
      </c>
      <c r="D38" s="1335">
        <v>16090619</v>
      </c>
      <c r="E38" s="1335">
        <v>3959</v>
      </c>
      <c r="F38" s="1335">
        <v>36877771</v>
      </c>
      <c r="G38" s="1335">
        <v>184</v>
      </c>
      <c r="H38" s="1335">
        <v>3407763</v>
      </c>
      <c r="I38" s="1335">
        <v>1393</v>
      </c>
      <c r="J38" s="1335">
        <v>86241200</v>
      </c>
      <c r="K38" s="1335">
        <v>2194</v>
      </c>
      <c r="L38" s="1335">
        <v>330321257</v>
      </c>
      <c r="M38" s="1335">
        <v>1991</v>
      </c>
      <c r="N38" s="1335">
        <v>114184581</v>
      </c>
      <c r="O38" s="1335">
        <v>0</v>
      </c>
      <c r="P38" s="1335">
        <v>0</v>
      </c>
      <c r="Q38" s="1335">
        <v>10573</v>
      </c>
      <c r="R38" s="1335">
        <v>587123191</v>
      </c>
      <c r="S38" s="1335">
        <v>4855</v>
      </c>
      <c r="T38" s="1336">
        <v>513596128</v>
      </c>
      <c r="U38" s="1337">
        <v>57</v>
      </c>
      <c r="V38" s="69">
        <v>31</v>
      </c>
    </row>
    <row r="39" spans="1:22" s="99" customFormat="1" ht="23.1" customHeight="1">
      <c r="A39" s="62">
        <v>32</v>
      </c>
      <c r="B39" s="61" t="s">
        <v>1053</v>
      </c>
      <c r="C39" s="1328">
        <v>1234</v>
      </c>
      <c r="D39" s="1328">
        <v>26037092</v>
      </c>
      <c r="E39" s="1328">
        <v>9636</v>
      </c>
      <c r="F39" s="1328">
        <v>83745750</v>
      </c>
      <c r="G39" s="1328">
        <v>2456</v>
      </c>
      <c r="H39" s="1328">
        <v>245193911</v>
      </c>
      <c r="I39" s="1328">
        <v>2888</v>
      </c>
      <c r="J39" s="1328">
        <v>198919723</v>
      </c>
      <c r="K39" s="1328">
        <v>3774</v>
      </c>
      <c r="L39" s="1328">
        <v>587022999</v>
      </c>
      <c r="M39" s="1328">
        <v>3298</v>
      </c>
      <c r="N39" s="1328">
        <v>112979236</v>
      </c>
      <c r="O39" s="1328">
        <v>1537</v>
      </c>
      <c r="P39" s="1328">
        <v>95615736</v>
      </c>
      <c r="Q39" s="1328">
        <v>24823</v>
      </c>
      <c r="R39" s="1328">
        <v>1349514447</v>
      </c>
      <c r="S39" s="1328">
        <v>11740</v>
      </c>
      <c r="T39" s="1330">
        <v>1197433368</v>
      </c>
      <c r="U39" s="1331">
        <v>145</v>
      </c>
      <c r="V39" s="63">
        <v>32</v>
      </c>
    </row>
    <row r="40" spans="1:22" s="99" customFormat="1" ht="23.1" customHeight="1">
      <c r="A40" s="62">
        <v>33</v>
      </c>
      <c r="B40" s="61" t="s">
        <v>1054</v>
      </c>
      <c r="C40" s="1328">
        <v>892</v>
      </c>
      <c r="D40" s="1328">
        <v>18619744</v>
      </c>
      <c r="E40" s="1328">
        <v>3762</v>
      </c>
      <c r="F40" s="1328">
        <v>34509553</v>
      </c>
      <c r="G40" s="1328">
        <v>229</v>
      </c>
      <c r="H40" s="1328">
        <v>4696824</v>
      </c>
      <c r="I40" s="1328">
        <v>1824</v>
      </c>
      <c r="J40" s="1328">
        <v>109804492</v>
      </c>
      <c r="K40" s="1328">
        <v>1697</v>
      </c>
      <c r="L40" s="1328">
        <v>274328235</v>
      </c>
      <c r="M40" s="1328">
        <v>874</v>
      </c>
      <c r="N40" s="1328">
        <v>62956847</v>
      </c>
      <c r="O40" s="1328">
        <v>1305</v>
      </c>
      <c r="P40" s="1328">
        <v>42792907</v>
      </c>
      <c r="Q40" s="1328">
        <v>10583</v>
      </c>
      <c r="R40" s="1328">
        <v>547708602</v>
      </c>
      <c r="S40" s="1328">
        <v>4818</v>
      </c>
      <c r="T40" s="1330">
        <v>468025182</v>
      </c>
      <c r="U40" s="1331">
        <v>65</v>
      </c>
      <c r="V40" s="63">
        <v>33</v>
      </c>
    </row>
    <row r="41" spans="1:22" s="99" customFormat="1" ht="23.1" customHeight="1">
      <c r="A41" s="62">
        <v>34</v>
      </c>
      <c r="B41" s="61" t="s">
        <v>1055</v>
      </c>
      <c r="C41" s="1328">
        <v>709</v>
      </c>
      <c r="D41" s="1328">
        <v>19525167</v>
      </c>
      <c r="E41" s="1328">
        <v>4663</v>
      </c>
      <c r="F41" s="1328">
        <v>42806645</v>
      </c>
      <c r="G41" s="1328">
        <v>1061</v>
      </c>
      <c r="H41" s="1328">
        <v>119665815</v>
      </c>
      <c r="I41" s="1328">
        <v>1597</v>
      </c>
      <c r="J41" s="1328">
        <v>108692504</v>
      </c>
      <c r="K41" s="1328">
        <v>1668</v>
      </c>
      <c r="L41" s="1328">
        <v>263886095</v>
      </c>
      <c r="M41" s="1328">
        <v>1387</v>
      </c>
      <c r="N41" s="1328">
        <v>49622590</v>
      </c>
      <c r="O41" s="1328">
        <v>636</v>
      </c>
      <c r="P41" s="1328">
        <v>58338386</v>
      </c>
      <c r="Q41" s="1328">
        <v>11721</v>
      </c>
      <c r="R41" s="1328">
        <v>662537202</v>
      </c>
      <c r="S41" s="1328">
        <v>5341</v>
      </c>
      <c r="T41" s="1330">
        <v>572897383</v>
      </c>
      <c r="U41" s="1331">
        <v>41</v>
      </c>
      <c r="V41" s="63">
        <v>34</v>
      </c>
    </row>
    <row r="42" spans="1:22" s="99" customFormat="1" ht="23.1" customHeight="1">
      <c r="A42" s="62">
        <v>35</v>
      </c>
      <c r="B42" s="61" t="s">
        <v>1056</v>
      </c>
      <c r="C42" s="1332">
        <v>677</v>
      </c>
      <c r="D42" s="1332">
        <v>12857416</v>
      </c>
      <c r="E42" s="1332">
        <v>5175</v>
      </c>
      <c r="F42" s="1332">
        <v>38267515</v>
      </c>
      <c r="G42" s="1332">
        <v>1346</v>
      </c>
      <c r="H42" s="1332">
        <v>128558585</v>
      </c>
      <c r="I42" s="1332">
        <v>2329</v>
      </c>
      <c r="J42" s="1332">
        <v>184282535</v>
      </c>
      <c r="K42" s="1332">
        <v>2141</v>
      </c>
      <c r="L42" s="1332">
        <v>332635848</v>
      </c>
      <c r="M42" s="1332">
        <v>2238</v>
      </c>
      <c r="N42" s="1332">
        <v>60454375</v>
      </c>
      <c r="O42" s="1332">
        <v>1003</v>
      </c>
      <c r="P42" s="1332">
        <v>90374078</v>
      </c>
      <c r="Q42" s="1332">
        <v>14909</v>
      </c>
      <c r="R42" s="1332">
        <v>847430352</v>
      </c>
      <c r="S42" s="1332">
        <v>6687</v>
      </c>
      <c r="T42" s="1333">
        <v>735538936</v>
      </c>
      <c r="U42" s="1334">
        <v>95</v>
      </c>
      <c r="V42" s="63">
        <v>35</v>
      </c>
    </row>
    <row r="43" spans="1:22" s="99" customFormat="1" ht="23.1" customHeight="1">
      <c r="A43" s="66">
        <v>36</v>
      </c>
      <c r="B43" s="58" t="s">
        <v>1057</v>
      </c>
      <c r="C43" s="1335">
        <v>1472</v>
      </c>
      <c r="D43" s="1335">
        <v>25812256</v>
      </c>
      <c r="E43" s="1335">
        <v>4244</v>
      </c>
      <c r="F43" s="1335">
        <v>42574845</v>
      </c>
      <c r="G43" s="1335">
        <v>1389</v>
      </c>
      <c r="H43" s="1335">
        <v>132634145</v>
      </c>
      <c r="I43" s="1335">
        <v>2283</v>
      </c>
      <c r="J43" s="1335">
        <v>139129049</v>
      </c>
      <c r="K43" s="1335">
        <v>1794</v>
      </c>
      <c r="L43" s="1335">
        <v>258463489</v>
      </c>
      <c r="M43" s="1335">
        <v>1478</v>
      </c>
      <c r="N43" s="1335">
        <v>49615683</v>
      </c>
      <c r="O43" s="1335">
        <v>872</v>
      </c>
      <c r="P43" s="1335">
        <v>76217909</v>
      </c>
      <c r="Q43" s="1335">
        <v>13532</v>
      </c>
      <c r="R43" s="1335">
        <v>724447376</v>
      </c>
      <c r="S43" s="1335">
        <v>6802</v>
      </c>
      <c r="T43" s="1336">
        <v>627898090</v>
      </c>
      <c r="U43" s="1337">
        <v>72</v>
      </c>
      <c r="V43" s="67">
        <v>36</v>
      </c>
    </row>
    <row r="44" spans="1:22" s="99" customFormat="1" ht="23.1" customHeight="1">
      <c r="A44" s="62">
        <v>37</v>
      </c>
      <c r="B44" s="61" t="s">
        <v>1058</v>
      </c>
      <c r="C44" s="1328">
        <v>1040</v>
      </c>
      <c r="D44" s="1328">
        <v>24451194</v>
      </c>
      <c r="E44" s="1328">
        <v>7485</v>
      </c>
      <c r="F44" s="1328">
        <v>75102975</v>
      </c>
      <c r="G44" s="1328">
        <v>239</v>
      </c>
      <c r="H44" s="1328">
        <v>10722164</v>
      </c>
      <c r="I44" s="1328">
        <v>2594</v>
      </c>
      <c r="J44" s="1328">
        <v>220368878</v>
      </c>
      <c r="K44" s="1328">
        <v>4576</v>
      </c>
      <c r="L44" s="1328">
        <v>686296425</v>
      </c>
      <c r="M44" s="1328">
        <v>3619</v>
      </c>
      <c r="N44" s="1328">
        <v>206402603</v>
      </c>
      <c r="O44" s="1328">
        <v>0</v>
      </c>
      <c r="P44" s="1328">
        <v>0</v>
      </c>
      <c r="Q44" s="1328">
        <v>19553</v>
      </c>
      <c r="R44" s="1328">
        <v>1223344239</v>
      </c>
      <c r="S44" s="1328">
        <v>10345</v>
      </c>
      <c r="T44" s="1330">
        <v>1079439704</v>
      </c>
      <c r="U44" s="1331">
        <v>180</v>
      </c>
      <c r="V44" s="63">
        <v>37</v>
      </c>
    </row>
    <row r="45" spans="1:22" s="99" customFormat="1" ht="23.1" customHeight="1">
      <c r="A45" s="62">
        <v>38</v>
      </c>
      <c r="B45" s="61" t="s">
        <v>1059</v>
      </c>
      <c r="C45" s="1328">
        <v>604</v>
      </c>
      <c r="D45" s="1328">
        <v>13041452</v>
      </c>
      <c r="E45" s="1328">
        <v>3160</v>
      </c>
      <c r="F45" s="1328">
        <v>31381826</v>
      </c>
      <c r="G45" s="1328">
        <v>791</v>
      </c>
      <c r="H45" s="1328">
        <v>72063977</v>
      </c>
      <c r="I45" s="1328">
        <v>1086</v>
      </c>
      <c r="J45" s="1328">
        <v>62588311</v>
      </c>
      <c r="K45" s="1328">
        <v>1407</v>
      </c>
      <c r="L45" s="1328">
        <v>220924341</v>
      </c>
      <c r="M45" s="1328">
        <v>1166</v>
      </c>
      <c r="N45" s="1328">
        <v>44692268</v>
      </c>
      <c r="O45" s="1328">
        <v>513</v>
      </c>
      <c r="P45" s="1328">
        <v>61114125</v>
      </c>
      <c r="Q45" s="1328">
        <v>8727</v>
      </c>
      <c r="R45" s="1328">
        <v>505806300</v>
      </c>
      <c r="S45" s="1328">
        <v>4596</v>
      </c>
      <c r="T45" s="1330">
        <v>450681870</v>
      </c>
      <c r="U45" s="1331">
        <v>42</v>
      </c>
      <c r="V45" s="63">
        <v>38</v>
      </c>
    </row>
    <row r="46" spans="1:22" s="99" customFormat="1" ht="23.1" customHeight="1">
      <c r="A46" s="62">
        <v>39</v>
      </c>
      <c r="B46" s="61" t="s">
        <v>1060</v>
      </c>
      <c r="C46" s="1328">
        <v>87</v>
      </c>
      <c r="D46" s="1328">
        <v>1903894</v>
      </c>
      <c r="E46" s="1328">
        <v>172</v>
      </c>
      <c r="F46" s="1328">
        <v>3438876</v>
      </c>
      <c r="G46" s="1328">
        <v>643</v>
      </c>
      <c r="H46" s="1328">
        <v>50826888</v>
      </c>
      <c r="I46" s="1328">
        <v>802</v>
      </c>
      <c r="J46" s="1328">
        <v>47808323</v>
      </c>
      <c r="K46" s="1328">
        <v>954</v>
      </c>
      <c r="L46" s="1328">
        <v>131617686</v>
      </c>
      <c r="M46" s="1328">
        <v>2110</v>
      </c>
      <c r="N46" s="1328">
        <v>36750292</v>
      </c>
      <c r="O46" s="1328">
        <v>197</v>
      </c>
      <c r="P46" s="1328">
        <v>17815641</v>
      </c>
      <c r="Q46" s="1328">
        <v>4965</v>
      </c>
      <c r="R46" s="1328">
        <v>290161600</v>
      </c>
      <c r="S46" s="1328">
        <v>2528</v>
      </c>
      <c r="T46" s="1330">
        <v>256033715</v>
      </c>
      <c r="U46" s="1331">
        <v>35</v>
      </c>
      <c r="V46" s="63">
        <v>39</v>
      </c>
    </row>
    <row r="47" spans="1:22" s="99" customFormat="1" ht="23.1" customHeight="1">
      <c r="A47" s="62">
        <v>42</v>
      </c>
      <c r="B47" s="61" t="s">
        <v>1061</v>
      </c>
      <c r="C47" s="1332">
        <v>394</v>
      </c>
      <c r="D47" s="1332">
        <v>6899192</v>
      </c>
      <c r="E47" s="1332">
        <v>1819</v>
      </c>
      <c r="F47" s="1332">
        <v>15280899</v>
      </c>
      <c r="G47" s="1332">
        <v>490</v>
      </c>
      <c r="H47" s="1332">
        <v>54736568</v>
      </c>
      <c r="I47" s="1332">
        <v>784</v>
      </c>
      <c r="J47" s="1332">
        <v>44923731</v>
      </c>
      <c r="K47" s="1332">
        <v>744</v>
      </c>
      <c r="L47" s="1332">
        <v>114267196</v>
      </c>
      <c r="M47" s="1332">
        <v>548</v>
      </c>
      <c r="N47" s="1332">
        <v>15806834</v>
      </c>
      <c r="O47" s="1332">
        <v>423</v>
      </c>
      <c r="P47" s="1332">
        <v>42883072</v>
      </c>
      <c r="Q47" s="1332">
        <v>5202</v>
      </c>
      <c r="R47" s="1332">
        <v>294797492</v>
      </c>
      <c r="S47" s="1332">
        <v>2388</v>
      </c>
      <c r="T47" s="1333">
        <v>256444768</v>
      </c>
      <c r="U47" s="1334">
        <v>19</v>
      </c>
      <c r="V47" s="63">
        <v>42</v>
      </c>
    </row>
    <row r="48" spans="1:22" s="99" customFormat="1" ht="23.1" customHeight="1">
      <c r="A48" s="68">
        <v>43</v>
      </c>
      <c r="B48" s="58" t="s">
        <v>1062</v>
      </c>
      <c r="C48" s="1335">
        <v>765</v>
      </c>
      <c r="D48" s="1335">
        <v>16313921</v>
      </c>
      <c r="E48" s="1335">
        <v>5988</v>
      </c>
      <c r="F48" s="1335">
        <v>45083712</v>
      </c>
      <c r="G48" s="1335">
        <v>1473</v>
      </c>
      <c r="H48" s="1335">
        <v>144854700</v>
      </c>
      <c r="I48" s="1335">
        <v>2364</v>
      </c>
      <c r="J48" s="1335">
        <v>137412250</v>
      </c>
      <c r="K48" s="1335">
        <v>2261</v>
      </c>
      <c r="L48" s="1335">
        <v>342627298</v>
      </c>
      <c r="M48" s="1335">
        <v>1881</v>
      </c>
      <c r="N48" s="1335">
        <v>56315768</v>
      </c>
      <c r="O48" s="1335">
        <v>755</v>
      </c>
      <c r="P48" s="1335">
        <v>61786240</v>
      </c>
      <c r="Q48" s="1335">
        <v>15487</v>
      </c>
      <c r="R48" s="1335">
        <v>804393889</v>
      </c>
      <c r="S48" s="1335">
        <v>7392</v>
      </c>
      <c r="T48" s="1336">
        <v>716696605</v>
      </c>
      <c r="U48" s="1337">
        <v>101</v>
      </c>
      <c r="V48" s="69">
        <v>43</v>
      </c>
    </row>
    <row r="49" spans="1:22" s="99" customFormat="1" ht="23.1" customHeight="1">
      <c r="A49" s="62">
        <v>44</v>
      </c>
      <c r="B49" s="61" t="s">
        <v>1063</v>
      </c>
      <c r="C49" s="1328">
        <v>469</v>
      </c>
      <c r="D49" s="1328">
        <v>8783894</v>
      </c>
      <c r="E49" s="1328">
        <v>2454</v>
      </c>
      <c r="F49" s="1328">
        <v>20920660</v>
      </c>
      <c r="G49" s="1328">
        <v>625</v>
      </c>
      <c r="H49" s="1328">
        <v>66574366</v>
      </c>
      <c r="I49" s="1328">
        <v>1352</v>
      </c>
      <c r="J49" s="1328">
        <v>88989850</v>
      </c>
      <c r="K49" s="1328">
        <v>933</v>
      </c>
      <c r="L49" s="1328">
        <v>139217540</v>
      </c>
      <c r="M49" s="1328">
        <v>762</v>
      </c>
      <c r="N49" s="1328">
        <v>22848692</v>
      </c>
      <c r="O49" s="1328">
        <v>774</v>
      </c>
      <c r="P49" s="1328">
        <v>90090496</v>
      </c>
      <c r="Q49" s="1328">
        <v>7369</v>
      </c>
      <c r="R49" s="1328">
        <v>437425498</v>
      </c>
      <c r="S49" s="1328">
        <v>3829</v>
      </c>
      <c r="T49" s="1330">
        <v>396762589</v>
      </c>
      <c r="U49" s="1331">
        <v>61</v>
      </c>
      <c r="V49" s="63">
        <v>44</v>
      </c>
    </row>
    <row r="50" spans="1:22" s="99" customFormat="1" ht="23.1" customHeight="1">
      <c r="A50" s="62">
        <v>45</v>
      </c>
      <c r="B50" s="61" t="s">
        <v>1064</v>
      </c>
      <c r="C50" s="1328">
        <v>143</v>
      </c>
      <c r="D50" s="1328">
        <v>1981114</v>
      </c>
      <c r="E50" s="1328">
        <v>743</v>
      </c>
      <c r="F50" s="1328">
        <v>9306776</v>
      </c>
      <c r="G50" s="1328">
        <v>281</v>
      </c>
      <c r="H50" s="1328">
        <v>29823679</v>
      </c>
      <c r="I50" s="1328">
        <v>403</v>
      </c>
      <c r="J50" s="1328">
        <v>25917083</v>
      </c>
      <c r="K50" s="1328">
        <v>323</v>
      </c>
      <c r="L50" s="1328">
        <v>51924301</v>
      </c>
      <c r="M50" s="1328">
        <v>254</v>
      </c>
      <c r="N50" s="1328">
        <v>6964576</v>
      </c>
      <c r="O50" s="1328">
        <v>158</v>
      </c>
      <c r="P50" s="1328">
        <v>18179535</v>
      </c>
      <c r="Q50" s="1328">
        <v>2305</v>
      </c>
      <c r="R50" s="1328">
        <v>144097064</v>
      </c>
      <c r="S50" s="1328">
        <v>1225</v>
      </c>
      <c r="T50" s="1330">
        <v>128980212</v>
      </c>
      <c r="U50" s="1331">
        <v>15</v>
      </c>
      <c r="V50" s="63">
        <v>45</v>
      </c>
    </row>
    <row r="51" spans="1:22" s="99" customFormat="1" ht="23.1" customHeight="1">
      <c r="A51" s="62">
        <v>46</v>
      </c>
      <c r="B51" s="61" t="s">
        <v>1065</v>
      </c>
      <c r="C51" s="1328">
        <v>754</v>
      </c>
      <c r="D51" s="1328">
        <v>16297241</v>
      </c>
      <c r="E51" s="1328">
        <v>3977</v>
      </c>
      <c r="F51" s="1328">
        <v>30540217</v>
      </c>
      <c r="G51" s="1328">
        <v>893</v>
      </c>
      <c r="H51" s="1328">
        <v>86354161</v>
      </c>
      <c r="I51" s="1328">
        <v>1532</v>
      </c>
      <c r="J51" s="1328">
        <v>103669858</v>
      </c>
      <c r="K51" s="1328">
        <v>1379</v>
      </c>
      <c r="L51" s="1328">
        <v>200575992</v>
      </c>
      <c r="M51" s="1328">
        <v>1177</v>
      </c>
      <c r="N51" s="1328">
        <v>47713080</v>
      </c>
      <c r="O51" s="1328">
        <v>484</v>
      </c>
      <c r="P51" s="1328">
        <v>28015513</v>
      </c>
      <c r="Q51" s="1328">
        <v>10196</v>
      </c>
      <c r="R51" s="1328">
        <v>513166062</v>
      </c>
      <c r="S51" s="1328">
        <v>5015</v>
      </c>
      <c r="T51" s="1330">
        <v>452601195</v>
      </c>
      <c r="U51" s="1331">
        <v>84</v>
      </c>
      <c r="V51" s="63">
        <v>46</v>
      </c>
    </row>
    <row r="52" spans="1:22" s="99" customFormat="1" ht="23.1" customHeight="1">
      <c r="A52" s="62">
        <v>47</v>
      </c>
      <c r="B52" s="61" t="s">
        <v>1066</v>
      </c>
      <c r="C52" s="1332">
        <v>487</v>
      </c>
      <c r="D52" s="1332">
        <v>9098239</v>
      </c>
      <c r="E52" s="1332">
        <v>2969</v>
      </c>
      <c r="F52" s="1332">
        <v>27157249</v>
      </c>
      <c r="G52" s="1332">
        <v>1014</v>
      </c>
      <c r="H52" s="1332">
        <v>95575207</v>
      </c>
      <c r="I52" s="1332">
        <v>1656</v>
      </c>
      <c r="J52" s="1332">
        <v>139401195</v>
      </c>
      <c r="K52" s="1332">
        <v>1239</v>
      </c>
      <c r="L52" s="1332">
        <v>195622027</v>
      </c>
      <c r="M52" s="1332">
        <v>1187</v>
      </c>
      <c r="N52" s="1332">
        <v>46201796</v>
      </c>
      <c r="O52" s="1332">
        <v>780</v>
      </c>
      <c r="P52" s="1332">
        <v>79771407</v>
      </c>
      <c r="Q52" s="1332">
        <v>9332</v>
      </c>
      <c r="R52" s="1332">
        <v>592827120</v>
      </c>
      <c r="S52" s="1332">
        <v>5053</v>
      </c>
      <c r="T52" s="1333">
        <v>543444276</v>
      </c>
      <c r="U52" s="1334">
        <v>71</v>
      </c>
      <c r="V52" s="63">
        <v>47</v>
      </c>
    </row>
    <row r="53" spans="1:22" s="99" customFormat="1" ht="23.1" customHeight="1">
      <c r="A53" s="66">
        <v>49</v>
      </c>
      <c r="B53" s="58" t="s">
        <v>1067</v>
      </c>
      <c r="C53" s="1335">
        <v>609</v>
      </c>
      <c r="D53" s="1335">
        <v>6038166</v>
      </c>
      <c r="E53" s="1335">
        <v>2457</v>
      </c>
      <c r="F53" s="1335">
        <v>7528357</v>
      </c>
      <c r="G53" s="1335">
        <v>48</v>
      </c>
      <c r="H53" s="1335">
        <v>4484648</v>
      </c>
      <c r="I53" s="1335">
        <v>310</v>
      </c>
      <c r="J53" s="1335">
        <v>18744192</v>
      </c>
      <c r="K53" s="1335">
        <v>693</v>
      </c>
      <c r="L53" s="1335">
        <v>92569993</v>
      </c>
      <c r="M53" s="1335">
        <v>394</v>
      </c>
      <c r="N53" s="1335">
        <v>26187821</v>
      </c>
      <c r="O53" s="1335">
        <v>68</v>
      </c>
      <c r="P53" s="1335">
        <v>3394832</v>
      </c>
      <c r="Q53" s="1335">
        <v>4579</v>
      </c>
      <c r="R53" s="1335">
        <v>158948009</v>
      </c>
      <c r="S53" s="1335">
        <v>1344</v>
      </c>
      <c r="T53" s="1336">
        <v>136084516</v>
      </c>
      <c r="U53" s="1337">
        <v>14</v>
      </c>
      <c r="V53" s="67">
        <v>49</v>
      </c>
    </row>
    <row r="54" spans="1:22" s="99" customFormat="1" ht="23.1" customHeight="1">
      <c r="A54" s="62">
        <v>50</v>
      </c>
      <c r="B54" s="61" t="s">
        <v>1068</v>
      </c>
      <c r="C54" s="1328">
        <v>253</v>
      </c>
      <c r="D54" s="1328">
        <v>6487459</v>
      </c>
      <c r="E54" s="1328">
        <v>1058</v>
      </c>
      <c r="F54" s="1328">
        <v>10064463</v>
      </c>
      <c r="G54" s="1328">
        <v>393</v>
      </c>
      <c r="H54" s="1328">
        <v>50161122</v>
      </c>
      <c r="I54" s="1328">
        <v>493</v>
      </c>
      <c r="J54" s="1328">
        <v>26382139</v>
      </c>
      <c r="K54" s="1328">
        <v>475</v>
      </c>
      <c r="L54" s="1328">
        <v>72865996</v>
      </c>
      <c r="M54" s="1328">
        <v>463</v>
      </c>
      <c r="N54" s="1328">
        <v>17182777</v>
      </c>
      <c r="O54" s="1328">
        <v>157</v>
      </c>
      <c r="P54" s="1328">
        <v>16952809</v>
      </c>
      <c r="Q54" s="1328">
        <v>3292</v>
      </c>
      <c r="R54" s="1328">
        <v>200096765</v>
      </c>
      <c r="S54" s="1328">
        <v>1660</v>
      </c>
      <c r="T54" s="1330">
        <v>175121949</v>
      </c>
      <c r="U54" s="1331">
        <v>28</v>
      </c>
      <c r="V54" s="63">
        <v>50</v>
      </c>
    </row>
    <row r="55" spans="1:22" s="99" customFormat="1" ht="23.1" customHeight="1">
      <c r="A55" s="62">
        <v>51</v>
      </c>
      <c r="B55" s="61" t="s">
        <v>1069</v>
      </c>
      <c r="C55" s="1328">
        <v>259</v>
      </c>
      <c r="D55" s="1328">
        <v>4796016</v>
      </c>
      <c r="E55" s="1328">
        <v>1629</v>
      </c>
      <c r="F55" s="1328">
        <v>13247531</v>
      </c>
      <c r="G55" s="1328">
        <v>623</v>
      </c>
      <c r="H55" s="1328">
        <v>54045314</v>
      </c>
      <c r="I55" s="1328">
        <v>594</v>
      </c>
      <c r="J55" s="1328">
        <v>67081844</v>
      </c>
      <c r="K55" s="1328">
        <v>740</v>
      </c>
      <c r="L55" s="1328">
        <v>114802073</v>
      </c>
      <c r="M55" s="1328">
        <v>556</v>
      </c>
      <c r="N55" s="1328">
        <v>19557121</v>
      </c>
      <c r="O55" s="1328">
        <v>279</v>
      </c>
      <c r="P55" s="1328">
        <v>21219536</v>
      </c>
      <c r="Q55" s="1328">
        <v>4680</v>
      </c>
      <c r="R55" s="1328">
        <v>294749435</v>
      </c>
      <c r="S55" s="1328">
        <v>2507</v>
      </c>
      <c r="T55" s="1330">
        <v>271613829</v>
      </c>
      <c r="U55" s="1331">
        <v>31</v>
      </c>
      <c r="V55" s="63">
        <v>51</v>
      </c>
    </row>
    <row r="56" spans="1:22" s="99" customFormat="1" ht="23.1" customHeight="1">
      <c r="A56" s="62">
        <v>52</v>
      </c>
      <c r="B56" s="61" t="s">
        <v>1070</v>
      </c>
      <c r="C56" s="1328">
        <v>252</v>
      </c>
      <c r="D56" s="1328">
        <v>4231521</v>
      </c>
      <c r="E56" s="1328">
        <v>779</v>
      </c>
      <c r="F56" s="1328">
        <v>7022111</v>
      </c>
      <c r="G56" s="1328">
        <v>341</v>
      </c>
      <c r="H56" s="1328">
        <v>33881238</v>
      </c>
      <c r="I56" s="1328">
        <v>397</v>
      </c>
      <c r="J56" s="1328">
        <v>26701365</v>
      </c>
      <c r="K56" s="1328">
        <v>354</v>
      </c>
      <c r="L56" s="1328">
        <v>45026968</v>
      </c>
      <c r="M56" s="1328">
        <v>315</v>
      </c>
      <c r="N56" s="1328">
        <v>7865088</v>
      </c>
      <c r="O56" s="1328">
        <v>152</v>
      </c>
      <c r="P56" s="1328">
        <v>35295832</v>
      </c>
      <c r="Q56" s="1328">
        <v>2590</v>
      </c>
      <c r="R56" s="1328">
        <v>160024123</v>
      </c>
      <c r="S56" s="1328">
        <v>1365</v>
      </c>
      <c r="T56" s="1330">
        <v>145628760</v>
      </c>
      <c r="U56" s="1331">
        <v>17</v>
      </c>
      <c r="V56" s="63">
        <v>52</v>
      </c>
    </row>
    <row r="57" spans="1:22" s="99" customFormat="1" ht="23.1" customHeight="1" thickBot="1">
      <c r="A57" s="77">
        <v>54</v>
      </c>
      <c r="B57" s="78" t="s">
        <v>1071</v>
      </c>
      <c r="C57" s="1338">
        <v>245</v>
      </c>
      <c r="D57" s="1338">
        <v>5879961</v>
      </c>
      <c r="E57" s="1338">
        <v>1318</v>
      </c>
      <c r="F57" s="1338">
        <v>17539665</v>
      </c>
      <c r="G57" s="1338">
        <v>383</v>
      </c>
      <c r="H57" s="1338">
        <v>45696650</v>
      </c>
      <c r="I57" s="1338">
        <v>676</v>
      </c>
      <c r="J57" s="1338">
        <v>50788422</v>
      </c>
      <c r="K57" s="1338">
        <v>493</v>
      </c>
      <c r="L57" s="1338">
        <v>84412755</v>
      </c>
      <c r="M57" s="1338">
        <v>432</v>
      </c>
      <c r="N57" s="1338">
        <v>16369930</v>
      </c>
      <c r="O57" s="1338">
        <v>180</v>
      </c>
      <c r="P57" s="1338">
        <v>6559697</v>
      </c>
      <c r="Q57" s="1338">
        <v>3727</v>
      </c>
      <c r="R57" s="1338">
        <v>227247080</v>
      </c>
      <c r="S57" s="1338">
        <v>1988</v>
      </c>
      <c r="T57" s="1339">
        <v>203067650</v>
      </c>
      <c r="U57" s="1340">
        <v>30</v>
      </c>
      <c r="V57" s="79">
        <v>54</v>
      </c>
    </row>
    <row r="58" spans="1:22" s="99" customFormat="1" ht="23.1" customHeight="1">
      <c r="A58" s="62">
        <v>55</v>
      </c>
      <c r="B58" s="61" t="s">
        <v>1072</v>
      </c>
      <c r="C58" s="1328">
        <v>267</v>
      </c>
      <c r="D58" s="1328">
        <v>3902625</v>
      </c>
      <c r="E58" s="1328">
        <v>1091</v>
      </c>
      <c r="F58" s="1328">
        <v>10635541</v>
      </c>
      <c r="G58" s="1328">
        <v>413</v>
      </c>
      <c r="H58" s="1328">
        <v>36707686</v>
      </c>
      <c r="I58" s="1328">
        <v>811</v>
      </c>
      <c r="J58" s="1328">
        <v>44105352</v>
      </c>
      <c r="K58" s="1328">
        <v>490</v>
      </c>
      <c r="L58" s="1328">
        <v>65547753</v>
      </c>
      <c r="M58" s="1328">
        <v>443</v>
      </c>
      <c r="N58" s="1328">
        <v>11742688</v>
      </c>
      <c r="O58" s="1328">
        <v>163</v>
      </c>
      <c r="P58" s="1328">
        <v>23000980</v>
      </c>
      <c r="Q58" s="1328">
        <v>3678</v>
      </c>
      <c r="R58" s="1328">
        <v>195642625</v>
      </c>
      <c r="S58" s="1328">
        <v>1918</v>
      </c>
      <c r="T58" s="1330">
        <v>174066678</v>
      </c>
      <c r="U58" s="1331">
        <v>30</v>
      </c>
      <c r="V58" s="63">
        <v>55</v>
      </c>
    </row>
    <row r="59" spans="1:22" s="99" customFormat="1" ht="23.1" customHeight="1">
      <c r="A59" s="62">
        <v>56</v>
      </c>
      <c r="B59" s="61" t="s">
        <v>1073</v>
      </c>
      <c r="C59" s="1328">
        <v>137</v>
      </c>
      <c r="D59" s="1328">
        <v>932253</v>
      </c>
      <c r="E59" s="1328">
        <v>144</v>
      </c>
      <c r="F59" s="1328">
        <v>1894472</v>
      </c>
      <c r="G59" s="1328">
        <v>419</v>
      </c>
      <c r="H59" s="1328">
        <v>32696421</v>
      </c>
      <c r="I59" s="1328">
        <v>265</v>
      </c>
      <c r="J59" s="1328">
        <v>17196706</v>
      </c>
      <c r="K59" s="1328">
        <v>552</v>
      </c>
      <c r="L59" s="1328">
        <v>65097578</v>
      </c>
      <c r="M59" s="1328">
        <v>1211</v>
      </c>
      <c r="N59" s="1328">
        <v>21678901</v>
      </c>
      <c r="O59" s="1328">
        <v>142</v>
      </c>
      <c r="P59" s="1328">
        <v>5614326</v>
      </c>
      <c r="Q59" s="1328">
        <v>2870</v>
      </c>
      <c r="R59" s="1328">
        <v>145110657</v>
      </c>
      <c r="S59" s="1328">
        <v>1431</v>
      </c>
      <c r="T59" s="1330">
        <v>129783465</v>
      </c>
      <c r="U59" s="1331">
        <v>14</v>
      </c>
      <c r="V59" s="63">
        <v>56</v>
      </c>
    </row>
    <row r="60" spans="1:22" s="99" customFormat="1" ht="23.1" customHeight="1">
      <c r="A60" s="62">
        <v>57</v>
      </c>
      <c r="B60" s="61" t="s">
        <v>1074</v>
      </c>
      <c r="C60" s="1328">
        <v>92</v>
      </c>
      <c r="D60" s="1328">
        <v>2049417</v>
      </c>
      <c r="E60" s="1328">
        <v>479</v>
      </c>
      <c r="F60" s="1328">
        <v>5743430</v>
      </c>
      <c r="G60" s="1328">
        <v>195</v>
      </c>
      <c r="H60" s="1328">
        <v>18546445</v>
      </c>
      <c r="I60" s="1328">
        <v>186</v>
      </c>
      <c r="J60" s="1328">
        <v>10992165</v>
      </c>
      <c r="K60" s="1328">
        <v>202</v>
      </c>
      <c r="L60" s="1328">
        <v>25396857</v>
      </c>
      <c r="M60" s="1328">
        <v>216</v>
      </c>
      <c r="N60" s="1328">
        <v>8549412</v>
      </c>
      <c r="O60" s="1328">
        <v>0</v>
      </c>
      <c r="P60" s="1328">
        <v>0</v>
      </c>
      <c r="Q60" s="1328">
        <v>1370</v>
      </c>
      <c r="R60" s="1328">
        <v>71277726</v>
      </c>
      <c r="S60" s="1328">
        <v>686</v>
      </c>
      <c r="T60" s="1330">
        <v>60921160</v>
      </c>
      <c r="U60" s="1331">
        <v>8</v>
      </c>
      <c r="V60" s="63">
        <v>57</v>
      </c>
    </row>
    <row r="61" spans="1:22" s="99" customFormat="1" ht="23.1" customHeight="1">
      <c r="A61" s="62">
        <v>58</v>
      </c>
      <c r="B61" s="61" t="s">
        <v>1075</v>
      </c>
      <c r="C61" s="1328">
        <v>316</v>
      </c>
      <c r="D61" s="1328">
        <v>1907657</v>
      </c>
      <c r="E61" s="1328">
        <v>2598</v>
      </c>
      <c r="F61" s="1328">
        <v>5908740</v>
      </c>
      <c r="G61" s="1328">
        <v>295</v>
      </c>
      <c r="H61" s="1328">
        <v>18336342</v>
      </c>
      <c r="I61" s="1328">
        <v>158</v>
      </c>
      <c r="J61" s="1328">
        <v>18041980</v>
      </c>
      <c r="K61" s="1328">
        <v>260</v>
      </c>
      <c r="L61" s="1328">
        <v>47740624</v>
      </c>
      <c r="M61" s="1328">
        <v>418</v>
      </c>
      <c r="N61" s="1328">
        <v>5932733</v>
      </c>
      <c r="O61" s="1328">
        <v>109</v>
      </c>
      <c r="P61" s="1328">
        <v>9999876</v>
      </c>
      <c r="Q61" s="1328">
        <v>4154</v>
      </c>
      <c r="R61" s="1328">
        <v>107867952</v>
      </c>
      <c r="S61" s="1328">
        <v>924</v>
      </c>
      <c r="T61" s="1330">
        <v>97093886</v>
      </c>
      <c r="U61" s="1331">
        <v>11</v>
      </c>
      <c r="V61" s="63">
        <v>58</v>
      </c>
    </row>
    <row r="62" spans="1:22" s="99" customFormat="1" ht="23.1" customHeight="1">
      <c r="A62" s="62">
        <v>59</v>
      </c>
      <c r="B62" s="72" t="s">
        <v>1076</v>
      </c>
      <c r="C62" s="1332">
        <v>102</v>
      </c>
      <c r="D62" s="1332">
        <v>2220237</v>
      </c>
      <c r="E62" s="1332">
        <v>396</v>
      </c>
      <c r="F62" s="1332">
        <v>3205372</v>
      </c>
      <c r="G62" s="1332">
        <v>83</v>
      </c>
      <c r="H62" s="1332">
        <v>7908166</v>
      </c>
      <c r="I62" s="1332">
        <v>269</v>
      </c>
      <c r="J62" s="1332">
        <v>19612101</v>
      </c>
      <c r="K62" s="1332">
        <v>160</v>
      </c>
      <c r="L62" s="1332">
        <v>21337491</v>
      </c>
      <c r="M62" s="1332">
        <v>138</v>
      </c>
      <c r="N62" s="1332">
        <v>5807935</v>
      </c>
      <c r="O62" s="1332">
        <v>74</v>
      </c>
      <c r="P62" s="1332">
        <v>6037773</v>
      </c>
      <c r="Q62" s="1332">
        <v>1222</v>
      </c>
      <c r="R62" s="1332">
        <v>66129075</v>
      </c>
      <c r="S62" s="1332">
        <v>643</v>
      </c>
      <c r="T62" s="1333">
        <v>59310697</v>
      </c>
      <c r="U62" s="1334">
        <v>14</v>
      </c>
      <c r="V62" s="63">
        <v>59</v>
      </c>
    </row>
    <row r="63" spans="1:22" s="99" customFormat="1" ht="23.1" customHeight="1">
      <c r="A63" s="66">
        <v>61</v>
      </c>
      <c r="B63" s="61" t="s">
        <v>1077</v>
      </c>
      <c r="C63" s="1335">
        <v>121</v>
      </c>
      <c r="D63" s="1335">
        <v>2689359</v>
      </c>
      <c r="E63" s="1335">
        <v>753</v>
      </c>
      <c r="F63" s="1335">
        <v>6147071</v>
      </c>
      <c r="G63" s="1335">
        <v>207</v>
      </c>
      <c r="H63" s="1335">
        <v>21709920</v>
      </c>
      <c r="I63" s="1335">
        <v>303</v>
      </c>
      <c r="J63" s="1335">
        <v>26110117</v>
      </c>
      <c r="K63" s="1335">
        <v>301</v>
      </c>
      <c r="L63" s="1335">
        <v>40049614</v>
      </c>
      <c r="M63" s="1335">
        <v>209</v>
      </c>
      <c r="N63" s="1335">
        <v>7595631</v>
      </c>
      <c r="O63" s="1335">
        <v>115</v>
      </c>
      <c r="P63" s="1335">
        <v>9349790</v>
      </c>
      <c r="Q63" s="1335">
        <v>2009</v>
      </c>
      <c r="R63" s="1335">
        <v>113651502</v>
      </c>
      <c r="S63" s="1335">
        <v>1052</v>
      </c>
      <c r="T63" s="1336">
        <v>102137369</v>
      </c>
      <c r="U63" s="1337">
        <v>20</v>
      </c>
      <c r="V63" s="67">
        <v>61</v>
      </c>
    </row>
    <row r="64" spans="1:22" s="99" customFormat="1" ht="23.1" customHeight="1">
      <c r="A64" s="62">
        <v>65</v>
      </c>
      <c r="B64" s="61" t="s">
        <v>1078</v>
      </c>
      <c r="C64" s="1328">
        <v>13</v>
      </c>
      <c r="D64" s="1328">
        <v>295376</v>
      </c>
      <c r="E64" s="1328">
        <v>211</v>
      </c>
      <c r="F64" s="1328">
        <v>2263710</v>
      </c>
      <c r="G64" s="1328">
        <v>88</v>
      </c>
      <c r="H64" s="1328">
        <v>8945420</v>
      </c>
      <c r="I64" s="1328">
        <v>93</v>
      </c>
      <c r="J64" s="1328">
        <v>7847748</v>
      </c>
      <c r="K64" s="1328">
        <v>93</v>
      </c>
      <c r="L64" s="1328">
        <v>11989885</v>
      </c>
      <c r="M64" s="1328">
        <v>85</v>
      </c>
      <c r="N64" s="1328">
        <v>3520984</v>
      </c>
      <c r="O64" s="1328">
        <v>67</v>
      </c>
      <c r="P64" s="1328">
        <v>6381508</v>
      </c>
      <c r="Q64" s="1328">
        <v>650</v>
      </c>
      <c r="R64" s="1328">
        <v>41244631</v>
      </c>
      <c r="S64" s="1328">
        <v>405</v>
      </c>
      <c r="T64" s="1330">
        <v>38255637</v>
      </c>
      <c r="U64" s="1331">
        <v>5</v>
      </c>
      <c r="V64" s="63">
        <v>65</v>
      </c>
    </row>
    <row r="65" spans="1:22" s="99" customFormat="1" ht="23.1" customHeight="1">
      <c r="A65" s="62">
        <v>66</v>
      </c>
      <c r="B65" s="61" t="s">
        <v>1079</v>
      </c>
      <c r="C65" s="1328">
        <v>116</v>
      </c>
      <c r="D65" s="1328">
        <v>2599402</v>
      </c>
      <c r="E65" s="1328">
        <v>674</v>
      </c>
      <c r="F65" s="1328">
        <v>6074115</v>
      </c>
      <c r="G65" s="1328">
        <v>221</v>
      </c>
      <c r="H65" s="1328">
        <v>18499440</v>
      </c>
      <c r="I65" s="1328">
        <v>364</v>
      </c>
      <c r="J65" s="1328">
        <v>22473618</v>
      </c>
      <c r="K65" s="1328">
        <v>307</v>
      </c>
      <c r="L65" s="1328">
        <v>53734414</v>
      </c>
      <c r="M65" s="1328">
        <v>221</v>
      </c>
      <c r="N65" s="1328">
        <v>8743400</v>
      </c>
      <c r="O65" s="1328">
        <v>97</v>
      </c>
      <c r="P65" s="1328">
        <v>6863120</v>
      </c>
      <c r="Q65" s="1328">
        <v>2000</v>
      </c>
      <c r="R65" s="1328">
        <v>118987509</v>
      </c>
      <c r="S65" s="1328">
        <v>1038</v>
      </c>
      <c r="T65" s="1330">
        <v>106254116</v>
      </c>
      <c r="U65" s="1331">
        <v>15</v>
      </c>
      <c r="V65" s="63">
        <v>66</v>
      </c>
    </row>
    <row r="66" spans="1:22" s="99" customFormat="1" ht="23.1" customHeight="1">
      <c r="A66" s="62">
        <v>68</v>
      </c>
      <c r="B66" s="61" t="s">
        <v>1080</v>
      </c>
      <c r="C66" s="1328">
        <v>233</v>
      </c>
      <c r="D66" s="1328">
        <v>3092371</v>
      </c>
      <c r="E66" s="1328">
        <v>839</v>
      </c>
      <c r="F66" s="1328">
        <v>7299779</v>
      </c>
      <c r="G66" s="1328">
        <v>203</v>
      </c>
      <c r="H66" s="1328">
        <v>27314606</v>
      </c>
      <c r="I66" s="1328">
        <v>509</v>
      </c>
      <c r="J66" s="1328">
        <v>36244377</v>
      </c>
      <c r="K66" s="1328">
        <v>400</v>
      </c>
      <c r="L66" s="1328">
        <v>57573867</v>
      </c>
      <c r="M66" s="1328">
        <v>289</v>
      </c>
      <c r="N66" s="1328">
        <v>14515956</v>
      </c>
      <c r="O66" s="1328">
        <v>103</v>
      </c>
      <c r="P66" s="1328">
        <v>10381214</v>
      </c>
      <c r="Q66" s="1328">
        <v>2576</v>
      </c>
      <c r="R66" s="1328">
        <v>156422170</v>
      </c>
      <c r="S66" s="1328">
        <v>1318</v>
      </c>
      <c r="T66" s="1330">
        <v>143403013</v>
      </c>
      <c r="U66" s="1331">
        <v>19</v>
      </c>
      <c r="V66" s="63">
        <v>68</v>
      </c>
    </row>
    <row r="67" spans="1:22" s="99" customFormat="1" ht="23.1" customHeight="1">
      <c r="A67" s="71">
        <v>70</v>
      </c>
      <c r="B67" s="72" t="s">
        <v>1081</v>
      </c>
      <c r="C67" s="1332">
        <v>370</v>
      </c>
      <c r="D67" s="1332">
        <v>6011284</v>
      </c>
      <c r="E67" s="1332">
        <v>1558</v>
      </c>
      <c r="F67" s="1332">
        <v>13254547</v>
      </c>
      <c r="G67" s="1332">
        <v>619</v>
      </c>
      <c r="H67" s="1332">
        <v>61198450</v>
      </c>
      <c r="I67" s="1332">
        <v>897</v>
      </c>
      <c r="J67" s="1332">
        <v>46869227</v>
      </c>
      <c r="K67" s="1332">
        <v>696</v>
      </c>
      <c r="L67" s="1332">
        <v>106091189</v>
      </c>
      <c r="M67" s="1332">
        <v>507</v>
      </c>
      <c r="N67" s="1332">
        <v>21983184</v>
      </c>
      <c r="O67" s="1332">
        <v>240</v>
      </c>
      <c r="P67" s="1332">
        <v>20340827</v>
      </c>
      <c r="Q67" s="1332">
        <v>4887</v>
      </c>
      <c r="R67" s="1332">
        <v>275748708</v>
      </c>
      <c r="S67" s="1332">
        <v>2542</v>
      </c>
      <c r="T67" s="1333">
        <v>249102169</v>
      </c>
      <c r="U67" s="1334">
        <v>38</v>
      </c>
      <c r="V67" s="73">
        <v>70</v>
      </c>
    </row>
    <row r="68" spans="1:22" s="99" customFormat="1" ht="23.1" customHeight="1">
      <c r="A68" s="66">
        <v>78</v>
      </c>
      <c r="B68" s="61" t="s">
        <v>1082</v>
      </c>
      <c r="C68" s="1335">
        <v>383</v>
      </c>
      <c r="D68" s="1335">
        <v>7357365</v>
      </c>
      <c r="E68" s="1335">
        <v>1913</v>
      </c>
      <c r="F68" s="1335">
        <v>17308498</v>
      </c>
      <c r="G68" s="1335">
        <v>235</v>
      </c>
      <c r="H68" s="1335">
        <v>18223213</v>
      </c>
      <c r="I68" s="1335">
        <v>1063</v>
      </c>
      <c r="J68" s="1335">
        <v>51531817</v>
      </c>
      <c r="K68" s="1335">
        <v>1628</v>
      </c>
      <c r="L68" s="1335">
        <v>218977782</v>
      </c>
      <c r="M68" s="1335">
        <v>900</v>
      </c>
      <c r="N68" s="1335">
        <v>33282113</v>
      </c>
      <c r="O68" s="1335">
        <v>0</v>
      </c>
      <c r="P68" s="1335">
        <v>0</v>
      </c>
      <c r="Q68" s="1335">
        <v>6122</v>
      </c>
      <c r="R68" s="1335">
        <v>346680788</v>
      </c>
      <c r="S68" s="1335">
        <v>3237</v>
      </c>
      <c r="T68" s="1336">
        <v>313047668</v>
      </c>
      <c r="U68" s="1337">
        <v>41</v>
      </c>
      <c r="V68" s="67">
        <v>78</v>
      </c>
    </row>
    <row r="69" spans="1:22" s="99" customFormat="1" ht="23.1" customHeight="1">
      <c r="A69" s="62">
        <v>84</v>
      </c>
      <c r="B69" s="61" t="s">
        <v>1083</v>
      </c>
      <c r="C69" s="1328">
        <v>407</v>
      </c>
      <c r="D69" s="1328">
        <v>9840006</v>
      </c>
      <c r="E69" s="1328">
        <v>1918</v>
      </c>
      <c r="F69" s="1328">
        <v>17065582</v>
      </c>
      <c r="G69" s="1328">
        <v>577</v>
      </c>
      <c r="H69" s="1328">
        <v>65137328</v>
      </c>
      <c r="I69" s="1328">
        <v>659</v>
      </c>
      <c r="J69" s="1328">
        <v>52554804</v>
      </c>
      <c r="K69" s="1328">
        <v>777</v>
      </c>
      <c r="L69" s="1328">
        <v>112217508</v>
      </c>
      <c r="M69" s="1328">
        <v>765</v>
      </c>
      <c r="N69" s="1328">
        <v>27495294</v>
      </c>
      <c r="O69" s="1328">
        <v>400</v>
      </c>
      <c r="P69" s="1328">
        <v>29375191</v>
      </c>
      <c r="Q69" s="1328">
        <v>5503</v>
      </c>
      <c r="R69" s="1328">
        <v>313685713</v>
      </c>
      <c r="S69" s="1328">
        <v>2744</v>
      </c>
      <c r="T69" s="1330">
        <v>277096919</v>
      </c>
      <c r="U69" s="1331">
        <v>55</v>
      </c>
      <c r="V69" s="63">
        <v>84</v>
      </c>
    </row>
    <row r="70" spans="1:22" s="99" customFormat="1" ht="23.1" customHeight="1">
      <c r="A70" s="62">
        <v>85</v>
      </c>
      <c r="B70" s="61" t="s">
        <v>1084</v>
      </c>
      <c r="C70" s="1328">
        <v>481</v>
      </c>
      <c r="D70" s="1328">
        <v>9383092</v>
      </c>
      <c r="E70" s="1328">
        <v>1933</v>
      </c>
      <c r="F70" s="1328">
        <v>18630333</v>
      </c>
      <c r="G70" s="1328">
        <v>628</v>
      </c>
      <c r="H70" s="1328">
        <v>68236270</v>
      </c>
      <c r="I70" s="1328">
        <v>1058</v>
      </c>
      <c r="J70" s="1328">
        <v>55772908</v>
      </c>
      <c r="K70" s="1328">
        <v>1028</v>
      </c>
      <c r="L70" s="1328">
        <v>155000107</v>
      </c>
      <c r="M70" s="1328">
        <v>854</v>
      </c>
      <c r="N70" s="1328">
        <v>27797537</v>
      </c>
      <c r="O70" s="1328">
        <v>444</v>
      </c>
      <c r="P70" s="1328">
        <v>39708713</v>
      </c>
      <c r="Q70" s="1328">
        <v>6426</v>
      </c>
      <c r="R70" s="1328">
        <v>374528960</v>
      </c>
      <c r="S70" s="1328">
        <v>3163</v>
      </c>
      <c r="T70" s="1330">
        <v>332647260</v>
      </c>
      <c r="U70" s="1331">
        <v>43</v>
      </c>
      <c r="V70" s="63">
        <v>85</v>
      </c>
    </row>
    <row r="71" spans="1:22" s="99" customFormat="1" ht="23.1" customHeight="1">
      <c r="A71" s="62">
        <v>89</v>
      </c>
      <c r="B71" s="61" t="s">
        <v>1085</v>
      </c>
      <c r="C71" s="1328">
        <v>497</v>
      </c>
      <c r="D71" s="1328">
        <v>10608235</v>
      </c>
      <c r="E71" s="1328">
        <v>3506</v>
      </c>
      <c r="F71" s="1328">
        <v>30489730</v>
      </c>
      <c r="G71" s="1328">
        <v>982</v>
      </c>
      <c r="H71" s="1328">
        <v>90630267</v>
      </c>
      <c r="I71" s="1328">
        <v>1097</v>
      </c>
      <c r="J71" s="1328">
        <v>92356517</v>
      </c>
      <c r="K71" s="1328">
        <v>1492</v>
      </c>
      <c r="L71" s="1328">
        <v>211520502</v>
      </c>
      <c r="M71" s="1328">
        <v>1304</v>
      </c>
      <c r="N71" s="1328">
        <v>37992580</v>
      </c>
      <c r="O71" s="1328">
        <v>614</v>
      </c>
      <c r="P71" s="1328">
        <v>38967425</v>
      </c>
      <c r="Q71" s="1328">
        <v>9492</v>
      </c>
      <c r="R71" s="1328">
        <v>512565256</v>
      </c>
      <c r="S71" s="1328">
        <v>4822</v>
      </c>
      <c r="T71" s="1330">
        <v>448942892</v>
      </c>
      <c r="U71" s="1331">
        <v>91</v>
      </c>
      <c r="V71" s="63">
        <v>89</v>
      </c>
    </row>
    <row r="72" spans="1:22" s="99" customFormat="1" ht="23.1" customHeight="1">
      <c r="A72" s="71">
        <v>90</v>
      </c>
      <c r="B72" s="72" t="s">
        <v>1086</v>
      </c>
      <c r="C72" s="1332">
        <v>709</v>
      </c>
      <c r="D72" s="1332">
        <v>17377752</v>
      </c>
      <c r="E72" s="1332">
        <v>2274</v>
      </c>
      <c r="F72" s="1332">
        <v>19844808</v>
      </c>
      <c r="G72" s="1332">
        <v>679</v>
      </c>
      <c r="H72" s="1332">
        <v>66679872</v>
      </c>
      <c r="I72" s="1332">
        <v>992</v>
      </c>
      <c r="J72" s="1332">
        <v>78434693</v>
      </c>
      <c r="K72" s="1332">
        <v>1093</v>
      </c>
      <c r="L72" s="1332">
        <v>170014616</v>
      </c>
      <c r="M72" s="1332">
        <v>1016</v>
      </c>
      <c r="N72" s="1332">
        <v>29838026</v>
      </c>
      <c r="O72" s="1332">
        <v>489</v>
      </c>
      <c r="P72" s="1332">
        <v>39043952</v>
      </c>
      <c r="Q72" s="1332">
        <v>7252</v>
      </c>
      <c r="R72" s="1332">
        <v>421233719</v>
      </c>
      <c r="S72" s="1332">
        <v>3737</v>
      </c>
      <c r="T72" s="1333">
        <v>374426548</v>
      </c>
      <c r="U72" s="1334">
        <v>65</v>
      </c>
      <c r="V72" s="73">
        <v>90</v>
      </c>
    </row>
    <row r="73" spans="1:22" s="99" customFormat="1" ht="23.1" customHeight="1">
      <c r="A73" s="66">
        <v>91</v>
      </c>
      <c r="B73" s="61" t="s">
        <v>1087</v>
      </c>
      <c r="C73" s="1335">
        <v>289</v>
      </c>
      <c r="D73" s="1335">
        <v>6407600</v>
      </c>
      <c r="E73" s="1335">
        <v>1571</v>
      </c>
      <c r="F73" s="1335">
        <v>14932788</v>
      </c>
      <c r="G73" s="1335">
        <v>314</v>
      </c>
      <c r="H73" s="1335">
        <v>36004181</v>
      </c>
      <c r="I73" s="1335">
        <v>799</v>
      </c>
      <c r="J73" s="1335">
        <v>50611527</v>
      </c>
      <c r="K73" s="1335">
        <v>705</v>
      </c>
      <c r="L73" s="1335">
        <v>107172374</v>
      </c>
      <c r="M73" s="1335">
        <v>587</v>
      </c>
      <c r="N73" s="1335">
        <v>21985680</v>
      </c>
      <c r="O73" s="1335">
        <v>227</v>
      </c>
      <c r="P73" s="1335">
        <v>43001541</v>
      </c>
      <c r="Q73" s="1335">
        <v>4492</v>
      </c>
      <c r="R73" s="1335">
        <v>280115691</v>
      </c>
      <c r="S73" s="1335">
        <v>2225</v>
      </c>
      <c r="T73" s="1336">
        <v>250300645</v>
      </c>
      <c r="U73" s="1337">
        <v>36</v>
      </c>
      <c r="V73" s="67">
        <v>91</v>
      </c>
    </row>
    <row r="74" spans="1:22" s="99" customFormat="1" ht="23.1" customHeight="1">
      <c r="A74" s="62">
        <v>92</v>
      </c>
      <c r="B74" s="61" t="s">
        <v>1088</v>
      </c>
      <c r="C74" s="1328">
        <v>645</v>
      </c>
      <c r="D74" s="1328">
        <v>17553659</v>
      </c>
      <c r="E74" s="1328">
        <v>3235</v>
      </c>
      <c r="F74" s="1328">
        <v>31933957</v>
      </c>
      <c r="G74" s="1328">
        <v>1029</v>
      </c>
      <c r="H74" s="1328">
        <v>105872724</v>
      </c>
      <c r="I74" s="1328">
        <v>1447</v>
      </c>
      <c r="J74" s="1328">
        <v>81331269</v>
      </c>
      <c r="K74" s="1328">
        <v>1496</v>
      </c>
      <c r="L74" s="1328">
        <v>237278587</v>
      </c>
      <c r="M74" s="1328">
        <v>1108</v>
      </c>
      <c r="N74" s="1328">
        <v>37378895</v>
      </c>
      <c r="O74" s="1328">
        <v>572</v>
      </c>
      <c r="P74" s="1328">
        <v>62356909</v>
      </c>
      <c r="Q74" s="1328">
        <v>9532</v>
      </c>
      <c r="R74" s="1328">
        <v>573706000</v>
      </c>
      <c r="S74" s="1328">
        <v>4862</v>
      </c>
      <c r="T74" s="1330">
        <v>509954514</v>
      </c>
      <c r="U74" s="1331">
        <v>69</v>
      </c>
      <c r="V74" s="63">
        <v>92</v>
      </c>
    </row>
    <row r="75" spans="1:22" s="99" customFormat="1" ht="23.1" customHeight="1">
      <c r="A75" s="62">
        <v>94</v>
      </c>
      <c r="B75" s="61" t="s">
        <v>1089</v>
      </c>
      <c r="C75" s="1328">
        <v>13017</v>
      </c>
      <c r="D75" s="1328">
        <v>226252512</v>
      </c>
      <c r="E75" s="1328">
        <v>52599</v>
      </c>
      <c r="F75" s="1328">
        <v>504043284</v>
      </c>
      <c r="G75" s="1328">
        <v>2228</v>
      </c>
      <c r="H75" s="1328">
        <v>70687977</v>
      </c>
      <c r="I75" s="1328">
        <v>14286</v>
      </c>
      <c r="J75" s="1328">
        <v>1164249247</v>
      </c>
      <c r="K75" s="1328">
        <v>25358</v>
      </c>
      <c r="L75" s="1328">
        <v>3729198720</v>
      </c>
      <c r="M75" s="1328">
        <v>22007</v>
      </c>
      <c r="N75" s="1328">
        <v>1333757109</v>
      </c>
      <c r="O75" s="1328">
        <v>9853</v>
      </c>
      <c r="P75" s="1328">
        <v>940541957</v>
      </c>
      <c r="Q75" s="1328">
        <v>139348</v>
      </c>
      <c r="R75" s="1328">
        <v>7968730806</v>
      </c>
      <c r="S75" s="1328">
        <v>67102</v>
      </c>
      <c r="T75" s="1330">
        <v>6636731531</v>
      </c>
      <c r="U75" s="1331">
        <v>880</v>
      </c>
      <c r="V75" s="63">
        <v>94</v>
      </c>
    </row>
    <row r="76" spans="1:22" s="99" customFormat="1" ht="23.1" customHeight="1">
      <c r="A76" s="62">
        <v>301</v>
      </c>
      <c r="B76" s="61" t="s">
        <v>1090</v>
      </c>
      <c r="C76" s="1328">
        <v>105</v>
      </c>
      <c r="D76" s="1328">
        <v>5499963</v>
      </c>
      <c r="E76" s="1328">
        <v>183</v>
      </c>
      <c r="F76" s="1328">
        <v>7342553</v>
      </c>
      <c r="G76" s="1328">
        <v>149</v>
      </c>
      <c r="H76" s="1328">
        <v>18709555</v>
      </c>
      <c r="I76" s="1328">
        <v>210</v>
      </c>
      <c r="J76" s="1328">
        <v>13389724</v>
      </c>
      <c r="K76" s="1328">
        <v>360</v>
      </c>
      <c r="L76" s="1328">
        <v>58251470</v>
      </c>
      <c r="M76" s="1328">
        <v>94</v>
      </c>
      <c r="N76" s="1328">
        <v>4751797</v>
      </c>
      <c r="O76" s="1328">
        <v>124</v>
      </c>
      <c r="P76" s="1328">
        <v>16359854</v>
      </c>
      <c r="Q76" s="1328">
        <v>1225</v>
      </c>
      <c r="R76" s="1328">
        <v>124304916</v>
      </c>
      <c r="S76" s="1328">
        <v>693</v>
      </c>
      <c r="T76" s="1330">
        <v>102434581</v>
      </c>
      <c r="U76" s="1331">
        <v>9</v>
      </c>
      <c r="V76" s="63">
        <v>301</v>
      </c>
    </row>
    <row r="77" spans="1:22" s="99" customFormat="1" ht="23.1" customHeight="1">
      <c r="A77" s="71">
        <v>302</v>
      </c>
      <c r="B77" s="72" t="s">
        <v>1091</v>
      </c>
      <c r="C77" s="1332">
        <v>146</v>
      </c>
      <c r="D77" s="1332">
        <v>8992901</v>
      </c>
      <c r="E77" s="1332">
        <v>185</v>
      </c>
      <c r="F77" s="1332">
        <v>5364175</v>
      </c>
      <c r="G77" s="1332">
        <v>158</v>
      </c>
      <c r="H77" s="1332">
        <v>16537979</v>
      </c>
      <c r="I77" s="1332">
        <v>252</v>
      </c>
      <c r="J77" s="1332">
        <v>19456023</v>
      </c>
      <c r="K77" s="1332">
        <v>328</v>
      </c>
      <c r="L77" s="1332">
        <v>52159315</v>
      </c>
      <c r="M77" s="1332">
        <v>134</v>
      </c>
      <c r="N77" s="1332">
        <v>6061864</v>
      </c>
      <c r="O77" s="1332">
        <v>128</v>
      </c>
      <c r="P77" s="1332">
        <v>21513197</v>
      </c>
      <c r="Q77" s="1332">
        <v>1331</v>
      </c>
      <c r="R77" s="1332">
        <v>130085454</v>
      </c>
      <c r="S77" s="1332">
        <v>850</v>
      </c>
      <c r="T77" s="1333">
        <v>105538586</v>
      </c>
      <c r="U77" s="1334">
        <v>12</v>
      </c>
      <c r="V77" s="73">
        <v>302</v>
      </c>
    </row>
    <row r="78" spans="1:22" s="111" customFormat="1" ht="23.1" customHeight="1">
      <c r="A78" s="74">
        <v>303</v>
      </c>
      <c r="B78" s="61" t="s">
        <v>1092</v>
      </c>
      <c r="C78" s="1335">
        <v>30</v>
      </c>
      <c r="D78" s="1335">
        <v>344904</v>
      </c>
      <c r="E78" s="1335">
        <v>53</v>
      </c>
      <c r="F78" s="1335">
        <v>1864323</v>
      </c>
      <c r="G78" s="1335">
        <v>56</v>
      </c>
      <c r="H78" s="1335">
        <v>6405345</v>
      </c>
      <c r="I78" s="1335">
        <v>39</v>
      </c>
      <c r="J78" s="1335">
        <v>2396886</v>
      </c>
      <c r="K78" s="1335">
        <v>50</v>
      </c>
      <c r="L78" s="1335">
        <v>6172536</v>
      </c>
      <c r="M78" s="1335">
        <v>52</v>
      </c>
      <c r="N78" s="1335">
        <v>1087126</v>
      </c>
      <c r="O78" s="1335">
        <v>0</v>
      </c>
      <c r="P78" s="1335">
        <v>0</v>
      </c>
      <c r="Q78" s="1335">
        <v>280</v>
      </c>
      <c r="R78" s="1335">
        <v>18271120</v>
      </c>
      <c r="S78" s="1335">
        <v>168</v>
      </c>
      <c r="T78" s="1336">
        <v>14992375</v>
      </c>
      <c r="U78" s="1337">
        <v>1</v>
      </c>
      <c r="V78" s="75">
        <v>303</v>
      </c>
    </row>
    <row r="79" spans="1:22" s="111" customFormat="1" ht="23.1" customHeight="1">
      <c r="A79" s="62">
        <v>304</v>
      </c>
      <c r="B79" s="61" t="s">
        <v>1093</v>
      </c>
      <c r="C79" s="1328">
        <v>73</v>
      </c>
      <c r="D79" s="1328">
        <v>3294617</v>
      </c>
      <c r="E79" s="1328">
        <v>369</v>
      </c>
      <c r="F79" s="1328">
        <v>9883352</v>
      </c>
      <c r="G79" s="1328">
        <v>190</v>
      </c>
      <c r="H79" s="1328">
        <v>9912518</v>
      </c>
      <c r="I79" s="1328">
        <v>387</v>
      </c>
      <c r="J79" s="1328">
        <v>37822919</v>
      </c>
      <c r="K79" s="1328">
        <v>163</v>
      </c>
      <c r="L79" s="1328">
        <v>15529131</v>
      </c>
      <c r="M79" s="1328">
        <v>1091</v>
      </c>
      <c r="N79" s="1328">
        <v>165179188</v>
      </c>
      <c r="O79" s="1328">
        <v>194</v>
      </c>
      <c r="P79" s="1328">
        <v>28152623</v>
      </c>
      <c r="Q79" s="1328">
        <v>2467</v>
      </c>
      <c r="R79" s="1328">
        <v>269774348</v>
      </c>
      <c r="S79" s="1328">
        <v>1503</v>
      </c>
      <c r="T79" s="1330">
        <v>226335679</v>
      </c>
      <c r="U79" s="1331">
        <v>24</v>
      </c>
      <c r="V79" s="63">
        <v>304</v>
      </c>
    </row>
    <row r="80" spans="1:22" s="111" customFormat="1" ht="23.1" customHeight="1">
      <c r="A80" s="62">
        <v>305</v>
      </c>
      <c r="B80" s="61" t="s">
        <v>1094</v>
      </c>
      <c r="C80" s="1328">
        <v>323</v>
      </c>
      <c r="D80" s="1328">
        <v>8122948</v>
      </c>
      <c r="E80" s="1328">
        <v>676</v>
      </c>
      <c r="F80" s="1328">
        <v>16193456</v>
      </c>
      <c r="G80" s="1328">
        <v>450</v>
      </c>
      <c r="H80" s="1328">
        <v>57771676</v>
      </c>
      <c r="I80" s="1328">
        <v>841</v>
      </c>
      <c r="J80" s="1328">
        <v>59878723</v>
      </c>
      <c r="K80" s="1328">
        <v>990</v>
      </c>
      <c r="L80" s="1328">
        <v>164276213</v>
      </c>
      <c r="M80" s="1328">
        <v>950</v>
      </c>
      <c r="N80" s="1328">
        <v>21715420</v>
      </c>
      <c r="O80" s="1328">
        <v>328</v>
      </c>
      <c r="P80" s="1328">
        <v>36506383</v>
      </c>
      <c r="Q80" s="1328">
        <v>4558</v>
      </c>
      <c r="R80" s="1328">
        <v>364464819</v>
      </c>
      <c r="S80" s="1328">
        <v>2660</v>
      </c>
      <c r="T80" s="1330">
        <v>318156142</v>
      </c>
      <c r="U80" s="1331">
        <v>37</v>
      </c>
      <c r="V80" s="63">
        <v>305</v>
      </c>
    </row>
    <row r="81" spans="1:22" s="111" customFormat="1" ht="23.1" customHeight="1">
      <c r="A81" s="62">
        <v>306</v>
      </c>
      <c r="B81" s="61" t="s">
        <v>1095</v>
      </c>
      <c r="C81" s="1328">
        <v>652</v>
      </c>
      <c r="D81" s="1328">
        <v>32542383</v>
      </c>
      <c r="E81" s="1328">
        <v>3336</v>
      </c>
      <c r="F81" s="1328">
        <v>60009537</v>
      </c>
      <c r="G81" s="1328">
        <v>2231</v>
      </c>
      <c r="H81" s="1328">
        <v>220107675</v>
      </c>
      <c r="I81" s="1328">
        <v>1743</v>
      </c>
      <c r="J81" s="1328">
        <v>164843604</v>
      </c>
      <c r="K81" s="1328">
        <v>3629</v>
      </c>
      <c r="L81" s="1328">
        <v>620420261</v>
      </c>
      <c r="M81" s="1328">
        <v>1624</v>
      </c>
      <c r="N81" s="1328">
        <v>64156059</v>
      </c>
      <c r="O81" s="1328">
        <v>1203</v>
      </c>
      <c r="P81" s="1328">
        <v>174244237</v>
      </c>
      <c r="Q81" s="1328">
        <v>14418</v>
      </c>
      <c r="R81" s="1328">
        <v>1336323756</v>
      </c>
      <c r="S81" s="1328">
        <v>8712</v>
      </c>
      <c r="T81" s="1330">
        <v>1160550078</v>
      </c>
      <c r="U81" s="1331">
        <v>119</v>
      </c>
      <c r="V81" s="63">
        <v>306</v>
      </c>
    </row>
    <row r="82" spans="1:22" s="111" customFormat="1" ht="23.1" customHeight="1">
      <c r="A82" s="71"/>
      <c r="B82" s="72"/>
      <c r="C82" s="1332"/>
      <c r="D82" s="1332"/>
      <c r="E82" s="1332"/>
      <c r="F82" s="1332"/>
      <c r="G82" s="1332"/>
      <c r="H82" s="1332"/>
      <c r="I82" s="1332"/>
      <c r="J82" s="1332"/>
      <c r="K82" s="1332"/>
      <c r="L82" s="1332"/>
      <c r="M82" s="1332"/>
      <c r="N82" s="1332"/>
      <c r="O82" s="1332"/>
      <c r="P82" s="1332"/>
      <c r="Q82" s="1332"/>
      <c r="R82" s="1332"/>
      <c r="S82" s="1332"/>
      <c r="T82" s="1333"/>
      <c r="U82" s="1334"/>
      <c r="V82" s="73"/>
    </row>
    <row r="83" spans="1:22" ht="23.1" customHeight="1">
      <c r="A83" s="60"/>
      <c r="B83" s="93"/>
      <c r="C83" s="1328"/>
      <c r="D83" s="1328"/>
      <c r="E83" s="1328"/>
      <c r="F83" s="1328"/>
      <c r="G83" s="1328"/>
      <c r="H83" s="1328"/>
      <c r="I83" s="1328"/>
      <c r="J83" s="1328"/>
      <c r="K83" s="1328"/>
      <c r="L83" s="1328"/>
      <c r="M83" s="1328"/>
      <c r="N83" s="1328"/>
      <c r="O83" s="1328"/>
      <c r="P83" s="1328"/>
      <c r="Q83" s="1328"/>
      <c r="R83" s="1328"/>
      <c r="S83" s="1328"/>
      <c r="T83" s="1330"/>
      <c r="U83" s="1331"/>
      <c r="V83" s="55"/>
    </row>
    <row r="84" spans="1:22" ht="23.1" customHeight="1">
      <c r="A84" s="60"/>
      <c r="B84" s="93"/>
      <c r="C84" s="1328"/>
      <c r="D84" s="1328"/>
      <c r="E84" s="1328"/>
      <c r="F84" s="1328"/>
      <c r="G84" s="1328"/>
      <c r="H84" s="1328"/>
      <c r="I84" s="1328"/>
      <c r="J84" s="1328"/>
      <c r="K84" s="1328"/>
      <c r="L84" s="1328"/>
      <c r="M84" s="1328"/>
      <c r="N84" s="1328"/>
      <c r="O84" s="1328"/>
      <c r="P84" s="1328"/>
      <c r="Q84" s="1328"/>
      <c r="R84" s="1328"/>
      <c r="S84" s="1328"/>
      <c r="T84" s="1330"/>
      <c r="U84" s="1331"/>
      <c r="V84" s="55"/>
    </row>
    <row r="85" spans="1:22" ht="23.1" customHeight="1">
      <c r="A85" s="60"/>
      <c r="B85" s="93"/>
      <c r="C85" s="1328"/>
      <c r="D85" s="1328"/>
      <c r="E85" s="1328"/>
      <c r="F85" s="1328"/>
      <c r="G85" s="1328"/>
      <c r="H85" s="1328"/>
      <c r="I85" s="1328"/>
      <c r="J85" s="1328"/>
      <c r="K85" s="1328"/>
      <c r="L85" s="1328"/>
      <c r="M85" s="1328"/>
      <c r="N85" s="1328"/>
      <c r="O85" s="1328"/>
      <c r="P85" s="1328"/>
      <c r="Q85" s="1328"/>
      <c r="R85" s="1328"/>
      <c r="S85" s="1328"/>
      <c r="T85" s="1330"/>
      <c r="U85" s="1331"/>
      <c r="V85" s="55"/>
    </row>
    <row r="86" spans="1:22" ht="23.1" customHeight="1">
      <c r="A86" s="60"/>
      <c r="B86" s="93"/>
      <c r="C86" s="1328"/>
      <c r="D86" s="1328"/>
      <c r="E86" s="1328"/>
      <c r="F86" s="1328"/>
      <c r="G86" s="1328"/>
      <c r="H86" s="1328"/>
      <c r="I86" s="1328"/>
      <c r="J86" s="1328"/>
      <c r="K86" s="1328"/>
      <c r="L86" s="1328"/>
      <c r="M86" s="1328"/>
      <c r="N86" s="1328"/>
      <c r="O86" s="1328"/>
      <c r="P86" s="1328"/>
      <c r="Q86" s="1328"/>
      <c r="R86" s="1328"/>
      <c r="S86" s="1328"/>
      <c r="T86" s="1330"/>
      <c r="U86" s="1331"/>
      <c r="V86" s="55"/>
    </row>
    <row r="87" spans="1:22" ht="23.1" customHeight="1">
      <c r="A87" s="60"/>
      <c r="B87" s="93"/>
      <c r="C87" s="1332"/>
      <c r="D87" s="1332"/>
      <c r="E87" s="1332"/>
      <c r="F87" s="1332"/>
      <c r="G87" s="1332"/>
      <c r="H87" s="1332"/>
      <c r="I87" s="1332"/>
      <c r="J87" s="1332"/>
      <c r="K87" s="1332"/>
      <c r="L87" s="1332"/>
      <c r="M87" s="1332"/>
      <c r="N87" s="1332"/>
      <c r="O87" s="1332"/>
      <c r="P87" s="1332"/>
      <c r="Q87" s="1332"/>
      <c r="R87" s="1332"/>
      <c r="S87" s="1332"/>
      <c r="T87" s="1333"/>
      <c r="U87" s="1334"/>
      <c r="V87" s="55"/>
    </row>
    <row r="88" spans="1:22" ht="23.1" customHeight="1">
      <c r="A88" s="57"/>
      <c r="B88" s="92"/>
      <c r="C88" s="1335"/>
      <c r="D88" s="1335"/>
      <c r="E88" s="1335"/>
      <c r="F88" s="1335"/>
      <c r="G88" s="1335"/>
      <c r="H88" s="1335"/>
      <c r="I88" s="1335"/>
      <c r="J88" s="1335"/>
      <c r="K88" s="1335"/>
      <c r="L88" s="1335"/>
      <c r="M88" s="1335"/>
      <c r="N88" s="1335"/>
      <c r="O88" s="1335"/>
      <c r="P88" s="1335"/>
      <c r="Q88" s="1335"/>
      <c r="R88" s="1335"/>
      <c r="S88" s="1335"/>
      <c r="T88" s="1336"/>
      <c r="U88" s="1337"/>
      <c r="V88" s="59"/>
    </row>
    <row r="89" spans="1:22" ht="23.1" customHeight="1">
      <c r="A89" s="60"/>
      <c r="B89" s="93"/>
      <c r="C89" s="1328"/>
      <c r="D89" s="1328"/>
      <c r="E89" s="1328"/>
      <c r="F89" s="1328"/>
      <c r="G89" s="1328"/>
      <c r="H89" s="1328"/>
      <c r="I89" s="1328"/>
      <c r="J89" s="1328"/>
      <c r="K89" s="1328"/>
      <c r="L89" s="1328"/>
      <c r="M89" s="1328"/>
      <c r="N89" s="1328"/>
      <c r="O89" s="1328"/>
      <c r="P89" s="1328"/>
      <c r="Q89" s="1328"/>
      <c r="R89" s="1328"/>
      <c r="S89" s="1328"/>
      <c r="T89" s="1330"/>
      <c r="U89" s="1331"/>
      <c r="V89" s="55"/>
    </row>
    <row r="90" spans="1:22" ht="23.1" customHeight="1">
      <c r="A90" s="60"/>
      <c r="B90" s="93"/>
      <c r="C90" s="1328"/>
      <c r="D90" s="1328"/>
      <c r="E90" s="1328"/>
      <c r="F90" s="1328"/>
      <c r="G90" s="132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8"/>
      <c r="R90" s="1328"/>
      <c r="S90" s="1328"/>
      <c r="T90" s="1330"/>
      <c r="U90" s="1331"/>
      <c r="V90" s="55"/>
    </row>
    <row r="91" spans="1:22" s="99" customFormat="1" ht="23.1" customHeight="1">
      <c r="A91" s="62"/>
      <c r="B91" s="61"/>
      <c r="C91" s="1328"/>
      <c r="D91" s="1328"/>
      <c r="E91" s="1328"/>
      <c r="F91" s="1328"/>
      <c r="G91" s="1328"/>
      <c r="H91" s="1328"/>
      <c r="I91" s="1328"/>
      <c r="J91" s="1328"/>
      <c r="K91" s="1328"/>
      <c r="L91" s="1328"/>
      <c r="M91" s="1328"/>
      <c r="N91" s="1328"/>
      <c r="O91" s="1328"/>
      <c r="P91" s="1328"/>
      <c r="Q91" s="1328"/>
      <c r="R91" s="1328"/>
      <c r="S91" s="1328"/>
      <c r="T91" s="1330"/>
      <c r="U91" s="1331"/>
      <c r="V91" s="63"/>
    </row>
    <row r="92" spans="1:22" s="99" customFormat="1" ht="23.1" customHeight="1">
      <c r="A92" s="62"/>
      <c r="B92" s="61"/>
      <c r="C92" s="1332"/>
      <c r="D92" s="1332"/>
      <c r="E92" s="1332"/>
      <c r="F92" s="1332"/>
      <c r="G92" s="1332"/>
      <c r="H92" s="1332"/>
      <c r="I92" s="1332"/>
      <c r="J92" s="1332"/>
      <c r="K92" s="1332"/>
      <c r="L92" s="1332"/>
      <c r="M92" s="1332"/>
      <c r="N92" s="1332"/>
      <c r="O92" s="1332"/>
      <c r="P92" s="1332"/>
      <c r="Q92" s="1332"/>
      <c r="R92" s="1332"/>
      <c r="S92" s="1332"/>
      <c r="T92" s="1333"/>
      <c r="U92" s="1334"/>
      <c r="V92" s="63"/>
    </row>
    <row r="93" spans="1:22" s="99" customFormat="1" ht="23.1" customHeight="1">
      <c r="A93" s="66"/>
      <c r="B93" s="58"/>
      <c r="C93" s="1335"/>
      <c r="D93" s="1335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5"/>
      <c r="P93" s="1335"/>
      <c r="Q93" s="1335"/>
      <c r="R93" s="1335"/>
      <c r="S93" s="1335"/>
      <c r="T93" s="1336"/>
      <c r="U93" s="1337"/>
      <c r="V93" s="67"/>
    </row>
    <row r="94" spans="1:22" s="99" customFormat="1" ht="23.1" customHeight="1">
      <c r="A94" s="62"/>
      <c r="B94" s="61"/>
      <c r="C94" s="1328"/>
      <c r="D94" s="1328"/>
      <c r="E94" s="1328"/>
      <c r="F94" s="1328"/>
      <c r="G94" s="1328"/>
      <c r="H94" s="1328"/>
      <c r="I94" s="1328"/>
      <c r="J94" s="1328"/>
      <c r="K94" s="1328"/>
      <c r="L94" s="1328"/>
      <c r="M94" s="1328"/>
      <c r="N94" s="1328"/>
      <c r="O94" s="1328"/>
      <c r="P94" s="1328"/>
      <c r="Q94" s="1328"/>
      <c r="R94" s="1328"/>
      <c r="S94" s="1328"/>
      <c r="T94" s="1330"/>
      <c r="U94" s="1331"/>
      <c r="V94" s="63"/>
    </row>
    <row r="95" spans="1:22" s="99" customFormat="1" ht="23.1" customHeight="1">
      <c r="A95" s="62"/>
      <c r="B95" s="61"/>
      <c r="C95" s="1328"/>
      <c r="D95" s="1328"/>
      <c r="E95" s="1328"/>
      <c r="F95" s="1328"/>
      <c r="G95" s="1328"/>
      <c r="H95" s="1328"/>
      <c r="I95" s="1328"/>
      <c r="J95" s="1328"/>
      <c r="K95" s="1328"/>
      <c r="L95" s="1328"/>
      <c r="M95" s="1328"/>
      <c r="N95" s="1328"/>
      <c r="O95" s="1328"/>
      <c r="P95" s="1328"/>
      <c r="Q95" s="1328"/>
      <c r="R95" s="1328"/>
      <c r="S95" s="1328"/>
      <c r="T95" s="1330"/>
      <c r="U95" s="1331"/>
      <c r="V95" s="63"/>
    </row>
    <row r="96" spans="1:22" s="99" customFormat="1" ht="23.1" customHeight="1">
      <c r="A96" s="62"/>
      <c r="B96" s="61"/>
      <c r="C96" s="1328"/>
      <c r="D96" s="1328"/>
      <c r="E96" s="1328"/>
      <c r="F96" s="1328"/>
      <c r="G96" s="1328"/>
      <c r="H96" s="1328"/>
      <c r="I96" s="1328"/>
      <c r="J96" s="1328"/>
      <c r="K96" s="1328"/>
      <c r="L96" s="1328"/>
      <c r="M96" s="1328"/>
      <c r="N96" s="1328"/>
      <c r="O96" s="1328"/>
      <c r="P96" s="1328"/>
      <c r="Q96" s="1328"/>
      <c r="R96" s="1328"/>
      <c r="S96" s="1328"/>
      <c r="T96" s="1330"/>
      <c r="U96" s="1331"/>
      <c r="V96" s="63"/>
    </row>
    <row r="97" spans="1:22" s="99" customFormat="1" ht="23.1" customHeight="1">
      <c r="A97" s="62"/>
      <c r="B97" s="61"/>
      <c r="C97" s="1332"/>
      <c r="D97" s="1332"/>
      <c r="E97" s="1332"/>
      <c r="F97" s="1332"/>
      <c r="G97" s="1332"/>
      <c r="H97" s="1332"/>
      <c r="I97" s="1332"/>
      <c r="J97" s="1332"/>
      <c r="K97" s="1332"/>
      <c r="L97" s="1332"/>
      <c r="M97" s="1332"/>
      <c r="N97" s="1332"/>
      <c r="O97" s="1332"/>
      <c r="P97" s="1332"/>
      <c r="Q97" s="1332"/>
      <c r="R97" s="1332"/>
      <c r="S97" s="1332"/>
      <c r="T97" s="1333"/>
      <c r="U97" s="1334"/>
      <c r="V97" s="63"/>
    </row>
    <row r="98" spans="1:22" s="99" customFormat="1" ht="23.1" customHeight="1">
      <c r="A98" s="68"/>
      <c r="B98" s="58"/>
      <c r="C98" s="1335"/>
      <c r="D98" s="1335"/>
      <c r="E98" s="1335"/>
      <c r="F98" s="1335"/>
      <c r="G98" s="1335"/>
      <c r="H98" s="1335"/>
      <c r="I98" s="1335"/>
      <c r="J98" s="1335"/>
      <c r="K98" s="1335"/>
      <c r="L98" s="1335"/>
      <c r="M98" s="1335"/>
      <c r="N98" s="1335"/>
      <c r="O98" s="1335"/>
      <c r="P98" s="1335"/>
      <c r="Q98" s="1335"/>
      <c r="R98" s="1335"/>
      <c r="S98" s="1335"/>
      <c r="T98" s="1336"/>
      <c r="U98" s="1337"/>
      <c r="V98" s="69"/>
    </row>
    <row r="99" spans="1:22" s="99" customFormat="1" ht="23.1" customHeight="1">
      <c r="A99" s="62"/>
      <c r="B99" s="61"/>
      <c r="C99" s="1328"/>
      <c r="D99" s="1328"/>
      <c r="E99" s="1328"/>
      <c r="F99" s="1328"/>
      <c r="G99" s="1328"/>
      <c r="H99" s="1328"/>
      <c r="I99" s="1328"/>
      <c r="J99" s="1328"/>
      <c r="K99" s="1328"/>
      <c r="L99" s="1328"/>
      <c r="M99" s="1328"/>
      <c r="N99" s="1328"/>
      <c r="O99" s="1328"/>
      <c r="P99" s="1328"/>
      <c r="Q99" s="1328"/>
      <c r="R99" s="1328"/>
      <c r="S99" s="1328"/>
      <c r="T99" s="1330"/>
      <c r="U99" s="1331"/>
      <c r="V99" s="63"/>
    </row>
    <row r="100" spans="1:22" s="99" customFormat="1" ht="23.1" customHeight="1">
      <c r="A100" s="62"/>
      <c r="B100" s="61"/>
      <c r="C100" s="1328"/>
      <c r="D100" s="1328"/>
      <c r="E100" s="1328"/>
      <c r="F100" s="1328"/>
      <c r="G100" s="1328"/>
      <c r="H100" s="1328"/>
      <c r="I100" s="1328"/>
      <c r="J100" s="1328"/>
      <c r="K100" s="1328"/>
      <c r="L100" s="1328"/>
      <c r="M100" s="1328"/>
      <c r="N100" s="1328"/>
      <c r="O100" s="1328"/>
      <c r="P100" s="1328"/>
      <c r="Q100" s="1328"/>
      <c r="R100" s="1328"/>
      <c r="S100" s="1328"/>
      <c r="T100" s="1330"/>
      <c r="U100" s="1331"/>
      <c r="V100" s="63"/>
    </row>
    <row r="101" spans="1:22" s="99" customFormat="1" ht="23.1" customHeight="1">
      <c r="A101" s="62"/>
      <c r="B101" s="61"/>
      <c r="C101" s="1328"/>
      <c r="D101" s="1328"/>
      <c r="E101" s="1328"/>
      <c r="F101" s="1328"/>
      <c r="G101" s="1328"/>
      <c r="H101" s="1328"/>
      <c r="I101" s="1328"/>
      <c r="J101" s="1328"/>
      <c r="K101" s="1328"/>
      <c r="L101" s="1328"/>
      <c r="M101" s="1328"/>
      <c r="N101" s="1328"/>
      <c r="O101" s="1328"/>
      <c r="P101" s="1328"/>
      <c r="Q101" s="1328"/>
      <c r="R101" s="1328"/>
      <c r="S101" s="1328"/>
      <c r="T101" s="1330"/>
      <c r="U101" s="1331"/>
      <c r="V101" s="63"/>
    </row>
    <row r="102" spans="1:22" s="99" customFormat="1" ht="23.1" customHeight="1">
      <c r="A102" s="62"/>
      <c r="B102" s="61"/>
      <c r="C102" s="1332"/>
      <c r="D102" s="1332"/>
      <c r="E102" s="1332"/>
      <c r="F102" s="1332"/>
      <c r="G102" s="1332"/>
      <c r="H102" s="1332"/>
      <c r="I102" s="1332"/>
      <c r="J102" s="1332"/>
      <c r="K102" s="1332"/>
      <c r="L102" s="1332"/>
      <c r="M102" s="1332"/>
      <c r="N102" s="1332"/>
      <c r="O102" s="1332"/>
      <c r="P102" s="1332"/>
      <c r="Q102" s="1332"/>
      <c r="R102" s="1332"/>
      <c r="S102" s="1332"/>
      <c r="T102" s="1333"/>
      <c r="U102" s="1334"/>
      <c r="V102" s="63"/>
    </row>
    <row r="103" spans="1:22" s="99" customFormat="1" ht="23.1" customHeight="1">
      <c r="A103" s="66"/>
      <c r="B103" s="58"/>
      <c r="C103" s="1335"/>
      <c r="D103" s="1335"/>
      <c r="E103" s="1335"/>
      <c r="F103" s="1335"/>
      <c r="G103" s="1335"/>
      <c r="H103" s="1335"/>
      <c r="I103" s="1335"/>
      <c r="J103" s="1335"/>
      <c r="K103" s="1335"/>
      <c r="L103" s="1335"/>
      <c r="M103" s="1335"/>
      <c r="N103" s="1335"/>
      <c r="O103" s="1335"/>
      <c r="P103" s="1335"/>
      <c r="Q103" s="1335"/>
      <c r="R103" s="1335"/>
      <c r="S103" s="1335"/>
      <c r="T103" s="1336"/>
      <c r="U103" s="1337"/>
      <c r="V103" s="67"/>
    </row>
    <row r="104" spans="1:22" s="99" customFormat="1" ht="23.1" customHeight="1">
      <c r="A104" s="62"/>
      <c r="B104" s="61"/>
      <c r="C104" s="1328"/>
      <c r="D104" s="1328"/>
      <c r="E104" s="1328"/>
      <c r="F104" s="1328"/>
      <c r="G104" s="1328"/>
      <c r="H104" s="1328"/>
      <c r="I104" s="1328"/>
      <c r="J104" s="1328"/>
      <c r="K104" s="1328"/>
      <c r="L104" s="1328"/>
      <c r="M104" s="1328"/>
      <c r="N104" s="1328"/>
      <c r="O104" s="1328"/>
      <c r="P104" s="1328"/>
      <c r="Q104" s="1328"/>
      <c r="R104" s="1328"/>
      <c r="S104" s="1328"/>
      <c r="T104" s="1330"/>
      <c r="U104" s="1331"/>
      <c r="V104" s="63"/>
    </row>
    <row r="105" spans="1:22" s="99" customFormat="1" ht="23.1" customHeight="1">
      <c r="A105" s="62"/>
      <c r="B105" s="61"/>
      <c r="C105" s="1328"/>
      <c r="D105" s="1328"/>
      <c r="E105" s="1328"/>
      <c r="F105" s="1328"/>
      <c r="G105" s="1328"/>
      <c r="H105" s="1328"/>
      <c r="I105" s="1328"/>
      <c r="J105" s="1328"/>
      <c r="K105" s="1328"/>
      <c r="L105" s="1328"/>
      <c r="M105" s="1328"/>
      <c r="N105" s="1328"/>
      <c r="O105" s="1328"/>
      <c r="P105" s="1328"/>
      <c r="Q105" s="1328"/>
      <c r="R105" s="1328"/>
      <c r="S105" s="1328"/>
      <c r="T105" s="1330"/>
      <c r="U105" s="1331"/>
      <c r="V105" s="63"/>
    </row>
    <row r="106" spans="1:22" s="99" customFormat="1" ht="23.1" customHeight="1">
      <c r="A106" s="62"/>
      <c r="B106" s="61"/>
      <c r="C106" s="1328"/>
      <c r="D106" s="1328"/>
      <c r="E106" s="1328"/>
      <c r="F106" s="1328"/>
      <c r="G106" s="1328"/>
      <c r="H106" s="1328"/>
      <c r="I106" s="1328"/>
      <c r="J106" s="1328"/>
      <c r="K106" s="1328"/>
      <c r="L106" s="1328"/>
      <c r="M106" s="1328"/>
      <c r="N106" s="1328"/>
      <c r="O106" s="1328"/>
      <c r="P106" s="1328"/>
      <c r="Q106" s="1328"/>
      <c r="R106" s="1328"/>
      <c r="S106" s="1328"/>
      <c r="T106" s="1330"/>
      <c r="U106" s="1331"/>
      <c r="V106" s="63"/>
    </row>
    <row r="107" spans="1:22" s="99" customFormat="1" ht="23.1" customHeight="1" thickBot="1">
      <c r="A107" s="77"/>
      <c r="B107" s="78"/>
      <c r="C107" s="1338"/>
      <c r="D107" s="1338"/>
      <c r="E107" s="1338"/>
      <c r="F107" s="1338"/>
      <c r="G107" s="1338"/>
      <c r="H107" s="1338"/>
      <c r="I107" s="1338"/>
      <c r="J107" s="1338"/>
      <c r="K107" s="1338"/>
      <c r="L107" s="1338"/>
      <c r="M107" s="1338"/>
      <c r="N107" s="1338"/>
      <c r="O107" s="1338"/>
      <c r="P107" s="1338"/>
      <c r="Q107" s="1338"/>
      <c r="R107" s="1338"/>
      <c r="S107" s="1338"/>
      <c r="T107" s="1339"/>
      <c r="U107" s="1340"/>
      <c r="V107" s="79"/>
    </row>
  </sheetData>
  <mergeCells count="28">
    <mergeCell ref="M6:M7"/>
    <mergeCell ref="N6:N7"/>
    <mergeCell ref="S6:S7"/>
    <mergeCell ref="T6:T7"/>
    <mergeCell ref="O6:O7"/>
    <mergeCell ref="P6:P7"/>
    <mergeCell ref="Q6:Q7"/>
    <mergeCell ref="R6:R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41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0"/>
  <dimension ref="A1:S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ht="30.95" customHeight="1">
      <c r="A1" s="363" t="s">
        <v>70</v>
      </c>
      <c r="B1" s="99"/>
      <c r="S1" s="6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121" t="s">
        <v>159</v>
      </c>
      <c r="D3" s="369"/>
      <c r="E3" s="369"/>
      <c r="F3" s="369"/>
      <c r="G3" s="2543" t="s">
        <v>158</v>
      </c>
      <c r="H3" s="2417"/>
      <c r="I3" s="2417"/>
      <c r="J3" s="2417"/>
      <c r="K3" s="2417"/>
      <c r="L3" s="2417"/>
      <c r="M3" s="2417"/>
      <c r="N3" s="3002"/>
      <c r="O3" s="2962" t="s">
        <v>94</v>
      </c>
      <c r="P3" s="2998"/>
      <c r="Q3" s="2962" t="s">
        <v>323</v>
      </c>
      <c r="R3" s="3008"/>
      <c r="S3" s="20" t="s">
        <v>423</v>
      </c>
    </row>
    <row r="4" spans="1:19" s="108" customFormat="1" ht="24.95" customHeight="1">
      <c r="A4" s="26" t="s">
        <v>424</v>
      </c>
      <c r="B4" s="27"/>
      <c r="C4" s="3013" t="s">
        <v>97</v>
      </c>
      <c r="D4" s="2618"/>
      <c r="E4" s="2617" t="s">
        <v>688</v>
      </c>
      <c r="F4" s="2618"/>
      <c r="G4" s="2617" t="s">
        <v>97</v>
      </c>
      <c r="H4" s="2618"/>
      <c r="I4" s="2617" t="s">
        <v>71</v>
      </c>
      <c r="J4" s="2618"/>
      <c r="K4" s="2617" t="s">
        <v>157</v>
      </c>
      <c r="L4" s="2618"/>
      <c r="M4" s="2617" t="s">
        <v>156</v>
      </c>
      <c r="N4" s="3000"/>
      <c r="O4" s="2980"/>
      <c r="P4" s="2999"/>
      <c r="Q4" s="3009"/>
      <c r="R4" s="3010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3014"/>
      <c r="D5" s="2995"/>
      <c r="E5" s="2547"/>
      <c r="F5" s="2995"/>
      <c r="G5" s="2547"/>
      <c r="H5" s="2995"/>
      <c r="I5" s="2547"/>
      <c r="J5" s="2995"/>
      <c r="K5" s="2547"/>
      <c r="L5" s="2995"/>
      <c r="M5" s="2547"/>
      <c r="N5" s="3001"/>
      <c r="O5" s="2547"/>
      <c r="P5" s="2995"/>
      <c r="Q5" s="3011"/>
      <c r="R5" s="3012"/>
      <c r="S5" s="28" t="s">
        <v>425</v>
      </c>
    </row>
    <row r="6" spans="1:19" s="108" customFormat="1" ht="24.95" customHeight="1">
      <c r="A6" s="26" t="s">
        <v>426</v>
      </c>
      <c r="B6" s="27"/>
      <c r="C6" s="3015" t="s">
        <v>105</v>
      </c>
      <c r="D6" s="2558" t="s">
        <v>503</v>
      </c>
      <c r="E6" s="2558" t="s">
        <v>410</v>
      </c>
      <c r="F6" s="2558" t="s">
        <v>503</v>
      </c>
      <c r="G6" s="2558" t="s">
        <v>410</v>
      </c>
      <c r="H6" s="2558" t="s">
        <v>503</v>
      </c>
      <c r="I6" s="2558" t="s">
        <v>410</v>
      </c>
      <c r="J6" s="2558" t="s">
        <v>503</v>
      </c>
      <c r="K6" s="2558" t="s">
        <v>410</v>
      </c>
      <c r="L6" s="2558" t="s">
        <v>503</v>
      </c>
      <c r="M6" s="2558" t="s">
        <v>410</v>
      </c>
      <c r="N6" s="2558" t="s">
        <v>503</v>
      </c>
      <c r="O6" s="2558" t="s">
        <v>410</v>
      </c>
      <c r="P6" s="2558" t="s">
        <v>503</v>
      </c>
      <c r="Q6" s="2558" t="s">
        <v>410</v>
      </c>
      <c r="R6" s="3018" t="s">
        <v>503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3016"/>
      <c r="D7" s="3017"/>
      <c r="E7" s="3017"/>
      <c r="F7" s="3017"/>
      <c r="G7" s="3017"/>
      <c r="H7" s="3017"/>
      <c r="I7" s="3017"/>
      <c r="J7" s="3017"/>
      <c r="K7" s="3017"/>
      <c r="L7" s="3017"/>
      <c r="M7" s="3017"/>
      <c r="N7" s="3017"/>
      <c r="O7" s="3017"/>
      <c r="P7" s="3017"/>
      <c r="Q7" s="3017"/>
      <c r="R7" s="3019"/>
      <c r="S7" s="44" t="s">
        <v>427</v>
      </c>
    </row>
    <row r="8" spans="1:19" s="108" customFormat="1" ht="30" customHeight="1">
      <c r="A8" s="26"/>
      <c r="B8" s="34" t="s">
        <v>6</v>
      </c>
      <c r="C8" s="1328">
        <v>47241</v>
      </c>
      <c r="D8" s="1328">
        <v>849671835</v>
      </c>
      <c r="E8" s="1328">
        <v>357008</v>
      </c>
      <c r="F8" s="1328">
        <v>2909901357</v>
      </c>
      <c r="G8" s="1328">
        <v>31649</v>
      </c>
      <c r="H8" s="1328">
        <v>3048001339</v>
      </c>
      <c r="I8" s="1328">
        <v>69901</v>
      </c>
      <c r="J8" s="1328">
        <v>4632937521</v>
      </c>
      <c r="K8" s="1328">
        <v>113441</v>
      </c>
      <c r="L8" s="1328">
        <v>15720527823</v>
      </c>
      <c r="M8" s="1329">
        <v>130465</v>
      </c>
      <c r="N8" s="1328">
        <v>4667714653</v>
      </c>
      <c r="O8" s="1328">
        <v>36718</v>
      </c>
      <c r="P8" s="1328">
        <v>2262731510</v>
      </c>
      <c r="Q8" s="1328">
        <v>786423</v>
      </c>
      <c r="R8" s="1328">
        <v>34091486038</v>
      </c>
      <c r="S8" s="53"/>
    </row>
    <row r="9" spans="1:19" s="108" customFormat="1" ht="30" customHeight="1">
      <c r="A9" s="26"/>
      <c r="B9" s="34" t="s">
        <v>1023</v>
      </c>
      <c r="C9" s="1328">
        <v>46462</v>
      </c>
      <c r="D9" s="1328">
        <v>817722039</v>
      </c>
      <c r="E9" s="1328">
        <v>352812</v>
      </c>
      <c r="F9" s="1328">
        <v>2843115919</v>
      </c>
      <c r="G9" s="1328">
        <v>30542</v>
      </c>
      <c r="H9" s="1328">
        <v>2930695270</v>
      </c>
      <c r="I9" s="1328">
        <v>68253</v>
      </c>
      <c r="J9" s="1328">
        <v>4507746283</v>
      </c>
      <c r="K9" s="1328">
        <v>111427</v>
      </c>
      <c r="L9" s="1328">
        <v>15380992965</v>
      </c>
      <c r="M9" s="1328">
        <v>127632</v>
      </c>
      <c r="N9" s="1328">
        <v>4530921087</v>
      </c>
      <c r="O9" s="1328">
        <v>36306</v>
      </c>
      <c r="P9" s="1328">
        <v>2227519571</v>
      </c>
      <c r="Q9" s="1328">
        <v>773434</v>
      </c>
      <c r="R9" s="1328">
        <v>33238713134</v>
      </c>
      <c r="S9" s="55"/>
    </row>
    <row r="10" spans="1:19" s="108" customFormat="1" ht="30" customHeight="1">
      <c r="A10" s="22"/>
      <c r="B10" s="29" t="s">
        <v>1024</v>
      </c>
      <c r="C10" s="1328">
        <v>779</v>
      </c>
      <c r="D10" s="1328">
        <v>31949796</v>
      </c>
      <c r="E10" s="1328">
        <v>4196</v>
      </c>
      <c r="F10" s="1328">
        <v>66785438</v>
      </c>
      <c r="G10" s="1328">
        <v>1107</v>
      </c>
      <c r="H10" s="1328">
        <v>117306069</v>
      </c>
      <c r="I10" s="1328">
        <v>1648</v>
      </c>
      <c r="J10" s="1328">
        <v>125191238</v>
      </c>
      <c r="K10" s="1328">
        <v>2014</v>
      </c>
      <c r="L10" s="1328">
        <v>339534858</v>
      </c>
      <c r="M10" s="1328">
        <v>2833</v>
      </c>
      <c r="N10" s="1328">
        <v>136793566</v>
      </c>
      <c r="O10" s="1328">
        <v>412</v>
      </c>
      <c r="P10" s="1328">
        <v>35211939</v>
      </c>
      <c r="Q10" s="1328">
        <v>12989</v>
      </c>
      <c r="R10" s="1328">
        <v>852772904</v>
      </c>
      <c r="S10" s="55"/>
    </row>
    <row r="11" spans="1:19" s="108" customFormat="1" ht="30" customHeight="1">
      <c r="A11" s="22"/>
      <c r="B11" s="29" t="s">
        <v>1025</v>
      </c>
      <c r="C11" s="1328">
        <v>41765</v>
      </c>
      <c r="D11" s="1328">
        <v>746178796</v>
      </c>
      <c r="E11" s="1328">
        <v>324896</v>
      </c>
      <c r="F11" s="1328">
        <v>2636017384</v>
      </c>
      <c r="G11" s="1328">
        <v>26807</v>
      </c>
      <c r="H11" s="1328">
        <v>2545711780</v>
      </c>
      <c r="I11" s="1328">
        <v>61247</v>
      </c>
      <c r="J11" s="1328">
        <v>4070175682</v>
      </c>
      <c r="K11" s="1328">
        <v>102196</v>
      </c>
      <c r="L11" s="1328">
        <v>14080626030</v>
      </c>
      <c r="M11" s="1328">
        <v>115640</v>
      </c>
      <c r="N11" s="1328">
        <v>4193988459</v>
      </c>
      <c r="O11" s="1328">
        <v>34034</v>
      </c>
      <c r="P11" s="1328">
        <v>2092253887</v>
      </c>
      <c r="Q11" s="1328">
        <v>706585</v>
      </c>
      <c r="R11" s="1328">
        <v>30364952018</v>
      </c>
      <c r="S11" s="55"/>
    </row>
    <row r="12" spans="1:19" s="108" customFormat="1" ht="30" customHeight="1">
      <c r="A12" s="109"/>
      <c r="B12" s="133" t="s">
        <v>1026</v>
      </c>
      <c r="C12" s="1332">
        <v>4697</v>
      </c>
      <c r="D12" s="1332">
        <v>71543243</v>
      </c>
      <c r="E12" s="1332">
        <v>27916</v>
      </c>
      <c r="F12" s="1332">
        <v>207098535</v>
      </c>
      <c r="G12" s="1332">
        <v>3735</v>
      </c>
      <c r="H12" s="1332">
        <v>384983490</v>
      </c>
      <c r="I12" s="1332">
        <v>7006</v>
      </c>
      <c r="J12" s="1332">
        <v>437570601</v>
      </c>
      <c r="K12" s="1332">
        <v>9231</v>
      </c>
      <c r="L12" s="1332">
        <v>1300366935</v>
      </c>
      <c r="M12" s="1332">
        <v>11992</v>
      </c>
      <c r="N12" s="1332">
        <v>336932628</v>
      </c>
      <c r="O12" s="1332">
        <v>2272</v>
      </c>
      <c r="P12" s="1332">
        <v>135265684</v>
      </c>
      <c r="Q12" s="1332">
        <v>66849</v>
      </c>
      <c r="R12" s="1332">
        <v>2873761116</v>
      </c>
      <c r="S12" s="126"/>
    </row>
    <row r="13" spans="1:19" ht="23.1" customHeight="1">
      <c r="A13" s="57">
        <v>1</v>
      </c>
      <c r="B13" s="92" t="s">
        <v>1027</v>
      </c>
      <c r="C13" s="1335">
        <v>1058</v>
      </c>
      <c r="D13" s="1335">
        <v>38799226</v>
      </c>
      <c r="E13" s="1335">
        <v>8700</v>
      </c>
      <c r="F13" s="1335">
        <v>142295294</v>
      </c>
      <c r="G13" s="1335">
        <v>287</v>
      </c>
      <c r="H13" s="1335">
        <v>11574824</v>
      </c>
      <c r="I13" s="1335">
        <v>4741</v>
      </c>
      <c r="J13" s="1335">
        <v>267008111</v>
      </c>
      <c r="K13" s="1335">
        <v>6150</v>
      </c>
      <c r="L13" s="1335">
        <v>873139881</v>
      </c>
      <c r="M13" s="1335">
        <v>8296</v>
      </c>
      <c r="N13" s="1335">
        <v>314531166</v>
      </c>
      <c r="O13" s="1335">
        <v>73</v>
      </c>
      <c r="P13" s="1335">
        <v>1854039</v>
      </c>
      <c r="Q13" s="1335">
        <v>29305</v>
      </c>
      <c r="R13" s="1335">
        <v>1649202541</v>
      </c>
      <c r="S13" s="59">
        <v>1</v>
      </c>
    </row>
    <row r="14" spans="1:19" ht="23.1" customHeight="1">
      <c r="A14" s="60">
        <v>2</v>
      </c>
      <c r="B14" s="93" t="s">
        <v>1028</v>
      </c>
      <c r="C14" s="1328">
        <v>2120</v>
      </c>
      <c r="D14" s="1328">
        <v>32036705</v>
      </c>
      <c r="E14" s="1328">
        <v>10318</v>
      </c>
      <c r="F14" s="1328">
        <v>81504335</v>
      </c>
      <c r="G14" s="1328">
        <v>1381</v>
      </c>
      <c r="H14" s="1328">
        <v>135057692</v>
      </c>
      <c r="I14" s="1328">
        <v>1632</v>
      </c>
      <c r="J14" s="1328">
        <v>120436740</v>
      </c>
      <c r="K14" s="1328">
        <v>3056</v>
      </c>
      <c r="L14" s="1328">
        <v>433079256</v>
      </c>
      <c r="M14" s="1328">
        <v>3350</v>
      </c>
      <c r="N14" s="1328">
        <v>128367287</v>
      </c>
      <c r="O14" s="1328">
        <v>604</v>
      </c>
      <c r="P14" s="1328">
        <v>30918193</v>
      </c>
      <c r="Q14" s="1328">
        <v>22461</v>
      </c>
      <c r="R14" s="1328">
        <v>961400208</v>
      </c>
      <c r="S14" s="55">
        <v>2</v>
      </c>
    </row>
    <row r="15" spans="1:19" ht="23.1" customHeight="1">
      <c r="A15" s="60">
        <v>3</v>
      </c>
      <c r="B15" s="93" t="s">
        <v>1029</v>
      </c>
      <c r="C15" s="1328">
        <v>0</v>
      </c>
      <c r="D15" s="1328">
        <v>0</v>
      </c>
      <c r="E15" s="1328">
        <v>27001</v>
      </c>
      <c r="F15" s="1328">
        <v>204702723</v>
      </c>
      <c r="G15" s="1328">
        <v>2311</v>
      </c>
      <c r="H15" s="1328">
        <v>310406873</v>
      </c>
      <c r="I15" s="1328">
        <v>6626</v>
      </c>
      <c r="J15" s="1328">
        <v>429601303</v>
      </c>
      <c r="K15" s="1328">
        <v>13787</v>
      </c>
      <c r="L15" s="1328">
        <v>1231190374</v>
      </c>
      <c r="M15" s="1328">
        <v>11645</v>
      </c>
      <c r="N15" s="1328">
        <v>369283003</v>
      </c>
      <c r="O15" s="1328">
        <v>3479</v>
      </c>
      <c r="P15" s="1328">
        <v>30465420</v>
      </c>
      <c r="Q15" s="1328">
        <v>64849</v>
      </c>
      <c r="R15" s="1328">
        <v>2575649696</v>
      </c>
      <c r="S15" s="55">
        <v>3</v>
      </c>
    </row>
    <row r="16" spans="1:19" ht="23.1" customHeight="1">
      <c r="A16" s="60">
        <v>6</v>
      </c>
      <c r="B16" s="93" t="s">
        <v>1030</v>
      </c>
      <c r="C16" s="1328">
        <v>881</v>
      </c>
      <c r="D16" s="1328">
        <v>11054245</v>
      </c>
      <c r="E16" s="1328">
        <v>4386</v>
      </c>
      <c r="F16" s="1328">
        <v>37378470</v>
      </c>
      <c r="G16" s="1328">
        <v>548</v>
      </c>
      <c r="H16" s="1328">
        <v>46672416</v>
      </c>
      <c r="I16" s="1328">
        <v>753</v>
      </c>
      <c r="J16" s="1328">
        <v>57722564</v>
      </c>
      <c r="K16" s="1328">
        <v>1764</v>
      </c>
      <c r="L16" s="1328">
        <v>221667511</v>
      </c>
      <c r="M16" s="1328">
        <v>1444</v>
      </c>
      <c r="N16" s="1328">
        <v>51936444</v>
      </c>
      <c r="O16" s="1328">
        <v>0</v>
      </c>
      <c r="P16" s="1328">
        <v>0</v>
      </c>
      <c r="Q16" s="1328">
        <v>9776</v>
      </c>
      <c r="R16" s="1328">
        <v>426431650</v>
      </c>
      <c r="S16" s="55">
        <v>6</v>
      </c>
    </row>
    <row r="17" spans="1:19" ht="23.1" customHeight="1">
      <c r="A17" s="60">
        <v>7</v>
      </c>
      <c r="B17" s="93" t="s">
        <v>1031</v>
      </c>
      <c r="C17" s="1332">
        <v>750</v>
      </c>
      <c r="D17" s="1332">
        <v>10214092</v>
      </c>
      <c r="E17" s="1332">
        <v>2576</v>
      </c>
      <c r="F17" s="1332">
        <v>20944387</v>
      </c>
      <c r="G17" s="1332">
        <v>605</v>
      </c>
      <c r="H17" s="1332">
        <v>51665834</v>
      </c>
      <c r="I17" s="1332">
        <v>724</v>
      </c>
      <c r="J17" s="1332">
        <v>44783088</v>
      </c>
      <c r="K17" s="1332">
        <v>983</v>
      </c>
      <c r="L17" s="1332">
        <v>143638923</v>
      </c>
      <c r="M17" s="1332">
        <v>966</v>
      </c>
      <c r="N17" s="1332">
        <v>34326280</v>
      </c>
      <c r="O17" s="1332">
        <v>294</v>
      </c>
      <c r="P17" s="1332">
        <v>21841188</v>
      </c>
      <c r="Q17" s="1332">
        <v>6898</v>
      </c>
      <c r="R17" s="1332">
        <v>327413792</v>
      </c>
      <c r="S17" s="55">
        <v>7</v>
      </c>
    </row>
    <row r="18" spans="1:19" ht="23.1" customHeight="1">
      <c r="A18" s="57">
        <v>8</v>
      </c>
      <c r="B18" s="92" t="s">
        <v>1032</v>
      </c>
      <c r="C18" s="1335">
        <v>3006</v>
      </c>
      <c r="D18" s="1335">
        <v>42823560</v>
      </c>
      <c r="E18" s="1335">
        <v>22166</v>
      </c>
      <c r="F18" s="1335">
        <v>128468745</v>
      </c>
      <c r="G18" s="1335">
        <v>462</v>
      </c>
      <c r="H18" s="1335">
        <v>12662369</v>
      </c>
      <c r="I18" s="1335">
        <v>2846</v>
      </c>
      <c r="J18" s="1335">
        <v>185320511</v>
      </c>
      <c r="K18" s="1335">
        <v>6057</v>
      </c>
      <c r="L18" s="1335">
        <v>831895920</v>
      </c>
      <c r="M18" s="1335">
        <v>6690</v>
      </c>
      <c r="N18" s="1335">
        <v>289523847</v>
      </c>
      <c r="O18" s="1335">
        <v>690</v>
      </c>
      <c r="P18" s="1335">
        <v>11618883</v>
      </c>
      <c r="Q18" s="1335">
        <v>41917</v>
      </c>
      <c r="R18" s="1335">
        <v>1502313835</v>
      </c>
      <c r="S18" s="59">
        <v>8</v>
      </c>
    </row>
    <row r="19" spans="1:19" ht="23.1" customHeight="1">
      <c r="A19" s="60">
        <v>9</v>
      </c>
      <c r="B19" s="93" t="s">
        <v>1033</v>
      </c>
      <c r="C19" s="1328">
        <v>633</v>
      </c>
      <c r="D19" s="1328">
        <v>9935961</v>
      </c>
      <c r="E19" s="1328">
        <v>4557</v>
      </c>
      <c r="F19" s="1328">
        <v>38875834</v>
      </c>
      <c r="G19" s="1328">
        <v>785</v>
      </c>
      <c r="H19" s="1328">
        <v>70977696</v>
      </c>
      <c r="I19" s="1328">
        <v>672</v>
      </c>
      <c r="J19" s="1328">
        <v>49565642</v>
      </c>
      <c r="K19" s="1328">
        <v>1535</v>
      </c>
      <c r="L19" s="1328">
        <v>217548444</v>
      </c>
      <c r="M19" s="1328">
        <v>1683</v>
      </c>
      <c r="N19" s="1328">
        <v>62589327</v>
      </c>
      <c r="O19" s="1328">
        <v>17</v>
      </c>
      <c r="P19" s="1328">
        <v>320580</v>
      </c>
      <c r="Q19" s="1328">
        <v>9882</v>
      </c>
      <c r="R19" s="1328">
        <v>449813484</v>
      </c>
      <c r="S19" s="55">
        <v>9</v>
      </c>
    </row>
    <row r="20" spans="1:19" ht="23.1" customHeight="1">
      <c r="A20" s="60">
        <v>10</v>
      </c>
      <c r="B20" s="93" t="s">
        <v>1034</v>
      </c>
      <c r="C20" s="1328">
        <v>1233</v>
      </c>
      <c r="D20" s="1328">
        <v>17746359</v>
      </c>
      <c r="E20" s="1328">
        <v>5897</v>
      </c>
      <c r="F20" s="1328">
        <v>46895587</v>
      </c>
      <c r="G20" s="1328">
        <v>919</v>
      </c>
      <c r="H20" s="1328">
        <v>87723589</v>
      </c>
      <c r="I20" s="1328">
        <v>1342</v>
      </c>
      <c r="J20" s="1328">
        <v>105956299</v>
      </c>
      <c r="K20" s="1328">
        <v>1950</v>
      </c>
      <c r="L20" s="1328">
        <v>305276888</v>
      </c>
      <c r="M20" s="1328">
        <v>2358</v>
      </c>
      <c r="N20" s="1328">
        <v>116861974</v>
      </c>
      <c r="O20" s="1328">
        <v>0</v>
      </c>
      <c r="P20" s="1328">
        <v>0</v>
      </c>
      <c r="Q20" s="1328">
        <v>13699</v>
      </c>
      <c r="R20" s="1328">
        <v>680460696</v>
      </c>
      <c r="S20" s="55">
        <v>10</v>
      </c>
    </row>
    <row r="21" spans="1:19" s="99" customFormat="1" ht="23.1" customHeight="1">
      <c r="A21" s="62">
        <v>11</v>
      </c>
      <c r="B21" s="61" t="s">
        <v>1035</v>
      </c>
      <c r="C21" s="1328">
        <v>254</v>
      </c>
      <c r="D21" s="1328">
        <v>6188730</v>
      </c>
      <c r="E21" s="1328">
        <v>3016</v>
      </c>
      <c r="F21" s="1328">
        <v>28351854</v>
      </c>
      <c r="G21" s="1328">
        <v>999</v>
      </c>
      <c r="H21" s="1328">
        <v>80042626</v>
      </c>
      <c r="I21" s="1328">
        <v>806</v>
      </c>
      <c r="J21" s="1328">
        <v>47002107</v>
      </c>
      <c r="K21" s="1328">
        <v>1394</v>
      </c>
      <c r="L21" s="1328">
        <v>186295120</v>
      </c>
      <c r="M21" s="1328">
        <v>1932</v>
      </c>
      <c r="N21" s="1328">
        <v>40972075</v>
      </c>
      <c r="O21" s="1328">
        <v>340</v>
      </c>
      <c r="P21" s="1328">
        <v>16199590</v>
      </c>
      <c r="Q21" s="1328">
        <v>8741</v>
      </c>
      <c r="R21" s="1328">
        <v>405052102</v>
      </c>
      <c r="S21" s="63">
        <v>11</v>
      </c>
    </row>
    <row r="22" spans="1:19" s="99" customFormat="1" ht="23.1" customHeight="1">
      <c r="A22" s="62">
        <v>12</v>
      </c>
      <c r="B22" s="61" t="s">
        <v>1036</v>
      </c>
      <c r="C22" s="1332">
        <v>751</v>
      </c>
      <c r="D22" s="1332">
        <v>12385358</v>
      </c>
      <c r="E22" s="1332">
        <v>4594</v>
      </c>
      <c r="F22" s="1332">
        <v>38135179</v>
      </c>
      <c r="G22" s="1332">
        <v>671</v>
      </c>
      <c r="H22" s="1332">
        <v>72015496</v>
      </c>
      <c r="I22" s="1332">
        <v>1376</v>
      </c>
      <c r="J22" s="1332">
        <v>69297528</v>
      </c>
      <c r="K22" s="1332">
        <v>1452</v>
      </c>
      <c r="L22" s="1332">
        <v>209876797</v>
      </c>
      <c r="M22" s="1332">
        <v>1504</v>
      </c>
      <c r="N22" s="1332">
        <v>55155489</v>
      </c>
      <c r="O22" s="1332">
        <v>335</v>
      </c>
      <c r="P22" s="1332">
        <v>22373906</v>
      </c>
      <c r="Q22" s="1332">
        <v>10683</v>
      </c>
      <c r="R22" s="1332">
        <v>479239753</v>
      </c>
      <c r="S22" s="63">
        <v>12</v>
      </c>
    </row>
    <row r="23" spans="1:19" s="99" customFormat="1" ht="23.1" customHeight="1">
      <c r="A23" s="66">
        <v>14</v>
      </c>
      <c r="B23" s="58" t="s">
        <v>1037</v>
      </c>
      <c r="C23" s="1335">
        <v>1504</v>
      </c>
      <c r="D23" s="1335">
        <v>30232267</v>
      </c>
      <c r="E23" s="1335">
        <v>13045</v>
      </c>
      <c r="F23" s="1335">
        <v>101379152</v>
      </c>
      <c r="G23" s="1335">
        <v>1123</v>
      </c>
      <c r="H23" s="1335">
        <v>119088254</v>
      </c>
      <c r="I23" s="1335">
        <v>1714</v>
      </c>
      <c r="J23" s="1335">
        <v>128261814</v>
      </c>
      <c r="K23" s="1335">
        <v>4396</v>
      </c>
      <c r="L23" s="1335">
        <v>574466718</v>
      </c>
      <c r="M23" s="1335">
        <v>4325</v>
      </c>
      <c r="N23" s="1335">
        <v>174154455</v>
      </c>
      <c r="O23" s="1335">
        <v>1001</v>
      </c>
      <c r="P23" s="1335">
        <v>78267381</v>
      </c>
      <c r="Q23" s="1335">
        <v>27108</v>
      </c>
      <c r="R23" s="1335">
        <v>1205850041</v>
      </c>
      <c r="S23" s="67">
        <v>14</v>
      </c>
    </row>
    <row r="24" spans="1:19" s="99" customFormat="1" ht="23.1" customHeight="1">
      <c r="A24" s="62">
        <v>15</v>
      </c>
      <c r="B24" s="61" t="s">
        <v>1038</v>
      </c>
      <c r="C24" s="1328">
        <v>1074</v>
      </c>
      <c r="D24" s="1328">
        <v>20306785</v>
      </c>
      <c r="E24" s="1328">
        <v>8322</v>
      </c>
      <c r="F24" s="1328">
        <v>72892382</v>
      </c>
      <c r="G24" s="1328">
        <v>144</v>
      </c>
      <c r="H24" s="1328">
        <v>4680169</v>
      </c>
      <c r="I24" s="1328">
        <v>506</v>
      </c>
      <c r="J24" s="1328">
        <v>5694349</v>
      </c>
      <c r="K24" s="1328">
        <v>109</v>
      </c>
      <c r="L24" s="1328">
        <v>8434362</v>
      </c>
      <c r="M24" s="1328">
        <v>143</v>
      </c>
      <c r="N24" s="1328">
        <v>977448</v>
      </c>
      <c r="O24" s="1328">
        <v>8658</v>
      </c>
      <c r="P24" s="1328">
        <v>748107110</v>
      </c>
      <c r="Q24" s="1328">
        <v>18956</v>
      </c>
      <c r="R24" s="1328">
        <v>861092605</v>
      </c>
      <c r="S24" s="63">
        <v>15</v>
      </c>
    </row>
    <row r="25" spans="1:19" s="99" customFormat="1" ht="23.1" customHeight="1">
      <c r="A25" s="62">
        <v>16</v>
      </c>
      <c r="B25" s="61" t="s">
        <v>1039</v>
      </c>
      <c r="C25" s="1328">
        <v>337</v>
      </c>
      <c r="D25" s="1328">
        <v>6072514</v>
      </c>
      <c r="E25" s="1328">
        <v>2922</v>
      </c>
      <c r="F25" s="1328">
        <v>22213255</v>
      </c>
      <c r="G25" s="1328">
        <v>306</v>
      </c>
      <c r="H25" s="1328">
        <v>33623010</v>
      </c>
      <c r="I25" s="1328">
        <v>486</v>
      </c>
      <c r="J25" s="1328">
        <v>45848207</v>
      </c>
      <c r="K25" s="1328">
        <v>722</v>
      </c>
      <c r="L25" s="1328">
        <v>109851025</v>
      </c>
      <c r="M25" s="1328">
        <v>1056</v>
      </c>
      <c r="N25" s="1328">
        <v>31396811</v>
      </c>
      <c r="O25" s="1328">
        <v>159</v>
      </c>
      <c r="P25" s="1328">
        <v>8049628</v>
      </c>
      <c r="Q25" s="1328">
        <v>5988</v>
      </c>
      <c r="R25" s="1328">
        <v>257054450</v>
      </c>
      <c r="S25" s="63">
        <v>16</v>
      </c>
    </row>
    <row r="26" spans="1:19" s="99" customFormat="1" ht="23.1" customHeight="1">
      <c r="A26" s="62">
        <v>17</v>
      </c>
      <c r="B26" s="61" t="s">
        <v>1040</v>
      </c>
      <c r="C26" s="1328">
        <v>1144</v>
      </c>
      <c r="D26" s="1328">
        <v>16629724</v>
      </c>
      <c r="E26" s="1328">
        <v>6195</v>
      </c>
      <c r="F26" s="1328">
        <v>49962708</v>
      </c>
      <c r="G26" s="1328">
        <v>712</v>
      </c>
      <c r="H26" s="1328">
        <v>67852332</v>
      </c>
      <c r="I26" s="1328">
        <v>1257</v>
      </c>
      <c r="J26" s="1328">
        <v>72722529</v>
      </c>
      <c r="K26" s="1328">
        <v>1743</v>
      </c>
      <c r="L26" s="1328">
        <v>247937409</v>
      </c>
      <c r="M26" s="1328">
        <v>2058</v>
      </c>
      <c r="N26" s="1328">
        <v>67551206</v>
      </c>
      <c r="O26" s="1328">
        <v>499</v>
      </c>
      <c r="P26" s="1328">
        <v>29155209</v>
      </c>
      <c r="Q26" s="1328">
        <v>13608</v>
      </c>
      <c r="R26" s="1328">
        <v>551811117</v>
      </c>
      <c r="S26" s="63">
        <v>17</v>
      </c>
    </row>
    <row r="27" spans="1:19" s="99" customFormat="1" ht="23.1" customHeight="1">
      <c r="A27" s="62">
        <v>18</v>
      </c>
      <c r="B27" s="61" t="s">
        <v>1041</v>
      </c>
      <c r="C27" s="1332">
        <v>1196</v>
      </c>
      <c r="D27" s="1332">
        <v>21275449</v>
      </c>
      <c r="E27" s="1332">
        <v>6000</v>
      </c>
      <c r="F27" s="1332">
        <v>52215175</v>
      </c>
      <c r="G27" s="1332">
        <v>1016</v>
      </c>
      <c r="H27" s="1332">
        <v>114287916</v>
      </c>
      <c r="I27" s="1332">
        <v>1191</v>
      </c>
      <c r="J27" s="1332">
        <v>106822291</v>
      </c>
      <c r="K27" s="1332">
        <v>2310</v>
      </c>
      <c r="L27" s="1332">
        <v>307769083</v>
      </c>
      <c r="M27" s="1332">
        <v>2316</v>
      </c>
      <c r="N27" s="1332">
        <v>82617353</v>
      </c>
      <c r="O27" s="1332">
        <v>404</v>
      </c>
      <c r="P27" s="1332">
        <v>34764364</v>
      </c>
      <c r="Q27" s="1332">
        <v>14433</v>
      </c>
      <c r="R27" s="1332">
        <v>719751631</v>
      </c>
      <c r="S27" s="63">
        <v>18</v>
      </c>
    </row>
    <row r="28" spans="1:19" s="99" customFormat="1" ht="23.1" customHeight="1">
      <c r="A28" s="68">
        <v>19</v>
      </c>
      <c r="B28" s="58" t="s">
        <v>1042</v>
      </c>
      <c r="C28" s="1335">
        <v>1166</v>
      </c>
      <c r="D28" s="1335">
        <v>27041838</v>
      </c>
      <c r="E28" s="1335">
        <v>11516</v>
      </c>
      <c r="F28" s="1335">
        <v>95783155</v>
      </c>
      <c r="G28" s="1335">
        <v>903</v>
      </c>
      <c r="H28" s="1335">
        <v>96316193</v>
      </c>
      <c r="I28" s="1335">
        <v>2017</v>
      </c>
      <c r="J28" s="1335">
        <v>124054451</v>
      </c>
      <c r="K28" s="1335">
        <v>2788</v>
      </c>
      <c r="L28" s="1335">
        <v>455082624</v>
      </c>
      <c r="M28" s="1335">
        <v>3643</v>
      </c>
      <c r="N28" s="1335">
        <v>137309205</v>
      </c>
      <c r="O28" s="1335">
        <v>748</v>
      </c>
      <c r="P28" s="1335">
        <v>43851025</v>
      </c>
      <c r="Q28" s="1335">
        <v>22781</v>
      </c>
      <c r="R28" s="1335">
        <v>979438491</v>
      </c>
      <c r="S28" s="69">
        <v>19</v>
      </c>
    </row>
    <row r="29" spans="1:19" s="99" customFormat="1" ht="23.1" customHeight="1">
      <c r="A29" s="62">
        <v>21</v>
      </c>
      <c r="B29" s="61" t="s">
        <v>1043</v>
      </c>
      <c r="C29" s="1328">
        <v>1761</v>
      </c>
      <c r="D29" s="1328">
        <v>30191862</v>
      </c>
      <c r="E29" s="1328">
        <v>21124</v>
      </c>
      <c r="F29" s="1328">
        <v>83960211</v>
      </c>
      <c r="G29" s="1328">
        <v>996</v>
      </c>
      <c r="H29" s="1328">
        <v>98139023</v>
      </c>
      <c r="I29" s="1328">
        <v>1695</v>
      </c>
      <c r="J29" s="1328">
        <v>102434331</v>
      </c>
      <c r="K29" s="1328">
        <v>3038</v>
      </c>
      <c r="L29" s="1328">
        <v>469339396</v>
      </c>
      <c r="M29" s="1328">
        <v>3975</v>
      </c>
      <c r="N29" s="1328">
        <v>135366392</v>
      </c>
      <c r="O29" s="1328">
        <v>950</v>
      </c>
      <c r="P29" s="1328">
        <v>54969357</v>
      </c>
      <c r="Q29" s="1328">
        <v>33539</v>
      </c>
      <c r="R29" s="1328">
        <v>974400572</v>
      </c>
      <c r="S29" s="63">
        <v>21</v>
      </c>
    </row>
    <row r="30" spans="1:19" s="99" customFormat="1" ht="23.1" customHeight="1">
      <c r="A30" s="62">
        <v>22</v>
      </c>
      <c r="B30" s="61" t="s">
        <v>1044</v>
      </c>
      <c r="C30" s="1328">
        <v>1453</v>
      </c>
      <c r="D30" s="1328">
        <v>33142711</v>
      </c>
      <c r="E30" s="1328">
        <v>15771</v>
      </c>
      <c r="F30" s="1328">
        <v>134231349</v>
      </c>
      <c r="G30" s="1328">
        <v>1645</v>
      </c>
      <c r="H30" s="1328">
        <v>181351759</v>
      </c>
      <c r="I30" s="1328">
        <v>3379</v>
      </c>
      <c r="J30" s="1328">
        <v>200791544</v>
      </c>
      <c r="K30" s="1328">
        <v>4247</v>
      </c>
      <c r="L30" s="1328">
        <v>603942532</v>
      </c>
      <c r="M30" s="1328">
        <v>4797</v>
      </c>
      <c r="N30" s="1328">
        <v>193000224</v>
      </c>
      <c r="O30" s="1328">
        <v>1773</v>
      </c>
      <c r="P30" s="1328">
        <v>132768405</v>
      </c>
      <c r="Q30" s="1328">
        <v>33065</v>
      </c>
      <c r="R30" s="1328">
        <v>1479228524</v>
      </c>
      <c r="S30" s="63">
        <v>22</v>
      </c>
    </row>
    <row r="31" spans="1:19" s="99" customFormat="1" ht="23.1" customHeight="1">
      <c r="A31" s="62">
        <v>23</v>
      </c>
      <c r="B31" s="61" t="s">
        <v>1045</v>
      </c>
      <c r="C31" s="1328">
        <v>321</v>
      </c>
      <c r="D31" s="1328">
        <v>7553675</v>
      </c>
      <c r="E31" s="1328">
        <v>3658</v>
      </c>
      <c r="F31" s="1328">
        <v>31582662</v>
      </c>
      <c r="G31" s="1328">
        <v>381</v>
      </c>
      <c r="H31" s="1328">
        <v>36384571</v>
      </c>
      <c r="I31" s="1328">
        <v>665</v>
      </c>
      <c r="J31" s="1328">
        <v>46311215</v>
      </c>
      <c r="K31" s="1328">
        <v>871</v>
      </c>
      <c r="L31" s="1328">
        <v>123677464</v>
      </c>
      <c r="M31" s="1328">
        <v>1082</v>
      </c>
      <c r="N31" s="1328">
        <v>29312845</v>
      </c>
      <c r="O31" s="1328">
        <v>340</v>
      </c>
      <c r="P31" s="1328">
        <v>20758043</v>
      </c>
      <c r="Q31" s="1328">
        <v>7318</v>
      </c>
      <c r="R31" s="1328">
        <v>295580475</v>
      </c>
      <c r="S31" s="63">
        <v>23</v>
      </c>
    </row>
    <row r="32" spans="1:19" s="99" customFormat="1" ht="23.1" customHeight="1">
      <c r="A32" s="62">
        <v>24</v>
      </c>
      <c r="B32" s="61" t="s">
        <v>1046</v>
      </c>
      <c r="C32" s="1332">
        <v>560</v>
      </c>
      <c r="D32" s="1332">
        <v>8913631</v>
      </c>
      <c r="E32" s="1332">
        <v>3488</v>
      </c>
      <c r="F32" s="1332">
        <v>75387376</v>
      </c>
      <c r="G32" s="1332">
        <v>90</v>
      </c>
      <c r="H32" s="1332">
        <v>1890033</v>
      </c>
      <c r="I32" s="1332">
        <v>848</v>
      </c>
      <c r="J32" s="1332">
        <v>65668457</v>
      </c>
      <c r="K32" s="1332">
        <v>1040</v>
      </c>
      <c r="L32" s="1332">
        <v>212790601</v>
      </c>
      <c r="M32" s="1332">
        <v>3537</v>
      </c>
      <c r="N32" s="1332">
        <v>65138005</v>
      </c>
      <c r="O32" s="1332">
        <v>0</v>
      </c>
      <c r="P32" s="1332">
        <v>0</v>
      </c>
      <c r="Q32" s="1332">
        <v>9563</v>
      </c>
      <c r="R32" s="1332">
        <v>429788103</v>
      </c>
      <c r="S32" s="63">
        <v>24</v>
      </c>
    </row>
    <row r="33" spans="1:19" s="99" customFormat="1" ht="23.1" customHeight="1">
      <c r="A33" s="66">
        <v>25</v>
      </c>
      <c r="B33" s="58" t="s">
        <v>1047</v>
      </c>
      <c r="C33" s="1335">
        <v>1280</v>
      </c>
      <c r="D33" s="1335">
        <v>25240564</v>
      </c>
      <c r="E33" s="1335">
        <v>7568</v>
      </c>
      <c r="F33" s="1335">
        <v>65244157</v>
      </c>
      <c r="G33" s="1335">
        <v>1184</v>
      </c>
      <c r="H33" s="1335">
        <v>127104415</v>
      </c>
      <c r="I33" s="1335">
        <v>1857</v>
      </c>
      <c r="J33" s="1335">
        <v>125019055</v>
      </c>
      <c r="K33" s="1335">
        <v>2270</v>
      </c>
      <c r="L33" s="1335">
        <v>340203490</v>
      </c>
      <c r="M33" s="1335">
        <v>2686</v>
      </c>
      <c r="N33" s="1335">
        <v>98391535</v>
      </c>
      <c r="O33" s="1335">
        <v>998</v>
      </c>
      <c r="P33" s="1335">
        <v>54854314</v>
      </c>
      <c r="Q33" s="1335">
        <v>17843</v>
      </c>
      <c r="R33" s="1335">
        <v>836057530</v>
      </c>
      <c r="S33" s="67">
        <v>25</v>
      </c>
    </row>
    <row r="34" spans="1:19" s="99" customFormat="1" ht="23.1" customHeight="1">
      <c r="A34" s="62">
        <v>27</v>
      </c>
      <c r="B34" s="61" t="s">
        <v>1048</v>
      </c>
      <c r="C34" s="1328">
        <v>427</v>
      </c>
      <c r="D34" s="1328">
        <v>9308134</v>
      </c>
      <c r="E34" s="1328">
        <v>5263</v>
      </c>
      <c r="F34" s="1328">
        <v>43646995</v>
      </c>
      <c r="G34" s="1328">
        <v>554</v>
      </c>
      <c r="H34" s="1328">
        <v>56345806</v>
      </c>
      <c r="I34" s="1328">
        <v>1330</v>
      </c>
      <c r="J34" s="1328">
        <v>101093999</v>
      </c>
      <c r="K34" s="1328">
        <v>1481</v>
      </c>
      <c r="L34" s="1328">
        <v>217992546</v>
      </c>
      <c r="M34" s="1328">
        <v>1003</v>
      </c>
      <c r="N34" s="1328">
        <v>40472008</v>
      </c>
      <c r="O34" s="1328">
        <v>247</v>
      </c>
      <c r="P34" s="1328">
        <v>31931215</v>
      </c>
      <c r="Q34" s="1328">
        <v>10305</v>
      </c>
      <c r="R34" s="1328">
        <v>500790703</v>
      </c>
      <c r="S34" s="63">
        <v>27</v>
      </c>
    </row>
    <row r="35" spans="1:19" s="99" customFormat="1" ht="23.1" customHeight="1">
      <c r="A35" s="62">
        <v>28</v>
      </c>
      <c r="B35" s="61" t="s">
        <v>1049</v>
      </c>
      <c r="C35" s="1328">
        <v>271</v>
      </c>
      <c r="D35" s="1328">
        <v>5419134</v>
      </c>
      <c r="E35" s="1328">
        <v>3306</v>
      </c>
      <c r="F35" s="1328">
        <v>27490337</v>
      </c>
      <c r="G35" s="1328">
        <v>25</v>
      </c>
      <c r="H35" s="1328">
        <v>544184</v>
      </c>
      <c r="I35" s="1328">
        <v>1046</v>
      </c>
      <c r="J35" s="1328">
        <v>55026252</v>
      </c>
      <c r="K35" s="1328">
        <v>1279</v>
      </c>
      <c r="L35" s="1328">
        <v>167335319</v>
      </c>
      <c r="M35" s="1328">
        <v>1435</v>
      </c>
      <c r="N35" s="1328">
        <v>55643554</v>
      </c>
      <c r="O35" s="1328">
        <v>273</v>
      </c>
      <c r="P35" s="1328">
        <v>18679286</v>
      </c>
      <c r="Q35" s="1328">
        <v>7635</v>
      </c>
      <c r="R35" s="1328">
        <v>330138066</v>
      </c>
      <c r="S35" s="63">
        <v>28</v>
      </c>
    </row>
    <row r="36" spans="1:19" s="99" customFormat="1" ht="23.1" customHeight="1">
      <c r="A36" s="62">
        <v>29</v>
      </c>
      <c r="B36" s="61" t="s">
        <v>1050</v>
      </c>
      <c r="C36" s="1328">
        <v>580</v>
      </c>
      <c r="D36" s="1328">
        <v>10660704</v>
      </c>
      <c r="E36" s="1328">
        <v>2471</v>
      </c>
      <c r="F36" s="1328">
        <v>20609032</v>
      </c>
      <c r="G36" s="1328">
        <v>325</v>
      </c>
      <c r="H36" s="1328">
        <v>32681622</v>
      </c>
      <c r="I36" s="1328">
        <v>445</v>
      </c>
      <c r="J36" s="1328">
        <v>24713726</v>
      </c>
      <c r="K36" s="1328">
        <v>764</v>
      </c>
      <c r="L36" s="1328">
        <v>119666157</v>
      </c>
      <c r="M36" s="1328">
        <v>966</v>
      </c>
      <c r="N36" s="1328">
        <v>25797050</v>
      </c>
      <c r="O36" s="1328">
        <v>303</v>
      </c>
      <c r="P36" s="1328">
        <v>20492036</v>
      </c>
      <c r="Q36" s="1328">
        <v>5854</v>
      </c>
      <c r="R36" s="1328">
        <v>254620327</v>
      </c>
      <c r="S36" s="63">
        <v>29</v>
      </c>
    </row>
    <row r="37" spans="1:19" s="99" customFormat="1" ht="23.1" customHeight="1">
      <c r="A37" s="62">
        <v>30</v>
      </c>
      <c r="B37" s="61" t="s">
        <v>1051</v>
      </c>
      <c r="C37" s="1332">
        <v>471</v>
      </c>
      <c r="D37" s="1332">
        <v>11656424</v>
      </c>
      <c r="E37" s="1332">
        <v>8641</v>
      </c>
      <c r="F37" s="1332">
        <v>67508691</v>
      </c>
      <c r="G37" s="1332">
        <v>1120</v>
      </c>
      <c r="H37" s="1332">
        <v>97697258</v>
      </c>
      <c r="I37" s="1332">
        <v>1395</v>
      </c>
      <c r="J37" s="1332">
        <v>108048068</v>
      </c>
      <c r="K37" s="1332">
        <v>2295</v>
      </c>
      <c r="L37" s="1332">
        <v>342283773</v>
      </c>
      <c r="M37" s="1332">
        <v>2511</v>
      </c>
      <c r="N37" s="1332">
        <v>86060990</v>
      </c>
      <c r="O37" s="1332">
        <v>792</v>
      </c>
      <c r="P37" s="1332">
        <v>42117655</v>
      </c>
      <c r="Q37" s="1332">
        <v>17225</v>
      </c>
      <c r="R37" s="1332">
        <v>755372859</v>
      </c>
      <c r="S37" s="63">
        <v>30</v>
      </c>
    </row>
    <row r="38" spans="1:19" s="99" customFormat="1" ht="23.1" customHeight="1">
      <c r="A38" s="66">
        <v>31</v>
      </c>
      <c r="B38" s="58" t="s">
        <v>1052</v>
      </c>
      <c r="C38" s="1335">
        <v>574</v>
      </c>
      <c r="D38" s="1335">
        <v>10883035</v>
      </c>
      <c r="E38" s="1335">
        <v>3798</v>
      </c>
      <c r="F38" s="1335">
        <v>30747714</v>
      </c>
      <c r="G38" s="1335">
        <v>107</v>
      </c>
      <c r="H38" s="1335">
        <v>1476125</v>
      </c>
      <c r="I38" s="1335">
        <v>652</v>
      </c>
      <c r="J38" s="1335">
        <v>36398459</v>
      </c>
      <c r="K38" s="1335">
        <v>1218</v>
      </c>
      <c r="L38" s="1335">
        <v>186575094</v>
      </c>
      <c r="M38" s="1335">
        <v>1585</v>
      </c>
      <c r="N38" s="1335">
        <v>72391819</v>
      </c>
      <c r="O38" s="1335">
        <v>0</v>
      </c>
      <c r="P38" s="1335">
        <v>0</v>
      </c>
      <c r="Q38" s="1335">
        <v>7934</v>
      </c>
      <c r="R38" s="1335">
        <v>338472246</v>
      </c>
      <c r="S38" s="67">
        <v>31</v>
      </c>
    </row>
    <row r="39" spans="1:19" s="99" customFormat="1" ht="23.1" customHeight="1">
      <c r="A39" s="62">
        <v>32</v>
      </c>
      <c r="B39" s="61" t="s">
        <v>1053</v>
      </c>
      <c r="C39" s="1328">
        <v>928</v>
      </c>
      <c r="D39" s="1328">
        <v>17281747</v>
      </c>
      <c r="E39" s="1328">
        <v>9428</v>
      </c>
      <c r="F39" s="1328">
        <v>75707121</v>
      </c>
      <c r="G39" s="1328">
        <v>1091</v>
      </c>
      <c r="H39" s="1328">
        <v>109135870</v>
      </c>
      <c r="I39" s="1328">
        <v>1376</v>
      </c>
      <c r="J39" s="1328">
        <v>91333878</v>
      </c>
      <c r="K39" s="1328">
        <v>2666</v>
      </c>
      <c r="L39" s="1328">
        <v>392078392</v>
      </c>
      <c r="M39" s="1328">
        <v>3076</v>
      </c>
      <c r="N39" s="1328">
        <v>99543476</v>
      </c>
      <c r="O39" s="1328">
        <v>899</v>
      </c>
      <c r="P39" s="1328">
        <v>36462452</v>
      </c>
      <c r="Q39" s="1328">
        <v>19464</v>
      </c>
      <c r="R39" s="1328">
        <v>821542936</v>
      </c>
      <c r="S39" s="63">
        <v>32</v>
      </c>
    </row>
    <row r="40" spans="1:19" s="99" customFormat="1" ht="23.1" customHeight="1">
      <c r="A40" s="62">
        <v>33</v>
      </c>
      <c r="B40" s="61" t="s">
        <v>1054</v>
      </c>
      <c r="C40" s="1328">
        <v>637</v>
      </c>
      <c r="D40" s="1328">
        <v>12518029</v>
      </c>
      <c r="E40" s="1328">
        <v>3637</v>
      </c>
      <c r="F40" s="1328">
        <v>31320484</v>
      </c>
      <c r="G40" s="1328">
        <v>131</v>
      </c>
      <c r="H40" s="1328">
        <v>3329412</v>
      </c>
      <c r="I40" s="1328">
        <v>934</v>
      </c>
      <c r="J40" s="1328">
        <v>60412207</v>
      </c>
      <c r="K40" s="1328">
        <v>998</v>
      </c>
      <c r="L40" s="1328">
        <v>174019632</v>
      </c>
      <c r="M40" s="1328">
        <v>734</v>
      </c>
      <c r="N40" s="1328">
        <v>49860481</v>
      </c>
      <c r="O40" s="1328">
        <v>1115</v>
      </c>
      <c r="P40" s="1328">
        <v>24328433</v>
      </c>
      <c r="Q40" s="1328">
        <v>8186</v>
      </c>
      <c r="R40" s="1328">
        <v>355788678</v>
      </c>
      <c r="S40" s="63">
        <v>33</v>
      </c>
    </row>
    <row r="41" spans="1:19" s="99" customFormat="1" ht="23.1" customHeight="1">
      <c r="A41" s="62">
        <v>34</v>
      </c>
      <c r="B41" s="61" t="s">
        <v>1055</v>
      </c>
      <c r="C41" s="1328">
        <v>459</v>
      </c>
      <c r="D41" s="1328">
        <v>10678586</v>
      </c>
      <c r="E41" s="1328">
        <v>4554</v>
      </c>
      <c r="F41" s="1328">
        <v>37052429</v>
      </c>
      <c r="G41" s="1328">
        <v>407</v>
      </c>
      <c r="H41" s="1328">
        <v>42117874</v>
      </c>
      <c r="I41" s="1328">
        <v>739</v>
      </c>
      <c r="J41" s="1328">
        <v>41063154</v>
      </c>
      <c r="K41" s="1328">
        <v>1068</v>
      </c>
      <c r="L41" s="1328">
        <v>159259843</v>
      </c>
      <c r="M41" s="1328">
        <v>1279</v>
      </c>
      <c r="N41" s="1328">
        <v>39244875</v>
      </c>
      <c r="O41" s="1328">
        <v>291</v>
      </c>
      <c r="P41" s="1328">
        <v>11538683</v>
      </c>
      <c r="Q41" s="1328">
        <v>8797</v>
      </c>
      <c r="R41" s="1328">
        <v>340955444</v>
      </c>
      <c r="S41" s="63">
        <v>34</v>
      </c>
    </row>
    <row r="42" spans="1:19" s="99" customFormat="1" ht="23.1" customHeight="1">
      <c r="A42" s="62">
        <v>35</v>
      </c>
      <c r="B42" s="61" t="s">
        <v>1056</v>
      </c>
      <c r="C42" s="1332">
        <v>361</v>
      </c>
      <c r="D42" s="1332">
        <v>6824864</v>
      </c>
      <c r="E42" s="1332">
        <v>5012</v>
      </c>
      <c r="F42" s="1332">
        <v>33452018</v>
      </c>
      <c r="G42" s="1332">
        <v>531</v>
      </c>
      <c r="H42" s="1332">
        <v>49433559</v>
      </c>
      <c r="I42" s="1332">
        <v>1224</v>
      </c>
      <c r="J42" s="1332">
        <v>112899337</v>
      </c>
      <c r="K42" s="1332">
        <v>1543</v>
      </c>
      <c r="L42" s="1332">
        <v>221025931</v>
      </c>
      <c r="M42" s="1332">
        <v>2101</v>
      </c>
      <c r="N42" s="1332">
        <v>51754155</v>
      </c>
      <c r="O42" s="1332">
        <v>453</v>
      </c>
      <c r="P42" s="1332">
        <v>35269842</v>
      </c>
      <c r="Q42" s="1332">
        <v>11225</v>
      </c>
      <c r="R42" s="1332">
        <v>510659706</v>
      </c>
      <c r="S42" s="63">
        <v>35</v>
      </c>
    </row>
    <row r="43" spans="1:19" s="99" customFormat="1" ht="23.1" customHeight="1">
      <c r="A43" s="68">
        <v>36</v>
      </c>
      <c r="B43" s="58" t="s">
        <v>1057</v>
      </c>
      <c r="C43" s="1335">
        <v>983</v>
      </c>
      <c r="D43" s="1335">
        <v>17395348</v>
      </c>
      <c r="E43" s="1335">
        <v>3978</v>
      </c>
      <c r="F43" s="1335">
        <v>34680779</v>
      </c>
      <c r="G43" s="1335">
        <v>567</v>
      </c>
      <c r="H43" s="1335">
        <v>59571780</v>
      </c>
      <c r="I43" s="1335">
        <v>1027</v>
      </c>
      <c r="J43" s="1335">
        <v>70335621</v>
      </c>
      <c r="K43" s="1335">
        <v>1241</v>
      </c>
      <c r="L43" s="1335">
        <v>174961653</v>
      </c>
      <c r="M43" s="1335">
        <v>1345</v>
      </c>
      <c r="N43" s="1335">
        <v>42747937</v>
      </c>
      <c r="O43" s="1335">
        <v>470</v>
      </c>
      <c r="P43" s="1335">
        <v>28729879</v>
      </c>
      <c r="Q43" s="1335">
        <v>9611</v>
      </c>
      <c r="R43" s="1335">
        <v>428422997</v>
      </c>
      <c r="S43" s="69">
        <v>36</v>
      </c>
    </row>
    <row r="44" spans="1:19" s="99" customFormat="1" ht="23.1" customHeight="1">
      <c r="A44" s="62">
        <v>37</v>
      </c>
      <c r="B44" s="61" t="s">
        <v>1058</v>
      </c>
      <c r="C44" s="1328">
        <v>734</v>
      </c>
      <c r="D44" s="1328">
        <v>13138918</v>
      </c>
      <c r="E44" s="1328">
        <v>7238</v>
      </c>
      <c r="F44" s="1328">
        <v>57877008</v>
      </c>
      <c r="G44" s="1328">
        <v>109</v>
      </c>
      <c r="H44" s="1328">
        <v>2423697</v>
      </c>
      <c r="I44" s="1328">
        <v>1422</v>
      </c>
      <c r="J44" s="1328">
        <v>107415365</v>
      </c>
      <c r="K44" s="1328">
        <v>2799</v>
      </c>
      <c r="L44" s="1328">
        <v>419458926</v>
      </c>
      <c r="M44" s="1328">
        <v>2980</v>
      </c>
      <c r="N44" s="1328">
        <v>146321280</v>
      </c>
      <c r="O44" s="1328">
        <v>0</v>
      </c>
      <c r="P44" s="1328">
        <v>0</v>
      </c>
      <c r="Q44" s="1328">
        <v>15282</v>
      </c>
      <c r="R44" s="1328">
        <v>746635194</v>
      </c>
      <c r="S44" s="63">
        <v>37</v>
      </c>
    </row>
    <row r="45" spans="1:19" s="99" customFormat="1" ht="23.1" customHeight="1">
      <c r="A45" s="62">
        <v>38</v>
      </c>
      <c r="B45" s="61" t="s">
        <v>1059</v>
      </c>
      <c r="C45" s="1328">
        <v>434</v>
      </c>
      <c r="D45" s="1328">
        <v>7846528</v>
      </c>
      <c r="E45" s="1328">
        <v>3060</v>
      </c>
      <c r="F45" s="1328">
        <v>26010251</v>
      </c>
      <c r="G45" s="1328">
        <v>393</v>
      </c>
      <c r="H45" s="1328">
        <v>35214299</v>
      </c>
      <c r="I45" s="1328">
        <v>410</v>
      </c>
      <c r="J45" s="1328">
        <v>25551758</v>
      </c>
      <c r="K45" s="1328">
        <v>956</v>
      </c>
      <c r="L45" s="1328">
        <v>151228752</v>
      </c>
      <c r="M45" s="1328">
        <v>1111</v>
      </c>
      <c r="N45" s="1328">
        <v>47680952</v>
      </c>
      <c r="O45" s="1328">
        <v>233</v>
      </c>
      <c r="P45" s="1328">
        <v>16531710</v>
      </c>
      <c r="Q45" s="1328">
        <v>6597</v>
      </c>
      <c r="R45" s="1328">
        <v>310064250</v>
      </c>
      <c r="S45" s="63">
        <v>38</v>
      </c>
    </row>
    <row r="46" spans="1:19" s="99" customFormat="1" ht="23.1" customHeight="1">
      <c r="A46" s="62">
        <v>39</v>
      </c>
      <c r="B46" s="61" t="s">
        <v>1060</v>
      </c>
      <c r="C46" s="1328">
        <v>47</v>
      </c>
      <c r="D46" s="1328">
        <v>991546</v>
      </c>
      <c r="E46" s="1328">
        <v>154</v>
      </c>
      <c r="F46" s="1328">
        <v>3128683</v>
      </c>
      <c r="G46" s="1328">
        <v>320</v>
      </c>
      <c r="H46" s="1328">
        <v>25354420</v>
      </c>
      <c r="I46" s="1328">
        <v>336</v>
      </c>
      <c r="J46" s="1328">
        <v>20170143</v>
      </c>
      <c r="K46" s="1328">
        <v>711</v>
      </c>
      <c r="L46" s="1328">
        <v>88423530</v>
      </c>
      <c r="M46" s="1328">
        <v>2017</v>
      </c>
      <c r="N46" s="1328">
        <v>33009600</v>
      </c>
      <c r="O46" s="1328">
        <v>94</v>
      </c>
      <c r="P46" s="1328">
        <v>6626125</v>
      </c>
      <c r="Q46" s="1328">
        <v>3679</v>
      </c>
      <c r="R46" s="1328">
        <v>177704047</v>
      </c>
      <c r="S46" s="63">
        <v>39</v>
      </c>
    </row>
    <row r="47" spans="1:19" s="99" customFormat="1" ht="23.1" customHeight="1">
      <c r="A47" s="62">
        <v>42</v>
      </c>
      <c r="B47" s="61" t="s">
        <v>1061</v>
      </c>
      <c r="C47" s="1332">
        <v>306</v>
      </c>
      <c r="D47" s="1332">
        <v>5154346</v>
      </c>
      <c r="E47" s="1332">
        <v>1777</v>
      </c>
      <c r="F47" s="1332">
        <v>14229039</v>
      </c>
      <c r="G47" s="1332">
        <v>206</v>
      </c>
      <c r="H47" s="1332">
        <v>24060294</v>
      </c>
      <c r="I47" s="1332">
        <v>412</v>
      </c>
      <c r="J47" s="1332">
        <v>22026230</v>
      </c>
      <c r="K47" s="1332">
        <v>500</v>
      </c>
      <c r="L47" s="1332">
        <v>76274355</v>
      </c>
      <c r="M47" s="1332">
        <v>513</v>
      </c>
      <c r="N47" s="1332">
        <v>15499528</v>
      </c>
      <c r="O47" s="1332">
        <v>201</v>
      </c>
      <c r="P47" s="1332">
        <v>22023004</v>
      </c>
      <c r="Q47" s="1332">
        <v>3915</v>
      </c>
      <c r="R47" s="1332">
        <v>179266796</v>
      </c>
      <c r="S47" s="63">
        <v>42</v>
      </c>
    </row>
    <row r="48" spans="1:19" s="99" customFormat="1" ht="23.1" customHeight="1">
      <c r="A48" s="66">
        <v>43</v>
      </c>
      <c r="B48" s="58" t="s">
        <v>1062</v>
      </c>
      <c r="C48" s="1335">
        <v>416</v>
      </c>
      <c r="D48" s="1335">
        <v>6919648</v>
      </c>
      <c r="E48" s="1335">
        <v>5843</v>
      </c>
      <c r="F48" s="1335">
        <v>41381545</v>
      </c>
      <c r="G48" s="1335">
        <v>656</v>
      </c>
      <c r="H48" s="1335">
        <v>64954874</v>
      </c>
      <c r="I48" s="1335">
        <v>1252</v>
      </c>
      <c r="J48" s="1335">
        <v>73126246</v>
      </c>
      <c r="K48" s="1335">
        <v>1701</v>
      </c>
      <c r="L48" s="1335">
        <v>241319230</v>
      </c>
      <c r="M48" s="1335">
        <v>1824</v>
      </c>
      <c r="N48" s="1335">
        <v>49885010</v>
      </c>
      <c r="O48" s="1335">
        <v>479</v>
      </c>
      <c r="P48" s="1335">
        <v>34308561</v>
      </c>
      <c r="Q48" s="1335">
        <v>12171</v>
      </c>
      <c r="R48" s="1335">
        <v>511895114</v>
      </c>
      <c r="S48" s="67">
        <v>43</v>
      </c>
    </row>
    <row r="49" spans="1:19" s="99" customFormat="1" ht="23.1" customHeight="1">
      <c r="A49" s="62">
        <v>44</v>
      </c>
      <c r="B49" s="61" t="s">
        <v>1063</v>
      </c>
      <c r="C49" s="1328">
        <v>355</v>
      </c>
      <c r="D49" s="1328">
        <v>5559546</v>
      </c>
      <c r="E49" s="1328">
        <v>2406</v>
      </c>
      <c r="F49" s="1328">
        <v>19048232</v>
      </c>
      <c r="G49" s="1328">
        <v>256</v>
      </c>
      <c r="H49" s="1328">
        <v>29774593</v>
      </c>
      <c r="I49" s="1328">
        <v>750</v>
      </c>
      <c r="J49" s="1328">
        <v>48046720</v>
      </c>
      <c r="K49" s="1328">
        <v>691</v>
      </c>
      <c r="L49" s="1328">
        <v>95699678</v>
      </c>
      <c r="M49" s="1328">
        <v>739</v>
      </c>
      <c r="N49" s="1328">
        <v>21433720</v>
      </c>
      <c r="O49" s="1328">
        <v>285</v>
      </c>
      <c r="P49" s="1328">
        <v>22879561</v>
      </c>
      <c r="Q49" s="1328">
        <v>5482</v>
      </c>
      <c r="R49" s="1328">
        <v>242442050</v>
      </c>
      <c r="S49" s="63">
        <v>44</v>
      </c>
    </row>
    <row r="50" spans="1:19" s="99" customFormat="1" ht="23.1" customHeight="1">
      <c r="A50" s="62">
        <v>45</v>
      </c>
      <c r="B50" s="61" t="s">
        <v>1064</v>
      </c>
      <c r="C50" s="1328">
        <v>95</v>
      </c>
      <c r="D50" s="1328">
        <v>1161841</v>
      </c>
      <c r="E50" s="1328">
        <v>702</v>
      </c>
      <c r="F50" s="1328">
        <v>7197673</v>
      </c>
      <c r="G50" s="1328">
        <v>122</v>
      </c>
      <c r="H50" s="1328">
        <v>14040360</v>
      </c>
      <c r="I50" s="1328">
        <v>233</v>
      </c>
      <c r="J50" s="1328">
        <v>12954062</v>
      </c>
      <c r="K50" s="1328">
        <v>223</v>
      </c>
      <c r="L50" s="1328">
        <v>36150311</v>
      </c>
      <c r="M50" s="1328">
        <v>238</v>
      </c>
      <c r="N50" s="1328">
        <v>6328148</v>
      </c>
      <c r="O50" s="1328">
        <v>68</v>
      </c>
      <c r="P50" s="1328">
        <v>6133221</v>
      </c>
      <c r="Q50" s="1328">
        <v>1681</v>
      </c>
      <c r="R50" s="1328">
        <v>83965616</v>
      </c>
      <c r="S50" s="63">
        <v>45</v>
      </c>
    </row>
    <row r="51" spans="1:19" s="99" customFormat="1" ht="23.1" customHeight="1">
      <c r="A51" s="62">
        <v>46</v>
      </c>
      <c r="B51" s="61" t="s">
        <v>1065</v>
      </c>
      <c r="C51" s="1328">
        <v>511</v>
      </c>
      <c r="D51" s="1328">
        <v>9416170</v>
      </c>
      <c r="E51" s="1328">
        <v>3889</v>
      </c>
      <c r="F51" s="1328">
        <v>27435097</v>
      </c>
      <c r="G51" s="1328">
        <v>345</v>
      </c>
      <c r="H51" s="1328">
        <v>34738469</v>
      </c>
      <c r="I51" s="1328">
        <v>776</v>
      </c>
      <c r="J51" s="1328">
        <v>50640376</v>
      </c>
      <c r="K51" s="1328">
        <v>1040</v>
      </c>
      <c r="L51" s="1328">
        <v>152363501</v>
      </c>
      <c r="M51" s="1328">
        <v>1083</v>
      </c>
      <c r="N51" s="1328">
        <v>42908773</v>
      </c>
      <c r="O51" s="1328">
        <v>276</v>
      </c>
      <c r="P51" s="1328">
        <v>9281988</v>
      </c>
      <c r="Q51" s="1328">
        <v>7920</v>
      </c>
      <c r="R51" s="1328">
        <v>326784374</v>
      </c>
      <c r="S51" s="63">
        <v>46</v>
      </c>
    </row>
    <row r="52" spans="1:19" s="99" customFormat="1" ht="23.1" customHeight="1">
      <c r="A52" s="62">
        <v>47</v>
      </c>
      <c r="B52" s="61" t="s">
        <v>1066</v>
      </c>
      <c r="C52" s="1332">
        <v>343</v>
      </c>
      <c r="D52" s="1332">
        <v>5640545</v>
      </c>
      <c r="E52" s="1332">
        <v>2933</v>
      </c>
      <c r="F52" s="1332">
        <v>24109955</v>
      </c>
      <c r="G52" s="1332">
        <v>452</v>
      </c>
      <c r="H52" s="1332">
        <v>44344429</v>
      </c>
      <c r="I52" s="1332">
        <v>836</v>
      </c>
      <c r="J52" s="1332">
        <v>51979997</v>
      </c>
      <c r="K52" s="1332">
        <v>962</v>
      </c>
      <c r="L52" s="1332">
        <v>141305316</v>
      </c>
      <c r="M52" s="1332">
        <v>1081</v>
      </c>
      <c r="N52" s="1332">
        <v>41926083</v>
      </c>
      <c r="O52" s="1332">
        <v>364</v>
      </c>
      <c r="P52" s="1332">
        <v>31192589</v>
      </c>
      <c r="Q52" s="1332">
        <v>6971</v>
      </c>
      <c r="R52" s="1332">
        <v>340498914</v>
      </c>
      <c r="S52" s="63">
        <v>47</v>
      </c>
    </row>
    <row r="53" spans="1:19" s="99" customFormat="1" ht="23.1" customHeight="1">
      <c r="A53" s="66">
        <v>49</v>
      </c>
      <c r="B53" s="58" t="s">
        <v>1067</v>
      </c>
      <c r="C53" s="1335">
        <v>506</v>
      </c>
      <c r="D53" s="1335">
        <v>2690509</v>
      </c>
      <c r="E53" s="1335">
        <v>2370</v>
      </c>
      <c r="F53" s="1335">
        <v>5842482</v>
      </c>
      <c r="G53" s="1335">
        <v>34</v>
      </c>
      <c r="H53" s="1335">
        <v>456469</v>
      </c>
      <c r="I53" s="1335">
        <v>173</v>
      </c>
      <c r="J53" s="1335">
        <v>11240232</v>
      </c>
      <c r="K53" s="1335">
        <v>410</v>
      </c>
      <c r="L53" s="1335">
        <v>52424960</v>
      </c>
      <c r="M53" s="1335">
        <v>334</v>
      </c>
      <c r="N53" s="1335">
        <v>19389514</v>
      </c>
      <c r="O53" s="1335">
        <v>45</v>
      </c>
      <c r="P53" s="1335">
        <v>1373945</v>
      </c>
      <c r="Q53" s="1335">
        <v>3872</v>
      </c>
      <c r="R53" s="1335">
        <v>93418111</v>
      </c>
      <c r="S53" s="67">
        <v>49</v>
      </c>
    </row>
    <row r="54" spans="1:19" s="99" customFormat="1" ht="23.1" customHeight="1">
      <c r="A54" s="62">
        <v>50</v>
      </c>
      <c r="B54" s="61" t="s">
        <v>1068</v>
      </c>
      <c r="C54" s="1328">
        <v>184</v>
      </c>
      <c r="D54" s="1328">
        <v>3761369</v>
      </c>
      <c r="E54" s="1328">
        <v>1025</v>
      </c>
      <c r="F54" s="1328">
        <v>8470537</v>
      </c>
      <c r="G54" s="1328">
        <v>190</v>
      </c>
      <c r="H54" s="1328">
        <v>28475431</v>
      </c>
      <c r="I54" s="1328">
        <v>244</v>
      </c>
      <c r="J54" s="1328">
        <v>12472889</v>
      </c>
      <c r="K54" s="1328">
        <v>331</v>
      </c>
      <c r="L54" s="1328">
        <v>50494727</v>
      </c>
      <c r="M54" s="1328">
        <v>433</v>
      </c>
      <c r="N54" s="1328">
        <v>14471155</v>
      </c>
      <c r="O54" s="1328">
        <v>81</v>
      </c>
      <c r="P54" s="1328">
        <v>4006734</v>
      </c>
      <c r="Q54" s="1328">
        <v>2488</v>
      </c>
      <c r="R54" s="1328">
        <v>122152842</v>
      </c>
      <c r="S54" s="63">
        <v>50</v>
      </c>
    </row>
    <row r="55" spans="1:19" s="99" customFormat="1" ht="23.1" customHeight="1">
      <c r="A55" s="62">
        <v>51</v>
      </c>
      <c r="B55" s="61" t="s">
        <v>1069</v>
      </c>
      <c r="C55" s="1328">
        <v>210</v>
      </c>
      <c r="D55" s="1328">
        <v>3031618</v>
      </c>
      <c r="E55" s="1328">
        <v>1597</v>
      </c>
      <c r="F55" s="1328">
        <v>12511281</v>
      </c>
      <c r="G55" s="1328">
        <v>255</v>
      </c>
      <c r="H55" s="1328">
        <v>20767685</v>
      </c>
      <c r="I55" s="1328">
        <v>323</v>
      </c>
      <c r="J55" s="1328">
        <v>24166864</v>
      </c>
      <c r="K55" s="1328">
        <v>558</v>
      </c>
      <c r="L55" s="1328">
        <v>82355126</v>
      </c>
      <c r="M55" s="1328">
        <v>528</v>
      </c>
      <c r="N55" s="1328">
        <v>18118364</v>
      </c>
      <c r="O55" s="1328">
        <v>167</v>
      </c>
      <c r="P55" s="1328">
        <v>9128574</v>
      </c>
      <c r="Q55" s="1328">
        <v>3638</v>
      </c>
      <c r="R55" s="1328">
        <v>170079512</v>
      </c>
      <c r="S55" s="63">
        <v>51</v>
      </c>
    </row>
    <row r="56" spans="1:19" s="99" customFormat="1" ht="23.1" customHeight="1">
      <c r="A56" s="62">
        <v>52</v>
      </c>
      <c r="B56" s="61" t="s">
        <v>1070</v>
      </c>
      <c r="C56" s="1328">
        <v>192</v>
      </c>
      <c r="D56" s="1328">
        <v>2727292</v>
      </c>
      <c r="E56" s="1328">
        <v>769</v>
      </c>
      <c r="F56" s="1328">
        <v>6812947</v>
      </c>
      <c r="G56" s="1328">
        <v>140</v>
      </c>
      <c r="H56" s="1328">
        <v>16279917</v>
      </c>
      <c r="I56" s="1328">
        <v>294</v>
      </c>
      <c r="J56" s="1328">
        <v>18021844</v>
      </c>
      <c r="K56" s="1328">
        <v>270</v>
      </c>
      <c r="L56" s="1328">
        <v>33861387</v>
      </c>
      <c r="M56" s="1328">
        <v>301</v>
      </c>
      <c r="N56" s="1328">
        <v>7516905</v>
      </c>
      <c r="O56" s="1328">
        <v>75</v>
      </c>
      <c r="P56" s="1328">
        <v>4856480</v>
      </c>
      <c r="Q56" s="1328">
        <v>2041</v>
      </c>
      <c r="R56" s="1328">
        <v>90076772</v>
      </c>
      <c r="S56" s="63">
        <v>52</v>
      </c>
    </row>
    <row r="57" spans="1:19" s="99" customFormat="1" ht="23.1" customHeight="1" thickBot="1">
      <c r="A57" s="77">
        <v>54</v>
      </c>
      <c r="B57" s="78" t="s">
        <v>1071</v>
      </c>
      <c r="C57" s="1338">
        <v>193</v>
      </c>
      <c r="D57" s="1338">
        <v>3414199</v>
      </c>
      <c r="E57" s="1338">
        <v>1257</v>
      </c>
      <c r="F57" s="1338">
        <v>13253241</v>
      </c>
      <c r="G57" s="1338">
        <v>168</v>
      </c>
      <c r="H57" s="1338">
        <v>23597261</v>
      </c>
      <c r="I57" s="1338">
        <v>451</v>
      </c>
      <c r="J57" s="1338">
        <v>36100461</v>
      </c>
      <c r="K57" s="1338">
        <v>351</v>
      </c>
      <c r="L57" s="1338">
        <v>61044635</v>
      </c>
      <c r="M57" s="1338">
        <v>405</v>
      </c>
      <c r="N57" s="1338">
        <v>14983180</v>
      </c>
      <c r="O57" s="1338">
        <v>143</v>
      </c>
      <c r="P57" s="1338">
        <v>2920041</v>
      </c>
      <c r="Q57" s="1338">
        <v>2968</v>
      </c>
      <c r="R57" s="1338">
        <v>155313018</v>
      </c>
      <c r="S57" s="79">
        <v>54</v>
      </c>
    </row>
    <row r="58" spans="1:19" s="99" customFormat="1" ht="23.1" customHeight="1">
      <c r="A58" s="62">
        <v>55</v>
      </c>
      <c r="B58" s="61" t="s">
        <v>1072</v>
      </c>
      <c r="C58" s="1328">
        <v>223</v>
      </c>
      <c r="D58" s="1328">
        <v>2715287</v>
      </c>
      <c r="E58" s="1328">
        <v>1048</v>
      </c>
      <c r="F58" s="1328">
        <v>9155092</v>
      </c>
      <c r="G58" s="1328">
        <v>138</v>
      </c>
      <c r="H58" s="1328">
        <v>11588118</v>
      </c>
      <c r="I58" s="1328">
        <v>424</v>
      </c>
      <c r="J58" s="1328">
        <v>21922579</v>
      </c>
      <c r="K58" s="1328">
        <v>380</v>
      </c>
      <c r="L58" s="1328">
        <v>46656355</v>
      </c>
      <c r="M58" s="1328">
        <v>415</v>
      </c>
      <c r="N58" s="1328">
        <v>9467910</v>
      </c>
      <c r="O58" s="1328">
        <v>83</v>
      </c>
      <c r="P58" s="1328">
        <v>2916728</v>
      </c>
      <c r="Q58" s="1328">
        <v>2711</v>
      </c>
      <c r="R58" s="1328">
        <v>104422069</v>
      </c>
      <c r="S58" s="63">
        <v>55</v>
      </c>
    </row>
    <row r="59" spans="1:19" s="99" customFormat="1" ht="23.1" customHeight="1">
      <c r="A59" s="62">
        <v>56</v>
      </c>
      <c r="B59" s="61" t="s">
        <v>1073</v>
      </c>
      <c r="C59" s="1328">
        <v>120</v>
      </c>
      <c r="D59" s="1328">
        <v>620638</v>
      </c>
      <c r="E59" s="1328">
        <v>138</v>
      </c>
      <c r="F59" s="1328">
        <v>1814165</v>
      </c>
      <c r="G59" s="1328">
        <v>205</v>
      </c>
      <c r="H59" s="1328">
        <v>14513180</v>
      </c>
      <c r="I59" s="1328">
        <v>139</v>
      </c>
      <c r="J59" s="1328">
        <v>7705643</v>
      </c>
      <c r="K59" s="1328">
        <v>458</v>
      </c>
      <c r="L59" s="1328">
        <v>48963444</v>
      </c>
      <c r="M59" s="1328">
        <v>1179</v>
      </c>
      <c r="N59" s="1328">
        <v>20976712</v>
      </c>
      <c r="O59" s="1328">
        <v>114</v>
      </c>
      <c r="P59" s="1328">
        <v>4188414</v>
      </c>
      <c r="Q59" s="1328">
        <v>2353</v>
      </c>
      <c r="R59" s="1328">
        <v>98782196</v>
      </c>
      <c r="S59" s="63">
        <v>56</v>
      </c>
    </row>
    <row r="60" spans="1:19" s="99" customFormat="1" ht="23.1" customHeight="1">
      <c r="A60" s="62">
        <v>57</v>
      </c>
      <c r="B60" s="61" t="s">
        <v>1074</v>
      </c>
      <c r="C60" s="1328">
        <v>64</v>
      </c>
      <c r="D60" s="1328">
        <v>1540425</v>
      </c>
      <c r="E60" s="1328">
        <v>463</v>
      </c>
      <c r="F60" s="1328">
        <v>5489989</v>
      </c>
      <c r="G60" s="1328">
        <v>99</v>
      </c>
      <c r="H60" s="1328">
        <v>8598261</v>
      </c>
      <c r="I60" s="1328">
        <v>44</v>
      </c>
      <c r="J60" s="1328">
        <v>2109737</v>
      </c>
      <c r="K60" s="1328">
        <v>146</v>
      </c>
      <c r="L60" s="1328">
        <v>19156568</v>
      </c>
      <c r="M60" s="1328">
        <v>188</v>
      </c>
      <c r="N60" s="1328">
        <v>6178318</v>
      </c>
      <c r="O60" s="1328">
        <v>0</v>
      </c>
      <c r="P60" s="1328">
        <v>0</v>
      </c>
      <c r="Q60" s="1328">
        <v>1004</v>
      </c>
      <c r="R60" s="1328">
        <v>43073298</v>
      </c>
      <c r="S60" s="63">
        <v>57</v>
      </c>
    </row>
    <row r="61" spans="1:19" s="99" customFormat="1" ht="23.1" customHeight="1">
      <c r="A61" s="62">
        <v>58</v>
      </c>
      <c r="B61" s="61" t="s">
        <v>1075</v>
      </c>
      <c r="C61" s="1328">
        <v>254</v>
      </c>
      <c r="D61" s="1328">
        <v>1144947</v>
      </c>
      <c r="E61" s="1328">
        <v>2548</v>
      </c>
      <c r="F61" s="1328">
        <v>5360334</v>
      </c>
      <c r="G61" s="1328">
        <v>146</v>
      </c>
      <c r="H61" s="1328">
        <v>7633936</v>
      </c>
      <c r="I61" s="1328">
        <v>75</v>
      </c>
      <c r="J61" s="1328">
        <v>7104561</v>
      </c>
      <c r="K61" s="1328">
        <v>173</v>
      </c>
      <c r="L61" s="1328">
        <v>30608414</v>
      </c>
      <c r="M61" s="1328">
        <v>404</v>
      </c>
      <c r="N61" s="1328">
        <v>5689859</v>
      </c>
      <c r="O61" s="1328">
        <v>71</v>
      </c>
      <c r="P61" s="1328">
        <v>4115030</v>
      </c>
      <c r="Q61" s="1328">
        <v>3671</v>
      </c>
      <c r="R61" s="1328">
        <v>61657081</v>
      </c>
      <c r="S61" s="63">
        <v>58</v>
      </c>
    </row>
    <row r="62" spans="1:19" s="99" customFormat="1" ht="23.1" customHeight="1">
      <c r="A62" s="62">
        <v>59</v>
      </c>
      <c r="B62" s="72" t="s">
        <v>1076</v>
      </c>
      <c r="C62" s="1332">
        <v>39</v>
      </c>
      <c r="D62" s="1332">
        <v>1112234</v>
      </c>
      <c r="E62" s="1332">
        <v>384</v>
      </c>
      <c r="F62" s="1332">
        <v>3024099</v>
      </c>
      <c r="G62" s="1332">
        <v>40</v>
      </c>
      <c r="H62" s="1332">
        <v>2948323</v>
      </c>
      <c r="I62" s="1332">
        <v>138</v>
      </c>
      <c r="J62" s="1332">
        <v>9968796</v>
      </c>
      <c r="K62" s="1332">
        <v>131</v>
      </c>
      <c r="L62" s="1332">
        <v>16282178</v>
      </c>
      <c r="M62" s="1332">
        <v>119</v>
      </c>
      <c r="N62" s="1332">
        <v>4222886</v>
      </c>
      <c r="O62" s="1332">
        <v>43</v>
      </c>
      <c r="P62" s="1332">
        <v>2674316</v>
      </c>
      <c r="Q62" s="1332">
        <v>894</v>
      </c>
      <c r="R62" s="1332">
        <v>40232832</v>
      </c>
      <c r="S62" s="63">
        <v>59</v>
      </c>
    </row>
    <row r="63" spans="1:19" s="99" customFormat="1" ht="23.1" customHeight="1">
      <c r="A63" s="66">
        <v>61</v>
      </c>
      <c r="B63" s="61" t="s">
        <v>1077</v>
      </c>
      <c r="C63" s="1335">
        <v>53</v>
      </c>
      <c r="D63" s="1335">
        <v>1245187</v>
      </c>
      <c r="E63" s="1335">
        <v>738</v>
      </c>
      <c r="F63" s="1335">
        <v>5646271</v>
      </c>
      <c r="G63" s="1335">
        <v>33</v>
      </c>
      <c r="H63" s="1335">
        <v>6268029</v>
      </c>
      <c r="I63" s="1335">
        <v>155</v>
      </c>
      <c r="J63" s="1335">
        <v>12647744</v>
      </c>
      <c r="K63" s="1335">
        <v>211</v>
      </c>
      <c r="L63" s="1335">
        <v>27968036</v>
      </c>
      <c r="M63" s="1335">
        <v>200</v>
      </c>
      <c r="N63" s="1335">
        <v>5830243</v>
      </c>
      <c r="O63" s="1335">
        <v>52</v>
      </c>
      <c r="P63" s="1335">
        <v>2966100</v>
      </c>
      <c r="Q63" s="1335">
        <v>1442</v>
      </c>
      <c r="R63" s="1335">
        <v>62571610</v>
      </c>
      <c r="S63" s="67">
        <v>61</v>
      </c>
    </row>
    <row r="64" spans="1:19" s="99" customFormat="1" ht="23.1" customHeight="1">
      <c r="A64" s="62">
        <v>65</v>
      </c>
      <c r="B64" s="61" t="s">
        <v>1078</v>
      </c>
      <c r="C64" s="1328">
        <v>9</v>
      </c>
      <c r="D64" s="1328">
        <v>133553</v>
      </c>
      <c r="E64" s="1328">
        <v>197</v>
      </c>
      <c r="F64" s="1328">
        <v>1651506</v>
      </c>
      <c r="G64" s="1328">
        <v>25</v>
      </c>
      <c r="H64" s="1328">
        <v>1894670</v>
      </c>
      <c r="I64" s="1328">
        <v>0</v>
      </c>
      <c r="J64" s="1328">
        <v>0</v>
      </c>
      <c r="K64" s="1328">
        <v>68</v>
      </c>
      <c r="L64" s="1328">
        <v>8352018</v>
      </c>
      <c r="M64" s="1328">
        <v>82</v>
      </c>
      <c r="N64" s="1328">
        <v>3469641</v>
      </c>
      <c r="O64" s="1328">
        <v>33</v>
      </c>
      <c r="P64" s="1328">
        <v>1856688</v>
      </c>
      <c r="Q64" s="1328">
        <v>414</v>
      </c>
      <c r="R64" s="1328">
        <v>17358076</v>
      </c>
      <c r="S64" s="63">
        <v>65</v>
      </c>
    </row>
    <row r="65" spans="1:19" s="99" customFormat="1" ht="23.1" customHeight="1">
      <c r="A65" s="62">
        <v>66</v>
      </c>
      <c r="B65" s="61" t="s">
        <v>1079</v>
      </c>
      <c r="C65" s="1328">
        <v>70</v>
      </c>
      <c r="D65" s="1328">
        <v>1525581</v>
      </c>
      <c r="E65" s="1328">
        <v>640</v>
      </c>
      <c r="F65" s="1328">
        <v>5429600</v>
      </c>
      <c r="G65" s="1328">
        <v>124</v>
      </c>
      <c r="H65" s="1328">
        <v>7823509</v>
      </c>
      <c r="I65" s="1328">
        <v>186</v>
      </c>
      <c r="J65" s="1328">
        <v>13070124</v>
      </c>
      <c r="K65" s="1328">
        <v>219</v>
      </c>
      <c r="L65" s="1328">
        <v>36433933</v>
      </c>
      <c r="M65" s="1328">
        <v>187</v>
      </c>
      <c r="N65" s="1328">
        <v>5544710</v>
      </c>
      <c r="O65" s="1328">
        <v>38</v>
      </c>
      <c r="P65" s="1328">
        <v>2206716</v>
      </c>
      <c r="Q65" s="1328">
        <v>1464</v>
      </c>
      <c r="R65" s="1328">
        <v>72034173</v>
      </c>
      <c r="S65" s="63">
        <v>66</v>
      </c>
    </row>
    <row r="66" spans="1:19" s="99" customFormat="1" ht="23.1" customHeight="1">
      <c r="A66" s="62">
        <v>68</v>
      </c>
      <c r="B66" s="61" t="s">
        <v>1080</v>
      </c>
      <c r="C66" s="1328">
        <v>175</v>
      </c>
      <c r="D66" s="1328">
        <v>2638581</v>
      </c>
      <c r="E66" s="1328">
        <v>789</v>
      </c>
      <c r="F66" s="1328">
        <v>6352150</v>
      </c>
      <c r="G66" s="1328">
        <v>81</v>
      </c>
      <c r="H66" s="1328">
        <v>14018342</v>
      </c>
      <c r="I66" s="1328">
        <v>141</v>
      </c>
      <c r="J66" s="1328">
        <v>8410957</v>
      </c>
      <c r="K66" s="1328">
        <v>262</v>
      </c>
      <c r="L66" s="1328">
        <v>39097369</v>
      </c>
      <c r="M66" s="1328">
        <v>258</v>
      </c>
      <c r="N66" s="1328">
        <v>11886306</v>
      </c>
      <c r="O66" s="1328">
        <v>75</v>
      </c>
      <c r="P66" s="1328">
        <v>7422169</v>
      </c>
      <c r="Q66" s="1328">
        <v>1781</v>
      </c>
      <c r="R66" s="1328">
        <v>89825874</v>
      </c>
      <c r="S66" s="63">
        <v>68</v>
      </c>
    </row>
    <row r="67" spans="1:19" s="99" customFormat="1" ht="23.1" customHeight="1">
      <c r="A67" s="71">
        <v>70</v>
      </c>
      <c r="B67" s="72" t="s">
        <v>1081</v>
      </c>
      <c r="C67" s="1332">
        <v>256</v>
      </c>
      <c r="D67" s="1332">
        <v>3326991</v>
      </c>
      <c r="E67" s="1332">
        <v>1500</v>
      </c>
      <c r="F67" s="1332">
        <v>11383758</v>
      </c>
      <c r="G67" s="1332">
        <v>249</v>
      </c>
      <c r="H67" s="1332">
        <v>24718186</v>
      </c>
      <c r="I67" s="1332">
        <v>510</v>
      </c>
      <c r="J67" s="1332">
        <v>25166469</v>
      </c>
      <c r="K67" s="1332">
        <v>446</v>
      </c>
      <c r="L67" s="1332">
        <v>62253325</v>
      </c>
      <c r="M67" s="1332">
        <v>468</v>
      </c>
      <c r="N67" s="1332">
        <v>18396997</v>
      </c>
      <c r="O67" s="1332">
        <v>136</v>
      </c>
      <c r="P67" s="1332">
        <v>5941889</v>
      </c>
      <c r="Q67" s="1332">
        <v>3565</v>
      </c>
      <c r="R67" s="1332">
        <v>151187615</v>
      </c>
      <c r="S67" s="73">
        <v>70</v>
      </c>
    </row>
    <row r="68" spans="1:19" s="99" customFormat="1" ht="23.1" customHeight="1">
      <c r="A68" s="66">
        <v>78</v>
      </c>
      <c r="B68" s="58" t="s">
        <v>1082</v>
      </c>
      <c r="C68" s="1335">
        <v>286</v>
      </c>
      <c r="D68" s="1335">
        <v>5167888</v>
      </c>
      <c r="E68" s="1335">
        <v>1824</v>
      </c>
      <c r="F68" s="1335">
        <v>15049054</v>
      </c>
      <c r="G68" s="1335">
        <v>136</v>
      </c>
      <c r="H68" s="1335">
        <v>13869340</v>
      </c>
      <c r="I68" s="1335">
        <v>531</v>
      </c>
      <c r="J68" s="1335">
        <v>28355535</v>
      </c>
      <c r="K68" s="1335">
        <v>808</v>
      </c>
      <c r="L68" s="1335">
        <v>106776989</v>
      </c>
      <c r="M68" s="1335">
        <v>771</v>
      </c>
      <c r="N68" s="1335">
        <v>24124720</v>
      </c>
      <c r="O68" s="1335">
        <v>0</v>
      </c>
      <c r="P68" s="1335">
        <v>0</v>
      </c>
      <c r="Q68" s="1335">
        <v>4356</v>
      </c>
      <c r="R68" s="1335">
        <v>193343526</v>
      </c>
      <c r="S68" s="67">
        <v>78</v>
      </c>
    </row>
    <row r="69" spans="1:19" s="99" customFormat="1" ht="23.1" customHeight="1">
      <c r="A69" s="62">
        <v>84</v>
      </c>
      <c r="B69" s="61" t="s">
        <v>1083</v>
      </c>
      <c r="C69" s="1328">
        <v>326</v>
      </c>
      <c r="D69" s="1328">
        <v>7156538</v>
      </c>
      <c r="E69" s="1328">
        <v>1868</v>
      </c>
      <c r="F69" s="1328">
        <v>15938899</v>
      </c>
      <c r="G69" s="1328">
        <v>295</v>
      </c>
      <c r="H69" s="1328">
        <v>33772235</v>
      </c>
      <c r="I69" s="1328">
        <v>285</v>
      </c>
      <c r="J69" s="1328">
        <v>24079707</v>
      </c>
      <c r="K69" s="1328">
        <v>590</v>
      </c>
      <c r="L69" s="1328">
        <v>86249036</v>
      </c>
      <c r="M69" s="1328">
        <v>730</v>
      </c>
      <c r="N69" s="1328">
        <v>24437903</v>
      </c>
      <c r="O69" s="1328">
        <v>169</v>
      </c>
      <c r="P69" s="1328">
        <v>5330731</v>
      </c>
      <c r="Q69" s="1328">
        <v>4263</v>
      </c>
      <c r="R69" s="1328">
        <v>196965049</v>
      </c>
      <c r="S69" s="63">
        <v>84</v>
      </c>
    </row>
    <row r="70" spans="1:19" s="99" customFormat="1" ht="23.1" customHeight="1">
      <c r="A70" s="62">
        <v>85</v>
      </c>
      <c r="B70" s="61" t="s">
        <v>1084</v>
      </c>
      <c r="C70" s="1328">
        <v>377</v>
      </c>
      <c r="D70" s="1328">
        <v>6120659</v>
      </c>
      <c r="E70" s="1328">
        <v>1881</v>
      </c>
      <c r="F70" s="1328">
        <v>16585453</v>
      </c>
      <c r="G70" s="1328">
        <v>305</v>
      </c>
      <c r="H70" s="1328">
        <v>28122973</v>
      </c>
      <c r="I70" s="1328">
        <v>535</v>
      </c>
      <c r="J70" s="1328">
        <v>24406143</v>
      </c>
      <c r="K70" s="1328">
        <v>703</v>
      </c>
      <c r="L70" s="1328">
        <v>100722037</v>
      </c>
      <c r="M70" s="1328">
        <v>797</v>
      </c>
      <c r="N70" s="1328">
        <v>25597894</v>
      </c>
      <c r="O70" s="1328">
        <v>262</v>
      </c>
      <c r="P70" s="1328">
        <v>9454393</v>
      </c>
      <c r="Q70" s="1328">
        <v>4860</v>
      </c>
      <c r="R70" s="1328">
        <v>211009552</v>
      </c>
      <c r="S70" s="63">
        <v>85</v>
      </c>
    </row>
    <row r="71" spans="1:19" s="99" customFormat="1" ht="23.1" customHeight="1">
      <c r="A71" s="62">
        <v>89</v>
      </c>
      <c r="B71" s="61" t="s">
        <v>1085</v>
      </c>
      <c r="C71" s="1328">
        <v>363</v>
      </c>
      <c r="D71" s="1328">
        <v>6168168</v>
      </c>
      <c r="E71" s="1328">
        <v>3433</v>
      </c>
      <c r="F71" s="1328">
        <v>28026531</v>
      </c>
      <c r="G71" s="1328">
        <v>449</v>
      </c>
      <c r="H71" s="1328">
        <v>43721267</v>
      </c>
      <c r="I71" s="1328">
        <v>608</v>
      </c>
      <c r="J71" s="1328">
        <v>50001111</v>
      </c>
      <c r="K71" s="1328">
        <v>1145</v>
      </c>
      <c r="L71" s="1328">
        <v>154563502</v>
      </c>
      <c r="M71" s="1328">
        <v>1264</v>
      </c>
      <c r="N71" s="1328">
        <v>36083535</v>
      </c>
      <c r="O71" s="1328">
        <v>375</v>
      </c>
      <c r="P71" s="1328">
        <v>16155093</v>
      </c>
      <c r="Q71" s="1328">
        <v>7637</v>
      </c>
      <c r="R71" s="1328">
        <v>334719207</v>
      </c>
      <c r="S71" s="63">
        <v>89</v>
      </c>
    </row>
    <row r="72" spans="1:19" s="99" customFormat="1" ht="23.1" customHeight="1">
      <c r="A72" s="62">
        <v>90</v>
      </c>
      <c r="B72" s="72" t="s">
        <v>1086</v>
      </c>
      <c r="C72" s="1332">
        <v>534</v>
      </c>
      <c r="D72" s="1332">
        <v>11227384</v>
      </c>
      <c r="E72" s="1332">
        <v>2199</v>
      </c>
      <c r="F72" s="1332">
        <v>17522435</v>
      </c>
      <c r="G72" s="1332">
        <v>348</v>
      </c>
      <c r="H72" s="1332">
        <v>37750280</v>
      </c>
      <c r="I72" s="1332">
        <v>686</v>
      </c>
      <c r="J72" s="1332">
        <v>42246785</v>
      </c>
      <c r="K72" s="1332">
        <v>793</v>
      </c>
      <c r="L72" s="1332">
        <v>121339455</v>
      </c>
      <c r="M72" s="1332">
        <v>944</v>
      </c>
      <c r="N72" s="1332">
        <v>25645267</v>
      </c>
      <c r="O72" s="1332">
        <v>262</v>
      </c>
      <c r="P72" s="1332">
        <v>13268493</v>
      </c>
      <c r="Q72" s="1332">
        <v>5766</v>
      </c>
      <c r="R72" s="1332">
        <v>269000099</v>
      </c>
      <c r="S72" s="63">
        <v>90</v>
      </c>
    </row>
    <row r="73" spans="1:19" s="99" customFormat="1" ht="23.1" customHeight="1">
      <c r="A73" s="66">
        <v>91</v>
      </c>
      <c r="B73" s="61" t="s">
        <v>1087</v>
      </c>
      <c r="C73" s="1335">
        <v>200</v>
      </c>
      <c r="D73" s="1335">
        <v>3495743</v>
      </c>
      <c r="E73" s="1335">
        <v>1523</v>
      </c>
      <c r="F73" s="1335">
        <v>12787068</v>
      </c>
      <c r="G73" s="1335">
        <v>125</v>
      </c>
      <c r="H73" s="1335">
        <v>16780651</v>
      </c>
      <c r="I73" s="1335">
        <v>476</v>
      </c>
      <c r="J73" s="1335">
        <v>29582519</v>
      </c>
      <c r="K73" s="1335">
        <v>501</v>
      </c>
      <c r="L73" s="1335">
        <v>73501106</v>
      </c>
      <c r="M73" s="1335">
        <v>539</v>
      </c>
      <c r="N73" s="1335">
        <v>20311042</v>
      </c>
      <c r="O73" s="1335">
        <v>37</v>
      </c>
      <c r="P73" s="1335">
        <v>2430725</v>
      </c>
      <c r="Q73" s="1335">
        <v>3401</v>
      </c>
      <c r="R73" s="1335">
        <v>158888854</v>
      </c>
      <c r="S73" s="67">
        <v>91</v>
      </c>
    </row>
    <row r="74" spans="1:19" s="99" customFormat="1" ht="23.1" customHeight="1">
      <c r="A74" s="62">
        <v>92</v>
      </c>
      <c r="B74" s="61" t="s">
        <v>1088</v>
      </c>
      <c r="C74" s="1328">
        <v>466</v>
      </c>
      <c r="D74" s="1328">
        <v>11189327</v>
      </c>
      <c r="E74" s="1328">
        <v>3161</v>
      </c>
      <c r="F74" s="1328">
        <v>28117535</v>
      </c>
      <c r="G74" s="1328">
        <v>432</v>
      </c>
      <c r="H74" s="1328">
        <v>46237314</v>
      </c>
      <c r="I74" s="1328">
        <v>646</v>
      </c>
      <c r="J74" s="1328">
        <v>31696648</v>
      </c>
      <c r="K74" s="1328">
        <v>1072</v>
      </c>
      <c r="L74" s="1328">
        <v>168216604</v>
      </c>
      <c r="M74" s="1328">
        <v>1026</v>
      </c>
      <c r="N74" s="1328">
        <v>32644531</v>
      </c>
      <c r="O74" s="1328">
        <v>334</v>
      </c>
      <c r="P74" s="1328">
        <v>22386582</v>
      </c>
      <c r="Q74" s="1328">
        <v>7137</v>
      </c>
      <c r="R74" s="1328">
        <v>340488541</v>
      </c>
      <c r="S74" s="63">
        <v>92</v>
      </c>
    </row>
    <row r="75" spans="1:19" s="99" customFormat="1" ht="23.1" customHeight="1">
      <c r="A75" s="62">
        <v>94</v>
      </c>
      <c r="B75" s="61" t="s">
        <v>1089</v>
      </c>
      <c r="C75" s="1328">
        <v>9948</v>
      </c>
      <c r="D75" s="1328">
        <v>159327572</v>
      </c>
      <c r="E75" s="1328">
        <v>50550</v>
      </c>
      <c r="F75" s="1328">
        <v>431854419</v>
      </c>
      <c r="G75" s="1328">
        <v>1340</v>
      </c>
      <c r="H75" s="1328">
        <v>34103878</v>
      </c>
      <c r="I75" s="1328">
        <v>7461</v>
      </c>
      <c r="J75" s="1328">
        <v>553711201</v>
      </c>
      <c r="K75" s="1328">
        <v>15603</v>
      </c>
      <c r="L75" s="1328">
        <v>2289146004</v>
      </c>
      <c r="M75" s="1328">
        <v>18953</v>
      </c>
      <c r="N75" s="1328">
        <v>728661685</v>
      </c>
      <c r="O75" s="1328">
        <v>5506</v>
      </c>
      <c r="P75" s="1328">
        <v>362256855</v>
      </c>
      <c r="Q75" s="1328">
        <v>109361</v>
      </c>
      <c r="R75" s="1328">
        <v>4559061614</v>
      </c>
      <c r="S75" s="63">
        <v>94</v>
      </c>
    </row>
    <row r="76" spans="1:19" s="99" customFormat="1" ht="23.1" customHeight="1">
      <c r="A76" s="62">
        <v>301</v>
      </c>
      <c r="B76" s="61" t="s">
        <v>1090</v>
      </c>
      <c r="C76" s="1328">
        <v>48</v>
      </c>
      <c r="D76" s="1328">
        <v>3942911</v>
      </c>
      <c r="E76" s="1328">
        <v>112</v>
      </c>
      <c r="F76" s="1328">
        <v>3801965</v>
      </c>
      <c r="G76" s="1328">
        <v>37</v>
      </c>
      <c r="H76" s="1328">
        <v>6364561</v>
      </c>
      <c r="I76" s="1328">
        <v>124</v>
      </c>
      <c r="J76" s="1328">
        <v>7382873</v>
      </c>
      <c r="K76" s="1328">
        <v>94</v>
      </c>
      <c r="L76" s="1328">
        <v>14838315</v>
      </c>
      <c r="M76" s="1328">
        <v>53</v>
      </c>
      <c r="N76" s="1328">
        <v>1785878</v>
      </c>
      <c r="O76" s="1328">
        <v>21</v>
      </c>
      <c r="P76" s="1328">
        <v>1576831</v>
      </c>
      <c r="Q76" s="1328">
        <v>489</v>
      </c>
      <c r="R76" s="1328">
        <v>39693334</v>
      </c>
      <c r="S76" s="63">
        <v>301</v>
      </c>
    </row>
    <row r="77" spans="1:19" s="99" customFormat="1" ht="23.1" customHeight="1">
      <c r="A77" s="71">
        <v>302</v>
      </c>
      <c r="B77" s="72" t="s">
        <v>1091</v>
      </c>
      <c r="C77" s="1332">
        <v>79</v>
      </c>
      <c r="D77" s="1332">
        <v>4555487</v>
      </c>
      <c r="E77" s="1332">
        <v>156</v>
      </c>
      <c r="F77" s="1332">
        <v>3202185</v>
      </c>
      <c r="G77" s="1332">
        <v>49</v>
      </c>
      <c r="H77" s="1332">
        <v>5277354</v>
      </c>
      <c r="I77" s="1332">
        <v>107</v>
      </c>
      <c r="J77" s="1332">
        <v>6676248</v>
      </c>
      <c r="K77" s="1332">
        <v>87</v>
      </c>
      <c r="L77" s="1332">
        <v>14350021</v>
      </c>
      <c r="M77" s="1332">
        <v>98</v>
      </c>
      <c r="N77" s="1332">
        <v>3030442</v>
      </c>
      <c r="O77" s="1332">
        <v>34</v>
      </c>
      <c r="P77" s="1332">
        <v>2062519</v>
      </c>
      <c r="Q77" s="1332">
        <v>610</v>
      </c>
      <c r="R77" s="1332">
        <v>39154256</v>
      </c>
      <c r="S77" s="73">
        <v>302</v>
      </c>
    </row>
    <row r="78" spans="1:19" s="111" customFormat="1" ht="23.1" customHeight="1">
      <c r="A78" s="74">
        <v>303</v>
      </c>
      <c r="B78" s="61" t="s">
        <v>1092</v>
      </c>
      <c r="C78" s="1335">
        <v>1</v>
      </c>
      <c r="D78" s="1335">
        <v>15261</v>
      </c>
      <c r="E78" s="1335">
        <v>37</v>
      </c>
      <c r="F78" s="1335">
        <v>515707</v>
      </c>
      <c r="G78" s="1335">
        <v>2</v>
      </c>
      <c r="H78" s="1335">
        <v>220228</v>
      </c>
      <c r="I78" s="1335">
        <v>3</v>
      </c>
      <c r="J78" s="1335">
        <v>355025</v>
      </c>
      <c r="K78" s="1335">
        <v>19</v>
      </c>
      <c r="L78" s="1335">
        <v>2412169</v>
      </c>
      <c r="M78" s="1335">
        <v>29</v>
      </c>
      <c r="N78" s="1335">
        <v>558810</v>
      </c>
      <c r="O78" s="1335">
        <v>0</v>
      </c>
      <c r="P78" s="1335">
        <v>0</v>
      </c>
      <c r="Q78" s="1335">
        <v>91</v>
      </c>
      <c r="R78" s="1335">
        <v>4077200</v>
      </c>
      <c r="S78" s="75">
        <v>303</v>
      </c>
    </row>
    <row r="79" spans="1:19" s="111" customFormat="1" ht="23.1" customHeight="1">
      <c r="A79" s="62">
        <v>304</v>
      </c>
      <c r="B79" s="61" t="s">
        <v>1093</v>
      </c>
      <c r="C79" s="1328">
        <v>52</v>
      </c>
      <c r="D79" s="1328">
        <v>2259347</v>
      </c>
      <c r="E79" s="1328">
        <v>303</v>
      </c>
      <c r="F79" s="1328">
        <v>6681321</v>
      </c>
      <c r="G79" s="1328">
        <v>95</v>
      </c>
      <c r="H79" s="1328">
        <v>4087497</v>
      </c>
      <c r="I79" s="1328">
        <v>208</v>
      </c>
      <c r="J79" s="1328">
        <v>20165929</v>
      </c>
      <c r="K79" s="1328">
        <v>37</v>
      </c>
      <c r="L79" s="1328">
        <v>3453927</v>
      </c>
      <c r="M79" s="1328">
        <v>562</v>
      </c>
      <c r="N79" s="1328">
        <v>72620581</v>
      </c>
      <c r="O79" s="1328">
        <v>40</v>
      </c>
      <c r="P79" s="1328">
        <v>5690653</v>
      </c>
      <c r="Q79" s="1328">
        <v>1297</v>
      </c>
      <c r="R79" s="1328">
        <v>114959255</v>
      </c>
      <c r="S79" s="63">
        <v>304</v>
      </c>
    </row>
    <row r="80" spans="1:19" s="111" customFormat="1" ht="23.1" customHeight="1">
      <c r="A80" s="62">
        <v>305</v>
      </c>
      <c r="B80" s="61" t="s">
        <v>1094</v>
      </c>
      <c r="C80" s="1328">
        <v>107</v>
      </c>
      <c r="D80" s="1328">
        <v>2611015</v>
      </c>
      <c r="E80" s="1328">
        <v>520</v>
      </c>
      <c r="F80" s="1328">
        <v>9819358</v>
      </c>
      <c r="G80" s="1328">
        <v>163</v>
      </c>
      <c r="H80" s="1328">
        <v>19472893</v>
      </c>
      <c r="I80" s="1328">
        <v>303</v>
      </c>
      <c r="J80" s="1328">
        <v>17465084</v>
      </c>
      <c r="K80" s="1328">
        <v>374</v>
      </c>
      <c r="L80" s="1328">
        <v>60776157</v>
      </c>
      <c r="M80" s="1328">
        <v>848</v>
      </c>
      <c r="N80" s="1328">
        <v>15115128</v>
      </c>
      <c r="O80" s="1328">
        <v>86</v>
      </c>
      <c r="P80" s="1328">
        <v>3921694</v>
      </c>
      <c r="Q80" s="1328">
        <v>2401</v>
      </c>
      <c r="R80" s="1328">
        <v>129181329</v>
      </c>
      <c r="S80" s="63">
        <v>305</v>
      </c>
    </row>
    <row r="81" spans="1:19" s="111" customFormat="1" ht="23.1" customHeight="1">
      <c r="A81" s="62">
        <v>306</v>
      </c>
      <c r="B81" s="61" t="s">
        <v>1095</v>
      </c>
      <c r="C81" s="1328">
        <v>492</v>
      </c>
      <c r="D81" s="1328">
        <v>18565775</v>
      </c>
      <c r="E81" s="1328">
        <v>3068</v>
      </c>
      <c r="F81" s="1328">
        <v>42764902</v>
      </c>
      <c r="G81" s="1328">
        <v>761</v>
      </c>
      <c r="H81" s="1328">
        <v>81883536</v>
      </c>
      <c r="I81" s="1328">
        <v>903</v>
      </c>
      <c r="J81" s="1328">
        <v>73146079</v>
      </c>
      <c r="K81" s="1328">
        <v>1403</v>
      </c>
      <c r="L81" s="1328">
        <v>243704269</v>
      </c>
      <c r="M81" s="1328">
        <v>1243</v>
      </c>
      <c r="N81" s="1328">
        <v>43682727</v>
      </c>
      <c r="O81" s="1328">
        <v>231</v>
      </c>
      <c r="P81" s="1328">
        <v>21960242</v>
      </c>
      <c r="Q81" s="1328">
        <v>8101</v>
      </c>
      <c r="R81" s="1328">
        <v>525707530</v>
      </c>
      <c r="S81" s="63">
        <v>306</v>
      </c>
    </row>
    <row r="82" spans="1:19" s="111" customFormat="1" ht="23.1" customHeight="1">
      <c r="A82" s="71"/>
      <c r="B82" s="72"/>
      <c r="C82" s="1332"/>
      <c r="D82" s="1332"/>
      <c r="E82" s="1332"/>
      <c r="F82" s="1332"/>
      <c r="G82" s="1332"/>
      <c r="H82" s="1332"/>
      <c r="I82" s="1332"/>
      <c r="J82" s="1332"/>
      <c r="K82" s="1332"/>
      <c r="L82" s="1332"/>
      <c r="M82" s="1332"/>
      <c r="N82" s="1332"/>
      <c r="O82" s="1332"/>
      <c r="P82" s="1332"/>
      <c r="Q82" s="1332"/>
      <c r="R82" s="1332"/>
      <c r="S82" s="73"/>
    </row>
    <row r="83" spans="1:19" ht="23.1" customHeight="1">
      <c r="A83" s="60"/>
      <c r="B83" s="93"/>
      <c r="C83" s="1328"/>
      <c r="D83" s="1328"/>
      <c r="E83" s="1328"/>
      <c r="F83" s="1328"/>
      <c r="G83" s="1328"/>
      <c r="H83" s="1328"/>
      <c r="I83" s="1328"/>
      <c r="J83" s="1328"/>
      <c r="K83" s="1328"/>
      <c r="L83" s="1328"/>
      <c r="M83" s="1328"/>
      <c r="N83" s="1328"/>
      <c r="O83" s="1328"/>
      <c r="P83" s="1328"/>
      <c r="Q83" s="1328"/>
      <c r="R83" s="1328"/>
      <c r="S83" s="55"/>
    </row>
    <row r="84" spans="1:19" ht="23.1" customHeight="1">
      <c r="A84" s="60"/>
      <c r="B84" s="93"/>
      <c r="C84" s="1328"/>
      <c r="D84" s="1328"/>
      <c r="E84" s="1328"/>
      <c r="F84" s="1328"/>
      <c r="G84" s="1328"/>
      <c r="H84" s="1328"/>
      <c r="I84" s="1328"/>
      <c r="J84" s="1328"/>
      <c r="K84" s="1328"/>
      <c r="L84" s="1328"/>
      <c r="M84" s="1328"/>
      <c r="N84" s="1328"/>
      <c r="O84" s="1328"/>
      <c r="P84" s="1328"/>
      <c r="Q84" s="1328"/>
      <c r="R84" s="1328"/>
      <c r="S84" s="55"/>
    </row>
    <row r="85" spans="1:19" ht="23.1" customHeight="1">
      <c r="A85" s="60"/>
      <c r="B85" s="93"/>
      <c r="C85" s="1328"/>
      <c r="D85" s="1328"/>
      <c r="E85" s="1328"/>
      <c r="F85" s="1328"/>
      <c r="G85" s="1328"/>
      <c r="H85" s="1328"/>
      <c r="I85" s="1328"/>
      <c r="J85" s="1328"/>
      <c r="K85" s="1328"/>
      <c r="L85" s="1328"/>
      <c r="M85" s="1328"/>
      <c r="N85" s="1328"/>
      <c r="O85" s="1328"/>
      <c r="P85" s="1328"/>
      <c r="Q85" s="1328"/>
      <c r="R85" s="1328"/>
      <c r="S85" s="55"/>
    </row>
    <row r="86" spans="1:19" ht="23.1" customHeight="1">
      <c r="A86" s="60"/>
      <c r="B86" s="93"/>
      <c r="C86" s="1328"/>
      <c r="D86" s="1328"/>
      <c r="E86" s="1328"/>
      <c r="F86" s="1328"/>
      <c r="G86" s="1328"/>
      <c r="H86" s="1328"/>
      <c r="I86" s="1328"/>
      <c r="J86" s="1328"/>
      <c r="K86" s="1328"/>
      <c r="L86" s="1328"/>
      <c r="M86" s="1328"/>
      <c r="N86" s="1328"/>
      <c r="O86" s="1328"/>
      <c r="P86" s="1328"/>
      <c r="Q86" s="1328"/>
      <c r="R86" s="1328"/>
      <c r="S86" s="55"/>
    </row>
    <row r="87" spans="1:19" ht="23.1" customHeight="1">
      <c r="A87" s="60"/>
      <c r="B87" s="93"/>
      <c r="C87" s="1332"/>
      <c r="D87" s="1332"/>
      <c r="E87" s="1332"/>
      <c r="F87" s="1332"/>
      <c r="G87" s="1332"/>
      <c r="H87" s="1332"/>
      <c r="I87" s="1332"/>
      <c r="J87" s="1332"/>
      <c r="K87" s="1332"/>
      <c r="L87" s="1332"/>
      <c r="M87" s="1332"/>
      <c r="N87" s="1332"/>
      <c r="O87" s="1332"/>
      <c r="P87" s="1332"/>
      <c r="Q87" s="1332"/>
      <c r="R87" s="1332"/>
      <c r="S87" s="55"/>
    </row>
    <row r="88" spans="1:19" ht="23.1" customHeight="1">
      <c r="A88" s="57"/>
      <c r="B88" s="92"/>
      <c r="C88" s="1335"/>
      <c r="D88" s="1335"/>
      <c r="E88" s="1335"/>
      <c r="F88" s="1335"/>
      <c r="G88" s="1335"/>
      <c r="H88" s="1335"/>
      <c r="I88" s="1335"/>
      <c r="J88" s="1335"/>
      <c r="K88" s="1335"/>
      <c r="L88" s="1335"/>
      <c r="M88" s="1335"/>
      <c r="N88" s="1335"/>
      <c r="O88" s="1335"/>
      <c r="P88" s="1335"/>
      <c r="Q88" s="1335"/>
      <c r="R88" s="1335"/>
      <c r="S88" s="59"/>
    </row>
    <row r="89" spans="1:19" ht="23.1" customHeight="1">
      <c r="A89" s="60"/>
      <c r="B89" s="93"/>
      <c r="C89" s="1328"/>
      <c r="D89" s="1328"/>
      <c r="E89" s="1328"/>
      <c r="F89" s="1328"/>
      <c r="G89" s="1328"/>
      <c r="H89" s="1328"/>
      <c r="I89" s="1328"/>
      <c r="J89" s="1328"/>
      <c r="K89" s="1328"/>
      <c r="L89" s="1328"/>
      <c r="M89" s="1328"/>
      <c r="N89" s="1328"/>
      <c r="O89" s="1328"/>
      <c r="P89" s="1328"/>
      <c r="Q89" s="1328"/>
      <c r="R89" s="1328"/>
      <c r="S89" s="55"/>
    </row>
    <row r="90" spans="1:19" ht="23.1" customHeight="1">
      <c r="A90" s="60"/>
      <c r="B90" s="93"/>
      <c r="C90" s="1328"/>
      <c r="D90" s="1328"/>
      <c r="E90" s="1328"/>
      <c r="F90" s="1328"/>
      <c r="G90" s="132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8"/>
      <c r="R90" s="1328"/>
      <c r="S90" s="55"/>
    </row>
    <row r="91" spans="1:19" s="99" customFormat="1" ht="23.1" customHeight="1">
      <c r="A91" s="62"/>
      <c r="B91" s="61"/>
      <c r="C91" s="1328"/>
      <c r="D91" s="1328"/>
      <c r="E91" s="1328"/>
      <c r="F91" s="1328"/>
      <c r="G91" s="1328"/>
      <c r="H91" s="1328"/>
      <c r="I91" s="1328"/>
      <c r="J91" s="1328"/>
      <c r="K91" s="1328"/>
      <c r="L91" s="1328"/>
      <c r="M91" s="1328"/>
      <c r="N91" s="1328"/>
      <c r="O91" s="1328"/>
      <c r="P91" s="1328"/>
      <c r="Q91" s="1328"/>
      <c r="R91" s="1328"/>
      <c r="S91" s="63"/>
    </row>
    <row r="92" spans="1:19" s="99" customFormat="1" ht="23.1" customHeight="1">
      <c r="A92" s="62"/>
      <c r="B92" s="61"/>
      <c r="C92" s="1332"/>
      <c r="D92" s="1332"/>
      <c r="E92" s="1332"/>
      <c r="F92" s="1332"/>
      <c r="G92" s="1332"/>
      <c r="H92" s="1332"/>
      <c r="I92" s="1332"/>
      <c r="J92" s="1332"/>
      <c r="K92" s="1332"/>
      <c r="L92" s="1332"/>
      <c r="M92" s="1332"/>
      <c r="N92" s="1332"/>
      <c r="O92" s="1332"/>
      <c r="P92" s="1332"/>
      <c r="Q92" s="1332"/>
      <c r="R92" s="1332"/>
      <c r="S92" s="63"/>
    </row>
    <row r="93" spans="1:19" s="99" customFormat="1" ht="23.1" customHeight="1">
      <c r="A93" s="66"/>
      <c r="B93" s="58"/>
      <c r="C93" s="1335"/>
      <c r="D93" s="1335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5"/>
      <c r="P93" s="1335"/>
      <c r="Q93" s="1335"/>
      <c r="R93" s="1335"/>
      <c r="S93" s="67"/>
    </row>
    <row r="94" spans="1:19" s="99" customFormat="1" ht="23.1" customHeight="1">
      <c r="A94" s="62"/>
      <c r="B94" s="61"/>
      <c r="C94" s="1328"/>
      <c r="D94" s="1328"/>
      <c r="E94" s="1328"/>
      <c r="F94" s="1328"/>
      <c r="G94" s="1328"/>
      <c r="H94" s="1328"/>
      <c r="I94" s="1328"/>
      <c r="J94" s="1328"/>
      <c r="K94" s="1328"/>
      <c r="L94" s="1328"/>
      <c r="M94" s="1328"/>
      <c r="N94" s="1328"/>
      <c r="O94" s="1328"/>
      <c r="P94" s="1328"/>
      <c r="Q94" s="1328"/>
      <c r="R94" s="1328"/>
      <c r="S94" s="63"/>
    </row>
    <row r="95" spans="1:19" s="99" customFormat="1" ht="23.1" customHeight="1">
      <c r="A95" s="62"/>
      <c r="B95" s="61"/>
      <c r="C95" s="1328"/>
      <c r="D95" s="1328"/>
      <c r="E95" s="1328"/>
      <c r="F95" s="1328"/>
      <c r="G95" s="1328"/>
      <c r="H95" s="1328"/>
      <c r="I95" s="1328"/>
      <c r="J95" s="1328"/>
      <c r="K95" s="1328"/>
      <c r="L95" s="1328"/>
      <c r="M95" s="1328"/>
      <c r="N95" s="1328"/>
      <c r="O95" s="1328"/>
      <c r="P95" s="1328"/>
      <c r="Q95" s="1328"/>
      <c r="R95" s="1328"/>
      <c r="S95" s="63"/>
    </row>
    <row r="96" spans="1:19" s="99" customFormat="1" ht="23.1" customHeight="1">
      <c r="A96" s="62"/>
      <c r="B96" s="61"/>
      <c r="C96" s="1328"/>
      <c r="D96" s="1328"/>
      <c r="E96" s="1328"/>
      <c r="F96" s="1328"/>
      <c r="G96" s="1328"/>
      <c r="H96" s="1328"/>
      <c r="I96" s="1328"/>
      <c r="J96" s="1328"/>
      <c r="K96" s="1328"/>
      <c r="L96" s="1328"/>
      <c r="M96" s="1328"/>
      <c r="N96" s="1328"/>
      <c r="O96" s="1328"/>
      <c r="P96" s="1328"/>
      <c r="Q96" s="1328"/>
      <c r="R96" s="1328"/>
      <c r="S96" s="63"/>
    </row>
    <row r="97" spans="1:19" s="99" customFormat="1" ht="23.1" customHeight="1">
      <c r="A97" s="62"/>
      <c r="B97" s="61"/>
      <c r="C97" s="1332"/>
      <c r="D97" s="1332"/>
      <c r="E97" s="1332"/>
      <c r="F97" s="1332"/>
      <c r="G97" s="1332"/>
      <c r="H97" s="1332"/>
      <c r="I97" s="1332"/>
      <c r="J97" s="1332"/>
      <c r="K97" s="1332"/>
      <c r="L97" s="1332"/>
      <c r="M97" s="1332"/>
      <c r="N97" s="1332"/>
      <c r="O97" s="1332"/>
      <c r="P97" s="1332"/>
      <c r="Q97" s="1332"/>
      <c r="R97" s="1332"/>
      <c r="S97" s="63"/>
    </row>
    <row r="98" spans="1:19" s="99" customFormat="1" ht="23.1" customHeight="1">
      <c r="A98" s="68"/>
      <c r="B98" s="58"/>
      <c r="C98" s="1335"/>
      <c r="D98" s="1335"/>
      <c r="E98" s="1335"/>
      <c r="F98" s="1335"/>
      <c r="G98" s="1335"/>
      <c r="H98" s="1335"/>
      <c r="I98" s="1335"/>
      <c r="J98" s="1335"/>
      <c r="K98" s="1335"/>
      <c r="L98" s="1335"/>
      <c r="M98" s="1335"/>
      <c r="N98" s="1335"/>
      <c r="O98" s="1335"/>
      <c r="P98" s="1335"/>
      <c r="Q98" s="1335"/>
      <c r="R98" s="1335"/>
      <c r="S98" s="69"/>
    </row>
    <row r="99" spans="1:19" s="99" customFormat="1" ht="23.1" customHeight="1">
      <c r="A99" s="62"/>
      <c r="B99" s="61"/>
      <c r="C99" s="1328"/>
      <c r="D99" s="1328"/>
      <c r="E99" s="1328"/>
      <c r="F99" s="1328"/>
      <c r="G99" s="1328"/>
      <c r="H99" s="1328"/>
      <c r="I99" s="1328"/>
      <c r="J99" s="1328"/>
      <c r="K99" s="1328"/>
      <c r="L99" s="1328"/>
      <c r="M99" s="1328"/>
      <c r="N99" s="1328"/>
      <c r="O99" s="1328"/>
      <c r="P99" s="1328"/>
      <c r="Q99" s="1328"/>
      <c r="R99" s="1328"/>
      <c r="S99" s="63"/>
    </row>
    <row r="100" spans="1:19" s="99" customFormat="1" ht="23.1" customHeight="1">
      <c r="A100" s="62"/>
      <c r="B100" s="61"/>
      <c r="C100" s="1328"/>
      <c r="D100" s="1328"/>
      <c r="E100" s="1328"/>
      <c r="F100" s="1328"/>
      <c r="G100" s="1328"/>
      <c r="H100" s="1328"/>
      <c r="I100" s="1328"/>
      <c r="J100" s="1328"/>
      <c r="K100" s="1328"/>
      <c r="L100" s="1328"/>
      <c r="M100" s="1328"/>
      <c r="N100" s="1328"/>
      <c r="O100" s="1328"/>
      <c r="P100" s="1328"/>
      <c r="Q100" s="1328"/>
      <c r="R100" s="1328"/>
      <c r="S100" s="63"/>
    </row>
    <row r="101" spans="1:19" s="99" customFormat="1" ht="23.1" customHeight="1">
      <c r="A101" s="62"/>
      <c r="B101" s="61"/>
      <c r="C101" s="1328"/>
      <c r="D101" s="1328"/>
      <c r="E101" s="1328"/>
      <c r="F101" s="1328"/>
      <c r="G101" s="1328"/>
      <c r="H101" s="1328"/>
      <c r="I101" s="1328"/>
      <c r="J101" s="1328"/>
      <c r="K101" s="1328"/>
      <c r="L101" s="1328"/>
      <c r="M101" s="1328"/>
      <c r="N101" s="1328"/>
      <c r="O101" s="1328"/>
      <c r="P101" s="1328"/>
      <c r="Q101" s="1328"/>
      <c r="R101" s="1328"/>
      <c r="S101" s="63"/>
    </row>
    <row r="102" spans="1:19" s="99" customFormat="1" ht="23.1" customHeight="1">
      <c r="A102" s="62"/>
      <c r="B102" s="61"/>
      <c r="C102" s="1332"/>
      <c r="D102" s="1332"/>
      <c r="E102" s="1332"/>
      <c r="F102" s="1332"/>
      <c r="G102" s="1332"/>
      <c r="H102" s="1332"/>
      <c r="I102" s="1332"/>
      <c r="J102" s="1332"/>
      <c r="K102" s="1332"/>
      <c r="L102" s="1332"/>
      <c r="M102" s="1332"/>
      <c r="N102" s="1332"/>
      <c r="O102" s="1332"/>
      <c r="P102" s="1332"/>
      <c r="Q102" s="1332"/>
      <c r="R102" s="1332"/>
      <c r="S102" s="63"/>
    </row>
    <row r="103" spans="1:19" s="99" customFormat="1" ht="23.1" customHeight="1">
      <c r="A103" s="66"/>
      <c r="B103" s="58"/>
      <c r="C103" s="1335"/>
      <c r="D103" s="1335"/>
      <c r="E103" s="1335"/>
      <c r="F103" s="1335"/>
      <c r="G103" s="1335"/>
      <c r="H103" s="1335"/>
      <c r="I103" s="1335"/>
      <c r="J103" s="1335"/>
      <c r="K103" s="1335"/>
      <c r="L103" s="1335"/>
      <c r="M103" s="1335"/>
      <c r="N103" s="1335"/>
      <c r="O103" s="1335"/>
      <c r="P103" s="1335"/>
      <c r="Q103" s="1335"/>
      <c r="R103" s="1335"/>
      <c r="S103" s="67"/>
    </row>
    <row r="104" spans="1:19" s="99" customFormat="1" ht="23.1" customHeight="1">
      <c r="A104" s="62"/>
      <c r="B104" s="61"/>
      <c r="C104" s="1328"/>
      <c r="D104" s="1328"/>
      <c r="E104" s="1328"/>
      <c r="F104" s="1328"/>
      <c r="G104" s="1328"/>
      <c r="H104" s="1328"/>
      <c r="I104" s="1328"/>
      <c r="J104" s="1328"/>
      <c r="K104" s="1328"/>
      <c r="L104" s="1328"/>
      <c r="M104" s="1328"/>
      <c r="N104" s="1328"/>
      <c r="O104" s="1328"/>
      <c r="P104" s="1328"/>
      <c r="Q104" s="1328"/>
      <c r="R104" s="1328"/>
      <c r="S104" s="63"/>
    </row>
    <row r="105" spans="1:19" s="99" customFormat="1" ht="23.1" customHeight="1">
      <c r="A105" s="62"/>
      <c r="B105" s="61"/>
      <c r="C105" s="1328"/>
      <c r="D105" s="1328"/>
      <c r="E105" s="1328"/>
      <c r="F105" s="1328"/>
      <c r="G105" s="1328"/>
      <c r="H105" s="1328"/>
      <c r="I105" s="1328"/>
      <c r="J105" s="1328"/>
      <c r="K105" s="1328"/>
      <c r="L105" s="1328"/>
      <c r="M105" s="1328"/>
      <c r="N105" s="1328"/>
      <c r="O105" s="1328"/>
      <c r="P105" s="1328"/>
      <c r="Q105" s="1328"/>
      <c r="R105" s="1328"/>
      <c r="S105" s="63"/>
    </row>
    <row r="106" spans="1:19" s="99" customFormat="1" ht="23.1" customHeight="1">
      <c r="A106" s="62"/>
      <c r="B106" s="61"/>
      <c r="C106" s="1328"/>
      <c r="D106" s="1328"/>
      <c r="E106" s="1328"/>
      <c r="F106" s="1328"/>
      <c r="G106" s="1328"/>
      <c r="H106" s="1328"/>
      <c r="I106" s="1328"/>
      <c r="J106" s="1328"/>
      <c r="K106" s="1328"/>
      <c r="L106" s="1328"/>
      <c r="M106" s="1328"/>
      <c r="N106" s="1328"/>
      <c r="O106" s="1328"/>
      <c r="P106" s="1328"/>
      <c r="Q106" s="1328"/>
      <c r="R106" s="1328"/>
      <c r="S106" s="63"/>
    </row>
    <row r="107" spans="1:19" s="99" customFormat="1" ht="23.1" customHeight="1" thickBot="1">
      <c r="A107" s="77"/>
      <c r="B107" s="78"/>
      <c r="C107" s="1338"/>
      <c r="D107" s="1338"/>
      <c r="E107" s="1338"/>
      <c r="F107" s="1338"/>
      <c r="G107" s="1338"/>
      <c r="H107" s="1338"/>
      <c r="I107" s="1338"/>
      <c r="J107" s="1338"/>
      <c r="K107" s="1338"/>
      <c r="L107" s="1338"/>
      <c r="M107" s="1338"/>
      <c r="N107" s="1338"/>
      <c r="O107" s="1338"/>
      <c r="P107" s="1338"/>
      <c r="Q107" s="1338"/>
      <c r="R107" s="1338"/>
      <c r="S107" s="79"/>
    </row>
  </sheetData>
  <mergeCells count="25">
    <mergeCell ref="H6:H7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N6:N7"/>
    <mergeCell ref="C6:C7"/>
    <mergeCell ref="D6:D7"/>
    <mergeCell ref="E6:E7"/>
    <mergeCell ref="F6:F7"/>
    <mergeCell ref="G6:G7"/>
    <mergeCell ref="Q3:R5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5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1"/>
  <dimension ref="A1:S107"/>
  <sheetViews>
    <sheetView showGridLines="0" view="pageBreakPreview" zoomScale="55" zoomScaleNormal="75" zoomScaleSheetLayoutView="55" workbookViewId="0">
      <pane xSplit="2" ySplit="12" topLeftCell="C64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s="668" customFormat="1" ht="30.75" customHeight="1">
      <c r="A1" s="363" t="s">
        <v>92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  <c r="R1" s="667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121" t="s">
        <v>159</v>
      </c>
      <c r="D3" s="369"/>
      <c r="E3" s="369"/>
      <c r="F3" s="369"/>
      <c r="G3" s="2543" t="s">
        <v>158</v>
      </c>
      <c r="H3" s="2417"/>
      <c r="I3" s="2417"/>
      <c r="J3" s="2417"/>
      <c r="K3" s="2417"/>
      <c r="L3" s="2417"/>
      <c r="M3" s="2417"/>
      <c r="N3" s="3002"/>
      <c r="O3" s="2962" t="s">
        <v>94</v>
      </c>
      <c r="P3" s="2998"/>
      <c r="Q3" s="2962" t="s">
        <v>323</v>
      </c>
      <c r="R3" s="3008"/>
      <c r="S3" s="20" t="s">
        <v>423</v>
      </c>
    </row>
    <row r="4" spans="1:19" s="108" customFormat="1" ht="24.95" customHeight="1">
      <c r="A4" s="26" t="s">
        <v>424</v>
      </c>
      <c r="B4" s="27"/>
      <c r="C4" s="3013" t="s">
        <v>97</v>
      </c>
      <c r="D4" s="2618"/>
      <c r="E4" s="2617" t="s">
        <v>688</v>
      </c>
      <c r="F4" s="2618"/>
      <c r="G4" s="2617" t="s">
        <v>97</v>
      </c>
      <c r="H4" s="2618"/>
      <c r="I4" s="2617" t="s">
        <v>71</v>
      </c>
      <c r="J4" s="2618"/>
      <c r="K4" s="2617" t="s">
        <v>157</v>
      </c>
      <c r="L4" s="2618"/>
      <c r="M4" s="2617" t="s">
        <v>156</v>
      </c>
      <c r="N4" s="3000"/>
      <c r="O4" s="2980"/>
      <c r="P4" s="2999"/>
      <c r="Q4" s="3009"/>
      <c r="R4" s="3010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3014"/>
      <c r="D5" s="2995"/>
      <c r="E5" s="2547"/>
      <c r="F5" s="2995"/>
      <c r="G5" s="2547"/>
      <c r="H5" s="2995"/>
      <c r="I5" s="2547"/>
      <c r="J5" s="2995"/>
      <c r="K5" s="2547"/>
      <c r="L5" s="2995"/>
      <c r="M5" s="2547"/>
      <c r="N5" s="3001"/>
      <c r="O5" s="2547"/>
      <c r="P5" s="2995"/>
      <c r="Q5" s="3011"/>
      <c r="R5" s="3012"/>
      <c r="S5" s="28" t="s">
        <v>425</v>
      </c>
    </row>
    <row r="6" spans="1:19" s="108" customFormat="1" ht="24.95" customHeight="1">
      <c r="A6" s="26" t="s">
        <v>426</v>
      </c>
      <c r="B6" s="27"/>
      <c r="C6" s="3015" t="s">
        <v>105</v>
      </c>
      <c r="D6" s="2558" t="s">
        <v>503</v>
      </c>
      <c r="E6" s="2558" t="s">
        <v>410</v>
      </c>
      <c r="F6" s="2558" t="s">
        <v>503</v>
      </c>
      <c r="G6" s="2558" t="s">
        <v>410</v>
      </c>
      <c r="H6" s="2558" t="s">
        <v>503</v>
      </c>
      <c r="I6" s="2558" t="s">
        <v>410</v>
      </c>
      <c r="J6" s="2558" t="s">
        <v>503</v>
      </c>
      <c r="K6" s="2558" t="s">
        <v>410</v>
      </c>
      <c r="L6" s="2558" t="s">
        <v>503</v>
      </c>
      <c r="M6" s="2558" t="s">
        <v>410</v>
      </c>
      <c r="N6" s="2558" t="s">
        <v>503</v>
      </c>
      <c r="O6" s="2558" t="s">
        <v>410</v>
      </c>
      <c r="P6" s="2558" t="s">
        <v>503</v>
      </c>
      <c r="Q6" s="2558" t="s">
        <v>410</v>
      </c>
      <c r="R6" s="3018" t="s">
        <v>503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3016"/>
      <c r="D7" s="3017"/>
      <c r="E7" s="3017"/>
      <c r="F7" s="3017"/>
      <c r="G7" s="3017"/>
      <c r="H7" s="3017"/>
      <c r="I7" s="3017"/>
      <c r="J7" s="3017"/>
      <c r="K7" s="3017"/>
      <c r="L7" s="3017"/>
      <c r="M7" s="3017"/>
      <c r="N7" s="3017"/>
      <c r="O7" s="3017"/>
      <c r="P7" s="3017"/>
      <c r="Q7" s="3017"/>
      <c r="R7" s="3019"/>
      <c r="S7" s="44" t="s">
        <v>427</v>
      </c>
    </row>
    <row r="8" spans="1:19" s="108" customFormat="1" ht="30" customHeight="1">
      <c r="A8" s="22"/>
      <c r="B8" s="29" t="s">
        <v>6</v>
      </c>
      <c r="C8" s="1328">
        <v>27661</v>
      </c>
      <c r="D8" s="1328">
        <v>288634239</v>
      </c>
      <c r="E8" s="1328">
        <v>331842</v>
      </c>
      <c r="F8" s="1328">
        <v>2318527005</v>
      </c>
      <c r="G8" s="1328">
        <v>7734</v>
      </c>
      <c r="H8" s="1328">
        <v>534131710</v>
      </c>
      <c r="I8" s="1328">
        <v>35460</v>
      </c>
      <c r="J8" s="1328">
        <v>1994870431</v>
      </c>
      <c r="K8" s="1328">
        <v>69725</v>
      </c>
      <c r="L8" s="1328">
        <v>7966205812</v>
      </c>
      <c r="M8" s="1329">
        <v>113379</v>
      </c>
      <c r="N8" s="1328">
        <v>3369117065</v>
      </c>
      <c r="O8" s="1328">
        <v>27437</v>
      </c>
      <c r="P8" s="1328">
        <v>1215159807</v>
      </c>
      <c r="Q8" s="1328">
        <v>613238</v>
      </c>
      <c r="R8" s="1328">
        <v>17686646069</v>
      </c>
      <c r="S8" s="53"/>
    </row>
    <row r="9" spans="1:19" s="108" customFormat="1" ht="30" customHeight="1">
      <c r="A9" s="22"/>
      <c r="B9" s="29" t="s">
        <v>1023</v>
      </c>
      <c r="C9" s="1328">
        <v>27490</v>
      </c>
      <c r="D9" s="1328">
        <v>285359811</v>
      </c>
      <c r="E9" s="1328">
        <v>328362</v>
      </c>
      <c r="F9" s="1328">
        <v>2284946433</v>
      </c>
      <c r="G9" s="1328">
        <v>7563</v>
      </c>
      <c r="H9" s="1328">
        <v>510360153</v>
      </c>
      <c r="I9" s="1328">
        <v>34970</v>
      </c>
      <c r="J9" s="1328">
        <v>1963444598</v>
      </c>
      <c r="K9" s="1328">
        <v>68862</v>
      </c>
      <c r="L9" s="1328">
        <v>7841457165</v>
      </c>
      <c r="M9" s="1328">
        <v>111097</v>
      </c>
      <c r="N9" s="1328">
        <v>3304135000</v>
      </c>
      <c r="O9" s="1328">
        <v>27228</v>
      </c>
      <c r="P9" s="1328">
        <v>1205153649</v>
      </c>
      <c r="Q9" s="1328">
        <v>605572</v>
      </c>
      <c r="R9" s="1328">
        <v>17394856809</v>
      </c>
      <c r="S9" s="55"/>
    </row>
    <row r="10" spans="1:19" s="108" customFormat="1" ht="30" customHeight="1">
      <c r="A10" s="22"/>
      <c r="B10" s="29" t="s">
        <v>1024</v>
      </c>
      <c r="C10" s="1328">
        <v>171</v>
      </c>
      <c r="D10" s="1328">
        <v>3274428</v>
      </c>
      <c r="E10" s="1328">
        <v>3480</v>
      </c>
      <c r="F10" s="1328">
        <v>33580572</v>
      </c>
      <c r="G10" s="1328">
        <v>171</v>
      </c>
      <c r="H10" s="1328">
        <v>23771557</v>
      </c>
      <c r="I10" s="1328">
        <v>490</v>
      </c>
      <c r="J10" s="1328">
        <v>31425833</v>
      </c>
      <c r="K10" s="1328">
        <v>863</v>
      </c>
      <c r="L10" s="1328">
        <v>124748647</v>
      </c>
      <c r="M10" s="1328">
        <v>2282</v>
      </c>
      <c r="N10" s="1328">
        <v>64982065</v>
      </c>
      <c r="O10" s="1328">
        <v>209</v>
      </c>
      <c r="P10" s="1328">
        <v>10006158</v>
      </c>
      <c r="Q10" s="1328">
        <v>7666</v>
      </c>
      <c r="R10" s="1328">
        <v>291789260</v>
      </c>
      <c r="S10" s="55"/>
    </row>
    <row r="11" spans="1:19" s="108" customFormat="1" ht="30" customHeight="1">
      <c r="A11" s="22"/>
      <c r="B11" s="29" t="s">
        <v>1025</v>
      </c>
      <c r="C11" s="1328">
        <v>24512</v>
      </c>
      <c r="D11" s="1328">
        <v>257212019</v>
      </c>
      <c r="E11" s="1328">
        <v>301636</v>
      </c>
      <c r="F11" s="1328">
        <v>2116193890</v>
      </c>
      <c r="G11" s="1328">
        <v>6661</v>
      </c>
      <c r="H11" s="1328">
        <v>445125594</v>
      </c>
      <c r="I11" s="1328">
        <v>31844</v>
      </c>
      <c r="J11" s="1328">
        <v>1784825435</v>
      </c>
      <c r="K11" s="1328">
        <v>63143</v>
      </c>
      <c r="L11" s="1328">
        <v>7186449869</v>
      </c>
      <c r="M11" s="1328">
        <v>100198</v>
      </c>
      <c r="N11" s="1328">
        <v>3032576931</v>
      </c>
      <c r="O11" s="1328">
        <v>25564</v>
      </c>
      <c r="P11" s="1328">
        <v>1125219330</v>
      </c>
      <c r="Q11" s="1328">
        <v>553558</v>
      </c>
      <c r="R11" s="1328">
        <v>15947603068</v>
      </c>
      <c r="S11" s="55"/>
    </row>
    <row r="12" spans="1:19" s="108" customFormat="1" ht="30" customHeight="1">
      <c r="A12" s="109"/>
      <c r="B12" s="133" t="s">
        <v>1026</v>
      </c>
      <c r="C12" s="1332">
        <v>2978</v>
      </c>
      <c r="D12" s="1332">
        <v>28147792</v>
      </c>
      <c r="E12" s="1332">
        <v>26726</v>
      </c>
      <c r="F12" s="1332">
        <v>168752543</v>
      </c>
      <c r="G12" s="1332">
        <v>902</v>
      </c>
      <c r="H12" s="1332">
        <v>65234559</v>
      </c>
      <c r="I12" s="1332">
        <v>3126</v>
      </c>
      <c r="J12" s="1332">
        <v>178619163</v>
      </c>
      <c r="K12" s="1332">
        <v>5719</v>
      </c>
      <c r="L12" s="1332">
        <v>655007296</v>
      </c>
      <c r="M12" s="1332">
        <v>10899</v>
      </c>
      <c r="N12" s="1332">
        <v>271558069</v>
      </c>
      <c r="O12" s="1332">
        <v>1664</v>
      </c>
      <c r="P12" s="1332">
        <v>79934319</v>
      </c>
      <c r="Q12" s="1332">
        <v>52014</v>
      </c>
      <c r="R12" s="1332">
        <v>1447253741</v>
      </c>
      <c r="S12" s="126"/>
    </row>
    <row r="13" spans="1:19" ht="23.1" customHeight="1">
      <c r="A13" s="57">
        <v>1</v>
      </c>
      <c r="B13" s="92" t="s">
        <v>1027</v>
      </c>
      <c r="C13" s="1335">
        <v>575</v>
      </c>
      <c r="D13" s="1335">
        <v>11845088</v>
      </c>
      <c r="E13" s="1335">
        <v>8391</v>
      </c>
      <c r="F13" s="1335">
        <v>116845549</v>
      </c>
      <c r="G13" s="1335">
        <v>71</v>
      </c>
      <c r="H13" s="1335">
        <v>883221</v>
      </c>
      <c r="I13" s="1335">
        <v>2508</v>
      </c>
      <c r="J13" s="1335">
        <v>119291195</v>
      </c>
      <c r="K13" s="1335">
        <v>3674</v>
      </c>
      <c r="L13" s="1335">
        <v>432150471</v>
      </c>
      <c r="M13" s="1335">
        <v>6966</v>
      </c>
      <c r="N13" s="1335">
        <v>205812617</v>
      </c>
      <c r="O13" s="1335">
        <v>33</v>
      </c>
      <c r="P13" s="1335">
        <v>33594</v>
      </c>
      <c r="Q13" s="1335">
        <v>22218</v>
      </c>
      <c r="R13" s="1335">
        <v>886861735</v>
      </c>
      <c r="S13" s="59">
        <v>1</v>
      </c>
    </row>
    <row r="14" spans="1:19" ht="23.1" customHeight="1">
      <c r="A14" s="60">
        <v>2</v>
      </c>
      <c r="B14" s="93" t="s">
        <v>1028</v>
      </c>
      <c r="C14" s="1328">
        <v>1614</v>
      </c>
      <c r="D14" s="1328">
        <v>16121367</v>
      </c>
      <c r="E14" s="1328">
        <v>9958</v>
      </c>
      <c r="F14" s="1328">
        <v>67437919</v>
      </c>
      <c r="G14" s="1328">
        <v>393</v>
      </c>
      <c r="H14" s="1328">
        <v>24202027</v>
      </c>
      <c r="I14" s="1328">
        <v>1013</v>
      </c>
      <c r="J14" s="1328">
        <v>65731686</v>
      </c>
      <c r="K14" s="1328">
        <v>1985</v>
      </c>
      <c r="L14" s="1328">
        <v>221563502</v>
      </c>
      <c r="M14" s="1328">
        <v>3063</v>
      </c>
      <c r="N14" s="1328">
        <v>103680396</v>
      </c>
      <c r="O14" s="1328">
        <v>492</v>
      </c>
      <c r="P14" s="1328">
        <v>20254685</v>
      </c>
      <c r="Q14" s="1328">
        <v>18518</v>
      </c>
      <c r="R14" s="1328">
        <v>518991582</v>
      </c>
      <c r="S14" s="55">
        <v>2</v>
      </c>
    </row>
    <row r="15" spans="1:19" ht="23.1" customHeight="1">
      <c r="A15" s="60">
        <v>3</v>
      </c>
      <c r="B15" s="93" t="s">
        <v>1029</v>
      </c>
      <c r="C15" s="1328">
        <v>0</v>
      </c>
      <c r="D15" s="1328">
        <v>0</v>
      </c>
      <c r="E15" s="1328">
        <v>19552</v>
      </c>
      <c r="F15" s="1328">
        <v>163507027</v>
      </c>
      <c r="G15" s="1328">
        <v>441</v>
      </c>
      <c r="H15" s="1328">
        <v>43440366</v>
      </c>
      <c r="I15" s="1328">
        <v>3667</v>
      </c>
      <c r="J15" s="1328">
        <v>188216108</v>
      </c>
      <c r="K15" s="1328">
        <v>8128</v>
      </c>
      <c r="L15" s="1328">
        <v>648685056</v>
      </c>
      <c r="M15" s="1328">
        <v>9941</v>
      </c>
      <c r="N15" s="1328">
        <v>271830508</v>
      </c>
      <c r="O15" s="1328">
        <v>3046</v>
      </c>
      <c r="P15" s="1328">
        <v>27031574</v>
      </c>
      <c r="Q15" s="1328">
        <v>44775</v>
      </c>
      <c r="R15" s="1328">
        <v>1342710639</v>
      </c>
      <c r="S15" s="55">
        <v>3</v>
      </c>
    </row>
    <row r="16" spans="1:19" ht="23.1" customHeight="1">
      <c r="A16" s="60">
        <v>6</v>
      </c>
      <c r="B16" s="93" t="s">
        <v>1030</v>
      </c>
      <c r="C16" s="1328">
        <v>662</v>
      </c>
      <c r="D16" s="1328">
        <v>6082370</v>
      </c>
      <c r="E16" s="1328">
        <v>4096</v>
      </c>
      <c r="F16" s="1328">
        <v>30058056</v>
      </c>
      <c r="G16" s="1328">
        <v>58</v>
      </c>
      <c r="H16" s="1328">
        <v>1303608</v>
      </c>
      <c r="I16" s="1328">
        <v>354</v>
      </c>
      <c r="J16" s="1328">
        <v>20722302</v>
      </c>
      <c r="K16" s="1328">
        <v>1022</v>
      </c>
      <c r="L16" s="1328">
        <v>114491994</v>
      </c>
      <c r="M16" s="1328">
        <v>1261</v>
      </c>
      <c r="N16" s="1328">
        <v>39343298</v>
      </c>
      <c r="O16" s="1328">
        <v>0</v>
      </c>
      <c r="P16" s="1328">
        <v>0</v>
      </c>
      <c r="Q16" s="1328">
        <v>7453</v>
      </c>
      <c r="R16" s="1328">
        <v>212001628</v>
      </c>
      <c r="S16" s="55">
        <v>6</v>
      </c>
    </row>
    <row r="17" spans="1:19" ht="23.1" customHeight="1">
      <c r="A17" s="60">
        <v>7</v>
      </c>
      <c r="B17" s="93" t="s">
        <v>1031</v>
      </c>
      <c r="C17" s="1332">
        <v>517</v>
      </c>
      <c r="D17" s="1332">
        <v>3765115</v>
      </c>
      <c r="E17" s="1332">
        <v>2452</v>
      </c>
      <c r="F17" s="1332">
        <v>16433622</v>
      </c>
      <c r="G17" s="1332">
        <v>106</v>
      </c>
      <c r="H17" s="1332">
        <v>5580464</v>
      </c>
      <c r="I17" s="1332">
        <v>302</v>
      </c>
      <c r="J17" s="1332">
        <v>13434328</v>
      </c>
      <c r="K17" s="1332">
        <v>557</v>
      </c>
      <c r="L17" s="1332">
        <v>65924006</v>
      </c>
      <c r="M17" s="1332">
        <v>859</v>
      </c>
      <c r="N17" s="1332">
        <v>28011602</v>
      </c>
      <c r="O17" s="1332">
        <v>195</v>
      </c>
      <c r="P17" s="1332">
        <v>11434706</v>
      </c>
      <c r="Q17" s="1332">
        <v>4988</v>
      </c>
      <c r="R17" s="1332">
        <v>144583843</v>
      </c>
      <c r="S17" s="55">
        <v>7</v>
      </c>
    </row>
    <row r="18" spans="1:19" ht="23.1" customHeight="1">
      <c r="A18" s="57">
        <v>8</v>
      </c>
      <c r="B18" s="92" t="s">
        <v>1032</v>
      </c>
      <c r="C18" s="1335">
        <v>1792</v>
      </c>
      <c r="D18" s="1335">
        <v>16690632</v>
      </c>
      <c r="E18" s="1335">
        <v>21517</v>
      </c>
      <c r="F18" s="1335">
        <v>113114761</v>
      </c>
      <c r="G18" s="1335">
        <v>160</v>
      </c>
      <c r="H18" s="1335">
        <v>3159710</v>
      </c>
      <c r="I18" s="1335">
        <v>1178</v>
      </c>
      <c r="J18" s="1335">
        <v>66666537</v>
      </c>
      <c r="K18" s="1335">
        <v>3663</v>
      </c>
      <c r="L18" s="1335">
        <v>421360150</v>
      </c>
      <c r="M18" s="1335">
        <v>5630</v>
      </c>
      <c r="N18" s="1335">
        <v>183248556</v>
      </c>
      <c r="O18" s="1335">
        <v>620</v>
      </c>
      <c r="P18" s="1335">
        <v>7962981</v>
      </c>
      <c r="Q18" s="1335">
        <v>34560</v>
      </c>
      <c r="R18" s="1335">
        <v>812203327</v>
      </c>
      <c r="S18" s="59">
        <v>8</v>
      </c>
    </row>
    <row r="19" spans="1:19" ht="23.1" customHeight="1">
      <c r="A19" s="60">
        <v>9</v>
      </c>
      <c r="B19" s="93" t="s">
        <v>1033</v>
      </c>
      <c r="C19" s="1328">
        <v>341</v>
      </c>
      <c r="D19" s="1328">
        <v>3051662</v>
      </c>
      <c r="E19" s="1328">
        <v>4184</v>
      </c>
      <c r="F19" s="1328">
        <v>30749899</v>
      </c>
      <c r="G19" s="1328">
        <v>181</v>
      </c>
      <c r="H19" s="1328">
        <v>14747316</v>
      </c>
      <c r="I19" s="1328">
        <v>326</v>
      </c>
      <c r="J19" s="1328">
        <v>22457022</v>
      </c>
      <c r="K19" s="1328">
        <v>1003</v>
      </c>
      <c r="L19" s="1328">
        <v>113272626</v>
      </c>
      <c r="M19" s="1328">
        <v>1426</v>
      </c>
      <c r="N19" s="1328">
        <v>47131242</v>
      </c>
      <c r="O19" s="1328">
        <v>17</v>
      </c>
      <c r="P19" s="1328">
        <v>320580</v>
      </c>
      <c r="Q19" s="1328">
        <v>7478</v>
      </c>
      <c r="R19" s="1328">
        <v>231730347</v>
      </c>
      <c r="S19" s="55">
        <v>9</v>
      </c>
    </row>
    <row r="20" spans="1:19" ht="23.1" customHeight="1">
      <c r="A20" s="60">
        <v>10</v>
      </c>
      <c r="B20" s="93" t="s">
        <v>1034</v>
      </c>
      <c r="C20" s="1328">
        <v>718</v>
      </c>
      <c r="D20" s="1328">
        <v>6931540</v>
      </c>
      <c r="E20" s="1328">
        <v>5549</v>
      </c>
      <c r="F20" s="1328">
        <v>38299156</v>
      </c>
      <c r="G20" s="1328">
        <v>188</v>
      </c>
      <c r="H20" s="1328">
        <v>10394396</v>
      </c>
      <c r="I20" s="1328">
        <v>744</v>
      </c>
      <c r="J20" s="1328">
        <v>51570221</v>
      </c>
      <c r="K20" s="1328">
        <v>1176</v>
      </c>
      <c r="L20" s="1328">
        <v>135180432</v>
      </c>
      <c r="M20" s="1328">
        <v>2088</v>
      </c>
      <c r="N20" s="1328">
        <v>76816164</v>
      </c>
      <c r="O20" s="1328">
        <v>0</v>
      </c>
      <c r="P20" s="1328">
        <v>0</v>
      </c>
      <c r="Q20" s="1328">
        <v>10463</v>
      </c>
      <c r="R20" s="1328">
        <v>319191909</v>
      </c>
      <c r="S20" s="55">
        <v>10</v>
      </c>
    </row>
    <row r="21" spans="1:19" s="99" customFormat="1" ht="23.1" customHeight="1">
      <c r="A21" s="62">
        <v>11</v>
      </c>
      <c r="B21" s="61" t="s">
        <v>1035</v>
      </c>
      <c r="C21" s="1328">
        <v>167</v>
      </c>
      <c r="D21" s="1328">
        <v>2207920</v>
      </c>
      <c r="E21" s="1328">
        <v>2941</v>
      </c>
      <c r="F21" s="1328">
        <v>24864230</v>
      </c>
      <c r="G21" s="1328">
        <v>252</v>
      </c>
      <c r="H21" s="1328">
        <v>13507870</v>
      </c>
      <c r="I21" s="1328">
        <v>419</v>
      </c>
      <c r="J21" s="1328">
        <v>20852350</v>
      </c>
      <c r="K21" s="1328">
        <v>916</v>
      </c>
      <c r="L21" s="1328">
        <v>105568957</v>
      </c>
      <c r="M21" s="1328">
        <v>1741</v>
      </c>
      <c r="N21" s="1328">
        <v>32752997</v>
      </c>
      <c r="O21" s="1328">
        <v>250</v>
      </c>
      <c r="P21" s="1328">
        <v>8026278</v>
      </c>
      <c r="Q21" s="1328">
        <v>6686</v>
      </c>
      <c r="R21" s="1328">
        <v>207780602</v>
      </c>
      <c r="S21" s="63">
        <v>11</v>
      </c>
    </row>
    <row r="22" spans="1:19" s="99" customFormat="1" ht="23.1" customHeight="1">
      <c r="A22" s="62">
        <v>12</v>
      </c>
      <c r="B22" s="61" t="s">
        <v>1036</v>
      </c>
      <c r="C22" s="1332">
        <v>339</v>
      </c>
      <c r="D22" s="1332">
        <v>2901295</v>
      </c>
      <c r="E22" s="1332">
        <v>4382</v>
      </c>
      <c r="F22" s="1332">
        <v>32306280</v>
      </c>
      <c r="G22" s="1332">
        <v>131</v>
      </c>
      <c r="H22" s="1332">
        <v>11193782</v>
      </c>
      <c r="I22" s="1332">
        <v>747</v>
      </c>
      <c r="J22" s="1332">
        <v>30986120</v>
      </c>
      <c r="K22" s="1332">
        <v>932</v>
      </c>
      <c r="L22" s="1332">
        <v>110135494</v>
      </c>
      <c r="M22" s="1332">
        <v>1348</v>
      </c>
      <c r="N22" s="1332">
        <v>44690990</v>
      </c>
      <c r="O22" s="1332">
        <v>248</v>
      </c>
      <c r="P22" s="1332">
        <v>11021220</v>
      </c>
      <c r="Q22" s="1332">
        <v>8127</v>
      </c>
      <c r="R22" s="1332">
        <v>243235181</v>
      </c>
      <c r="S22" s="63">
        <v>12</v>
      </c>
    </row>
    <row r="23" spans="1:19" s="99" customFormat="1" ht="23.1" customHeight="1">
      <c r="A23" s="66">
        <v>14</v>
      </c>
      <c r="B23" s="58" t="s">
        <v>1037</v>
      </c>
      <c r="C23" s="1335">
        <v>751</v>
      </c>
      <c r="D23" s="1335">
        <v>7077387</v>
      </c>
      <c r="E23" s="1335">
        <v>12723</v>
      </c>
      <c r="F23" s="1335">
        <v>91617305</v>
      </c>
      <c r="G23" s="1335">
        <v>330</v>
      </c>
      <c r="H23" s="1335">
        <v>28287802</v>
      </c>
      <c r="I23" s="1335">
        <v>857</v>
      </c>
      <c r="J23" s="1335">
        <v>56046064</v>
      </c>
      <c r="K23" s="1335">
        <v>2985</v>
      </c>
      <c r="L23" s="1335">
        <v>302521464</v>
      </c>
      <c r="M23" s="1335">
        <v>3931</v>
      </c>
      <c r="N23" s="1335">
        <v>142621698</v>
      </c>
      <c r="O23" s="1335">
        <v>714</v>
      </c>
      <c r="P23" s="1335">
        <v>39587743</v>
      </c>
      <c r="Q23" s="1335">
        <v>22291</v>
      </c>
      <c r="R23" s="1335">
        <v>667759463</v>
      </c>
      <c r="S23" s="67">
        <v>14</v>
      </c>
    </row>
    <row r="24" spans="1:19" s="99" customFormat="1" ht="23.1" customHeight="1">
      <c r="A24" s="62">
        <v>15</v>
      </c>
      <c r="B24" s="61" t="s">
        <v>1038</v>
      </c>
      <c r="C24" s="1328">
        <v>481</v>
      </c>
      <c r="D24" s="1328">
        <v>4637382</v>
      </c>
      <c r="E24" s="1328">
        <v>7974</v>
      </c>
      <c r="F24" s="1328">
        <v>60097604</v>
      </c>
      <c r="G24" s="1328">
        <v>47</v>
      </c>
      <c r="H24" s="1328">
        <v>656200</v>
      </c>
      <c r="I24" s="1328">
        <v>347</v>
      </c>
      <c r="J24" s="1328">
        <v>3730923</v>
      </c>
      <c r="K24" s="1328">
        <v>29</v>
      </c>
      <c r="L24" s="1328">
        <v>835898</v>
      </c>
      <c r="M24" s="1328">
        <v>126</v>
      </c>
      <c r="N24" s="1328">
        <v>581467</v>
      </c>
      <c r="O24" s="1328">
        <v>5907</v>
      </c>
      <c r="P24" s="1328">
        <v>374688636</v>
      </c>
      <c r="Q24" s="1328">
        <v>14911</v>
      </c>
      <c r="R24" s="1328">
        <v>445228110</v>
      </c>
      <c r="S24" s="63">
        <v>15</v>
      </c>
    </row>
    <row r="25" spans="1:19" s="99" customFormat="1" ht="23.1" customHeight="1">
      <c r="A25" s="62">
        <v>16</v>
      </c>
      <c r="B25" s="61" t="s">
        <v>1039</v>
      </c>
      <c r="C25" s="1328">
        <v>199</v>
      </c>
      <c r="D25" s="1328">
        <v>2171277</v>
      </c>
      <c r="E25" s="1328">
        <v>2826</v>
      </c>
      <c r="F25" s="1328">
        <v>19119191</v>
      </c>
      <c r="G25" s="1328">
        <v>62</v>
      </c>
      <c r="H25" s="1328">
        <v>6514180</v>
      </c>
      <c r="I25" s="1328">
        <v>249</v>
      </c>
      <c r="J25" s="1328">
        <v>18500250</v>
      </c>
      <c r="K25" s="1328">
        <v>429</v>
      </c>
      <c r="L25" s="1328">
        <v>49557849</v>
      </c>
      <c r="M25" s="1328">
        <v>982</v>
      </c>
      <c r="N25" s="1328">
        <v>25578977</v>
      </c>
      <c r="O25" s="1328">
        <v>129</v>
      </c>
      <c r="P25" s="1328">
        <v>5950166</v>
      </c>
      <c r="Q25" s="1328">
        <v>4876</v>
      </c>
      <c r="R25" s="1328">
        <v>127391890</v>
      </c>
      <c r="S25" s="63">
        <v>16</v>
      </c>
    </row>
    <row r="26" spans="1:19" s="99" customFormat="1" ht="23.1" customHeight="1">
      <c r="A26" s="62">
        <v>17</v>
      </c>
      <c r="B26" s="61" t="s">
        <v>1040</v>
      </c>
      <c r="C26" s="1328">
        <v>747</v>
      </c>
      <c r="D26" s="1328">
        <v>7031294</v>
      </c>
      <c r="E26" s="1328">
        <v>5862</v>
      </c>
      <c r="F26" s="1328">
        <v>40527142</v>
      </c>
      <c r="G26" s="1328">
        <v>180</v>
      </c>
      <c r="H26" s="1328">
        <v>10840180</v>
      </c>
      <c r="I26" s="1328">
        <v>587</v>
      </c>
      <c r="J26" s="1328">
        <v>28684762</v>
      </c>
      <c r="K26" s="1328">
        <v>1101</v>
      </c>
      <c r="L26" s="1328">
        <v>129976592</v>
      </c>
      <c r="M26" s="1328">
        <v>1831</v>
      </c>
      <c r="N26" s="1328">
        <v>51524802</v>
      </c>
      <c r="O26" s="1328">
        <v>405</v>
      </c>
      <c r="P26" s="1328">
        <v>15530228</v>
      </c>
      <c r="Q26" s="1328">
        <v>10713</v>
      </c>
      <c r="R26" s="1328">
        <v>284115000</v>
      </c>
      <c r="S26" s="63">
        <v>17</v>
      </c>
    </row>
    <row r="27" spans="1:19" s="99" customFormat="1" ht="23.1" customHeight="1">
      <c r="A27" s="62">
        <v>18</v>
      </c>
      <c r="B27" s="61" t="s">
        <v>1041</v>
      </c>
      <c r="C27" s="1332">
        <v>659</v>
      </c>
      <c r="D27" s="1332">
        <v>7416305</v>
      </c>
      <c r="E27" s="1332">
        <v>5565</v>
      </c>
      <c r="F27" s="1332">
        <v>45598387</v>
      </c>
      <c r="G27" s="1332">
        <v>234</v>
      </c>
      <c r="H27" s="1332">
        <v>19527286</v>
      </c>
      <c r="I27" s="1332">
        <v>662</v>
      </c>
      <c r="J27" s="1332">
        <v>42583950</v>
      </c>
      <c r="K27" s="1332">
        <v>1416</v>
      </c>
      <c r="L27" s="1332">
        <v>149342629</v>
      </c>
      <c r="M27" s="1332">
        <v>2054</v>
      </c>
      <c r="N27" s="1332">
        <v>63590717</v>
      </c>
      <c r="O27" s="1332">
        <v>296</v>
      </c>
      <c r="P27" s="1332">
        <v>17629538</v>
      </c>
      <c r="Q27" s="1332">
        <v>10886</v>
      </c>
      <c r="R27" s="1332">
        <v>345688812</v>
      </c>
      <c r="S27" s="63">
        <v>18</v>
      </c>
    </row>
    <row r="28" spans="1:19" s="99" customFormat="1" ht="23.1" customHeight="1">
      <c r="A28" s="68">
        <v>19</v>
      </c>
      <c r="B28" s="58" t="s">
        <v>1042</v>
      </c>
      <c r="C28" s="1335">
        <v>596</v>
      </c>
      <c r="D28" s="1335">
        <v>7123835</v>
      </c>
      <c r="E28" s="1335">
        <v>11082</v>
      </c>
      <c r="F28" s="1335">
        <v>76539870</v>
      </c>
      <c r="G28" s="1335">
        <v>232</v>
      </c>
      <c r="H28" s="1335">
        <v>18983246</v>
      </c>
      <c r="I28" s="1335">
        <v>1009</v>
      </c>
      <c r="J28" s="1335">
        <v>53568356</v>
      </c>
      <c r="K28" s="1335">
        <v>1858</v>
      </c>
      <c r="L28" s="1335">
        <v>252429893</v>
      </c>
      <c r="M28" s="1335">
        <v>3348</v>
      </c>
      <c r="N28" s="1335">
        <v>117832222</v>
      </c>
      <c r="O28" s="1335">
        <v>568</v>
      </c>
      <c r="P28" s="1335">
        <v>27322932</v>
      </c>
      <c r="Q28" s="1335">
        <v>18693</v>
      </c>
      <c r="R28" s="1335">
        <v>553800354</v>
      </c>
      <c r="S28" s="69">
        <v>19</v>
      </c>
    </row>
    <row r="29" spans="1:19" s="99" customFormat="1" ht="23.1" customHeight="1">
      <c r="A29" s="62">
        <v>21</v>
      </c>
      <c r="B29" s="61" t="s">
        <v>1043</v>
      </c>
      <c r="C29" s="1328">
        <v>1252</v>
      </c>
      <c r="D29" s="1328">
        <v>16224217</v>
      </c>
      <c r="E29" s="1328">
        <v>20774</v>
      </c>
      <c r="F29" s="1328">
        <v>73390312</v>
      </c>
      <c r="G29" s="1328">
        <v>290</v>
      </c>
      <c r="H29" s="1328">
        <v>22000640</v>
      </c>
      <c r="I29" s="1328">
        <v>902</v>
      </c>
      <c r="J29" s="1328">
        <v>48098424</v>
      </c>
      <c r="K29" s="1328">
        <v>2013</v>
      </c>
      <c r="L29" s="1328">
        <v>253039487</v>
      </c>
      <c r="M29" s="1328">
        <v>3718</v>
      </c>
      <c r="N29" s="1328">
        <v>114955567</v>
      </c>
      <c r="O29" s="1328">
        <v>721</v>
      </c>
      <c r="P29" s="1328">
        <v>32393448</v>
      </c>
      <c r="Q29" s="1328">
        <v>29670</v>
      </c>
      <c r="R29" s="1328">
        <v>560102095</v>
      </c>
      <c r="S29" s="63">
        <v>21</v>
      </c>
    </row>
    <row r="30" spans="1:19" s="99" customFormat="1" ht="23.1" customHeight="1">
      <c r="A30" s="62">
        <v>22</v>
      </c>
      <c r="B30" s="61" t="s">
        <v>1044</v>
      </c>
      <c r="C30" s="1328">
        <v>688</v>
      </c>
      <c r="D30" s="1328">
        <v>7876125</v>
      </c>
      <c r="E30" s="1328">
        <v>15236</v>
      </c>
      <c r="F30" s="1328">
        <v>115884563</v>
      </c>
      <c r="G30" s="1328">
        <v>416</v>
      </c>
      <c r="H30" s="1328">
        <v>42717218</v>
      </c>
      <c r="I30" s="1328">
        <v>1701</v>
      </c>
      <c r="J30" s="1328">
        <v>84206794</v>
      </c>
      <c r="K30" s="1328">
        <v>2944</v>
      </c>
      <c r="L30" s="1328">
        <v>357386548</v>
      </c>
      <c r="M30" s="1328">
        <v>4511</v>
      </c>
      <c r="N30" s="1328">
        <v>168751294</v>
      </c>
      <c r="O30" s="1328">
        <v>1191</v>
      </c>
      <c r="P30" s="1328">
        <v>56401362</v>
      </c>
      <c r="Q30" s="1328">
        <v>26687</v>
      </c>
      <c r="R30" s="1328">
        <v>833223904</v>
      </c>
      <c r="S30" s="63">
        <v>22</v>
      </c>
    </row>
    <row r="31" spans="1:19" s="99" customFormat="1" ht="23.1" customHeight="1">
      <c r="A31" s="62">
        <v>23</v>
      </c>
      <c r="B31" s="61" t="s">
        <v>1045</v>
      </c>
      <c r="C31" s="1328">
        <v>132</v>
      </c>
      <c r="D31" s="1328">
        <v>1956768</v>
      </c>
      <c r="E31" s="1328">
        <v>3443</v>
      </c>
      <c r="F31" s="1328">
        <v>25099830</v>
      </c>
      <c r="G31" s="1328">
        <v>112</v>
      </c>
      <c r="H31" s="1328">
        <v>8296454</v>
      </c>
      <c r="I31" s="1328">
        <v>426</v>
      </c>
      <c r="J31" s="1328">
        <v>24606462</v>
      </c>
      <c r="K31" s="1328">
        <v>583</v>
      </c>
      <c r="L31" s="1328">
        <v>67451903</v>
      </c>
      <c r="M31" s="1328">
        <v>967</v>
      </c>
      <c r="N31" s="1328">
        <v>18579044</v>
      </c>
      <c r="O31" s="1328">
        <v>281</v>
      </c>
      <c r="P31" s="1328">
        <v>7270224</v>
      </c>
      <c r="Q31" s="1328">
        <v>5944</v>
      </c>
      <c r="R31" s="1328">
        <v>153260685</v>
      </c>
      <c r="S31" s="63">
        <v>23</v>
      </c>
    </row>
    <row r="32" spans="1:19" s="99" customFormat="1" ht="23.1" customHeight="1">
      <c r="A32" s="62">
        <v>24</v>
      </c>
      <c r="B32" s="61" t="s">
        <v>1046</v>
      </c>
      <c r="C32" s="1332">
        <v>310</v>
      </c>
      <c r="D32" s="1332">
        <v>2790076</v>
      </c>
      <c r="E32" s="1332">
        <v>2989</v>
      </c>
      <c r="F32" s="1332">
        <v>25111511</v>
      </c>
      <c r="G32" s="1332">
        <v>41</v>
      </c>
      <c r="H32" s="1332">
        <v>793000</v>
      </c>
      <c r="I32" s="1332">
        <v>471</v>
      </c>
      <c r="J32" s="1332">
        <v>29886436</v>
      </c>
      <c r="K32" s="1332">
        <v>759</v>
      </c>
      <c r="L32" s="1332">
        <v>98713903</v>
      </c>
      <c r="M32" s="1332">
        <v>2914</v>
      </c>
      <c r="N32" s="1332">
        <v>51635317</v>
      </c>
      <c r="O32" s="1332">
        <v>0</v>
      </c>
      <c r="P32" s="1332">
        <v>0</v>
      </c>
      <c r="Q32" s="1332">
        <v>7484</v>
      </c>
      <c r="R32" s="1332">
        <v>208930243</v>
      </c>
      <c r="S32" s="63">
        <v>24</v>
      </c>
    </row>
    <row r="33" spans="1:19" s="99" customFormat="1" ht="23.1" customHeight="1">
      <c r="A33" s="66">
        <v>25</v>
      </c>
      <c r="B33" s="58" t="s">
        <v>1047</v>
      </c>
      <c r="C33" s="1335">
        <v>644</v>
      </c>
      <c r="D33" s="1335">
        <v>7182486</v>
      </c>
      <c r="E33" s="1335">
        <v>7152</v>
      </c>
      <c r="F33" s="1335">
        <v>52989223</v>
      </c>
      <c r="G33" s="1335">
        <v>280</v>
      </c>
      <c r="H33" s="1335">
        <v>22863514</v>
      </c>
      <c r="I33" s="1335">
        <v>974</v>
      </c>
      <c r="J33" s="1335">
        <v>60406416</v>
      </c>
      <c r="K33" s="1335">
        <v>1516</v>
      </c>
      <c r="L33" s="1335">
        <v>184193152</v>
      </c>
      <c r="M33" s="1335">
        <v>2438</v>
      </c>
      <c r="N33" s="1335">
        <v>82264956</v>
      </c>
      <c r="O33" s="1335">
        <v>692</v>
      </c>
      <c r="P33" s="1335">
        <v>26177414</v>
      </c>
      <c r="Q33" s="1335">
        <v>13696</v>
      </c>
      <c r="R33" s="1335">
        <v>436077161</v>
      </c>
      <c r="S33" s="67">
        <v>25</v>
      </c>
    </row>
    <row r="34" spans="1:19" s="99" customFormat="1" ht="23.1" customHeight="1">
      <c r="A34" s="62">
        <v>27</v>
      </c>
      <c r="B34" s="61" t="s">
        <v>1048</v>
      </c>
      <c r="C34" s="1328">
        <v>114</v>
      </c>
      <c r="D34" s="1328">
        <v>1990258</v>
      </c>
      <c r="E34" s="1328">
        <v>4922</v>
      </c>
      <c r="F34" s="1328">
        <v>34346567</v>
      </c>
      <c r="G34" s="1328">
        <v>154</v>
      </c>
      <c r="H34" s="1328">
        <v>12916394</v>
      </c>
      <c r="I34" s="1328">
        <v>650</v>
      </c>
      <c r="J34" s="1328">
        <v>38142431</v>
      </c>
      <c r="K34" s="1328">
        <v>825</v>
      </c>
      <c r="L34" s="1328">
        <v>101206036</v>
      </c>
      <c r="M34" s="1328">
        <v>893</v>
      </c>
      <c r="N34" s="1328">
        <v>28920006</v>
      </c>
      <c r="O34" s="1328">
        <v>175</v>
      </c>
      <c r="P34" s="1328">
        <v>21315044</v>
      </c>
      <c r="Q34" s="1328">
        <v>7733</v>
      </c>
      <c r="R34" s="1328">
        <v>238836736</v>
      </c>
      <c r="S34" s="63">
        <v>27</v>
      </c>
    </row>
    <row r="35" spans="1:19" s="99" customFormat="1" ht="23.1" customHeight="1">
      <c r="A35" s="62">
        <v>28</v>
      </c>
      <c r="B35" s="61" t="s">
        <v>1049</v>
      </c>
      <c r="C35" s="1328">
        <v>232</v>
      </c>
      <c r="D35" s="1328">
        <v>2869392</v>
      </c>
      <c r="E35" s="1328">
        <v>3044</v>
      </c>
      <c r="F35" s="1328">
        <v>19292309</v>
      </c>
      <c r="G35" s="1328">
        <v>0</v>
      </c>
      <c r="H35" s="1328">
        <v>0</v>
      </c>
      <c r="I35" s="1328">
        <v>681</v>
      </c>
      <c r="J35" s="1328">
        <v>34924566</v>
      </c>
      <c r="K35" s="1328">
        <v>816</v>
      </c>
      <c r="L35" s="1328">
        <v>93718838</v>
      </c>
      <c r="M35" s="1328">
        <v>1230</v>
      </c>
      <c r="N35" s="1328">
        <v>29780654</v>
      </c>
      <c r="O35" s="1328">
        <v>231</v>
      </c>
      <c r="P35" s="1328">
        <v>14603480</v>
      </c>
      <c r="Q35" s="1328">
        <v>6234</v>
      </c>
      <c r="R35" s="1328">
        <v>195189239</v>
      </c>
      <c r="S35" s="63">
        <v>28</v>
      </c>
    </row>
    <row r="36" spans="1:19" s="99" customFormat="1" ht="23.1" customHeight="1">
      <c r="A36" s="62">
        <v>29</v>
      </c>
      <c r="B36" s="61" t="s">
        <v>1050</v>
      </c>
      <c r="C36" s="1328">
        <v>361</v>
      </c>
      <c r="D36" s="1328">
        <v>5507664</v>
      </c>
      <c r="E36" s="1328">
        <v>2330</v>
      </c>
      <c r="F36" s="1328">
        <v>16890482</v>
      </c>
      <c r="G36" s="1328">
        <v>60</v>
      </c>
      <c r="H36" s="1328">
        <v>3921855</v>
      </c>
      <c r="I36" s="1328">
        <v>298</v>
      </c>
      <c r="J36" s="1328">
        <v>14760362</v>
      </c>
      <c r="K36" s="1328">
        <v>484</v>
      </c>
      <c r="L36" s="1328">
        <v>58566640</v>
      </c>
      <c r="M36" s="1328">
        <v>896</v>
      </c>
      <c r="N36" s="1328">
        <v>22242408</v>
      </c>
      <c r="O36" s="1328">
        <v>229</v>
      </c>
      <c r="P36" s="1328">
        <v>12994586</v>
      </c>
      <c r="Q36" s="1328">
        <v>4658</v>
      </c>
      <c r="R36" s="1328">
        <v>134883997</v>
      </c>
      <c r="S36" s="63">
        <v>29</v>
      </c>
    </row>
    <row r="37" spans="1:19" s="99" customFormat="1" ht="23.1" customHeight="1">
      <c r="A37" s="62">
        <v>30</v>
      </c>
      <c r="B37" s="61" t="s">
        <v>1051</v>
      </c>
      <c r="C37" s="1332">
        <v>241</v>
      </c>
      <c r="D37" s="1332">
        <v>2158611</v>
      </c>
      <c r="E37" s="1332">
        <v>8375</v>
      </c>
      <c r="F37" s="1332">
        <v>59118317</v>
      </c>
      <c r="G37" s="1332">
        <v>180</v>
      </c>
      <c r="H37" s="1332">
        <v>13488154</v>
      </c>
      <c r="I37" s="1332">
        <v>858</v>
      </c>
      <c r="J37" s="1332">
        <v>63923900</v>
      </c>
      <c r="K37" s="1332">
        <v>1521</v>
      </c>
      <c r="L37" s="1332">
        <v>193310119</v>
      </c>
      <c r="M37" s="1332">
        <v>2280</v>
      </c>
      <c r="N37" s="1332">
        <v>70763798</v>
      </c>
      <c r="O37" s="1332">
        <v>602</v>
      </c>
      <c r="P37" s="1332">
        <v>23460160</v>
      </c>
      <c r="Q37" s="1332">
        <v>14057</v>
      </c>
      <c r="R37" s="1332">
        <v>426223059</v>
      </c>
      <c r="S37" s="63">
        <v>30</v>
      </c>
    </row>
    <row r="38" spans="1:19" s="99" customFormat="1" ht="23.1" customHeight="1">
      <c r="A38" s="66">
        <v>31</v>
      </c>
      <c r="B38" s="58" t="s">
        <v>1052</v>
      </c>
      <c r="C38" s="1335">
        <v>139</v>
      </c>
      <c r="D38" s="1335">
        <v>1432587</v>
      </c>
      <c r="E38" s="1335">
        <v>1548</v>
      </c>
      <c r="F38" s="1335">
        <v>12148263</v>
      </c>
      <c r="G38" s="1335">
        <v>4</v>
      </c>
      <c r="H38" s="1335">
        <v>52800</v>
      </c>
      <c r="I38" s="1335">
        <v>403</v>
      </c>
      <c r="J38" s="1335">
        <v>23213336</v>
      </c>
      <c r="K38" s="1335">
        <v>511</v>
      </c>
      <c r="L38" s="1335">
        <v>65298988</v>
      </c>
      <c r="M38" s="1335">
        <v>895</v>
      </c>
      <c r="N38" s="1335">
        <v>39479318</v>
      </c>
      <c r="O38" s="1335">
        <v>0</v>
      </c>
      <c r="P38" s="1335">
        <v>0</v>
      </c>
      <c r="Q38" s="1335">
        <v>3500</v>
      </c>
      <c r="R38" s="1335">
        <v>141625292</v>
      </c>
      <c r="S38" s="67">
        <v>31</v>
      </c>
    </row>
    <row r="39" spans="1:19" s="99" customFormat="1" ht="23.1" customHeight="1">
      <c r="A39" s="62">
        <v>32</v>
      </c>
      <c r="B39" s="61" t="s">
        <v>1053</v>
      </c>
      <c r="C39" s="1328">
        <v>555</v>
      </c>
      <c r="D39" s="1328">
        <v>5248873</v>
      </c>
      <c r="E39" s="1328">
        <v>9136</v>
      </c>
      <c r="F39" s="1328">
        <v>64031019</v>
      </c>
      <c r="G39" s="1328">
        <v>352</v>
      </c>
      <c r="H39" s="1328">
        <v>29342351</v>
      </c>
      <c r="I39" s="1328">
        <v>634</v>
      </c>
      <c r="J39" s="1328">
        <v>36540245</v>
      </c>
      <c r="K39" s="1328">
        <v>1732</v>
      </c>
      <c r="L39" s="1328">
        <v>199882078</v>
      </c>
      <c r="M39" s="1328">
        <v>2878</v>
      </c>
      <c r="N39" s="1328">
        <v>84604039</v>
      </c>
      <c r="O39" s="1328">
        <v>752</v>
      </c>
      <c r="P39" s="1328">
        <v>19296628</v>
      </c>
      <c r="Q39" s="1328">
        <v>16039</v>
      </c>
      <c r="R39" s="1328">
        <v>438945233</v>
      </c>
      <c r="S39" s="63">
        <v>32</v>
      </c>
    </row>
    <row r="40" spans="1:19" s="99" customFormat="1" ht="23.1" customHeight="1">
      <c r="A40" s="62">
        <v>33</v>
      </c>
      <c r="B40" s="61" t="s">
        <v>1054</v>
      </c>
      <c r="C40" s="1328">
        <v>380</v>
      </c>
      <c r="D40" s="1328">
        <v>4793270</v>
      </c>
      <c r="E40" s="1328">
        <v>3449</v>
      </c>
      <c r="F40" s="1328">
        <v>25353853</v>
      </c>
      <c r="G40" s="1328">
        <v>39</v>
      </c>
      <c r="H40" s="1328">
        <v>393260</v>
      </c>
      <c r="I40" s="1328">
        <v>407</v>
      </c>
      <c r="J40" s="1328">
        <v>20494421</v>
      </c>
      <c r="K40" s="1328">
        <v>504</v>
      </c>
      <c r="L40" s="1328">
        <v>86069724</v>
      </c>
      <c r="M40" s="1328">
        <v>454</v>
      </c>
      <c r="N40" s="1328">
        <v>23051669</v>
      </c>
      <c r="O40" s="1328">
        <v>1020</v>
      </c>
      <c r="P40" s="1328">
        <v>16338302</v>
      </c>
      <c r="Q40" s="1328">
        <v>6253</v>
      </c>
      <c r="R40" s="1328">
        <v>176494499</v>
      </c>
      <c r="S40" s="63">
        <v>33</v>
      </c>
    </row>
    <row r="41" spans="1:19" s="99" customFormat="1" ht="23.1" customHeight="1">
      <c r="A41" s="62">
        <v>34</v>
      </c>
      <c r="B41" s="61" t="s">
        <v>1055</v>
      </c>
      <c r="C41" s="1328">
        <v>195</v>
      </c>
      <c r="D41" s="1328">
        <v>1835739</v>
      </c>
      <c r="E41" s="1328">
        <v>4334</v>
      </c>
      <c r="F41" s="1328">
        <v>28794458</v>
      </c>
      <c r="G41" s="1328">
        <v>83</v>
      </c>
      <c r="H41" s="1328">
        <v>8087752</v>
      </c>
      <c r="I41" s="1328">
        <v>410</v>
      </c>
      <c r="J41" s="1328">
        <v>18868057</v>
      </c>
      <c r="K41" s="1328">
        <v>673</v>
      </c>
      <c r="L41" s="1328">
        <v>83398372</v>
      </c>
      <c r="M41" s="1328">
        <v>1163</v>
      </c>
      <c r="N41" s="1328">
        <v>31834279</v>
      </c>
      <c r="O41" s="1328">
        <v>278</v>
      </c>
      <c r="P41" s="1328">
        <v>7578240</v>
      </c>
      <c r="Q41" s="1328">
        <v>7136</v>
      </c>
      <c r="R41" s="1328">
        <v>180396897</v>
      </c>
      <c r="S41" s="63">
        <v>34</v>
      </c>
    </row>
    <row r="42" spans="1:19" s="99" customFormat="1" ht="23.1" customHeight="1">
      <c r="A42" s="62">
        <v>35</v>
      </c>
      <c r="B42" s="61" t="s">
        <v>1056</v>
      </c>
      <c r="C42" s="1332">
        <v>105</v>
      </c>
      <c r="D42" s="1332">
        <v>2353642</v>
      </c>
      <c r="E42" s="1332">
        <v>4724</v>
      </c>
      <c r="F42" s="1332">
        <v>28971500</v>
      </c>
      <c r="G42" s="1332">
        <v>17</v>
      </c>
      <c r="H42" s="1332">
        <v>224400</v>
      </c>
      <c r="I42" s="1332">
        <v>466</v>
      </c>
      <c r="J42" s="1332">
        <v>22885844</v>
      </c>
      <c r="K42" s="1332">
        <v>697</v>
      </c>
      <c r="L42" s="1332">
        <v>78207528</v>
      </c>
      <c r="M42" s="1332">
        <v>1526</v>
      </c>
      <c r="N42" s="1332">
        <v>33759864</v>
      </c>
      <c r="O42" s="1332">
        <v>197</v>
      </c>
      <c r="P42" s="1332">
        <v>14828583</v>
      </c>
      <c r="Q42" s="1332">
        <v>7732</v>
      </c>
      <c r="R42" s="1332">
        <v>181231361</v>
      </c>
      <c r="S42" s="63">
        <v>35</v>
      </c>
    </row>
    <row r="43" spans="1:19" s="99" customFormat="1" ht="23.1" customHeight="1">
      <c r="A43" s="68">
        <v>36</v>
      </c>
      <c r="B43" s="58" t="s">
        <v>1057</v>
      </c>
      <c r="C43" s="1335">
        <v>650</v>
      </c>
      <c r="D43" s="1335">
        <v>7295489</v>
      </c>
      <c r="E43" s="1335">
        <v>3772</v>
      </c>
      <c r="F43" s="1335">
        <v>28430055</v>
      </c>
      <c r="G43" s="1335">
        <v>248</v>
      </c>
      <c r="H43" s="1335">
        <v>17859082</v>
      </c>
      <c r="I43" s="1335">
        <v>499</v>
      </c>
      <c r="J43" s="1335">
        <v>29666008</v>
      </c>
      <c r="K43" s="1335">
        <v>890</v>
      </c>
      <c r="L43" s="1335">
        <v>99931167</v>
      </c>
      <c r="M43" s="1335">
        <v>1249</v>
      </c>
      <c r="N43" s="1335">
        <v>34782542</v>
      </c>
      <c r="O43" s="1335">
        <v>346</v>
      </c>
      <c r="P43" s="1335">
        <v>16278166</v>
      </c>
      <c r="Q43" s="1335">
        <v>7654</v>
      </c>
      <c r="R43" s="1335">
        <v>234242509</v>
      </c>
      <c r="S43" s="69">
        <v>36</v>
      </c>
    </row>
    <row r="44" spans="1:19" s="99" customFormat="1" ht="23.1" customHeight="1">
      <c r="A44" s="62">
        <v>37</v>
      </c>
      <c r="B44" s="61" t="s">
        <v>1058</v>
      </c>
      <c r="C44" s="1328">
        <v>346</v>
      </c>
      <c r="D44" s="1328">
        <v>3734327</v>
      </c>
      <c r="E44" s="1328">
        <v>6931</v>
      </c>
      <c r="F44" s="1328">
        <v>47960284</v>
      </c>
      <c r="G44" s="1328">
        <v>33</v>
      </c>
      <c r="H44" s="1328">
        <v>415490</v>
      </c>
      <c r="I44" s="1328">
        <v>825</v>
      </c>
      <c r="J44" s="1328">
        <v>52856470</v>
      </c>
      <c r="K44" s="1328">
        <v>1674</v>
      </c>
      <c r="L44" s="1328">
        <v>207799392</v>
      </c>
      <c r="M44" s="1328">
        <v>2411</v>
      </c>
      <c r="N44" s="1328">
        <v>80534404</v>
      </c>
      <c r="O44" s="1328">
        <v>0</v>
      </c>
      <c r="P44" s="1328">
        <v>0</v>
      </c>
      <c r="Q44" s="1328">
        <v>12220</v>
      </c>
      <c r="R44" s="1328">
        <v>393300367</v>
      </c>
      <c r="S44" s="63">
        <v>37</v>
      </c>
    </row>
    <row r="45" spans="1:19" s="99" customFormat="1" ht="23.1" customHeight="1">
      <c r="A45" s="62">
        <v>38</v>
      </c>
      <c r="B45" s="61" t="s">
        <v>1059</v>
      </c>
      <c r="C45" s="1328">
        <v>222</v>
      </c>
      <c r="D45" s="1328">
        <v>2535731</v>
      </c>
      <c r="E45" s="1328">
        <v>2841</v>
      </c>
      <c r="F45" s="1328">
        <v>21099530</v>
      </c>
      <c r="G45" s="1328">
        <v>114</v>
      </c>
      <c r="H45" s="1328">
        <v>5105048</v>
      </c>
      <c r="I45" s="1328">
        <v>236</v>
      </c>
      <c r="J45" s="1328">
        <v>13642592</v>
      </c>
      <c r="K45" s="1328">
        <v>600</v>
      </c>
      <c r="L45" s="1328">
        <v>73672705</v>
      </c>
      <c r="M45" s="1328">
        <v>1009</v>
      </c>
      <c r="N45" s="1328">
        <v>32888767</v>
      </c>
      <c r="O45" s="1328">
        <v>148</v>
      </c>
      <c r="P45" s="1328">
        <v>7885692</v>
      </c>
      <c r="Q45" s="1328">
        <v>5170</v>
      </c>
      <c r="R45" s="1328">
        <v>156830065</v>
      </c>
      <c r="S45" s="63">
        <v>38</v>
      </c>
    </row>
    <row r="46" spans="1:19" s="99" customFormat="1" ht="23.1" customHeight="1">
      <c r="A46" s="62">
        <v>39</v>
      </c>
      <c r="B46" s="61" t="s">
        <v>1060</v>
      </c>
      <c r="C46" s="1328">
        <v>19</v>
      </c>
      <c r="D46" s="1328">
        <v>421996</v>
      </c>
      <c r="E46" s="1328">
        <v>119</v>
      </c>
      <c r="F46" s="1328">
        <v>2183373</v>
      </c>
      <c r="G46" s="1328">
        <v>73</v>
      </c>
      <c r="H46" s="1328">
        <v>3831682</v>
      </c>
      <c r="I46" s="1328">
        <v>213</v>
      </c>
      <c r="J46" s="1328">
        <v>11096702</v>
      </c>
      <c r="K46" s="1328">
        <v>488</v>
      </c>
      <c r="L46" s="1328">
        <v>44806085</v>
      </c>
      <c r="M46" s="1328">
        <v>1905</v>
      </c>
      <c r="N46" s="1328">
        <v>26769134</v>
      </c>
      <c r="O46" s="1328">
        <v>56</v>
      </c>
      <c r="P46" s="1328">
        <v>2823952</v>
      </c>
      <c r="Q46" s="1328">
        <v>2873</v>
      </c>
      <c r="R46" s="1328">
        <v>91932924</v>
      </c>
      <c r="S46" s="63">
        <v>39</v>
      </c>
    </row>
    <row r="47" spans="1:19" s="99" customFormat="1" ht="23.1" customHeight="1">
      <c r="A47" s="62">
        <v>42</v>
      </c>
      <c r="B47" s="61" t="s">
        <v>1061</v>
      </c>
      <c r="C47" s="1332">
        <v>249</v>
      </c>
      <c r="D47" s="1332">
        <v>3979594</v>
      </c>
      <c r="E47" s="1332">
        <v>1725</v>
      </c>
      <c r="F47" s="1332">
        <v>12409727</v>
      </c>
      <c r="G47" s="1332">
        <v>87</v>
      </c>
      <c r="H47" s="1332">
        <v>7782685</v>
      </c>
      <c r="I47" s="1332">
        <v>227</v>
      </c>
      <c r="J47" s="1332">
        <v>9125541</v>
      </c>
      <c r="K47" s="1332">
        <v>346</v>
      </c>
      <c r="L47" s="1332">
        <v>46559070</v>
      </c>
      <c r="M47" s="1332">
        <v>487</v>
      </c>
      <c r="N47" s="1332">
        <v>13940722</v>
      </c>
      <c r="O47" s="1332">
        <v>164</v>
      </c>
      <c r="P47" s="1332">
        <v>17327412</v>
      </c>
      <c r="Q47" s="1332">
        <v>3285</v>
      </c>
      <c r="R47" s="1332">
        <v>111124751</v>
      </c>
      <c r="S47" s="63">
        <v>42</v>
      </c>
    </row>
    <row r="48" spans="1:19" s="99" customFormat="1" ht="23.1" customHeight="1">
      <c r="A48" s="66">
        <v>43</v>
      </c>
      <c r="B48" s="58" t="s">
        <v>1062</v>
      </c>
      <c r="C48" s="1335">
        <v>160</v>
      </c>
      <c r="D48" s="1335">
        <v>2389402</v>
      </c>
      <c r="E48" s="1335">
        <v>5600</v>
      </c>
      <c r="F48" s="1335">
        <v>35658759</v>
      </c>
      <c r="G48" s="1335">
        <v>194</v>
      </c>
      <c r="H48" s="1335">
        <v>11628992</v>
      </c>
      <c r="I48" s="1335">
        <v>627</v>
      </c>
      <c r="J48" s="1335">
        <v>34231656</v>
      </c>
      <c r="K48" s="1335">
        <v>1151</v>
      </c>
      <c r="L48" s="1335">
        <v>134966900</v>
      </c>
      <c r="M48" s="1335">
        <v>1680</v>
      </c>
      <c r="N48" s="1335">
        <v>43387407</v>
      </c>
      <c r="O48" s="1335">
        <v>344</v>
      </c>
      <c r="P48" s="1335">
        <v>14813326</v>
      </c>
      <c r="Q48" s="1335">
        <v>9756</v>
      </c>
      <c r="R48" s="1335">
        <v>277076442</v>
      </c>
      <c r="S48" s="67">
        <v>43</v>
      </c>
    </row>
    <row r="49" spans="1:19" s="99" customFormat="1" ht="23.1" customHeight="1">
      <c r="A49" s="62">
        <v>44</v>
      </c>
      <c r="B49" s="61" t="s">
        <v>1063</v>
      </c>
      <c r="C49" s="1328">
        <v>192</v>
      </c>
      <c r="D49" s="1328">
        <v>1665604</v>
      </c>
      <c r="E49" s="1328">
        <v>2308</v>
      </c>
      <c r="F49" s="1328">
        <v>15958122</v>
      </c>
      <c r="G49" s="1328">
        <v>75</v>
      </c>
      <c r="H49" s="1328">
        <v>4161898</v>
      </c>
      <c r="I49" s="1328">
        <v>242</v>
      </c>
      <c r="J49" s="1328">
        <v>18681228</v>
      </c>
      <c r="K49" s="1328">
        <v>480</v>
      </c>
      <c r="L49" s="1328">
        <v>57895771</v>
      </c>
      <c r="M49" s="1328">
        <v>707</v>
      </c>
      <c r="N49" s="1328">
        <v>19830743</v>
      </c>
      <c r="O49" s="1328">
        <v>211</v>
      </c>
      <c r="P49" s="1328">
        <v>14598846</v>
      </c>
      <c r="Q49" s="1328">
        <v>4215</v>
      </c>
      <c r="R49" s="1328">
        <v>132792212</v>
      </c>
      <c r="S49" s="63">
        <v>44</v>
      </c>
    </row>
    <row r="50" spans="1:19" s="99" customFormat="1" ht="23.1" customHeight="1">
      <c r="A50" s="62">
        <v>45</v>
      </c>
      <c r="B50" s="61" t="s">
        <v>1064</v>
      </c>
      <c r="C50" s="1328">
        <v>63</v>
      </c>
      <c r="D50" s="1328">
        <v>398914</v>
      </c>
      <c r="E50" s="1328">
        <v>659</v>
      </c>
      <c r="F50" s="1328">
        <v>6048524</v>
      </c>
      <c r="G50" s="1328">
        <v>21</v>
      </c>
      <c r="H50" s="1328">
        <v>1076533</v>
      </c>
      <c r="I50" s="1328">
        <v>96</v>
      </c>
      <c r="J50" s="1328">
        <v>6275396</v>
      </c>
      <c r="K50" s="1328">
        <v>136</v>
      </c>
      <c r="L50" s="1328">
        <v>14640440</v>
      </c>
      <c r="M50" s="1328">
        <v>211</v>
      </c>
      <c r="N50" s="1328">
        <v>3701306</v>
      </c>
      <c r="O50" s="1328">
        <v>52</v>
      </c>
      <c r="P50" s="1328">
        <v>3823038</v>
      </c>
      <c r="Q50" s="1328">
        <v>1238</v>
      </c>
      <c r="R50" s="1328">
        <v>35964151</v>
      </c>
      <c r="S50" s="63">
        <v>45</v>
      </c>
    </row>
    <row r="51" spans="1:19" s="99" customFormat="1" ht="23.1" customHeight="1">
      <c r="A51" s="62">
        <v>46</v>
      </c>
      <c r="B51" s="61" t="s">
        <v>1065</v>
      </c>
      <c r="C51" s="1328">
        <v>300</v>
      </c>
      <c r="D51" s="1328">
        <v>2931635</v>
      </c>
      <c r="E51" s="1328">
        <v>3755</v>
      </c>
      <c r="F51" s="1328">
        <v>23315254</v>
      </c>
      <c r="G51" s="1328">
        <v>111</v>
      </c>
      <c r="H51" s="1328">
        <v>8970124</v>
      </c>
      <c r="I51" s="1328">
        <v>337</v>
      </c>
      <c r="J51" s="1328">
        <v>17002586</v>
      </c>
      <c r="K51" s="1328">
        <v>458</v>
      </c>
      <c r="L51" s="1328">
        <v>50111020</v>
      </c>
      <c r="M51" s="1328">
        <v>762</v>
      </c>
      <c r="N51" s="1328">
        <v>29537768</v>
      </c>
      <c r="O51" s="1328">
        <v>178</v>
      </c>
      <c r="P51" s="1328">
        <v>4961698</v>
      </c>
      <c r="Q51" s="1328">
        <v>5901</v>
      </c>
      <c r="R51" s="1328">
        <v>136830085</v>
      </c>
      <c r="S51" s="63">
        <v>46</v>
      </c>
    </row>
    <row r="52" spans="1:19" s="99" customFormat="1" ht="23.1" customHeight="1">
      <c r="A52" s="62">
        <v>47</v>
      </c>
      <c r="B52" s="61" t="s">
        <v>1066</v>
      </c>
      <c r="C52" s="1332">
        <v>181</v>
      </c>
      <c r="D52" s="1332">
        <v>1955846</v>
      </c>
      <c r="E52" s="1332">
        <v>2850</v>
      </c>
      <c r="F52" s="1332">
        <v>20543472</v>
      </c>
      <c r="G52" s="1332">
        <v>130</v>
      </c>
      <c r="H52" s="1332">
        <v>8708090</v>
      </c>
      <c r="I52" s="1332">
        <v>478</v>
      </c>
      <c r="J52" s="1332">
        <v>22882550</v>
      </c>
      <c r="K52" s="1332">
        <v>587</v>
      </c>
      <c r="L52" s="1332">
        <v>69920502</v>
      </c>
      <c r="M52" s="1332">
        <v>1038</v>
      </c>
      <c r="N52" s="1332">
        <v>38120400</v>
      </c>
      <c r="O52" s="1332">
        <v>319</v>
      </c>
      <c r="P52" s="1332">
        <v>22063248</v>
      </c>
      <c r="Q52" s="1332">
        <v>5583</v>
      </c>
      <c r="R52" s="1332">
        <v>184194108</v>
      </c>
      <c r="S52" s="63">
        <v>47</v>
      </c>
    </row>
    <row r="53" spans="1:19" s="99" customFormat="1" ht="23.1" customHeight="1">
      <c r="A53" s="66">
        <v>49</v>
      </c>
      <c r="B53" s="58" t="s">
        <v>1067</v>
      </c>
      <c r="C53" s="1335">
        <v>381</v>
      </c>
      <c r="D53" s="1335">
        <v>970147</v>
      </c>
      <c r="E53" s="1335">
        <v>2248</v>
      </c>
      <c r="F53" s="1335">
        <v>4919265</v>
      </c>
      <c r="G53" s="1335">
        <v>15</v>
      </c>
      <c r="H53" s="1335">
        <v>114484</v>
      </c>
      <c r="I53" s="1335">
        <v>68</v>
      </c>
      <c r="J53" s="1335">
        <v>4284520</v>
      </c>
      <c r="K53" s="1335">
        <v>214</v>
      </c>
      <c r="L53" s="1335">
        <v>22306141</v>
      </c>
      <c r="M53" s="1335">
        <v>279</v>
      </c>
      <c r="N53" s="1335">
        <v>13228748</v>
      </c>
      <c r="O53" s="1335">
        <v>22</v>
      </c>
      <c r="P53" s="1335">
        <v>164994</v>
      </c>
      <c r="Q53" s="1335">
        <v>3227</v>
      </c>
      <c r="R53" s="1335">
        <v>45988299</v>
      </c>
      <c r="S53" s="67">
        <v>49</v>
      </c>
    </row>
    <row r="54" spans="1:19" s="99" customFormat="1" ht="23.1" customHeight="1">
      <c r="A54" s="62">
        <v>50</v>
      </c>
      <c r="B54" s="61" t="s">
        <v>1068</v>
      </c>
      <c r="C54" s="1328">
        <v>116</v>
      </c>
      <c r="D54" s="1328">
        <v>1118206</v>
      </c>
      <c r="E54" s="1328">
        <v>992</v>
      </c>
      <c r="F54" s="1328">
        <v>7165639</v>
      </c>
      <c r="G54" s="1328">
        <v>69</v>
      </c>
      <c r="H54" s="1328">
        <v>7977946</v>
      </c>
      <c r="I54" s="1328">
        <v>85</v>
      </c>
      <c r="J54" s="1328">
        <v>3854084</v>
      </c>
      <c r="K54" s="1328">
        <v>194</v>
      </c>
      <c r="L54" s="1328">
        <v>29468050</v>
      </c>
      <c r="M54" s="1328">
        <v>407</v>
      </c>
      <c r="N54" s="1328">
        <v>13523760</v>
      </c>
      <c r="O54" s="1328">
        <v>53</v>
      </c>
      <c r="P54" s="1328">
        <v>1893264</v>
      </c>
      <c r="Q54" s="1328">
        <v>1916</v>
      </c>
      <c r="R54" s="1328">
        <v>65000949</v>
      </c>
      <c r="S54" s="63">
        <v>50</v>
      </c>
    </row>
    <row r="55" spans="1:19" s="99" customFormat="1" ht="23.1" customHeight="1">
      <c r="A55" s="62">
        <v>51</v>
      </c>
      <c r="B55" s="61" t="s">
        <v>1069</v>
      </c>
      <c r="C55" s="1328">
        <v>134</v>
      </c>
      <c r="D55" s="1328">
        <v>1047214</v>
      </c>
      <c r="E55" s="1328">
        <v>1545</v>
      </c>
      <c r="F55" s="1328">
        <v>10437086</v>
      </c>
      <c r="G55" s="1328">
        <v>55</v>
      </c>
      <c r="H55" s="1328">
        <v>3003856</v>
      </c>
      <c r="I55" s="1328">
        <v>116</v>
      </c>
      <c r="J55" s="1328">
        <v>7129874</v>
      </c>
      <c r="K55" s="1328">
        <v>320</v>
      </c>
      <c r="L55" s="1328">
        <v>39905368</v>
      </c>
      <c r="M55" s="1328">
        <v>465</v>
      </c>
      <c r="N55" s="1328">
        <v>13890744</v>
      </c>
      <c r="O55" s="1328">
        <v>104</v>
      </c>
      <c r="P55" s="1328">
        <v>3947948</v>
      </c>
      <c r="Q55" s="1328">
        <v>2739</v>
      </c>
      <c r="R55" s="1328">
        <v>79362090</v>
      </c>
      <c r="S55" s="63">
        <v>51</v>
      </c>
    </row>
    <row r="56" spans="1:19" s="99" customFormat="1" ht="23.1" customHeight="1">
      <c r="A56" s="62">
        <v>52</v>
      </c>
      <c r="B56" s="61" t="s">
        <v>1070</v>
      </c>
      <c r="C56" s="1328">
        <v>122</v>
      </c>
      <c r="D56" s="1328">
        <v>876209</v>
      </c>
      <c r="E56" s="1328">
        <v>751</v>
      </c>
      <c r="F56" s="1328">
        <v>4912936</v>
      </c>
      <c r="G56" s="1328">
        <v>14</v>
      </c>
      <c r="H56" s="1328">
        <v>711256</v>
      </c>
      <c r="I56" s="1328">
        <v>58</v>
      </c>
      <c r="J56" s="1328">
        <v>4740144</v>
      </c>
      <c r="K56" s="1328">
        <v>171</v>
      </c>
      <c r="L56" s="1328">
        <v>19150966</v>
      </c>
      <c r="M56" s="1328">
        <v>255</v>
      </c>
      <c r="N56" s="1328">
        <v>5937436</v>
      </c>
      <c r="O56" s="1328">
        <v>45</v>
      </c>
      <c r="P56" s="1328">
        <v>2185792</v>
      </c>
      <c r="Q56" s="1328">
        <v>1416</v>
      </c>
      <c r="R56" s="1328">
        <v>38514739</v>
      </c>
      <c r="S56" s="63">
        <v>52</v>
      </c>
    </row>
    <row r="57" spans="1:19" s="99" customFormat="1" ht="23.1" customHeight="1" thickBot="1">
      <c r="A57" s="77">
        <v>54</v>
      </c>
      <c r="B57" s="78" t="s">
        <v>1071</v>
      </c>
      <c r="C57" s="1338">
        <v>94</v>
      </c>
      <c r="D57" s="1338">
        <v>995239</v>
      </c>
      <c r="E57" s="1338">
        <v>1176</v>
      </c>
      <c r="F57" s="1338">
        <v>8342094</v>
      </c>
      <c r="G57" s="1338">
        <v>15</v>
      </c>
      <c r="H57" s="1338">
        <v>1455020</v>
      </c>
      <c r="I57" s="1338">
        <v>97</v>
      </c>
      <c r="J57" s="1338">
        <v>7807236</v>
      </c>
      <c r="K57" s="1338">
        <v>223</v>
      </c>
      <c r="L57" s="1338">
        <v>24446392</v>
      </c>
      <c r="M57" s="1338">
        <v>388</v>
      </c>
      <c r="N57" s="1338">
        <v>13042922</v>
      </c>
      <c r="O57" s="1338">
        <v>97</v>
      </c>
      <c r="P57" s="1338">
        <v>2535438</v>
      </c>
      <c r="Q57" s="1338">
        <v>2090</v>
      </c>
      <c r="R57" s="1338">
        <v>58624341</v>
      </c>
      <c r="S57" s="79">
        <v>54</v>
      </c>
    </row>
    <row r="58" spans="1:19" s="99" customFormat="1" ht="23.1" customHeight="1">
      <c r="A58" s="62">
        <v>55</v>
      </c>
      <c r="B58" s="61" t="s">
        <v>1072</v>
      </c>
      <c r="C58" s="1328">
        <v>164</v>
      </c>
      <c r="D58" s="1328">
        <v>1608505</v>
      </c>
      <c r="E58" s="1328">
        <v>1001</v>
      </c>
      <c r="F58" s="1328">
        <v>7460702</v>
      </c>
      <c r="G58" s="1328">
        <v>23</v>
      </c>
      <c r="H58" s="1328">
        <v>1323852</v>
      </c>
      <c r="I58" s="1328">
        <v>192</v>
      </c>
      <c r="J58" s="1328">
        <v>8994557</v>
      </c>
      <c r="K58" s="1328">
        <v>246</v>
      </c>
      <c r="L58" s="1328">
        <v>24086491</v>
      </c>
      <c r="M58" s="1328">
        <v>381</v>
      </c>
      <c r="N58" s="1328">
        <v>7331712</v>
      </c>
      <c r="O58" s="1328">
        <v>46</v>
      </c>
      <c r="P58" s="1328">
        <v>765504</v>
      </c>
      <c r="Q58" s="1328">
        <v>2053</v>
      </c>
      <c r="R58" s="1328">
        <v>51571323</v>
      </c>
      <c r="S58" s="63">
        <v>55</v>
      </c>
    </row>
    <row r="59" spans="1:19" s="99" customFormat="1" ht="23.1" customHeight="1">
      <c r="A59" s="62">
        <v>56</v>
      </c>
      <c r="B59" s="61" t="s">
        <v>1073</v>
      </c>
      <c r="C59" s="1328">
        <v>67</v>
      </c>
      <c r="D59" s="1328">
        <v>190653</v>
      </c>
      <c r="E59" s="1328">
        <v>121</v>
      </c>
      <c r="F59" s="1328">
        <v>1433509</v>
      </c>
      <c r="G59" s="1328">
        <v>45</v>
      </c>
      <c r="H59" s="1328">
        <v>2673342</v>
      </c>
      <c r="I59" s="1328">
        <v>58</v>
      </c>
      <c r="J59" s="1328">
        <v>3238986</v>
      </c>
      <c r="K59" s="1328">
        <v>341</v>
      </c>
      <c r="L59" s="1328">
        <v>28435627</v>
      </c>
      <c r="M59" s="1328">
        <v>1137</v>
      </c>
      <c r="N59" s="1328">
        <v>19362230</v>
      </c>
      <c r="O59" s="1328">
        <v>79</v>
      </c>
      <c r="P59" s="1328">
        <v>1856118</v>
      </c>
      <c r="Q59" s="1328">
        <v>1848</v>
      </c>
      <c r="R59" s="1328">
        <v>57190465</v>
      </c>
      <c r="S59" s="63">
        <v>56</v>
      </c>
    </row>
    <row r="60" spans="1:19" s="99" customFormat="1" ht="23.1" customHeight="1">
      <c r="A60" s="62">
        <v>57</v>
      </c>
      <c r="B60" s="61" t="s">
        <v>1074</v>
      </c>
      <c r="C60" s="1328">
        <v>30</v>
      </c>
      <c r="D60" s="1328">
        <v>515629</v>
      </c>
      <c r="E60" s="1328">
        <v>426</v>
      </c>
      <c r="F60" s="1328">
        <v>4224284</v>
      </c>
      <c r="G60" s="1328">
        <v>39</v>
      </c>
      <c r="H60" s="1328">
        <v>3056094</v>
      </c>
      <c r="I60" s="1328">
        <v>37</v>
      </c>
      <c r="J60" s="1328">
        <v>1800046</v>
      </c>
      <c r="K60" s="1328">
        <v>86</v>
      </c>
      <c r="L60" s="1328">
        <v>8069748</v>
      </c>
      <c r="M60" s="1328">
        <v>164</v>
      </c>
      <c r="N60" s="1328">
        <v>3894226</v>
      </c>
      <c r="O60" s="1328">
        <v>0</v>
      </c>
      <c r="P60" s="1328">
        <v>0</v>
      </c>
      <c r="Q60" s="1328">
        <v>782</v>
      </c>
      <c r="R60" s="1328">
        <v>21560027</v>
      </c>
      <c r="S60" s="63">
        <v>57</v>
      </c>
    </row>
    <row r="61" spans="1:19" s="99" customFormat="1" ht="23.1" customHeight="1">
      <c r="A61" s="62">
        <v>58</v>
      </c>
      <c r="B61" s="61" t="s">
        <v>1075</v>
      </c>
      <c r="C61" s="1328">
        <v>209</v>
      </c>
      <c r="D61" s="1328">
        <v>751870</v>
      </c>
      <c r="E61" s="1328">
        <v>2473</v>
      </c>
      <c r="F61" s="1328">
        <v>4877053</v>
      </c>
      <c r="G61" s="1328">
        <v>19</v>
      </c>
      <c r="H61" s="1328">
        <v>95584</v>
      </c>
      <c r="I61" s="1328">
        <v>0</v>
      </c>
      <c r="J61" s="1328">
        <v>0</v>
      </c>
      <c r="K61" s="1328">
        <v>105</v>
      </c>
      <c r="L61" s="1328">
        <v>13483132</v>
      </c>
      <c r="M61" s="1328">
        <v>378</v>
      </c>
      <c r="N61" s="1328">
        <v>4716933</v>
      </c>
      <c r="O61" s="1328">
        <v>58</v>
      </c>
      <c r="P61" s="1328">
        <v>2572120</v>
      </c>
      <c r="Q61" s="1328">
        <v>3242</v>
      </c>
      <c r="R61" s="1328">
        <v>26496692</v>
      </c>
      <c r="S61" s="63">
        <v>58</v>
      </c>
    </row>
    <row r="62" spans="1:19" s="99" customFormat="1" ht="23.1" customHeight="1">
      <c r="A62" s="62">
        <v>59</v>
      </c>
      <c r="B62" s="72" t="s">
        <v>1076</v>
      </c>
      <c r="C62" s="1332">
        <v>18</v>
      </c>
      <c r="D62" s="1332">
        <v>340900</v>
      </c>
      <c r="E62" s="1332">
        <v>372</v>
      </c>
      <c r="F62" s="1332">
        <v>2814935</v>
      </c>
      <c r="G62" s="1332">
        <v>15</v>
      </c>
      <c r="H62" s="1332">
        <v>688444</v>
      </c>
      <c r="I62" s="1332">
        <v>61</v>
      </c>
      <c r="J62" s="1332">
        <v>3402721</v>
      </c>
      <c r="K62" s="1332">
        <v>94</v>
      </c>
      <c r="L62" s="1332">
        <v>9031788</v>
      </c>
      <c r="M62" s="1332">
        <v>110</v>
      </c>
      <c r="N62" s="1332">
        <v>3351362</v>
      </c>
      <c r="O62" s="1332">
        <v>43</v>
      </c>
      <c r="P62" s="1332">
        <v>2674316</v>
      </c>
      <c r="Q62" s="1332">
        <v>713</v>
      </c>
      <c r="R62" s="1332">
        <v>22304466</v>
      </c>
      <c r="S62" s="63">
        <v>59</v>
      </c>
    </row>
    <row r="63" spans="1:19" s="99" customFormat="1" ht="23.1" customHeight="1">
      <c r="A63" s="66">
        <v>61</v>
      </c>
      <c r="B63" s="61" t="s">
        <v>1077</v>
      </c>
      <c r="C63" s="1335">
        <v>18</v>
      </c>
      <c r="D63" s="1335">
        <v>205150</v>
      </c>
      <c r="E63" s="1335">
        <v>705</v>
      </c>
      <c r="F63" s="1335">
        <v>4787126</v>
      </c>
      <c r="G63" s="1335">
        <v>1</v>
      </c>
      <c r="H63" s="1335">
        <v>13200</v>
      </c>
      <c r="I63" s="1335">
        <v>74</v>
      </c>
      <c r="J63" s="1335">
        <v>6264182</v>
      </c>
      <c r="K63" s="1335">
        <v>128</v>
      </c>
      <c r="L63" s="1335">
        <v>15410770</v>
      </c>
      <c r="M63" s="1335">
        <v>184</v>
      </c>
      <c r="N63" s="1335">
        <v>4249518</v>
      </c>
      <c r="O63" s="1335">
        <v>32</v>
      </c>
      <c r="P63" s="1335">
        <v>790802</v>
      </c>
      <c r="Q63" s="1335">
        <v>1142</v>
      </c>
      <c r="R63" s="1335">
        <v>31720748</v>
      </c>
      <c r="S63" s="67">
        <v>61</v>
      </c>
    </row>
    <row r="64" spans="1:19" s="99" customFormat="1" ht="23.1" customHeight="1">
      <c r="A64" s="62">
        <v>65</v>
      </c>
      <c r="B64" s="61" t="s">
        <v>1078</v>
      </c>
      <c r="C64" s="1328">
        <v>7</v>
      </c>
      <c r="D64" s="1328">
        <v>70674</v>
      </c>
      <c r="E64" s="1328">
        <v>187</v>
      </c>
      <c r="F64" s="1328">
        <v>1425160</v>
      </c>
      <c r="G64" s="1328">
        <v>1</v>
      </c>
      <c r="H64" s="1328">
        <v>138206</v>
      </c>
      <c r="I64" s="1328">
        <v>0</v>
      </c>
      <c r="J64" s="1328">
        <v>0</v>
      </c>
      <c r="K64" s="1328">
        <v>44</v>
      </c>
      <c r="L64" s="1328">
        <v>4751408</v>
      </c>
      <c r="M64" s="1328">
        <v>75</v>
      </c>
      <c r="N64" s="1328">
        <v>3402358</v>
      </c>
      <c r="O64" s="1328">
        <v>10</v>
      </c>
      <c r="P64" s="1328">
        <v>644420</v>
      </c>
      <c r="Q64" s="1328">
        <v>324</v>
      </c>
      <c r="R64" s="1328">
        <v>10432226</v>
      </c>
      <c r="S64" s="63">
        <v>65</v>
      </c>
    </row>
    <row r="65" spans="1:19" s="99" customFormat="1" ht="23.1" customHeight="1">
      <c r="A65" s="62">
        <v>66</v>
      </c>
      <c r="B65" s="61" t="s">
        <v>1079</v>
      </c>
      <c r="C65" s="1328">
        <v>34</v>
      </c>
      <c r="D65" s="1328">
        <v>587974</v>
      </c>
      <c r="E65" s="1328">
        <v>612</v>
      </c>
      <c r="F65" s="1328">
        <v>4152644</v>
      </c>
      <c r="G65" s="1328">
        <v>28</v>
      </c>
      <c r="H65" s="1328">
        <v>1754214</v>
      </c>
      <c r="I65" s="1328">
        <v>101</v>
      </c>
      <c r="J65" s="1328">
        <v>5460188</v>
      </c>
      <c r="K65" s="1328">
        <v>129</v>
      </c>
      <c r="L65" s="1328">
        <v>19468181</v>
      </c>
      <c r="M65" s="1328">
        <v>178</v>
      </c>
      <c r="N65" s="1328">
        <v>5192561</v>
      </c>
      <c r="O65" s="1328">
        <v>35</v>
      </c>
      <c r="P65" s="1328">
        <v>1882716</v>
      </c>
      <c r="Q65" s="1328">
        <v>1117</v>
      </c>
      <c r="R65" s="1328">
        <v>38498478</v>
      </c>
      <c r="S65" s="63">
        <v>66</v>
      </c>
    </row>
    <row r="66" spans="1:19" s="99" customFormat="1" ht="23.1" customHeight="1">
      <c r="A66" s="62">
        <v>68</v>
      </c>
      <c r="B66" s="61" t="s">
        <v>1080</v>
      </c>
      <c r="C66" s="1328">
        <v>109</v>
      </c>
      <c r="D66" s="1328">
        <v>1472478</v>
      </c>
      <c r="E66" s="1328">
        <v>743</v>
      </c>
      <c r="F66" s="1328">
        <v>5293848</v>
      </c>
      <c r="G66" s="1328">
        <v>18</v>
      </c>
      <c r="H66" s="1328">
        <v>3492068</v>
      </c>
      <c r="I66" s="1328">
        <v>106</v>
      </c>
      <c r="J66" s="1328">
        <v>6376566</v>
      </c>
      <c r="K66" s="1328">
        <v>186</v>
      </c>
      <c r="L66" s="1328">
        <v>21589114</v>
      </c>
      <c r="M66" s="1328">
        <v>236</v>
      </c>
      <c r="N66" s="1328">
        <v>10377940</v>
      </c>
      <c r="O66" s="1328">
        <v>44</v>
      </c>
      <c r="P66" s="1328">
        <v>1112920</v>
      </c>
      <c r="Q66" s="1328">
        <v>1442</v>
      </c>
      <c r="R66" s="1328">
        <v>49714934</v>
      </c>
      <c r="S66" s="63">
        <v>68</v>
      </c>
    </row>
    <row r="67" spans="1:19" s="99" customFormat="1" ht="23.1" customHeight="1">
      <c r="A67" s="71">
        <v>70</v>
      </c>
      <c r="B67" s="72" t="s">
        <v>1081</v>
      </c>
      <c r="C67" s="1332">
        <v>143</v>
      </c>
      <c r="D67" s="1332">
        <v>1538929</v>
      </c>
      <c r="E67" s="1332">
        <v>1447</v>
      </c>
      <c r="F67" s="1332">
        <v>9852047</v>
      </c>
      <c r="G67" s="1332">
        <v>94</v>
      </c>
      <c r="H67" s="1332">
        <v>4966416</v>
      </c>
      <c r="I67" s="1332">
        <v>268</v>
      </c>
      <c r="J67" s="1332">
        <v>13059172</v>
      </c>
      <c r="K67" s="1332">
        <v>329</v>
      </c>
      <c r="L67" s="1332">
        <v>36954184</v>
      </c>
      <c r="M67" s="1332">
        <v>424</v>
      </c>
      <c r="N67" s="1332">
        <v>15967376</v>
      </c>
      <c r="O67" s="1332">
        <v>131</v>
      </c>
      <c r="P67" s="1332">
        <v>5802874</v>
      </c>
      <c r="Q67" s="1332">
        <v>2836</v>
      </c>
      <c r="R67" s="1332">
        <v>88140998</v>
      </c>
      <c r="S67" s="73">
        <v>70</v>
      </c>
    </row>
    <row r="68" spans="1:19" s="99" customFormat="1" ht="23.1" customHeight="1">
      <c r="A68" s="66">
        <v>78</v>
      </c>
      <c r="B68" s="58" t="s">
        <v>1082</v>
      </c>
      <c r="C68" s="1335">
        <v>163</v>
      </c>
      <c r="D68" s="1335">
        <v>1359753</v>
      </c>
      <c r="E68" s="1335">
        <v>1804</v>
      </c>
      <c r="F68" s="1335">
        <v>12888112</v>
      </c>
      <c r="G68" s="1335">
        <v>7</v>
      </c>
      <c r="H68" s="1335">
        <v>94200</v>
      </c>
      <c r="I68" s="1335">
        <v>222</v>
      </c>
      <c r="J68" s="1335">
        <v>9987613</v>
      </c>
      <c r="K68" s="1335">
        <v>270</v>
      </c>
      <c r="L68" s="1335">
        <v>33220874</v>
      </c>
      <c r="M68" s="1335">
        <v>513</v>
      </c>
      <c r="N68" s="1335">
        <v>12943146</v>
      </c>
      <c r="O68" s="1335">
        <v>0</v>
      </c>
      <c r="P68" s="1335">
        <v>0</v>
      </c>
      <c r="Q68" s="1335">
        <v>2979</v>
      </c>
      <c r="R68" s="1335">
        <v>70493698</v>
      </c>
      <c r="S68" s="67">
        <v>78</v>
      </c>
    </row>
    <row r="69" spans="1:19" s="99" customFormat="1" ht="23.1" customHeight="1">
      <c r="A69" s="62">
        <v>84</v>
      </c>
      <c r="B69" s="61" t="s">
        <v>1083</v>
      </c>
      <c r="C69" s="1328">
        <v>212</v>
      </c>
      <c r="D69" s="1328">
        <v>1944803</v>
      </c>
      <c r="E69" s="1328">
        <v>1794</v>
      </c>
      <c r="F69" s="1328">
        <v>11934415</v>
      </c>
      <c r="G69" s="1328">
        <v>69</v>
      </c>
      <c r="H69" s="1328">
        <v>5040716</v>
      </c>
      <c r="I69" s="1328">
        <v>146</v>
      </c>
      <c r="J69" s="1328">
        <v>8747547</v>
      </c>
      <c r="K69" s="1328">
        <v>359</v>
      </c>
      <c r="L69" s="1328">
        <v>38703140</v>
      </c>
      <c r="M69" s="1328">
        <v>657</v>
      </c>
      <c r="N69" s="1328">
        <v>21121280</v>
      </c>
      <c r="O69" s="1328">
        <v>140</v>
      </c>
      <c r="P69" s="1328">
        <v>2344671</v>
      </c>
      <c r="Q69" s="1328">
        <v>3377</v>
      </c>
      <c r="R69" s="1328">
        <v>89836572</v>
      </c>
      <c r="S69" s="63">
        <v>84</v>
      </c>
    </row>
    <row r="70" spans="1:19" s="99" customFormat="1" ht="23.1" customHeight="1">
      <c r="A70" s="62">
        <v>85</v>
      </c>
      <c r="B70" s="61" t="s">
        <v>1084</v>
      </c>
      <c r="C70" s="1328">
        <v>259</v>
      </c>
      <c r="D70" s="1328">
        <v>2022586</v>
      </c>
      <c r="E70" s="1328">
        <v>1781</v>
      </c>
      <c r="F70" s="1328">
        <v>12762096</v>
      </c>
      <c r="G70" s="1328">
        <v>86</v>
      </c>
      <c r="H70" s="1328">
        <v>3843055</v>
      </c>
      <c r="I70" s="1328">
        <v>232</v>
      </c>
      <c r="J70" s="1328">
        <v>10303894</v>
      </c>
      <c r="K70" s="1328">
        <v>454</v>
      </c>
      <c r="L70" s="1328">
        <v>55292528</v>
      </c>
      <c r="M70" s="1328">
        <v>736</v>
      </c>
      <c r="N70" s="1328">
        <v>23280153</v>
      </c>
      <c r="O70" s="1328">
        <v>210</v>
      </c>
      <c r="P70" s="1328">
        <v>5664211</v>
      </c>
      <c r="Q70" s="1328">
        <v>3758</v>
      </c>
      <c r="R70" s="1328">
        <v>113168523</v>
      </c>
      <c r="S70" s="63">
        <v>85</v>
      </c>
    </row>
    <row r="71" spans="1:19" s="99" customFormat="1" ht="23.1" customHeight="1">
      <c r="A71" s="62">
        <v>89</v>
      </c>
      <c r="B71" s="61" t="s">
        <v>1085</v>
      </c>
      <c r="C71" s="1328">
        <v>186</v>
      </c>
      <c r="D71" s="1328">
        <v>2025378</v>
      </c>
      <c r="E71" s="1328">
        <v>3319</v>
      </c>
      <c r="F71" s="1328">
        <v>23958467</v>
      </c>
      <c r="G71" s="1328">
        <v>69</v>
      </c>
      <c r="H71" s="1328">
        <v>3490919</v>
      </c>
      <c r="I71" s="1328">
        <v>285</v>
      </c>
      <c r="J71" s="1328">
        <v>20888988</v>
      </c>
      <c r="K71" s="1328">
        <v>748</v>
      </c>
      <c r="L71" s="1328">
        <v>84667818</v>
      </c>
      <c r="M71" s="1328">
        <v>1137</v>
      </c>
      <c r="N71" s="1328">
        <v>29049638</v>
      </c>
      <c r="O71" s="1328">
        <v>304</v>
      </c>
      <c r="P71" s="1328">
        <v>8320061</v>
      </c>
      <c r="Q71" s="1328">
        <v>6048</v>
      </c>
      <c r="R71" s="1328">
        <v>172401269</v>
      </c>
      <c r="S71" s="63">
        <v>89</v>
      </c>
    </row>
    <row r="72" spans="1:19" s="99" customFormat="1" ht="23.1" customHeight="1">
      <c r="A72" s="62">
        <v>90</v>
      </c>
      <c r="B72" s="72" t="s">
        <v>1086</v>
      </c>
      <c r="C72" s="1332">
        <v>315</v>
      </c>
      <c r="D72" s="1332">
        <v>4768667</v>
      </c>
      <c r="E72" s="1332">
        <v>2053</v>
      </c>
      <c r="F72" s="1332">
        <v>13900755</v>
      </c>
      <c r="G72" s="1332">
        <v>92</v>
      </c>
      <c r="H72" s="1332">
        <v>9598092</v>
      </c>
      <c r="I72" s="1332">
        <v>454</v>
      </c>
      <c r="J72" s="1332">
        <v>25302882</v>
      </c>
      <c r="K72" s="1332">
        <v>495</v>
      </c>
      <c r="L72" s="1332">
        <v>56652720</v>
      </c>
      <c r="M72" s="1332">
        <v>877</v>
      </c>
      <c r="N72" s="1332">
        <v>20102736</v>
      </c>
      <c r="O72" s="1332">
        <v>217</v>
      </c>
      <c r="P72" s="1332">
        <v>8852098</v>
      </c>
      <c r="Q72" s="1332">
        <v>4503</v>
      </c>
      <c r="R72" s="1332">
        <v>139177950</v>
      </c>
      <c r="S72" s="63">
        <v>90</v>
      </c>
    </row>
    <row r="73" spans="1:19" s="99" customFormat="1" ht="23.1" customHeight="1">
      <c r="A73" s="66">
        <v>91</v>
      </c>
      <c r="B73" s="61" t="s">
        <v>1087</v>
      </c>
      <c r="C73" s="1335">
        <v>119</v>
      </c>
      <c r="D73" s="1335">
        <v>1318684</v>
      </c>
      <c r="E73" s="1335">
        <v>1465</v>
      </c>
      <c r="F73" s="1335">
        <v>11331187</v>
      </c>
      <c r="G73" s="1335">
        <v>27</v>
      </c>
      <c r="H73" s="1335">
        <v>2184771</v>
      </c>
      <c r="I73" s="1335">
        <v>205</v>
      </c>
      <c r="J73" s="1335">
        <v>12989978</v>
      </c>
      <c r="K73" s="1335">
        <v>335</v>
      </c>
      <c r="L73" s="1335">
        <v>45971836</v>
      </c>
      <c r="M73" s="1335">
        <v>481</v>
      </c>
      <c r="N73" s="1335">
        <v>15679176</v>
      </c>
      <c r="O73" s="1335">
        <v>25</v>
      </c>
      <c r="P73" s="1335">
        <v>1335076</v>
      </c>
      <c r="Q73" s="1335">
        <v>2657</v>
      </c>
      <c r="R73" s="1335">
        <v>90810708</v>
      </c>
      <c r="S73" s="67">
        <v>91</v>
      </c>
    </row>
    <row r="74" spans="1:19" s="99" customFormat="1" ht="23.1" customHeight="1">
      <c r="A74" s="62">
        <v>92</v>
      </c>
      <c r="B74" s="61" t="s">
        <v>1088</v>
      </c>
      <c r="C74" s="1328">
        <v>254</v>
      </c>
      <c r="D74" s="1328">
        <v>3246106</v>
      </c>
      <c r="E74" s="1328">
        <v>3071</v>
      </c>
      <c r="F74" s="1328">
        <v>23501503</v>
      </c>
      <c r="G74" s="1328">
        <v>51</v>
      </c>
      <c r="H74" s="1328">
        <v>4065952</v>
      </c>
      <c r="I74" s="1328">
        <v>218</v>
      </c>
      <c r="J74" s="1328">
        <v>9815481</v>
      </c>
      <c r="K74" s="1328">
        <v>717</v>
      </c>
      <c r="L74" s="1328">
        <v>90694464</v>
      </c>
      <c r="M74" s="1328">
        <v>910</v>
      </c>
      <c r="N74" s="1328">
        <v>25129598</v>
      </c>
      <c r="O74" s="1328">
        <v>168</v>
      </c>
      <c r="P74" s="1328">
        <v>8665324</v>
      </c>
      <c r="Q74" s="1328">
        <v>5389</v>
      </c>
      <c r="R74" s="1328">
        <v>165118428</v>
      </c>
      <c r="S74" s="63">
        <v>92</v>
      </c>
    </row>
    <row r="75" spans="1:19" s="99" customFormat="1" ht="23.1" customHeight="1">
      <c r="A75" s="62">
        <v>94</v>
      </c>
      <c r="B75" s="61" t="s">
        <v>1089</v>
      </c>
      <c r="C75" s="1328">
        <v>6448</v>
      </c>
      <c r="D75" s="1328">
        <v>59801342</v>
      </c>
      <c r="E75" s="1328">
        <v>47206</v>
      </c>
      <c r="F75" s="1328">
        <v>330426265</v>
      </c>
      <c r="G75" s="1328">
        <v>531</v>
      </c>
      <c r="H75" s="1328">
        <v>2719396</v>
      </c>
      <c r="I75" s="1328">
        <v>3857</v>
      </c>
      <c r="J75" s="1328">
        <v>249535342</v>
      </c>
      <c r="K75" s="1328">
        <v>9412</v>
      </c>
      <c r="L75" s="1328">
        <v>1145953044</v>
      </c>
      <c r="M75" s="1328">
        <v>15908</v>
      </c>
      <c r="N75" s="1328">
        <v>460195788</v>
      </c>
      <c r="O75" s="1328">
        <v>4258</v>
      </c>
      <c r="P75" s="1328">
        <v>217115272</v>
      </c>
      <c r="Q75" s="1328">
        <v>87620</v>
      </c>
      <c r="R75" s="1328">
        <v>2465746449</v>
      </c>
      <c r="S75" s="63">
        <v>94</v>
      </c>
    </row>
    <row r="76" spans="1:19" s="99" customFormat="1" ht="23.1" customHeight="1">
      <c r="A76" s="62">
        <v>301</v>
      </c>
      <c r="B76" s="61" t="s">
        <v>1090</v>
      </c>
      <c r="C76" s="1328">
        <v>11</v>
      </c>
      <c r="D76" s="1328">
        <v>138002</v>
      </c>
      <c r="E76" s="1328">
        <v>73</v>
      </c>
      <c r="F76" s="1328">
        <v>936531</v>
      </c>
      <c r="G76" s="1328">
        <v>7</v>
      </c>
      <c r="H76" s="1328">
        <v>1216492</v>
      </c>
      <c r="I76" s="1328">
        <v>0</v>
      </c>
      <c r="J76" s="1328">
        <v>0</v>
      </c>
      <c r="K76" s="1328">
        <v>22</v>
      </c>
      <c r="L76" s="1328">
        <v>2669104</v>
      </c>
      <c r="M76" s="1328">
        <v>42</v>
      </c>
      <c r="N76" s="1328">
        <v>965792</v>
      </c>
      <c r="O76" s="1328">
        <v>4</v>
      </c>
      <c r="P76" s="1328">
        <v>58390</v>
      </c>
      <c r="Q76" s="1328">
        <v>159</v>
      </c>
      <c r="R76" s="1328">
        <v>5984311</v>
      </c>
      <c r="S76" s="63">
        <v>301</v>
      </c>
    </row>
    <row r="77" spans="1:19" s="99" customFormat="1" ht="23.1" customHeight="1">
      <c r="A77" s="71">
        <v>302</v>
      </c>
      <c r="B77" s="72" t="s">
        <v>1091</v>
      </c>
      <c r="C77" s="1332">
        <v>15</v>
      </c>
      <c r="D77" s="1332">
        <v>293255</v>
      </c>
      <c r="E77" s="1332">
        <v>126</v>
      </c>
      <c r="F77" s="1332">
        <v>1595914</v>
      </c>
      <c r="G77" s="1332">
        <v>13</v>
      </c>
      <c r="H77" s="1332">
        <v>677310</v>
      </c>
      <c r="I77" s="1332">
        <v>42</v>
      </c>
      <c r="J77" s="1332">
        <v>2107312</v>
      </c>
      <c r="K77" s="1332">
        <v>21</v>
      </c>
      <c r="L77" s="1332">
        <v>4999278</v>
      </c>
      <c r="M77" s="1332">
        <v>87</v>
      </c>
      <c r="N77" s="1332">
        <v>1732800</v>
      </c>
      <c r="O77" s="1332">
        <v>14</v>
      </c>
      <c r="P77" s="1332">
        <v>179106</v>
      </c>
      <c r="Q77" s="1332">
        <v>318</v>
      </c>
      <c r="R77" s="1332">
        <v>11584975</v>
      </c>
      <c r="S77" s="73">
        <v>302</v>
      </c>
    </row>
    <row r="78" spans="1:19" s="111" customFormat="1" ht="23.1" customHeight="1">
      <c r="A78" s="74">
        <v>303</v>
      </c>
      <c r="B78" s="61" t="s">
        <v>1092</v>
      </c>
      <c r="C78" s="1335">
        <v>0</v>
      </c>
      <c r="D78" s="1335">
        <v>0</v>
      </c>
      <c r="E78" s="1335">
        <v>28</v>
      </c>
      <c r="F78" s="1335">
        <v>331382</v>
      </c>
      <c r="G78" s="1335">
        <v>1</v>
      </c>
      <c r="H78" s="1335">
        <v>156394</v>
      </c>
      <c r="I78" s="1335">
        <v>2</v>
      </c>
      <c r="J78" s="1335">
        <v>311496</v>
      </c>
      <c r="K78" s="1335">
        <v>9</v>
      </c>
      <c r="L78" s="1335">
        <v>769280</v>
      </c>
      <c r="M78" s="1335">
        <v>29</v>
      </c>
      <c r="N78" s="1335">
        <v>558810</v>
      </c>
      <c r="O78" s="1335">
        <v>0</v>
      </c>
      <c r="P78" s="1335">
        <v>0</v>
      </c>
      <c r="Q78" s="1335">
        <v>69</v>
      </c>
      <c r="R78" s="1335">
        <v>2127362</v>
      </c>
      <c r="S78" s="75">
        <v>303</v>
      </c>
    </row>
    <row r="79" spans="1:19" s="111" customFormat="1" ht="23.1" customHeight="1">
      <c r="A79" s="62">
        <v>304</v>
      </c>
      <c r="B79" s="61" t="s">
        <v>1093</v>
      </c>
      <c r="C79" s="1328">
        <v>16</v>
      </c>
      <c r="D79" s="1328">
        <v>148317</v>
      </c>
      <c r="E79" s="1328">
        <v>201</v>
      </c>
      <c r="F79" s="1328">
        <v>1430377</v>
      </c>
      <c r="G79" s="1328">
        <v>12</v>
      </c>
      <c r="H79" s="1328">
        <v>118507</v>
      </c>
      <c r="I79" s="1328">
        <v>39</v>
      </c>
      <c r="J79" s="1328">
        <v>2518382</v>
      </c>
      <c r="K79" s="1328">
        <v>0</v>
      </c>
      <c r="L79" s="1328">
        <v>1038880</v>
      </c>
      <c r="M79" s="1328">
        <v>250</v>
      </c>
      <c r="N79" s="1328">
        <v>14019054</v>
      </c>
      <c r="O79" s="1328">
        <v>20</v>
      </c>
      <c r="P79" s="1328">
        <v>480286</v>
      </c>
      <c r="Q79" s="1328">
        <v>538</v>
      </c>
      <c r="R79" s="1328">
        <v>19753803</v>
      </c>
      <c r="S79" s="63">
        <v>304</v>
      </c>
    </row>
    <row r="80" spans="1:19" s="111" customFormat="1" ht="23.1" customHeight="1">
      <c r="A80" s="62">
        <v>305</v>
      </c>
      <c r="B80" s="61" t="s">
        <v>1094</v>
      </c>
      <c r="C80" s="1328">
        <v>0</v>
      </c>
      <c r="D80" s="1328">
        <v>0</v>
      </c>
      <c r="E80" s="1328">
        <v>410</v>
      </c>
      <c r="F80" s="1328">
        <v>5298774</v>
      </c>
      <c r="G80" s="1328">
        <v>23</v>
      </c>
      <c r="H80" s="1328">
        <v>4545720</v>
      </c>
      <c r="I80" s="1328">
        <v>87</v>
      </c>
      <c r="J80" s="1328">
        <v>5830388</v>
      </c>
      <c r="K80" s="1328">
        <v>162</v>
      </c>
      <c r="L80" s="1328">
        <v>19303823</v>
      </c>
      <c r="M80" s="1328">
        <v>793</v>
      </c>
      <c r="N80" s="1328">
        <v>11964085</v>
      </c>
      <c r="O80" s="1328">
        <v>43</v>
      </c>
      <c r="P80" s="1328">
        <v>663098</v>
      </c>
      <c r="Q80" s="1328">
        <v>1518</v>
      </c>
      <c r="R80" s="1328">
        <v>47605888</v>
      </c>
      <c r="S80" s="63">
        <v>305</v>
      </c>
    </row>
    <row r="81" spans="1:19" s="111" customFormat="1" ht="23.1" customHeight="1">
      <c r="A81" s="62">
        <v>306</v>
      </c>
      <c r="B81" s="61" t="s">
        <v>1095</v>
      </c>
      <c r="C81" s="1328">
        <v>129</v>
      </c>
      <c r="D81" s="1328">
        <v>2694854</v>
      </c>
      <c r="E81" s="1328">
        <v>2642</v>
      </c>
      <c r="F81" s="1328">
        <v>23987594</v>
      </c>
      <c r="G81" s="1328">
        <v>115</v>
      </c>
      <c r="H81" s="1328">
        <v>17057134</v>
      </c>
      <c r="I81" s="1328">
        <v>320</v>
      </c>
      <c r="J81" s="1328">
        <v>20658255</v>
      </c>
      <c r="K81" s="1328">
        <v>649</v>
      </c>
      <c r="L81" s="1328">
        <v>95968282</v>
      </c>
      <c r="M81" s="1328">
        <v>1081</v>
      </c>
      <c r="N81" s="1328">
        <v>35741524</v>
      </c>
      <c r="O81" s="1328">
        <v>128</v>
      </c>
      <c r="P81" s="1328">
        <v>8625278</v>
      </c>
      <c r="Q81" s="1328">
        <v>5064</v>
      </c>
      <c r="R81" s="1328">
        <v>204732921</v>
      </c>
      <c r="S81" s="63">
        <v>306</v>
      </c>
    </row>
    <row r="82" spans="1:19" s="111" customFormat="1" ht="23.1" customHeight="1">
      <c r="A82" s="71"/>
      <c r="B82" s="72"/>
      <c r="C82" s="1332"/>
      <c r="D82" s="1332"/>
      <c r="E82" s="1332"/>
      <c r="F82" s="1332"/>
      <c r="G82" s="1332"/>
      <c r="H82" s="1332"/>
      <c r="I82" s="1332"/>
      <c r="J82" s="1332"/>
      <c r="K82" s="1332"/>
      <c r="L82" s="1332"/>
      <c r="M82" s="1332"/>
      <c r="N82" s="1332"/>
      <c r="O82" s="1332"/>
      <c r="P82" s="1332"/>
      <c r="Q82" s="1332"/>
      <c r="R82" s="1332"/>
      <c r="S82" s="73"/>
    </row>
    <row r="83" spans="1:19" ht="23.1" customHeight="1">
      <c r="A83" s="60"/>
      <c r="B83" s="93"/>
      <c r="C83" s="1328"/>
      <c r="D83" s="1328"/>
      <c r="E83" s="1328"/>
      <c r="F83" s="1328"/>
      <c r="G83" s="1328"/>
      <c r="H83" s="1328"/>
      <c r="I83" s="1328"/>
      <c r="J83" s="1328"/>
      <c r="K83" s="1328"/>
      <c r="L83" s="1328"/>
      <c r="M83" s="1328"/>
      <c r="N83" s="1328"/>
      <c r="O83" s="1328"/>
      <c r="P83" s="1328"/>
      <c r="Q83" s="1328"/>
      <c r="R83" s="1328"/>
      <c r="S83" s="55"/>
    </row>
    <row r="84" spans="1:19" ht="23.1" customHeight="1">
      <c r="A84" s="60"/>
      <c r="B84" s="93"/>
      <c r="C84" s="1328"/>
      <c r="D84" s="1328"/>
      <c r="E84" s="1328"/>
      <c r="F84" s="1328"/>
      <c r="G84" s="1328"/>
      <c r="H84" s="1328"/>
      <c r="I84" s="1328"/>
      <c r="J84" s="1328"/>
      <c r="K84" s="1328"/>
      <c r="L84" s="1328"/>
      <c r="M84" s="1328"/>
      <c r="N84" s="1328"/>
      <c r="O84" s="1328"/>
      <c r="P84" s="1328"/>
      <c r="Q84" s="1328"/>
      <c r="R84" s="1328"/>
      <c r="S84" s="55"/>
    </row>
    <row r="85" spans="1:19" ht="23.1" customHeight="1">
      <c r="A85" s="60"/>
      <c r="B85" s="93"/>
      <c r="C85" s="1328"/>
      <c r="D85" s="1328"/>
      <c r="E85" s="1328"/>
      <c r="F85" s="1328"/>
      <c r="G85" s="1328"/>
      <c r="H85" s="1328"/>
      <c r="I85" s="1328"/>
      <c r="J85" s="1328"/>
      <c r="K85" s="1328"/>
      <c r="L85" s="1328"/>
      <c r="M85" s="1328"/>
      <c r="N85" s="1328"/>
      <c r="O85" s="1328"/>
      <c r="P85" s="1328"/>
      <c r="Q85" s="1328"/>
      <c r="R85" s="1328"/>
      <c r="S85" s="55"/>
    </row>
    <row r="86" spans="1:19" ht="23.1" customHeight="1">
      <c r="A86" s="60"/>
      <c r="B86" s="93"/>
      <c r="C86" s="1328"/>
      <c r="D86" s="1328"/>
      <c r="E86" s="1328"/>
      <c r="F86" s="1328"/>
      <c r="G86" s="1328"/>
      <c r="H86" s="1328"/>
      <c r="I86" s="1328"/>
      <c r="J86" s="1328"/>
      <c r="K86" s="1328"/>
      <c r="L86" s="1328"/>
      <c r="M86" s="1328"/>
      <c r="N86" s="1328"/>
      <c r="O86" s="1328"/>
      <c r="P86" s="1328"/>
      <c r="Q86" s="1328"/>
      <c r="R86" s="1328"/>
      <c r="S86" s="55"/>
    </row>
    <row r="87" spans="1:19" ht="23.1" customHeight="1">
      <c r="A87" s="60"/>
      <c r="B87" s="93"/>
      <c r="C87" s="1332"/>
      <c r="D87" s="1332"/>
      <c r="E87" s="1332"/>
      <c r="F87" s="1332"/>
      <c r="G87" s="1332"/>
      <c r="H87" s="1332"/>
      <c r="I87" s="1332"/>
      <c r="J87" s="1332"/>
      <c r="K87" s="1332"/>
      <c r="L87" s="1332"/>
      <c r="M87" s="1332"/>
      <c r="N87" s="1332"/>
      <c r="O87" s="1332"/>
      <c r="P87" s="1332"/>
      <c r="Q87" s="1332"/>
      <c r="R87" s="1332"/>
      <c r="S87" s="55"/>
    </row>
    <row r="88" spans="1:19" ht="23.1" customHeight="1">
      <c r="A88" s="57"/>
      <c r="B88" s="92"/>
      <c r="C88" s="1335"/>
      <c r="D88" s="1335"/>
      <c r="E88" s="1335"/>
      <c r="F88" s="1335"/>
      <c r="G88" s="1335"/>
      <c r="H88" s="1335"/>
      <c r="I88" s="1335"/>
      <c r="J88" s="1335"/>
      <c r="K88" s="1335"/>
      <c r="L88" s="1335"/>
      <c r="M88" s="1335"/>
      <c r="N88" s="1335"/>
      <c r="O88" s="1335"/>
      <c r="P88" s="1335"/>
      <c r="Q88" s="1335"/>
      <c r="R88" s="1335"/>
      <c r="S88" s="59"/>
    </row>
    <row r="89" spans="1:19" ht="23.1" customHeight="1">
      <c r="A89" s="60"/>
      <c r="B89" s="93"/>
      <c r="C89" s="1328"/>
      <c r="D89" s="1328"/>
      <c r="E89" s="1328"/>
      <c r="F89" s="1328"/>
      <c r="G89" s="1328"/>
      <c r="H89" s="1328"/>
      <c r="I89" s="1328"/>
      <c r="J89" s="1328"/>
      <c r="K89" s="1328"/>
      <c r="L89" s="1328"/>
      <c r="M89" s="1328"/>
      <c r="N89" s="1328"/>
      <c r="O89" s="1328"/>
      <c r="P89" s="1328"/>
      <c r="Q89" s="1328"/>
      <c r="R89" s="1328"/>
      <c r="S89" s="55"/>
    </row>
    <row r="90" spans="1:19" ht="23.1" customHeight="1">
      <c r="A90" s="60"/>
      <c r="B90" s="93"/>
      <c r="C90" s="1328"/>
      <c r="D90" s="1328"/>
      <c r="E90" s="1328"/>
      <c r="F90" s="1328"/>
      <c r="G90" s="132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8"/>
      <c r="R90" s="1328"/>
      <c r="S90" s="55"/>
    </row>
    <row r="91" spans="1:19" s="99" customFormat="1" ht="23.1" customHeight="1">
      <c r="A91" s="62"/>
      <c r="B91" s="61"/>
      <c r="C91" s="1328"/>
      <c r="D91" s="1328"/>
      <c r="E91" s="1328"/>
      <c r="F91" s="1328"/>
      <c r="G91" s="1328"/>
      <c r="H91" s="1328"/>
      <c r="I91" s="1328"/>
      <c r="J91" s="1328"/>
      <c r="K91" s="1328"/>
      <c r="L91" s="1328"/>
      <c r="M91" s="1328"/>
      <c r="N91" s="1328"/>
      <c r="O91" s="1328"/>
      <c r="P91" s="1328"/>
      <c r="Q91" s="1328"/>
      <c r="R91" s="1328"/>
      <c r="S91" s="63"/>
    </row>
    <row r="92" spans="1:19" s="99" customFormat="1" ht="23.1" customHeight="1">
      <c r="A92" s="62"/>
      <c r="B92" s="61"/>
      <c r="C92" s="1332"/>
      <c r="D92" s="1332"/>
      <c r="E92" s="1332"/>
      <c r="F92" s="1332"/>
      <c r="G92" s="1332"/>
      <c r="H92" s="1332"/>
      <c r="I92" s="1332"/>
      <c r="J92" s="1332"/>
      <c r="K92" s="1332"/>
      <c r="L92" s="1332"/>
      <c r="M92" s="1332"/>
      <c r="N92" s="1332"/>
      <c r="O92" s="1332"/>
      <c r="P92" s="1332"/>
      <c r="Q92" s="1332"/>
      <c r="R92" s="1332"/>
      <c r="S92" s="63"/>
    </row>
    <row r="93" spans="1:19" s="99" customFormat="1" ht="23.1" customHeight="1">
      <c r="A93" s="66"/>
      <c r="B93" s="58"/>
      <c r="C93" s="1335"/>
      <c r="D93" s="1335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5"/>
      <c r="P93" s="1335"/>
      <c r="Q93" s="1335"/>
      <c r="R93" s="1335"/>
      <c r="S93" s="67"/>
    </row>
    <row r="94" spans="1:19" s="99" customFormat="1" ht="23.1" customHeight="1">
      <c r="A94" s="62"/>
      <c r="B94" s="61"/>
      <c r="C94" s="1328"/>
      <c r="D94" s="1328"/>
      <c r="E94" s="1328"/>
      <c r="F94" s="1328"/>
      <c r="G94" s="1328"/>
      <c r="H94" s="1328"/>
      <c r="I94" s="1328"/>
      <c r="J94" s="1328"/>
      <c r="K94" s="1328"/>
      <c r="L94" s="1328"/>
      <c r="M94" s="1328"/>
      <c r="N94" s="1328"/>
      <c r="O94" s="1328"/>
      <c r="P94" s="1328"/>
      <c r="Q94" s="1328"/>
      <c r="R94" s="1328"/>
      <c r="S94" s="63"/>
    </row>
    <row r="95" spans="1:19" s="99" customFormat="1" ht="23.1" customHeight="1">
      <c r="A95" s="62"/>
      <c r="B95" s="61"/>
      <c r="C95" s="1328"/>
      <c r="D95" s="1328"/>
      <c r="E95" s="1328"/>
      <c r="F95" s="1328"/>
      <c r="G95" s="1328"/>
      <c r="H95" s="1328"/>
      <c r="I95" s="1328"/>
      <c r="J95" s="1328"/>
      <c r="K95" s="1328"/>
      <c r="L95" s="1328"/>
      <c r="M95" s="1328"/>
      <c r="N95" s="1328"/>
      <c r="O95" s="1328"/>
      <c r="P95" s="1328"/>
      <c r="Q95" s="1328"/>
      <c r="R95" s="1328"/>
      <c r="S95" s="63"/>
    </row>
    <row r="96" spans="1:19" s="99" customFormat="1" ht="23.1" customHeight="1">
      <c r="A96" s="62"/>
      <c r="B96" s="61"/>
      <c r="C96" s="1328"/>
      <c r="D96" s="1328"/>
      <c r="E96" s="1328"/>
      <c r="F96" s="1328"/>
      <c r="G96" s="1328"/>
      <c r="H96" s="1328"/>
      <c r="I96" s="1328"/>
      <c r="J96" s="1328"/>
      <c r="K96" s="1328"/>
      <c r="L96" s="1328"/>
      <c r="M96" s="1328"/>
      <c r="N96" s="1328"/>
      <c r="O96" s="1328"/>
      <c r="P96" s="1328"/>
      <c r="Q96" s="1328"/>
      <c r="R96" s="1328"/>
      <c r="S96" s="63"/>
    </row>
    <row r="97" spans="1:19" s="99" customFormat="1" ht="23.1" customHeight="1">
      <c r="A97" s="62"/>
      <c r="B97" s="61"/>
      <c r="C97" s="1332"/>
      <c r="D97" s="1332"/>
      <c r="E97" s="1332"/>
      <c r="F97" s="1332"/>
      <c r="G97" s="1332"/>
      <c r="H97" s="1332"/>
      <c r="I97" s="1332"/>
      <c r="J97" s="1332"/>
      <c r="K97" s="1332"/>
      <c r="L97" s="1332"/>
      <c r="M97" s="1332"/>
      <c r="N97" s="1332"/>
      <c r="O97" s="1332"/>
      <c r="P97" s="1332"/>
      <c r="Q97" s="1332"/>
      <c r="R97" s="1332"/>
      <c r="S97" s="63"/>
    </row>
    <row r="98" spans="1:19" s="99" customFormat="1" ht="23.1" customHeight="1">
      <c r="A98" s="68"/>
      <c r="B98" s="58"/>
      <c r="C98" s="1335"/>
      <c r="D98" s="1335"/>
      <c r="E98" s="1335"/>
      <c r="F98" s="1335"/>
      <c r="G98" s="1335"/>
      <c r="H98" s="1335"/>
      <c r="I98" s="1335"/>
      <c r="J98" s="1335"/>
      <c r="K98" s="1335"/>
      <c r="L98" s="1335"/>
      <c r="M98" s="1335"/>
      <c r="N98" s="1335"/>
      <c r="O98" s="1335"/>
      <c r="P98" s="1335"/>
      <c r="Q98" s="1335"/>
      <c r="R98" s="1335"/>
      <c r="S98" s="69"/>
    </row>
    <row r="99" spans="1:19" s="99" customFormat="1" ht="23.1" customHeight="1">
      <c r="A99" s="62"/>
      <c r="B99" s="61"/>
      <c r="C99" s="1328"/>
      <c r="D99" s="1328"/>
      <c r="E99" s="1328"/>
      <c r="F99" s="1328"/>
      <c r="G99" s="1328"/>
      <c r="H99" s="1328"/>
      <c r="I99" s="1328"/>
      <c r="J99" s="1328"/>
      <c r="K99" s="1328"/>
      <c r="L99" s="1328"/>
      <c r="M99" s="1328"/>
      <c r="N99" s="1328"/>
      <c r="O99" s="1328"/>
      <c r="P99" s="1328"/>
      <c r="Q99" s="1328"/>
      <c r="R99" s="1328"/>
      <c r="S99" s="63"/>
    </row>
    <row r="100" spans="1:19" s="99" customFormat="1" ht="23.1" customHeight="1">
      <c r="A100" s="62"/>
      <c r="B100" s="61"/>
      <c r="C100" s="1328"/>
      <c r="D100" s="1328"/>
      <c r="E100" s="1328"/>
      <c r="F100" s="1328"/>
      <c r="G100" s="1328"/>
      <c r="H100" s="1328"/>
      <c r="I100" s="1328"/>
      <c r="J100" s="1328"/>
      <c r="K100" s="1328"/>
      <c r="L100" s="1328"/>
      <c r="M100" s="1328"/>
      <c r="N100" s="1328"/>
      <c r="O100" s="1328"/>
      <c r="P100" s="1328"/>
      <c r="Q100" s="1328"/>
      <c r="R100" s="1328"/>
      <c r="S100" s="63"/>
    </row>
    <row r="101" spans="1:19" s="99" customFormat="1" ht="23.1" customHeight="1">
      <c r="A101" s="62"/>
      <c r="B101" s="61"/>
      <c r="C101" s="1328"/>
      <c r="D101" s="1328"/>
      <c r="E101" s="1328"/>
      <c r="F101" s="1328"/>
      <c r="G101" s="1328"/>
      <c r="H101" s="1328"/>
      <c r="I101" s="1328"/>
      <c r="J101" s="1328"/>
      <c r="K101" s="1328"/>
      <c r="L101" s="1328"/>
      <c r="M101" s="1328"/>
      <c r="N101" s="1328"/>
      <c r="O101" s="1328"/>
      <c r="P101" s="1328"/>
      <c r="Q101" s="1328"/>
      <c r="R101" s="1328"/>
      <c r="S101" s="63"/>
    </row>
    <row r="102" spans="1:19" s="99" customFormat="1" ht="23.1" customHeight="1">
      <c r="A102" s="62"/>
      <c r="B102" s="61"/>
      <c r="C102" s="1332"/>
      <c r="D102" s="1332"/>
      <c r="E102" s="1332"/>
      <c r="F102" s="1332"/>
      <c r="G102" s="1332"/>
      <c r="H102" s="1332"/>
      <c r="I102" s="1332"/>
      <c r="J102" s="1332"/>
      <c r="K102" s="1332"/>
      <c r="L102" s="1332"/>
      <c r="M102" s="1332"/>
      <c r="N102" s="1332"/>
      <c r="O102" s="1332"/>
      <c r="P102" s="1332"/>
      <c r="Q102" s="1332"/>
      <c r="R102" s="1332"/>
      <c r="S102" s="63"/>
    </row>
    <row r="103" spans="1:19" s="99" customFormat="1" ht="23.1" customHeight="1">
      <c r="A103" s="66"/>
      <c r="B103" s="58"/>
      <c r="C103" s="1335"/>
      <c r="D103" s="1335"/>
      <c r="E103" s="1335"/>
      <c r="F103" s="1335"/>
      <c r="G103" s="1335"/>
      <c r="H103" s="1335"/>
      <c r="I103" s="1335"/>
      <c r="J103" s="1335"/>
      <c r="K103" s="1335"/>
      <c r="L103" s="1335"/>
      <c r="M103" s="1335"/>
      <c r="N103" s="1335"/>
      <c r="O103" s="1335"/>
      <c r="P103" s="1335"/>
      <c r="Q103" s="1335"/>
      <c r="R103" s="1335"/>
      <c r="S103" s="67"/>
    </row>
    <row r="104" spans="1:19" s="99" customFormat="1" ht="23.1" customHeight="1">
      <c r="A104" s="62"/>
      <c r="B104" s="61"/>
      <c r="C104" s="1328"/>
      <c r="D104" s="1328"/>
      <c r="E104" s="1328"/>
      <c r="F104" s="1328"/>
      <c r="G104" s="1328"/>
      <c r="H104" s="1328"/>
      <c r="I104" s="1328"/>
      <c r="J104" s="1328"/>
      <c r="K104" s="1328"/>
      <c r="L104" s="1328"/>
      <c r="M104" s="1328"/>
      <c r="N104" s="1328"/>
      <c r="O104" s="1328"/>
      <c r="P104" s="1328"/>
      <c r="Q104" s="1328"/>
      <c r="R104" s="1328"/>
      <c r="S104" s="63"/>
    </row>
    <row r="105" spans="1:19" s="99" customFormat="1" ht="23.1" customHeight="1">
      <c r="A105" s="62"/>
      <c r="B105" s="61"/>
      <c r="C105" s="1328"/>
      <c r="D105" s="1328"/>
      <c r="E105" s="1328"/>
      <c r="F105" s="1328"/>
      <c r="G105" s="1328"/>
      <c r="H105" s="1328"/>
      <c r="I105" s="1328"/>
      <c r="J105" s="1328"/>
      <c r="K105" s="1328"/>
      <c r="L105" s="1328"/>
      <c r="M105" s="1328"/>
      <c r="N105" s="1328"/>
      <c r="O105" s="1328"/>
      <c r="P105" s="1328"/>
      <c r="Q105" s="1328"/>
      <c r="R105" s="1328"/>
      <c r="S105" s="63"/>
    </row>
    <row r="106" spans="1:19" s="99" customFormat="1" ht="23.1" customHeight="1">
      <c r="A106" s="62"/>
      <c r="B106" s="61"/>
      <c r="C106" s="1328"/>
      <c r="D106" s="1328"/>
      <c r="E106" s="1328"/>
      <c r="F106" s="1328"/>
      <c r="G106" s="1328"/>
      <c r="H106" s="1328"/>
      <c r="I106" s="1328"/>
      <c r="J106" s="1328"/>
      <c r="K106" s="1328"/>
      <c r="L106" s="1328"/>
      <c r="M106" s="1328"/>
      <c r="N106" s="1328"/>
      <c r="O106" s="1328"/>
      <c r="P106" s="1328"/>
      <c r="Q106" s="1328"/>
      <c r="R106" s="1328"/>
      <c r="S106" s="63"/>
    </row>
    <row r="107" spans="1:19" s="99" customFormat="1" ht="23.1" customHeight="1" thickBot="1">
      <c r="A107" s="77"/>
      <c r="B107" s="78"/>
      <c r="C107" s="1338"/>
      <c r="D107" s="1338"/>
      <c r="E107" s="1338"/>
      <c r="F107" s="1338"/>
      <c r="G107" s="1338"/>
      <c r="H107" s="1338"/>
      <c r="I107" s="1338"/>
      <c r="J107" s="1338"/>
      <c r="K107" s="1338"/>
      <c r="L107" s="1338"/>
      <c r="M107" s="1338"/>
      <c r="N107" s="1338"/>
      <c r="O107" s="1338"/>
      <c r="P107" s="1338"/>
      <c r="Q107" s="1338"/>
      <c r="R107" s="1338"/>
      <c r="S107" s="79"/>
    </row>
  </sheetData>
  <mergeCells count="25">
    <mergeCell ref="K4:L5"/>
    <mergeCell ref="I4:J5"/>
    <mergeCell ref="M4:N5"/>
    <mergeCell ref="C6:C7"/>
    <mergeCell ref="D6:D7"/>
    <mergeCell ref="E6:E7"/>
    <mergeCell ref="F6:F7"/>
    <mergeCell ref="C4:D5"/>
    <mergeCell ref="E4:F5"/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3:N3"/>
    <mergeCell ref="G6:G7"/>
    <mergeCell ref="H6:H7"/>
    <mergeCell ref="I6:I7"/>
    <mergeCell ref="J6:J7"/>
    <mergeCell ref="O3:P5"/>
    <mergeCell ref="G4:H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85"/>
  <dimension ref="A1:S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734" customWidth="1"/>
    <col min="2" max="2" width="18.625" style="714" customWidth="1"/>
    <col min="3" max="3" width="8.625" style="720" customWidth="1"/>
    <col min="4" max="4" width="15.625" style="720" customWidth="1"/>
    <col min="5" max="5" width="8.625" style="720" customWidth="1"/>
    <col min="6" max="6" width="15.625" style="720" customWidth="1"/>
    <col min="7" max="7" width="8.625" style="720" customWidth="1"/>
    <col min="8" max="8" width="15.625" style="720" customWidth="1"/>
    <col min="9" max="9" width="8.625" style="720" customWidth="1"/>
    <col min="10" max="10" width="15.625" style="720" customWidth="1"/>
    <col min="11" max="11" width="8.625" style="720" customWidth="1"/>
    <col min="12" max="12" width="15.625" style="720" customWidth="1"/>
    <col min="13" max="13" width="10.625" style="720" customWidth="1"/>
    <col min="14" max="14" width="18.625" style="720" customWidth="1"/>
    <col min="15" max="15" width="10.625" style="720" customWidth="1"/>
    <col min="16" max="16" width="18.625" style="720" customWidth="1"/>
    <col min="17" max="17" width="10.625" style="720" customWidth="1"/>
    <col min="18" max="18" width="18.625" style="720" customWidth="1"/>
    <col min="19" max="19" width="5.875" style="735" customWidth="1"/>
    <col min="20" max="16384" width="9" style="714"/>
  </cols>
  <sheetData>
    <row r="1" spans="1:19" s="684" customFormat="1" ht="30.95" customHeight="1">
      <c r="A1" s="682" t="s">
        <v>83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</row>
    <row r="2" spans="1:19" s="687" customFormat="1" ht="22.5" customHeight="1" thickBot="1">
      <c r="A2" s="685"/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6" t="s">
        <v>434</v>
      </c>
      <c r="S2" s="685"/>
    </row>
    <row r="3" spans="1:19" s="693" customFormat="1" ht="24.95" customHeight="1">
      <c r="A3" s="688" t="s">
        <v>423</v>
      </c>
      <c r="B3" s="689"/>
      <c r="C3" s="121" t="s">
        <v>159</v>
      </c>
      <c r="D3" s="369"/>
      <c r="E3" s="369"/>
      <c r="F3" s="369"/>
      <c r="G3" s="2543" t="s">
        <v>158</v>
      </c>
      <c r="H3" s="2417"/>
      <c r="I3" s="2417"/>
      <c r="J3" s="2417"/>
      <c r="K3" s="2417"/>
      <c r="L3" s="2417"/>
      <c r="M3" s="2417"/>
      <c r="N3" s="3002"/>
      <c r="O3" s="2962" t="s">
        <v>94</v>
      </c>
      <c r="P3" s="2998"/>
      <c r="Q3" s="3020" t="s">
        <v>323</v>
      </c>
      <c r="R3" s="3021"/>
      <c r="S3" s="692" t="s">
        <v>423</v>
      </c>
    </row>
    <row r="4" spans="1:19" s="693" customFormat="1" ht="24.95" customHeight="1">
      <c r="A4" s="694" t="s">
        <v>424</v>
      </c>
      <c r="B4" s="695"/>
      <c r="C4" s="3013" t="s">
        <v>97</v>
      </c>
      <c r="D4" s="2618"/>
      <c r="E4" s="2617" t="s">
        <v>688</v>
      </c>
      <c r="F4" s="2618"/>
      <c r="G4" s="2617" t="s">
        <v>97</v>
      </c>
      <c r="H4" s="2618"/>
      <c r="I4" s="2617" t="s">
        <v>71</v>
      </c>
      <c r="J4" s="2618"/>
      <c r="K4" s="2617" t="s">
        <v>157</v>
      </c>
      <c r="L4" s="2618"/>
      <c r="M4" s="3026" t="s">
        <v>156</v>
      </c>
      <c r="N4" s="3027"/>
      <c r="O4" s="2980"/>
      <c r="P4" s="2999"/>
      <c r="Q4" s="3022"/>
      <c r="R4" s="3023"/>
      <c r="S4" s="696" t="s">
        <v>424</v>
      </c>
    </row>
    <row r="5" spans="1:19" s="693" customFormat="1" ht="24.95" customHeight="1">
      <c r="A5" s="694" t="s">
        <v>425</v>
      </c>
      <c r="B5" s="695" t="s">
        <v>393</v>
      </c>
      <c r="C5" s="3014"/>
      <c r="D5" s="2995"/>
      <c r="E5" s="2547"/>
      <c r="F5" s="2995"/>
      <c r="G5" s="2547"/>
      <c r="H5" s="2995"/>
      <c r="I5" s="2547"/>
      <c r="J5" s="2995"/>
      <c r="K5" s="2547"/>
      <c r="L5" s="2995"/>
      <c r="M5" s="3028"/>
      <c r="N5" s="3029"/>
      <c r="O5" s="2547"/>
      <c r="P5" s="2995"/>
      <c r="Q5" s="3024"/>
      <c r="R5" s="3025"/>
      <c r="S5" s="696" t="s">
        <v>425</v>
      </c>
    </row>
    <row r="6" spans="1:19" s="693" customFormat="1" ht="24.95" customHeight="1">
      <c r="A6" s="694" t="s">
        <v>426</v>
      </c>
      <c r="B6" s="695"/>
      <c r="C6" s="3004" t="s">
        <v>84</v>
      </c>
      <c r="D6" s="3006" t="s">
        <v>503</v>
      </c>
      <c r="E6" s="3006" t="s">
        <v>410</v>
      </c>
      <c r="F6" s="3006" t="s">
        <v>503</v>
      </c>
      <c r="G6" s="3006" t="s">
        <v>410</v>
      </c>
      <c r="H6" s="3006" t="s">
        <v>503</v>
      </c>
      <c r="I6" s="3006" t="s">
        <v>410</v>
      </c>
      <c r="J6" s="3006" t="s">
        <v>503</v>
      </c>
      <c r="K6" s="3006" t="s">
        <v>410</v>
      </c>
      <c r="L6" s="3006" t="s">
        <v>503</v>
      </c>
      <c r="M6" s="3006" t="s">
        <v>410</v>
      </c>
      <c r="N6" s="3006" t="s">
        <v>503</v>
      </c>
      <c r="O6" s="3006" t="s">
        <v>410</v>
      </c>
      <c r="P6" s="3006" t="s">
        <v>503</v>
      </c>
      <c r="Q6" s="3006" t="s">
        <v>410</v>
      </c>
      <c r="R6" s="3006" t="s">
        <v>503</v>
      </c>
      <c r="S6" s="696" t="s">
        <v>426</v>
      </c>
    </row>
    <row r="7" spans="1:19" s="702" customFormat="1" ht="24.95" customHeight="1" thickBot="1">
      <c r="A7" s="699" t="s">
        <v>427</v>
      </c>
      <c r="B7" s="700"/>
      <c r="C7" s="3005"/>
      <c r="D7" s="3007"/>
      <c r="E7" s="3007"/>
      <c r="F7" s="3007"/>
      <c r="G7" s="3007"/>
      <c r="H7" s="3007"/>
      <c r="I7" s="3007"/>
      <c r="J7" s="3007"/>
      <c r="K7" s="3007"/>
      <c r="L7" s="3007"/>
      <c r="M7" s="3007"/>
      <c r="N7" s="3007"/>
      <c r="O7" s="3007"/>
      <c r="P7" s="3007"/>
      <c r="Q7" s="3007"/>
      <c r="R7" s="3007"/>
      <c r="S7" s="701" t="s">
        <v>427</v>
      </c>
    </row>
    <row r="8" spans="1:19" s="693" customFormat="1" ht="30" customHeight="1">
      <c r="A8" s="694"/>
      <c r="B8" s="703" t="s">
        <v>6</v>
      </c>
      <c r="C8" s="1349">
        <v>2891</v>
      </c>
      <c r="D8" s="1349">
        <v>90347476</v>
      </c>
      <c r="E8" s="1349">
        <v>5264</v>
      </c>
      <c r="F8" s="1349">
        <v>143166227</v>
      </c>
      <c r="G8" s="1349">
        <v>1284</v>
      </c>
      <c r="H8" s="1349">
        <v>171140144</v>
      </c>
      <c r="I8" s="1349">
        <v>2565</v>
      </c>
      <c r="J8" s="1349">
        <v>205325709</v>
      </c>
      <c r="K8" s="1349">
        <v>4516</v>
      </c>
      <c r="L8" s="1349">
        <v>796187190</v>
      </c>
      <c r="M8" s="1361">
        <v>1459</v>
      </c>
      <c r="N8" s="1349">
        <v>141662317</v>
      </c>
      <c r="O8" s="1349">
        <v>798</v>
      </c>
      <c r="P8" s="1349">
        <v>83770701</v>
      </c>
      <c r="Q8" s="1349">
        <v>18777</v>
      </c>
      <c r="R8" s="1349">
        <v>1631599764</v>
      </c>
      <c r="S8" s="704"/>
    </row>
    <row r="9" spans="1:19" s="693" customFormat="1" ht="30" customHeight="1">
      <c r="A9" s="705"/>
      <c r="B9" s="706" t="s">
        <v>1023</v>
      </c>
      <c r="C9" s="1349">
        <v>2670</v>
      </c>
      <c r="D9" s="1349">
        <v>78561450</v>
      </c>
      <c r="E9" s="1349">
        <v>4891</v>
      </c>
      <c r="F9" s="1349">
        <v>126515641</v>
      </c>
      <c r="G9" s="1349">
        <v>1126</v>
      </c>
      <c r="H9" s="1349">
        <v>151235105</v>
      </c>
      <c r="I9" s="1349">
        <v>2363</v>
      </c>
      <c r="J9" s="1349">
        <v>187833006</v>
      </c>
      <c r="K9" s="1349">
        <v>4242</v>
      </c>
      <c r="L9" s="1349">
        <v>742672336</v>
      </c>
      <c r="M9" s="1349">
        <v>1296</v>
      </c>
      <c r="N9" s="1349">
        <v>114452569</v>
      </c>
      <c r="O9" s="1349">
        <v>756</v>
      </c>
      <c r="P9" s="1349">
        <v>80491006</v>
      </c>
      <c r="Q9" s="1349">
        <v>17344</v>
      </c>
      <c r="R9" s="1349">
        <v>1481761113</v>
      </c>
      <c r="S9" s="707"/>
    </row>
    <row r="10" spans="1:19" s="693" customFormat="1" ht="30" customHeight="1">
      <c r="A10" s="705"/>
      <c r="B10" s="706" t="s">
        <v>1024</v>
      </c>
      <c r="C10" s="1349">
        <v>221</v>
      </c>
      <c r="D10" s="1349">
        <v>11786026</v>
      </c>
      <c r="E10" s="1349">
        <v>373</v>
      </c>
      <c r="F10" s="1349">
        <v>16650586</v>
      </c>
      <c r="G10" s="1349">
        <v>158</v>
      </c>
      <c r="H10" s="1349">
        <v>19905039</v>
      </c>
      <c r="I10" s="1349">
        <v>202</v>
      </c>
      <c r="J10" s="1349">
        <v>17492703</v>
      </c>
      <c r="K10" s="1349">
        <v>274</v>
      </c>
      <c r="L10" s="1349">
        <v>53514854</v>
      </c>
      <c r="M10" s="1349">
        <v>163</v>
      </c>
      <c r="N10" s="1349">
        <v>27209748</v>
      </c>
      <c r="O10" s="1349">
        <v>42</v>
      </c>
      <c r="P10" s="1349">
        <v>3279695</v>
      </c>
      <c r="Q10" s="1349">
        <v>1433</v>
      </c>
      <c r="R10" s="1349">
        <v>149838651</v>
      </c>
      <c r="S10" s="707"/>
    </row>
    <row r="11" spans="1:19" s="693" customFormat="1" ht="30" customHeight="1">
      <c r="A11" s="705"/>
      <c r="B11" s="706" t="s">
        <v>1025</v>
      </c>
      <c r="C11" s="1349">
        <v>2435</v>
      </c>
      <c r="D11" s="1349">
        <v>72478157</v>
      </c>
      <c r="E11" s="1349">
        <v>4645</v>
      </c>
      <c r="F11" s="1349">
        <v>121264449</v>
      </c>
      <c r="G11" s="1349">
        <v>997</v>
      </c>
      <c r="H11" s="1349">
        <v>135249442</v>
      </c>
      <c r="I11" s="1349">
        <v>2180</v>
      </c>
      <c r="J11" s="1349">
        <v>173137896</v>
      </c>
      <c r="K11" s="1349">
        <v>4030</v>
      </c>
      <c r="L11" s="1349">
        <v>699080698</v>
      </c>
      <c r="M11" s="1349">
        <v>1225</v>
      </c>
      <c r="N11" s="1349">
        <v>110712402</v>
      </c>
      <c r="O11" s="1349">
        <v>699</v>
      </c>
      <c r="P11" s="1349">
        <v>77707540</v>
      </c>
      <c r="Q11" s="1349">
        <v>16211</v>
      </c>
      <c r="R11" s="1349">
        <v>1389630584</v>
      </c>
      <c r="S11" s="707"/>
    </row>
    <row r="12" spans="1:19" s="693" customFormat="1" ht="30" customHeight="1">
      <c r="A12" s="708"/>
      <c r="B12" s="709" t="s">
        <v>1026</v>
      </c>
      <c r="C12" s="1352">
        <v>235</v>
      </c>
      <c r="D12" s="1352">
        <v>6083293</v>
      </c>
      <c r="E12" s="1352">
        <v>246</v>
      </c>
      <c r="F12" s="1352">
        <v>5251192</v>
      </c>
      <c r="G12" s="1352">
        <v>129</v>
      </c>
      <c r="H12" s="1352">
        <v>15985663</v>
      </c>
      <c r="I12" s="1352">
        <v>183</v>
      </c>
      <c r="J12" s="1352">
        <v>14695110</v>
      </c>
      <c r="K12" s="1352">
        <v>212</v>
      </c>
      <c r="L12" s="1352">
        <v>43591638</v>
      </c>
      <c r="M12" s="1352">
        <v>71</v>
      </c>
      <c r="N12" s="1352">
        <v>3740167</v>
      </c>
      <c r="O12" s="1352">
        <v>57</v>
      </c>
      <c r="P12" s="1352">
        <v>2783466</v>
      </c>
      <c r="Q12" s="1352">
        <v>1133</v>
      </c>
      <c r="R12" s="1352">
        <v>92130529</v>
      </c>
      <c r="S12" s="710"/>
    </row>
    <row r="13" spans="1:19" ht="23.1" customHeight="1">
      <c r="A13" s="711">
        <v>1</v>
      </c>
      <c r="B13" s="712" t="s">
        <v>1027</v>
      </c>
      <c r="C13" s="1355">
        <v>90</v>
      </c>
      <c r="D13" s="1355">
        <v>4251754</v>
      </c>
      <c r="E13" s="1355">
        <v>124</v>
      </c>
      <c r="F13" s="1355">
        <v>6221886</v>
      </c>
      <c r="G13" s="1355">
        <v>9</v>
      </c>
      <c r="H13" s="1355">
        <v>420857</v>
      </c>
      <c r="I13" s="1355">
        <v>146</v>
      </c>
      <c r="J13" s="1355">
        <v>8200265</v>
      </c>
      <c r="K13" s="1355">
        <v>227</v>
      </c>
      <c r="L13" s="1355">
        <v>52881889</v>
      </c>
      <c r="M13" s="1355">
        <v>103</v>
      </c>
      <c r="N13" s="1355">
        <v>9679740</v>
      </c>
      <c r="O13" s="1355">
        <v>13</v>
      </c>
      <c r="P13" s="1355">
        <v>6967</v>
      </c>
      <c r="Q13" s="1355">
        <v>712</v>
      </c>
      <c r="R13" s="1355">
        <v>81663358</v>
      </c>
      <c r="S13" s="713">
        <v>1</v>
      </c>
    </row>
    <row r="14" spans="1:19" ht="23.1" customHeight="1">
      <c r="A14" s="715">
        <v>2</v>
      </c>
      <c r="B14" s="716" t="s">
        <v>1028</v>
      </c>
      <c r="C14" s="1349">
        <v>47</v>
      </c>
      <c r="D14" s="1349">
        <v>1913339</v>
      </c>
      <c r="E14" s="1349">
        <v>97</v>
      </c>
      <c r="F14" s="1349">
        <v>2717983</v>
      </c>
      <c r="G14" s="1349">
        <v>25</v>
      </c>
      <c r="H14" s="1349">
        <v>2316003</v>
      </c>
      <c r="I14" s="1349">
        <v>50</v>
      </c>
      <c r="J14" s="1349">
        <v>3301441</v>
      </c>
      <c r="K14" s="1349">
        <v>82</v>
      </c>
      <c r="L14" s="1349">
        <v>14959778</v>
      </c>
      <c r="M14" s="1349">
        <v>5</v>
      </c>
      <c r="N14" s="1349">
        <v>658386</v>
      </c>
      <c r="O14" s="1349">
        <v>7</v>
      </c>
      <c r="P14" s="1349">
        <v>267150</v>
      </c>
      <c r="Q14" s="1349">
        <v>313</v>
      </c>
      <c r="R14" s="1349">
        <v>26134080</v>
      </c>
      <c r="S14" s="707">
        <v>2</v>
      </c>
    </row>
    <row r="15" spans="1:19" ht="23.1" customHeight="1">
      <c r="A15" s="715">
        <v>3</v>
      </c>
      <c r="B15" s="716" t="s">
        <v>1029</v>
      </c>
      <c r="C15" s="1349">
        <v>0</v>
      </c>
      <c r="D15" s="1349">
        <v>0</v>
      </c>
      <c r="E15" s="1349">
        <v>689</v>
      </c>
      <c r="F15" s="1349">
        <v>18345859</v>
      </c>
      <c r="G15" s="1349">
        <v>125</v>
      </c>
      <c r="H15" s="1349">
        <v>17707236</v>
      </c>
      <c r="I15" s="1349">
        <v>280</v>
      </c>
      <c r="J15" s="1349">
        <v>26403455</v>
      </c>
      <c r="K15" s="1349">
        <v>762</v>
      </c>
      <c r="L15" s="1349">
        <v>78855882</v>
      </c>
      <c r="M15" s="1349">
        <v>218</v>
      </c>
      <c r="N15" s="1349">
        <v>9886860</v>
      </c>
      <c r="O15" s="1349">
        <v>36</v>
      </c>
      <c r="P15" s="1349">
        <v>940581</v>
      </c>
      <c r="Q15" s="1349">
        <v>2110</v>
      </c>
      <c r="R15" s="1349">
        <v>152139873</v>
      </c>
      <c r="S15" s="707">
        <v>3</v>
      </c>
    </row>
    <row r="16" spans="1:19" ht="23.1" customHeight="1">
      <c r="A16" s="715">
        <v>6</v>
      </c>
      <c r="B16" s="716" t="s">
        <v>1030</v>
      </c>
      <c r="C16" s="1349">
        <v>30</v>
      </c>
      <c r="D16" s="1349">
        <v>589179</v>
      </c>
      <c r="E16" s="1349">
        <v>40</v>
      </c>
      <c r="F16" s="1349">
        <v>1226850</v>
      </c>
      <c r="G16" s="1349">
        <v>2</v>
      </c>
      <c r="H16" s="1349">
        <v>70916</v>
      </c>
      <c r="I16" s="1349">
        <v>20</v>
      </c>
      <c r="J16" s="1349">
        <v>1380253</v>
      </c>
      <c r="K16" s="1349">
        <v>226</v>
      </c>
      <c r="L16" s="1349">
        <v>8374526</v>
      </c>
      <c r="M16" s="1349">
        <v>34</v>
      </c>
      <c r="N16" s="1349">
        <v>3607588</v>
      </c>
      <c r="O16" s="1349">
        <v>0</v>
      </c>
      <c r="P16" s="1349">
        <v>0</v>
      </c>
      <c r="Q16" s="1349">
        <v>352</v>
      </c>
      <c r="R16" s="1349">
        <v>15249312</v>
      </c>
      <c r="S16" s="707">
        <v>6</v>
      </c>
    </row>
    <row r="17" spans="1:19" ht="23.1" customHeight="1">
      <c r="A17" s="715">
        <v>7</v>
      </c>
      <c r="B17" s="716" t="s">
        <v>1031</v>
      </c>
      <c r="C17" s="1352">
        <v>17</v>
      </c>
      <c r="D17" s="1352">
        <v>739038</v>
      </c>
      <c r="E17" s="1352">
        <v>21</v>
      </c>
      <c r="F17" s="1352">
        <v>275032</v>
      </c>
      <c r="G17" s="1352">
        <v>3</v>
      </c>
      <c r="H17" s="1352">
        <v>333350</v>
      </c>
      <c r="I17" s="1352">
        <v>9</v>
      </c>
      <c r="J17" s="1352">
        <v>961185</v>
      </c>
      <c r="K17" s="1352">
        <v>25</v>
      </c>
      <c r="L17" s="1352">
        <v>3910703</v>
      </c>
      <c r="M17" s="1352">
        <v>7</v>
      </c>
      <c r="N17" s="1352">
        <v>259990</v>
      </c>
      <c r="O17" s="1352">
        <v>4</v>
      </c>
      <c r="P17" s="1352">
        <v>30286</v>
      </c>
      <c r="Q17" s="1352">
        <v>86</v>
      </c>
      <c r="R17" s="1352">
        <v>6509584</v>
      </c>
      <c r="S17" s="707">
        <v>7</v>
      </c>
    </row>
    <row r="18" spans="1:19" ht="23.1" customHeight="1">
      <c r="A18" s="711">
        <v>8</v>
      </c>
      <c r="B18" s="712" t="s">
        <v>1032</v>
      </c>
      <c r="C18" s="1355">
        <v>208</v>
      </c>
      <c r="D18" s="1355">
        <v>1470993</v>
      </c>
      <c r="E18" s="1355">
        <v>180</v>
      </c>
      <c r="F18" s="1355">
        <v>1154648</v>
      </c>
      <c r="G18" s="1355">
        <v>0</v>
      </c>
      <c r="H18" s="1355">
        <v>0</v>
      </c>
      <c r="I18" s="1355">
        <v>63</v>
      </c>
      <c r="J18" s="1355">
        <v>3824278</v>
      </c>
      <c r="K18" s="1355">
        <v>248</v>
      </c>
      <c r="L18" s="1355">
        <v>48110653</v>
      </c>
      <c r="M18" s="1355">
        <v>93</v>
      </c>
      <c r="N18" s="1355">
        <v>9551996</v>
      </c>
      <c r="O18" s="1355">
        <v>0</v>
      </c>
      <c r="P18" s="1355">
        <v>0</v>
      </c>
      <c r="Q18" s="1355">
        <v>792</v>
      </c>
      <c r="R18" s="1355">
        <v>64112568</v>
      </c>
      <c r="S18" s="713">
        <v>8</v>
      </c>
    </row>
    <row r="19" spans="1:19" ht="23.1" customHeight="1">
      <c r="A19" s="715">
        <v>9</v>
      </c>
      <c r="B19" s="716" t="s">
        <v>1033</v>
      </c>
      <c r="C19" s="1349">
        <v>25</v>
      </c>
      <c r="D19" s="1349">
        <v>327651</v>
      </c>
      <c r="E19" s="1349">
        <v>60</v>
      </c>
      <c r="F19" s="1349">
        <v>853050</v>
      </c>
      <c r="G19" s="1349">
        <v>17</v>
      </c>
      <c r="H19" s="1349">
        <v>1088802</v>
      </c>
      <c r="I19" s="1349">
        <v>25</v>
      </c>
      <c r="J19" s="1349">
        <v>2566778</v>
      </c>
      <c r="K19" s="1349">
        <v>48</v>
      </c>
      <c r="L19" s="1349">
        <v>8841655</v>
      </c>
      <c r="M19" s="1349">
        <v>8</v>
      </c>
      <c r="N19" s="1349">
        <v>653023</v>
      </c>
      <c r="O19" s="1349">
        <v>0</v>
      </c>
      <c r="P19" s="1349">
        <v>0</v>
      </c>
      <c r="Q19" s="1349">
        <v>183</v>
      </c>
      <c r="R19" s="1349">
        <v>14330959</v>
      </c>
      <c r="S19" s="707">
        <v>9</v>
      </c>
    </row>
    <row r="20" spans="1:19" ht="23.1" customHeight="1">
      <c r="A20" s="715">
        <v>10</v>
      </c>
      <c r="B20" s="716" t="s">
        <v>1034</v>
      </c>
      <c r="C20" s="1349">
        <v>38</v>
      </c>
      <c r="D20" s="1349">
        <v>752494</v>
      </c>
      <c r="E20" s="1349">
        <v>65</v>
      </c>
      <c r="F20" s="1349">
        <v>1926024</v>
      </c>
      <c r="G20" s="1349">
        <v>33</v>
      </c>
      <c r="H20" s="1349">
        <v>5514250</v>
      </c>
      <c r="I20" s="1349">
        <v>1</v>
      </c>
      <c r="J20" s="1349">
        <v>120218</v>
      </c>
      <c r="K20" s="1349">
        <v>54</v>
      </c>
      <c r="L20" s="1349">
        <v>10767989</v>
      </c>
      <c r="M20" s="1349">
        <v>17</v>
      </c>
      <c r="N20" s="1349">
        <v>20731867</v>
      </c>
      <c r="O20" s="1349">
        <v>0</v>
      </c>
      <c r="P20" s="1349">
        <v>0</v>
      </c>
      <c r="Q20" s="1349">
        <v>208</v>
      </c>
      <c r="R20" s="1349">
        <v>39812842</v>
      </c>
      <c r="S20" s="707">
        <v>10</v>
      </c>
    </row>
    <row r="21" spans="1:19" s="720" customFormat="1" ht="23.1" customHeight="1">
      <c r="A21" s="717">
        <v>11</v>
      </c>
      <c r="B21" s="718" t="s">
        <v>1035</v>
      </c>
      <c r="C21" s="1349">
        <v>53</v>
      </c>
      <c r="D21" s="1349">
        <v>1187681</v>
      </c>
      <c r="E21" s="1349">
        <v>57</v>
      </c>
      <c r="F21" s="1349">
        <v>1211854</v>
      </c>
      <c r="G21" s="1349">
        <v>48</v>
      </c>
      <c r="H21" s="1349">
        <v>6068488</v>
      </c>
      <c r="I21" s="1349">
        <v>0</v>
      </c>
      <c r="J21" s="1349">
        <v>0</v>
      </c>
      <c r="K21" s="1349">
        <v>38</v>
      </c>
      <c r="L21" s="1349">
        <v>6517960</v>
      </c>
      <c r="M21" s="1349">
        <v>19</v>
      </c>
      <c r="N21" s="1349">
        <v>599385</v>
      </c>
      <c r="O21" s="1349">
        <v>20</v>
      </c>
      <c r="P21" s="1349">
        <v>2289849</v>
      </c>
      <c r="Q21" s="1349">
        <v>235</v>
      </c>
      <c r="R21" s="1349">
        <v>17875217</v>
      </c>
      <c r="S21" s="719">
        <v>11</v>
      </c>
    </row>
    <row r="22" spans="1:19" s="720" customFormat="1" ht="23.1" customHeight="1">
      <c r="A22" s="717">
        <v>12</v>
      </c>
      <c r="B22" s="718" t="s">
        <v>1036</v>
      </c>
      <c r="C22" s="1352">
        <v>25</v>
      </c>
      <c r="D22" s="1352">
        <v>1089824</v>
      </c>
      <c r="E22" s="1352">
        <v>34</v>
      </c>
      <c r="F22" s="1352">
        <v>1587412</v>
      </c>
      <c r="G22" s="1352">
        <v>20</v>
      </c>
      <c r="H22" s="1352">
        <v>1600979</v>
      </c>
      <c r="I22" s="1352">
        <v>28</v>
      </c>
      <c r="J22" s="1352">
        <v>1945686</v>
      </c>
      <c r="K22" s="1352">
        <v>37</v>
      </c>
      <c r="L22" s="1352">
        <v>6213494</v>
      </c>
      <c r="M22" s="1352">
        <v>-3</v>
      </c>
      <c r="N22" s="1352">
        <v>-360952</v>
      </c>
      <c r="O22" s="1352">
        <v>12</v>
      </c>
      <c r="P22" s="1352">
        <v>660786</v>
      </c>
      <c r="Q22" s="1352">
        <v>153</v>
      </c>
      <c r="R22" s="1352">
        <v>12737229</v>
      </c>
      <c r="S22" s="719">
        <v>12</v>
      </c>
    </row>
    <row r="23" spans="1:19" s="720" customFormat="1" ht="23.1" customHeight="1">
      <c r="A23" s="721">
        <v>14</v>
      </c>
      <c r="B23" s="722" t="s">
        <v>1037</v>
      </c>
      <c r="C23" s="1355">
        <v>150</v>
      </c>
      <c r="D23" s="1355">
        <v>5526328</v>
      </c>
      <c r="E23" s="1355">
        <v>161</v>
      </c>
      <c r="F23" s="1355">
        <v>3306145</v>
      </c>
      <c r="G23" s="1355">
        <v>41</v>
      </c>
      <c r="H23" s="1355">
        <v>5737378</v>
      </c>
      <c r="I23" s="1355">
        <v>44</v>
      </c>
      <c r="J23" s="1355">
        <v>6086152</v>
      </c>
      <c r="K23" s="1355">
        <v>117</v>
      </c>
      <c r="L23" s="1355">
        <v>19140083</v>
      </c>
      <c r="M23" s="1355">
        <v>31</v>
      </c>
      <c r="N23" s="1355">
        <v>2073743</v>
      </c>
      <c r="O23" s="1355">
        <v>31</v>
      </c>
      <c r="P23" s="1355">
        <v>1558326</v>
      </c>
      <c r="Q23" s="1355">
        <v>575</v>
      </c>
      <c r="R23" s="1355">
        <v>43428155</v>
      </c>
      <c r="S23" s="723">
        <v>14</v>
      </c>
    </row>
    <row r="24" spans="1:19" s="720" customFormat="1" ht="23.1" customHeight="1">
      <c r="A24" s="717">
        <v>15</v>
      </c>
      <c r="B24" s="718" t="s">
        <v>1038</v>
      </c>
      <c r="C24" s="1349">
        <v>54</v>
      </c>
      <c r="D24" s="1349">
        <v>923854</v>
      </c>
      <c r="E24" s="1349">
        <v>164</v>
      </c>
      <c r="F24" s="1349">
        <v>5043022</v>
      </c>
      <c r="G24" s="1349">
        <v>0</v>
      </c>
      <c r="H24" s="1349">
        <v>0</v>
      </c>
      <c r="I24" s="1349">
        <v>4</v>
      </c>
      <c r="J24" s="1349">
        <v>40000</v>
      </c>
      <c r="K24" s="1349">
        <v>3</v>
      </c>
      <c r="L24" s="1349">
        <v>294726</v>
      </c>
      <c r="M24" s="1349">
        <v>3</v>
      </c>
      <c r="N24" s="1349">
        <v>126989</v>
      </c>
      <c r="O24" s="1349">
        <v>252</v>
      </c>
      <c r="P24" s="1349">
        <v>39125268</v>
      </c>
      <c r="Q24" s="1349">
        <v>480</v>
      </c>
      <c r="R24" s="1349">
        <v>45553859</v>
      </c>
      <c r="S24" s="719">
        <v>15</v>
      </c>
    </row>
    <row r="25" spans="1:19" s="720" customFormat="1" ht="23.1" customHeight="1">
      <c r="A25" s="717">
        <v>16</v>
      </c>
      <c r="B25" s="718" t="s">
        <v>1039</v>
      </c>
      <c r="C25" s="1349">
        <v>0</v>
      </c>
      <c r="D25" s="1349">
        <v>0</v>
      </c>
      <c r="E25" s="1349">
        <v>0</v>
      </c>
      <c r="F25" s="1349">
        <v>0</v>
      </c>
      <c r="G25" s="1349">
        <v>0</v>
      </c>
      <c r="H25" s="1349">
        <v>0</v>
      </c>
      <c r="I25" s="1349">
        <v>1</v>
      </c>
      <c r="J25" s="1349">
        <v>113219</v>
      </c>
      <c r="K25" s="1349">
        <v>5</v>
      </c>
      <c r="L25" s="1349">
        <v>319074</v>
      </c>
      <c r="M25" s="1349">
        <v>7</v>
      </c>
      <c r="N25" s="1349">
        <v>762969</v>
      </c>
      <c r="O25" s="1349">
        <v>0</v>
      </c>
      <c r="P25" s="1349">
        <v>0</v>
      </c>
      <c r="Q25" s="1349">
        <v>13</v>
      </c>
      <c r="R25" s="1349">
        <v>1195262</v>
      </c>
      <c r="S25" s="719">
        <v>16</v>
      </c>
    </row>
    <row r="26" spans="1:19" s="720" customFormat="1" ht="23.1" customHeight="1">
      <c r="A26" s="717">
        <v>17</v>
      </c>
      <c r="B26" s="718" t="s">
        <v>1040</v>
      </c>
      <c r="C26" s="1349">
        <v>72</v>
      </c>
      <c r="D26" s="1349">
        <v>1802464</v>
      </c>
      <c r="E26" s="1349">
        <v>84</v>
      </c>
      <c r="F26" s="1349">
        <v>2026728</v>
      </c>
      <c r="G26" s="1349">
        <v>20</v>
      </c>
      <c r="H26" s="1349">
        <v>2217390</v>
      </c>
      <c r="I26" s="1349">
        <v>17</v>
      </c>
      <c r="J26" s="1349">
        <v>678695</v>
      </c>
      <c r="K26" s="1349">
        <v>49</v>
      </c>
      <c r="L26" s="1349">
        <v>6077932</v>
      </c>
      <c r="M26" s="1349">
        <v>3</v>
      </c>
      <c r="N26" s="1349">
        <v>233267</v>
      </c>
      <c r="O26" s="1349">
        <v>0</v>
      </c>
      <c r="P26" s="1349">
        <v>0</v>
      </c>
      <c r="Q26" s="1349">
        <v>245</v>
      </c>
      <c r="R26" s="1349">
        <v>13036476</v>
      </c>
      <c r="S26" s="719">
        <v>17</v>
      </c>
    </row>
    <row r="27" spans="1:19" s="720" customFormat="1" ht="23.1" customHeight="1">
      <c r="A27" s="717">
        <v>18</v>
      </c>
      <c r="B27" s="718" t="s">
        <v>1041</v>
      </c>
      <c r="C27" s="1352">
        <v>58</v>
      </c>
      <c r="D27" s="1352">
        <v>1772250</v>
      </c>
      <c r="E27" s="1352">
        <v>36</v>
      </c>
      <c r="F27" s="1352">
        <v>529036</v>
      </c>
      <c r="G27" s="1352">
        <v>30</v>
      </c>
      <c r="H27" s="1352">
        <v>6281478</v>
      </c>
      <c r="I27" s="1352">
        <v>73</v>
      </c>
      <c r="J27" s="1352">
        <v>6101977</v>
      </c>
      <c r="K27" s="1352">
        <v>48</v>
      </c>
      <c r="L27" s="1352">
        <v>9407168</v>
      </c>
      <c r="M27" s="1352">
        <v>2</v>
      </c>
      <c r="N27" s="1352">
        <v>31732</v>
      </c>
      <c r="O27" s="1352">
        <v>7</v>
      </c>
      <c r="P27" s="1352">
        <v>1429203</v>
      </c>
      <c r="Q27" s="1352">
        <v>254</v>
      </c>
      <c r="R27" s="1352">
        <v>25552844</v>
      </c>
      <c r="S27" s="719">
        <v>18</v>
      </c>
    </row>
    <row r="28" spans="1:19" s="720" customFormat="1" ht="23.1" customHeight="1">
      <c r="A28" s="724">
        <v>19</v>
      </c>
      <c r="B28" s="722" t="s">
        <v>1042</v>
      </c>
      <c r="C28" s="1355">
        <v>97</v>
      </c>
      <c r="D28" s="1355">
        <v>3682019</v>
      </c>
      <c r="E28" s="1355">
        <v>130</v>
      </c>
      <c r="F28" s="1355">
        <v>4070124</v>
      </c>
      <c r="G28" s="1355">
        <v>44</v>
      </c>
      <c r="H28" s="1355">
        <v>7651353</v>
      </c>
      <c r="I28" s="1355">
        <v>14</v>
      </c>
      <c r="J28" s="1355">
        <v>654331</v>
      </c>
      <c r="K28" s="1355">
        <v>90</v>
      </c>
      <c r="L28" s="1355">
        <v>20745367</v>
      </c>
      <c r="M28" s="1355">
        <v>25</v>
      </c>
      <c r="N28" s="1355">
        <v>1754809</v>
      </c>
      <c r="O28" s="1355">
        <v>4</v>
      </c>
      <c r="P28" s="1355">
        <v>165504</v>
      </c>
      <c r="Q28" s="1355">
        <v>404</v>
      </c>
      <c r="R28" s="1355">
        <v>38723507</v>
      </c>
      <c r="S28" s="725">
        <v>19</v>
      </c>
    </row>
    <row r="29" spans="1:19" s="720" customFormat="1" ht="23.1" customHeight="1">
      <c r="A29" s="717">
        <v>21</v>
      </c>
      <c r="B29" s="718" t="s">
        <v>1043</v>
      </c>
      <c r="C29" s="1349">
        <v>0</v>
      </c>
      <c r="D29" s="1349">
        <v>0</v>
      </c>
      <c r="E29" s="1349">
        <v>0</v>
      </c>
      <c r="F29" s="1349">
        <v>0</v>
      </c>
      <c r="G29" s="1349">
        <v>37</v>
      </c>
      <c r="H29" s="1349">
        <v>8138214</v>
      </c>
      <c r="I29" s="1349">
        <v>7</v>
      </c>
      <c r="J29" s="1349">
        <v>812623</v>
      </c>
      <c r="K29" s="1349">
        <v>95</v>
      </c>
      <c r="L29" s="1349">
        <v>21605986</v>
      </c>
      <c r="M29" s="1349">
        <v>26</v>
      </c>
      <c r="N29" s="1349">
        <v>2598816</v>
      </c>
      <c r="O29" s="1349">
        <v>28</v>
      </c>
      <c r="P29" s="1349">
        <v>2658152</v>
      </c>
      <c r="Q29" s="1349">
        <v>193</v>
      </c>
      <c r="R29" s="1349">
        <v>35813791</v>
      </c>
      <c r="S29" s="719">
        <v>21</v>
      </c>
    </row>
    <row r="30" spans="1:19" s="720" customFormat="1" ht="23.1" customHeight="1">
      <c r="A30" s="717">
        <v>22</v>
      </c>
      <c r="B30" s="718" t="s">
        <v>1044</v>
      </c>
      <c r="C30" s="1349">
        <v>147</v>
      </c>
      <c r="D30" s="1349">
        <v>3978189</v>
      </c>
      <c r="E30" s="1349">
        <v>249</v>
      </c>
      <c r="F30" s="1349">
        <v>6992433</v>
      </c>
      <c r="G30" s="1349">
        <v>82</v>
      </c>
      <c r="H30" s="1349">
        <v>11954224</v>
      </c>
      <c r="I30" s="1349">
        <v>223</v>
      </c>
      <c r="J30" s="1349">
        <v>16077376</v>
      </c>
      <c r="K30" s="1349">
        <v>170</v>
      </c>
      <c r="L30" s="1349">
        <v>36186482</v>
      </c>
      <c r="M30" s="1349">
        <v>20</v>
      </c>
      <c r="N30" s="1349">
        <v>1961989</v>
      </c>
      <c r="O30" s="1349">
        <v>14</v>
      </c>
      <c r="P30" s="1349">
        <v>445463</v>
      </c>
      <c r="Q30" s="1349">
        <v>905</v>
      </c>
      <c r="R30" s="1349">
        <v>77596156</v>
      </c>
      <c r="S30" s="719">
        <v>22</v>
      </c>
    </row>
    <row r="31" spans="1:19" s="720" customFormat="1" ht="23.1" customHeight="1">
      <c r="A31" s="717">
        <v>23</v>
      </c>
      <c r="B31" s="718" t="s">
        <v>1045</v>
      </c>
      <c r="C31" s="1349">
        <v>25</v>
      </c>
      <c r="D31" s="1349">
        <v>1172920</v>
      </c>
      <c r="E31" s="1349">
        <v>104</v>
      </c>
      <c r="F31" s="1349">
        <v>2080994</v>
      </c>
      <c r="G31" s="1349">
        <v>27</v>
      </c>
      <c r="H31" s="1349">
        <v>4618901</v>
      </c>
      <c r="I31" s="1349">
        <v>12</v>
      </c>
      <c r="J31" s="1349">
        <v>1296753</v>
      </c>
      <c r="K31" s="1349">
        <v>38</v>
      </c>
      <c r="L31" s="1349">
        <v>7951351</v>
      </c>
      <c r="M31" s="1349">
        <v>11</v>
      </c>
      <c r="N31" s="1349">
        <v>1148338</v>
      </c>
      <c r="O31" s="1349">
        <v>5</v>
      </c>
      <c r="P31" s="1349">
        <v>302361</v>
      </c>
      <c r="Q31" s="1349">
        <v>222</v>
      </c>
      <c r="R31" s="1349">
        <v>18571618</v>
      </c>
      <c r="S31" s="719">
        <v>23</v>
      </c>
    </row>
    <row r="32" spans="1:19" s="720" customFormat="1" ht="23.1" customHeight="1">
      <c r="A32" s="717">
        <v>24</v>
      </c>
      <c r="B32" s="718" t="s">
        <v>1046</v>
      </c>
      <c r="C32" s="1352">
        <v>11</v>
      </c>
      <c r="D32" s="1352">
        <v>377364</v>
      </c>
      <c r="E32" s="1352">
        <v>66</v>
      </c>
      <c r="F32" s="1352">
        <v>1413510</v>
      </c>
      <c r="G32" s="1352">
        <v>0</v>
      </c>
      <c r="H32" s="1352">
        <v>0</v>
      </c>
      <c r="I32" s="1352">
        <v>44</v>
      </c>
      <c r="J32" s="1352">
        <v>3505864</v>
      </c>
      <c r="K32" s="1352">
        <v>44</v>
      </c>
      <c r="L32" s="1352">
        <v>12102898</v>
      </c>
      <c r="M32" s="1352">
        <v>55</v>
      </c>
      <c r="N32" s="1352">
        <v>2353792</v>
      </c>
      <c r="O32" s="1352">
        <v>0</v>
      </c>
      <c r="P32" s="1352">
        <v>0</v>
      </c>
      <c r="Q32" s="1352">
        <v>220</v>
      </c>
      <c r="R32" s="1352">
        <v>19753428</v>
      </c>
      <c r="S32" s="719">
        <v>24</v>
      </c>
    </row>
    <row r="33" spans="1:19" s="720" customFormat="1" ht="23.1" customHeight="1">
      <c r="A33" s="721">
        <v>25</v>
      </c>
      <c r="B33" s="722" t="s">
        <v>1047</v>
      </c>
      <c r="C33" s="1355">
        <v>85</v>
      </c>
      <c r="D33" s="1355">
        <v>2822764</v>
      </c>
      <c r="E33" s="1355">
        <v>83</v>
      </c>
      <c r="F33" s="1355">
        <v>3684427</v>
      </c>
      <c r="G33" s="1355">
        <v>49</v>
      </c>
      <c r="H33" s="1355">
        <v>9012102</v>
      </c>
      <c r="I33" s="1355">
        <v>25</v>
      </c>
      <c r="J33" s="1355">
        <v>1425499</v>
      </c>
      <c r="K33" s="1355">
        <v>97</v>
      </c>
      <c r="L33" s="1355">
        <v>19823313</v>
      </c>
      <c r="M33" s="1355">
        <v>17</v>
      </c>
      <c r="N33" s="1355">
        <v>625431</v>
      </c>
      <c r="O33" s="1355">
        <v>5</v>
      </c>
      <c r="P33" s="1355">
        <v>883212</v>
      </c>
      <c r="Q33" s="1355">
        <v>361</v>
      </c>
      <c r="R33" s="1355">
        <v>38276748</v>
      </c>
      <c r="S33" s="723">
        <v>25</v>
      </c>
    </row>
    <row r="34" spans="1:19" s="720" customFormat="1" ht="23.1" customHeight="1">
      <c r="A34" s="717">
        <v>27</v>
      </c>
      <c r="B34" s="718" t="s">
        <v>1048</v>
      </c>
      <c r="C34" s="1349">
        <v>3</v>
      </c>
      <c r="D34" s="1349">
        <v>180761</v>
      </c>
      <c r="E34" s="1349">
        <v>53</v>
      </c>
      <c r="F34" s="1349">
        <v>2102861</v>
      </c>
      <c r="G34" s="1349">
        <v>7</v>
      </c>
      <c r="H34" s="1349">
        <v>497832</v>
      </c>
      <c r="I34" s="1349">
        <v>35</v>
      </c>
      <c r="J34" s="1349">
        <v>6084210</v>
      </c>
      <c r="K34" s="1349">
        <v>56</v>
      </c>
      <c r="L34" s="1349">
        <v>10827808</v>
      </c>
      <c r="M34" s="1349">
        <v>4</v>
      </c>
      <c r="N34" s="1349">
        <v>36401</v>
      </c>
      <c r="O34" s="1349">
        <v>1</v>
      </c>
      <c r="P34" s="1349">
        <v>552</v>
      </c>
      <c r="Q34" s="1349">
        <v>159</v>
      </c>
      <c r="R34" s="1349">
        <v>19730425</v>
      </c>
      <c r="S34" s="719">
        <v>27</v>
      </c>
    </row>
    <row r="35" spans="1:19" s="720" customFormat="1" ht="23.1" customHeight="1">
      <c r="A35" s="717">
        <v>28</v>
      </c>
      <c r="B35" s="718" t="s">
        <v>1049</v>
      </c>
      <c r="C35" s="1349">
        <v>12</v>
      </c>
      <c r="D35" s="1349">
        <v>967155</v>
      </c>
      <c r="E35" s="1349">
        <v>67</v>
      </c>
      <c r="F35" s="1349">
        <v>1871279</v>
      </c>
      <c r="G35" s="1349">
        <v>0</v>
      </c>
      <c r="H35" s="1349">
        <v>0</v>
      </c>
      <c r="I35" s="1349">
        <v>84</v>
      </c>
      <c r="J35" s="1349">
        <v>4444289</v>
      </c>
      <c r="K35" s="1349">
        <v>59</v>
      </c>
      <c r="L35" s="1349">
        <v>7729475</v>
      </c>
      <c r="M35" s="1349">
        <v>14</v>
      </c>
      <c r="N35" s="1349">
        <v>1293868</v>
      </c>
      <c r="O35" s="1349">
        <v>14</v>
      </c>
      <c r="P35" s="1349">
        <v>307905</v>
      </c>
      <c r="Q35" s="1349">
        <v>250</v>
      </c>
      <c r="R35" s="1349">
        <v>16613971</v>
      </c>
      <c r="S35" s="719">
        <v>28</v>
      </c>
    </row>
    <row r="36" spans="1:19" s="720" customFormat="1" ht="23.1" customHeight="1">
      <c r="A36" s="717">
        <v>29</v>
      </c>
      <c r="B36" s="718" t="s">
        <v>1050</v>
      </c>
      <c r="C36" s="1349">
        <v>28</v>
      </c>
      <c r="D36" s="1349">
        <v>853976</v>
      </c>
      <c r="E36" s="1349">
        <v>56</v>
      </c>
      <c r="F36" s="1349">
        <v>2037451</v>
      </c>
      <c r="G36" s="1349">
        <v>24</v>
      </c>
      <c r="H36" s="1349">
        <v>3068301</v>
      </c>
      <c r="I36" s="1349">
        <v>44</v>
      </c>
      <c r="J36" s="1349">
        <v>2552939</v>
      </c>
      <c r="K36" s="1349">
        <v>41</v>
      </c>
      <c r="L36" s="1349">
        <v>9115195</v>
      </c>
      <c r="M36" s="1349">
        <v>9</v>
      </c>
      <c r="N36" s="1349">
        <v>673841</v>
      </c>
      <c r="O36" s="1349">
        <v>18</v>
      </c>
      <c r="P36" s="1349">
        <v>1731398</v>
      </c>
      <c r="Q36" s="1349">
        <v>220</v>
      </c>
      <c r="R36" s="1349">
        <v>20033101</v>
      </c>
      <c r="S36" s="719">
        <v>29</v>
      </c>
    </row>
    <row r="37" spans="1:19" s="720" customFormat="1" ht="23.1" customHeight="1">
      <c r="A37" s="717">
        <v>30</v>
      </c>
      <c r="B37" s="718" t="s">
        <v>1051</v>
      </c>
      <c r="C37" s="1352">
        <v>43</v>
      </c>
      <c r="D37" s="1352">
        <v>1802810</v>
      </c>
      <c r="E37" s="1352">
        <v>97</v>
      </c>
      <c r="F37" s="1352">
        <v>3451109</v>
      </c>
      <c r="G37" s="1352">
        <v>24</v>
      </c>
      <c r="H37" s="1352">
        <v>2990580</v>
      </c>
      <c r="I37" s="1352">
        <v>80</v>
      </c>
      <c r="J37" s="1352">
        <v>7189402</v>
      </c>
      <c r="K37" s="1352">
        <v>96</v>
      </c>
      <c r="L37" s="1352">
        <v>19956826</v>
      </c>
      <c r="M37" s="1352">
        <v>6</v>
      </c>
      <c r="N37" s="1352">
        <v>1007579</v>
      </c>
      <c r="O37" s="1352">
        <v>20</v>
      </c>
      <c r="P37" s="1352">
        <v>3507096</v>
      </c>
      <c r="Q37" s="1352">
        <v>366</v>
      </c>
      <c r="R37" s="1352">
        <v>39905402</v>
      </c>
      <c r="S37" s="719">
        <v>30</v>
      </c>
    </row>
    <row r="38" spans="1:19" s="720" customFormat="1" ht="23.1" customHeight="1">
      <c r="A38" s="721">
        <v>31</v>
      </c>
      <c r="B38" s="722" t="s">
        <v>1052</v>
      </c>
      <c r="C38" s="1355">
        <v>13</v>
      </c>
      <c r="D38" s="1355">
        <v>508482</v>
      </c>
      <c r="E38" s="1355">
        <v>33</v>
      </c>
      <c r="F38" s="1355">
        <v>1428850</v>
      </c>
      <c r="G38" s="1355">
        <v>1</v>
      </c>
      <c r="H38" s="1355">
        <v>113417</v>
      </c>
      <c r="I38" s="1355">
        <v>0</v>
      </c>
      <c r="J38" s="1355">
        <v>0</v>
      </c>
      <c r="K38" s="1355">
        <v>43</v>
      </c>
      <c r="L38" s="1355">
        <v>6251900</v>
      </c>
      <c r="M38" s="1355">
        <v>11</v>
      </c>
      <c r="N38" s="1355">
        <v>2086765</v>
      </c>
      <c r="O38" s="1355">
        <v>0</v>
      </c>
      <c r="P38" s="1355">
        <v>0</v>
      </c>
      <c r="Q38" s="1355">
        <v>101</v>
      </c>
      <c r="R38" s="1355">
        <v>10389414</v>
      </c>
      <c r="S38" s="723">
        <v>31</v>
      </c>
    </row>
    <row r="39" spans="1:19" s="720" customFormat="1" ht="23.1" customHeight="1">
      <c r="A39" s="717">
        <v>32</v>
      </c>
      <c r="B39" s="718" t="s">
        <v>1053</v>
      </c>
      <c r="C39" s="1349">
        <v>62</v>
      </c>
      <c r="D39" s="1349">
        <v>1569361</v>
      </c>
      <c r="E39" s="1349">
        <v>101</v>
      </c>
      <c r="F39" s="1349">
        <v>3356456</v>
      </c>
      <c r="G39" s="1349">
        <v>29</v>
      </c>
      <c r="H39" s="1349">
        <v>4934316</v>
      </c>
      <c r="I39" s="1349">
        <v>74</v>
      </c>
      <c r="J39" s="1349">
        <v>4924996</v>
      </c>
      <c r="K39" s="1349">
        <v>84</v>
      </c>
      <c r="L39" s="1349">
        <v>13691962</v>
      </c>
      <c r="M39" s="1349">
        <v>20</v>
      </c>
      <c r="N39" s="1349">
        <v>1234896</v>
      </c>
      <c r="O39" s="1349">
        <v>12</v>
      </c>
      <c r="P39" s="1349">
        <v>2132576</v>
      </c>
      <c r="Q39" s="1349">
        <v>382</v>
      </c>
      <c r="R39" s="1349">
        <v>31844563</v>
      </c>
      <c r="S39" s="719">
        <v>32</v>
      </c>
    </row>
    <row r="40" spans="1:19" s="720" customFormat="1" ht="23.1" customHeight="1">
      <c r="A40" s="717">
        <v>33</v>
      </c>
      <c r="B40" s="718" t="s">
        <v>1054</v>
      </c>
      <c r="C40" s="1349">
        <v>41</v>
      </c>
      <c r="D40" s="1349">
        <v>1863225</v>
      </c>
      <c r="E40" s="1349">
        <v>39</v>
      </c>
      <c r="F40" s="1349">
        <v>1176148</v>
      </c>
      <c r="G40" s="1349">
        <v>4</v>
      </c>
      <c r="H40" s="1349">
        <v>210869</v>
      </c>
      <c r="I40" s="1349">
        <v>15</v>
      </c>
      <c r="J40" s="1349">
        <v>1414854</v>
      </c>
      <c r="K40" s="1349">
        <v>45</v>
      </c>
      <c r="L40" s="1349">
        <v>9226524</v>
      </c>
      <c r="M40" s="1349">
        <v>20</v>
      </c>
      <c r="N40" s="1349">
        <v>4809417</v>
      </c>
      <c r="O40" s="1349">
        <v>2</v>
      </c>
      <c r="P40" s="1349">
        <v>531198</v>
      </c>
      <c r="Q40" s="1349">
        <v>166</v>
      </c>
      <c r="R40" s="1349">
        <v>19232235</v>
      </c>
      <c r="S40" s="719">
        <v>33</v>
      </c>
    </row>
    <row r="41" spans="1:19" s="720" customFormat="1" ht="23.1" customHeight="1">
      <c r="A41" s="717">
        <v>34</v>
      </c>
      <c r="B41" s="718" t="s">
        <v>1055</v>
      </c>
      <c r="C41" s="1349">
        <v>60</v>
      </c>
      <c r="D41" s="1349">
        <v>1482346</v>
      </c>
      <c r="E41" s="1349">
        <v>104</v>
      </c>
      <c r="F41" s="1349">
        <v>2164248</v>
      </c>
      <c r="G41" s="1349">
        <v>35</v>
      </c>
      <c r="H41" s="1349">
        <v>6372140</v>
      </c>
      <c r="I41" s="1349">
        <v>59</v>
      </c>
      <c r="J41" s="1349">
        <v>3689170</v>
      </c>
      <c r="K41" s="1349">
        <v>58</v>
      </c>
      <c r="L41" s="1349">
        <v>14658058</v>
      </c>
      <c r="M41" s="1349">
        <v>2</v>
      </c>
      <c r="N41" s="1349">
        <v>28443</v>
      </c>
      <c r="O41" s="1349">
        <v>1</v>
      </c>
      <c r="P41" s="1349">
        <v>1900550</v>
      </c>
      <c r="Q41" s="1349">
        <v>319</v>
      </c>
      <c r="R41" s="1349">
        <v>30294955</v>
      </c>
      <c r="S41" s="719">
        <v>34</v>
      </c>
    </row>
    <row r="42" spans="1:19" s="720" customFormat="1" ht="23.1" customHeight="1">
      <c r="A42" s="717">
        <v>35</v>
      </c>
      <c r="B42" s="718" t="s">
        <v>1056</v>
      </c>
      <c r="C42" s="1352">
        <v>28</v>
      </c>
      <c r="D42" s="1352">
        <v>602369</v>
      </c>
      <c r="E42" s="1352">
        <v>63</v>
      </c>
      <c r="F42" s="1352">
        <v>1109898</v>
      </c>
      <c r="G42" s="1352">
        <v>45</v>
      </c>
      <c r="H42" s="1352">
        <v>4148604</v>
      </c>
      <c r="I42" s="1352">
        <v>55</v>
      </c>
      <c r="J42" s="1352">
        <v>2777282</v>
      </c>
      <c r="K42" s="1352">
        <v>55</v>
      </c>
      <c r="L42" s="1352">
        <v>9680578</v>
      </c>
      <c r="M42" s="1352">
        <v>15</v>
      </c>
      <c r="N42" s="1352">
        <v>751116</v>
      </c>
      <c r="O42" s="1352">
        <v>10</v>
      </c>
      <c r="P42" s="1352">
        <v>1679394</v>
      </c>
      <c r="Q42" s="1352">
        <v>271</v>
      </c>
      <c r="R42" s="1352">
        <v>20749241</v>
      </c>
      <c r="S42" s="719">
        <v>35</v>
      </c>
    </row>
    <row r="43" spans="1:19" s="720" customFormat="1" ht="23.1" customHeight="1">
      <c r="A43" s="724">
        <v>36</v>
      </c>
      <c r="B43" s="722" t="s">
        <v>1057</v>
      </c>
      <c r="C43" s="1355">
        <v>58</v>
      </c>
      <c r="D43" s="1355">
        <v>3075917</v>
      </c>
      <c r="E43" s="1355">
        <v>62</v>
      </c>
      <c r="F43" s="1355">
        <v>1573362</v>
      </c>
      <c r="G43" s="1355">
        <v>42</v>
      </c>
      <c r="H43" s="1355">
        <v>6329955</v>
      </c>
      <c r="I43" s="1355">
        <v>29</v>
      </c>
      <c r="J43" s="1355">
        <v>1917133</v>
      </c>
      <c r="K43" s="1355">
        <v>28</v>
      </c>
      <c r="L43" s="1355">
        <v>3820913</v>
      </c>
      <c r="M43" s="1355">
        <v>12</v>
      </c>
      <c r="N43" s="1355">
        <v>537051</v>
      </c>
      <c r="O43" s="1355">
        <v>10</v>
      </c>
      <c r="P43" s="1355">
        <v>319896</v>
      </c>
      <c r="Q43" s="1355">
        <v>241</v>
      </c>
      <c r="R43" s="1355">
        <v>17574227</v>
      </c>
      <c r="S43" s="725">
        <v>36</v>
      </c>
    </row>
    <row r="44" spans="1:19" s="720" customFormat="1" ht="23.1" customHeight="1">
      <c r="A44" s="717">
        <v>37</v>
      </c>
      <c r="B44" s="718" t="s">
        <v>1058</v>
      </c>
      <c r="C44" s="1349">
        <v>58</v>
      </c>
      <c r="D44" s="1349">
        <v>916227</v>
      </c>
      <c r="E44" s="1349">
        <v>93</v>
      </c>
      <c r="F44" s="1349">
        <v>2218630</v>
      </c>
      <c r="G44" s="1349">
        <v>0</v>
      </c>
      <c r="H44" s="1349">
        <v>0</v>
      </c>
      <c r="I44" s="1349">
        <v>78</v>
      </c>
      <c r="J44" s="1349">
        <v>8127003</v>
      </c>
      <c r="K44" s="1349">
        <v>83</v>
      </c>
      <c r="L44" s="1349">
        <v>16365561</v>
      </c>
      <c r="M44" s="1349">
        <v>27</v>
      </c>
      <c r="N44" s="1349">
        <v>4960390</v>
      </c>
      <c r="O44" s="1349">
        <v>0</v>
      </c>
      <c r="P44" s="1349">
        <v>0</v>
      </c>
      <c r="Q44" s="1349">
        <v>339</v>
      </c>
      <c r="R44" s="1349">
        <v>32587811</v>
      </c>
      <c r="S44" s="719">
        <v>37</v>
      </c>
    </row>
    <row r="45" spans="1:19" s="720" customFormat="1" ht="23.1" customHeight="1">
      <c r="A45" s="717">
        <v>38</v>
      </c>
      <c r="B45" s="718" t="s">
        <v>1059</v>
      </c>
      <c r="C45" s="1349">
        <v>41</v>
      </c>
      <c r="D45" s="1349">
        <v>1588217</v>
      </c>
      <c r="E45" s="1349">
        <v>56</v>
      </c>
      <c r="F45" s="1349">
        <v>1187897</v>
      </c>
      <c r="G45" s="1349">
        <v>34</v>
      </c>
      <c r="H45" s="1349">
        <v>5448950</v>
      </c>
      <c r="I45" s="1349">
        <v>12</v>
      </c>
      <c r="J45" s="1349">
        <v>613402</v>
      </c>
      <c r="K45" s="1349">
        <v>43</v>
      </c>
      <c r="L45" s="1349">
        <v>11978564</v>
      </c>
      <c r="M45" s="1349">
        <v>23</v>
      </c>
      <c r="N45" s="1349">
        <v>612365</v>
      </c>
      <c r="O45" s="1349">
        <v>5</v>
      </c>
      <c r="P45" s="1349">
        <v>952308</v>
      </c>
      <c r="Q45" s="1349">
        <v>214</v>
      </c>
      <c r="R45" s="1349">
        <v>22381703</v>
      </c>
      <c r="S45" s="719">
        <v>38</v>
      </c>
    </row>
    <row r="46" spans="1:19" s="720" customFormat="1" ht="23.1" customHeight="1">
      <c r="A46" s="717">
        <v>39</v>
      </c>
      <c r="B46" s="718" t="s">
        <v>1060</v>
      </c>
      <c r="C46" s="1349">
        <v>5</v>
      </c>
      <c r="D46" s="1349">
        <v>61752</v>
      </c>
      <c r="E46" s="1349">
        <v>13</v>
      </c>
      <c r="F46" s="1349">
        <v>374412</v>
      </c>
      <c r="G46" s="1349">
        <v>43</v>
      </c>
      <c r="H46" s="1349">
        <v>3227720</v>
      </c>
      <c r="I46" s="1349">
        <v>2</v>
      </c>
      <c r="J46" s="1349">
        <v>114133</v>
      </c>
      <c r="K46" s="1349">
        <v>29</v>
      </c>
      <c r="L46" s="1349">
        <v>4230163</v>
      </c>
      <c r="M46" s="1349">
        <v>23</v>
      </c>
      <c r="N46" s="1349">
        <v>1350057</v>
      </c>
      <c r="O46" s="1349">
        <v>14</v>
      </c>
      <c r="P46" s="1349">
        <v>2096962</v>
      </c>
      <c r="Q46" s="1349">
        <v>129</v>
      </c>
      <c r="R46" s="1349">
        <v>11455199</v>
      </c>
      <c r="S46" s="719">
        <v>39</v>
      </c>
    </row>
    <row r="47" spans="1:19" s="720" customFormat="1" ht="23.1" customHeight="1">
      <c r="A47" s="717">
        <v>42</v>
      </c>
      <c r="B47" s="718" t="s">
        <v>1061</v>
      </c>
      <c r="C47" s="1352">
        <v>0</v>
      </c>
      <c r="D47" s="1352">
        <v>0</v>
      </c>
      <c r="E47" s="1352">
        <v>1</v>
      </c>
      <c r="F47" s="1352">
        <v>15555</v>
      </c>
      <c r="G47" s="1352">
        <v>7</v>
      </c>
      <c r="H47" s="1352">
        <v>1219104</v>
      </c>
      <c r="I47" s="1352">
        <v>7</v>
      </c>
      <c r="J47" s="1352">
        <v>1400513</v>
      </c>
      <c r="K47" s="1352">
        <v>14</v>
      </c>
      <c r="L47" s="1352">
        <v>2281824</v>
      </c>
      <c r="M47" s="1352">
        <v>3</v>
      </c>
      <c r="N47" s="1352">
        <v>237328</v>
      </c>
      <c r="O47" s="1352">
        <v>4</v>
      </c>
      <c r="P47" s="1352">
        <v>14676</v>
      </c>
      <c r="Q47" s="1352">
        <v>36</v>
      </c>
      <c r="R47" s="1352">
        <v>5169000</v>
      </c>
      <c r="S47" s="719">
        <v>42</v>
      </c>
    </row>
    <row r="48" spans="1:19" s="720" customFormat="1" ht="23.1" customHeight="1">
      <c r="A48" s="721">
        <v>43</v>
      </c>
      <c r="B48" s="722" t="s">
        <v>1062</v>
      </c>
      <c r="C48" s="1355">
        <v>16</v>
      </c>
      <c r="D48" s="1355">
        <v>549454</v>
      </c>
      <c r="E48" s="1355">
        <v>51</v>
      </c>
      <c r="F48" s="1355">
        <v>1243172</v>
      </c>
      <c r="G48" s="1355">
        <v>5</v>
      </c>
      <c r="H48" s="1355">
        <v>1253208</v>
      </c>
      <c r="I48" s="1355">
        <v>50</v>
      </c>
      <c r="J48" s="1355">
        <v>3495141</v>
      </c>
      <c r="K48" s="1355">
        <v>42</v>
      </c>
      <c r="L48" s="1355">
        <v>6936089</v>
      </c>
      <c r="M48" s="1355">
        <v>3</v>
      </c>
      <c r="N48" s="1355">
        <v>64469</v>
      </c>
      <c r="O48" s="1355">
        <v>4</v>
      </c>
      <c r="P48" s="1355">
        <v>551372</v>
      </c>
      <c r="Q48" s="1355">
        <v>171</v>
      </c>
      <c r="R48" s="1355">
        <v>14092905</v>
      </c>
      <c r="S48" s="723">
        <v>43</v>
      </c>
    </row>
    <row r="49" spans="1:19" s="720" customFormat="1" ht="23.1" customHeight="1">
      <c r="A49" s="717">
        <v>44</v>
      </c>
      <c r="B49" s="718" t="s">
        <v>1063</v>
      </c>
      <c r="C49" s="1349">
        <v>23</v>
      </c>
      <c r="D49" s="1349">
        <v>406737</v>
      </c>
      <c r="E49" s="1349">
        <v>24</v>
      </c>
      <c r="F49" s="1349">
        <v>326032</v>
      </c>
      <c r="G49" s="1349">
        <v>0</v>
      </c>
      <c r="H49" s="1349">
        <v>0</v>
      </c>
      <c r="I49" s="1349">
        <v>0</v>
      </c>
      <c r="J49" s="1349">
        <v>0</v>
      </c>
      <c r="K49" s="1349">
        <v>9</v>
      </c>
      <c r="L49" s="1349">
        <v>1694638</v>
      </c>
      <c r="M49" s="1349">
        <v>1</v>
      </c>
      <c r="N49" s="1349">
        <v>118274</v>
      </c>
      <c r="O49" s="1349">
        <v>0</v>
      </c>
      <c r="P49" s="1349">
        <v>0</v>
      </c>
      <c r="Q49" s="1349">
        <v>57</v>
      </c>
      <c r="R49" s="1349">
        <v>2545681</v>
      </c>
      <c r="S49" s="719">
        <v>44</v>
      </c>
    </row>
    <row r="50" spans="1:19" s="720" customFormat="1" ht="23.1" customHeight="1">
      <c r="A50" s="717">
        <v>45</v>
      </c>
      <c r="B50" s="718" t="s">
        <v>1064</v>
      </c>
      <c r="C50" s="1349">
        <v>2</v>
      </c>
      <c r="D50" s="1349">
        <v>127944</v>
      </c>
      <c r="E50" s="1349">
        <v>6</v>
      </c>
      <c r="F50" s="1349">
        <v>465388</v>
      </c>
      <c r="G50" s="1349">
        <v>4</v>
      </c>
      <c r="H50" s="1349">
        <v>607586</v>
      </c>
      <c r="I50" s="1349">
        <v>0</v>
      </c>
      <c r="J50" s="1349">
        <v>0</v>
      </c>
      <c r="K50" s="1349">
        <v>11</v>
      </c>
      <c r="L50" s="1349">
        <v>6229104</v>
      </c>
      <c r="M50" s="1349">
        <v>0</v>
      </c>
      <c r="N50" s="1349">
        <v>0</v>
      </c>
      <c r="O50" s="1349">
        <v>0</v>
      </c>
      <c r="P50" s="1349">
        <v>0</v>
      </c>
      <c r="Q50" s="1349">
        <v>23</v>
      </c>
      <c r="R50" s="1349">
        <v>7430022</v>
      </c>
      <c r="S50" s="719">
        <v>45</v>
      </c>
    </row>
    <row r="51" spans="1:19" s="720" customFormat="1" ht="23.1" customHeight="1">
      <c r="A51" s="717">
        <v>46</v>
      </c>
      <c r="B51" s="718" t="s">
        <v>1065</v>
      </c>
      <c r="C51" s="1349">
        <v>14</v>
      </c>
      <c r="D51" s="1349">
        <v>376027</v>
      </c>
      <c r="E51" s="1349">
        <v>38</v>
      </c>
      <c r="F51" s="1349">
        <v>675981</v>
      </c>
      <c r="G51" s="1349">
        <v>12</v>
      </c>
      <c r="H51" s="1349">
        <v>1866809</v>
      </c>
      <c r="I51" s="1349">
        <v>38</v>
      </c>
      <c r="J51" s="1349">
        <v>2299548</v>
      </c>
      <c r="K51" s="1349">
        <v>33</v>
      </c>
      <c r="L51" s="1349">
        <v>6525980</v>
      </c>
      <c r="M51" s="1349">
        <v>8</v>
      </c>
      <c r="N51" s="1349">
        <v>564287</v>
      </c>
      <c r="O51" s="1349">
        <v>6</v>
      </c>
      <c r="P51" s="1349">
        <v>654278</v>
      </c>
      <c r="Q51" s="1349">
        <v>149</v>
      </c>
      <c r="R51" s="1349">
        <v>12962910</v>
      </c>
      <c r="S51" s="719">
        <v>46</v>
      </c>
    </row>
    <row r="52" spans="1:19" s="720" customFormat="1" ht="23.1" customHeight="1">
      <c r="A52" s="717">
        <v>47</v>
      </c>
      <c r="B52" s="718" t="s">
        <v>1066</v>
      </c>
      <c r="C52" s="1352">
        <v>21</v>
      </c>
      <c r="D52" s="1352">
        <v>837463</v>
      </c>
      <c r="E52" s="1352">
        <v>17</v>
      </c>
      <c r="F52" s="1352">
        <v>468951</v>
      </c>
      <c r="G52" s="1352">
        <v>9</v>
      </c>
      <c r="H52" s="1352">
        <v>877833</v>
      </c>
      <c r="I52" s="1352">
        <v>25</v>
      </c>
      <c r="J52" s="1352">
        <v>2027664</v>
      </c>
      <c r="K52" s="1352">
        <v>30</v>
      </c>
      <c r="L52" s="1352">
        <v>6043679</v>
      </c>
      <c r="M52" s="1352">
        <v>2</v>
      </c>
      <c r="N52" s="1352">
        <v>67767</v>
      </c>
      <c r="O52" s="1352">
        <v>7</v>
      </c>
      <c r="P52" s="1352">
        <v>2207224</v>
      </c>
      <c r="Q52" s="1352">
        <v>111</v>
      </c>
      <c r="R52" s="1352">
        <v>12530581</v>
      </c>
      <c r="S52" s="719">
        <v>47</v>
      </c>
    </row>
    <row r="53" spans="1:19" s="720" customFormat="1" ht="23.1" customHeight="1">
      <c r="A53" s="721">
        <v>49</v>
      </c>
      <c r="B53" s="722" t="s">
        <v>1067</v>
      </c>
      <c r="C53" s="1355">
        <v>35</v>
      </c>
      <c r="D53" s="1355">
        <v>424672</v>
      </c>
      <c r="E53" s="1355">
        <v>62</v>
      </c>
      <c r="F53" s="1355">
        <v>445148</v>
      </c>
      <c r="G53" s="1355">
        <v>0</v>
      </c>
      <c r="H53" s="1355">
        <v>0</v>
      </c>
      <c r="I53" s="1355">
        <v>0</v>
      </c>
      <c r="J53" s="1355">
        <v>0</v>
      </c>
      <c r="K53" s="1355">
        <v>6</v>
      </c>
      <c r="L53" s="1355">
        <v>817652</v>
      </c>
      <c r="M53" s="1355">
        <v>3</v>
      </c>
      <c r="N53" s="1355">
        <v>205279</v>
      </c>
      <c r="O53" s="1355">
        <v>0</v>
      </c>
      <c r="P53" s="1355">
        <v>0</v>
      </c>
      <c r="Q53" s="1355">
        <v>106</v>
      </c>
      <c r="R53" s="1355">
        <v>1892751</v>
      </c>
      <c r="S53" s="723">
        <v>49</v>
      </c>
    </row>
    <row r="54" spans="1:19" s="720" customFormat="1" ht="23.1" customHeight="1">
      <c r="A54" s="717">
        <v>50</v>
      </c>
      <c r="B54" s="718" t="s">
        <v>1068</v>
      </c>
      <c r="C54" s="1349">
        <v>0</v>
      </c>
      <c r="D54" s="1349">
        <v>0</v>
      </c>
      <c r="E54" s="1349">
        <v>0</v>
      </c>
      <c r="F54" s="1349">
        <v>0</v>
      </c>
      <c r="G54" s="1349">
        <v>6</v>
      </c>
      <c r="H54" s="1349">
        <v>1066365</v>
      </c>
      <c r="I54" s="1349">
        <v>25</v>
      </c>
      <c r="J54" s="1349">
        <v>1281953</v>
      </c>
      <c r="K54" s="1349">
        <v>5</v>
      </c>
      <c r="L54" s="1349">
        <v>1652444</v>
      </c>
      <c r="M54" s="1349">
        <v>0</v>
      </c>
      <c r="N54" s="1349">
        <v>0</v>
      </c>
      <c r="O54" s="1349">
        <v>1</v>
      </c>
      <c r="P54" s="1349">
        <v>60096</v>
      </c>
      <c r="Q54" s="1349">
        <v>37</v>
      </c>
      <c r="R54" s="1349">
        <v>4060858</v>
      </c>
      <c r="S54" s="719">
        <v>50</v>
      </c>
    </row>
    <row r="55" spans="1:19" s="720" customFormat="1" ht="23.1" customHeight="1">
      <c r="A55" s="717">
        <v>51</v>
      </c>
      <c r="B55" s="718" t="s">
        <v>1069</v>
      </c>
      <c r="C55" s="1349">
        <v>24</v>
      </c>
      <c r="D55" s="1349">
        <v>530557</v>
      </c>
      <c r="E55" s="1349">
        <v>16</v>
      </c>
      <c r="F55" s="1349">
        <v>325958</v>
      </c>
      <c r="G55" s="1349">
        <v>4</v>
      </c>
      <c r="H55" s="1349">
        <v>554456</v>
      </c>
      <c r="I55" s="1349">
        <v>5</v>
      </c>
      <c r="J55" s="1349">
        <v>807533</v>
      </c>
      <c r="K55" s="1349">
        <v>14</v>
      </c>
      <c r="L55" s="1349">
        <v>1633653</v>
      </c>
      <c r="M55" s="1349">
        <v>6</v>
      </c>
      <c r="N55" s="1349">
        <v>332369</v>
      </c>
      <c r="O55" s="1349">
        <v>12</v>
      </c>
      <c r="P55" s="1349">
        <v>178161</v>
      </c>
      <c r="Q55" s="1349">
        <v>81</v>
      </c>
      <c r="R55" s="1349">
        <v>4362687</v>
      </c>
      <c r="S55" s="719">
        <v>51</v>
      </c>
    </row>
    <row r="56" spans="1:19" s="720" customFormat="1" ht="23.1" customHeight="1">
      <c r="A56" s="717">
        <v>52</v>
      </c>
      <c r="B56" s="718" t="s">
        <v>1070</v>
      </c>
      <c r="C56" s="1349">
        <v>6</v>
      </c>
      <c r="D56" s="1349">
        <v>211303</v>
      </c>
      <c r="E56" s="1349">
        <v>5</v>
      </c>
      <c r="F56" s="1349">
        <v>199838</v>
      </c>
      <c r="G56" s="1349">
        <v>4</v>
      </c>
      <c r="H56" s="1349">
        <v>1380206</v>
      </c>
      <c r="I56" s="1349">
        <v>0</v>
      </c>
      <c r="J56" s="1349">
        <v>0</v>
      </c>
      <c r="K56" s="1349">
        <v>7</v>
      </c>
      <c r="L56" s="1349">
        <v>1470854</v>
      </c>
      <c r="M56" s="1349">
        <v>0</v>
      </c>
      <c r="N56" s="1349">
        <v>0</v>
      </c>
      <c r="O56" s="1349">
        <v>0</v>
      </c>
      <c r="P56" s="1349">
        <v>0</v>
      </c>
      <c r="Q56" s="1349">
        <v>22</v>
      </c>
      <c r="R56" s="1349">
        <v>3262201</v>
      </c>
      <c r="S56" s="719">
        <v>52</v>
      </c>
    </row>
    <row r="57" spans="1:19" s="720" customFormat="1" ht="23.1" customHeight="1" thickBot="1">
      <c r="A57" s="726">
        <v>54</v>
      </c>
      <c r="B57" s="727" t="s">
        <v>1071</v>
      </c>
      <c r="C57" s="1358">
        <v>10</v>
      </c>
      <c r="D57" s="1358">
        <v>185591</v>
      </c>
      <c r="E57" s="1358">
        <v>8</v>
      </c>
      <c r="F57" s="1358">
        <v>199292</v>
      </c>
      <c r="G57" s="1358">
        <v>8</v>
      </c>
      <c r="H57" s="1358">
        <v>1537497</v>
      </c>
      <c r="I57" s="1358">
        <v>0</v>
      </c>
      <c r="J57" s="1358">
        <v>0</v>
      </c>
      <c r="K57" s="1358">
        <v>6</v>
      </c>
      <c r="L57" s="1358">
        <v>1717260</v>
      </c>
      <c r="M57" s="1358">
        <v>3</v>
      </c>
      <c r="N57" s="1358">
        <v>89555</v>
      </c>
      <c r="O57" s="1358">
        <v>0</v>
      </c>
      <c r="P57" s="1358">
        <v>0</v>
      </c>
      <c r="Q57" s="1358">
        <v>35</v>
      </c>
      <c r="R57" s="1358">
        <v>3729195</v>
      </c>
      <c r="S57" s="728">
        <v>54</v>
      </c>
    </row>
    <row r="58" spans="1:19" s="720" customFormat="1" ht="23.1" customHeight="1">
      <c r="A58" s="717">
        <v>55</v>
      </c>
      <c r="B58" s="718" t="s">
        <v>1072</v>
      </c>
      <c r="C58" s="1349">
        <v>11</v>
      </c>
      <c r="D58" s="1349">
        <v>70525</v>
      </c>
      <c r="E58" s="1349">
        <v>10</v>
      </c>
      <c r="F58" s="1349">
        <v>154589</v>
      </c>
      <c r="G58" s="1349">
        <v>9</v>
      </c>
      <c r="H58" s="1349">
        <v>928796</v>
      </c>
      <c r="I58" s="1349">
        <v>0</v>
      </c>
      <c r="J58" s="1349">
        <v>0</v>
      </c>
      <c r="K58" s="1349">
        <v>5</v>
      </c>
      <c r="L58" s="1349">
        <v>2067267</v>
      </c>
      <c r="M58" s="1349">
        <v>1</v>
      </c>
      <c r="N58" s="1349">
        <v>383</v>
      </c>
      <c r="O58" s="1349">
        <v>0</v>
      </c>
      <c r="P58" s="1349">
        <v>0</v>
      </c>
      <c r="Q58" s="1349">
        <v>36</v>
      </c>
      <c r="R58" s="1349">
        <v>3221560</v>
      </c>
      <c r="S58" s="719">
        <v>55</v>
      </c>
    </row>
    <row r="59" spans="1:19" s="720" customFormat="1" ht="23.1" customHeight="1">
      <c r="A59" s="717">
        <v>56</v>
      </c>
      <c r="B59" s="718" t="s">
        <v>1073</v>
      </c>
      <c r="C59" s="1349">
        <v>24</v>
      </c>
      <c r="D59" s="1349">
        <v>214856</v>
      </c>
      <c r="E59" s="1349">
        <v>8</v>
      </c>
      <c r="F59" s="1349">
        <v>83004</v>
      </c>
      <c r="G59" s="1349">
        <v>7</v>
      </c>
      <c r="H59" s="1349">
        <v>1086249</v>
      </c>
      <c r="I59" s="1349">
        <v>0</v>
      </c>
      <c r="J59" s="1349">
        <v>0</v>
      </c>
      <c r="K59" s="1349">
        <v>19</v>
      </c>
      <c r="L59" s="1349">
        <v>2811231</v>
      </c>
      <c r="M59" s="1349">
        <v>4</v>
      </c>
      <c r="N59" s="1349">
        <v>105707</v>
      </c>
      <c r="O59" s="1349">
        <v>20</v>
      </c>
      <c r="P59" s="1349">
        <v>199963</v>
      </c>
      <c r="Q59" s="1349">
        <v>82</v>
      </c>
      <c r="R59" s="1349">
        <v>4501010</v>
      </c>
      <c r="S59" s="719">
        <v>56</v>
      </c>
    </row>
    <row r="60" spans="1:19" s="720" customFormat="1" ht="23.1" customHeight="1">
      <c r="A60" s="717">
        <v>57</v>
      </c>
      <c r="B60" s="718" t="s">
        <v>1074</v>
      </c>
      <c r="C60" s="1349">
        <v>0</v>
      </c>
      <c r="D60" s="1349">
        <v>0</v>
      </c>
      <c r="E60" s="1349">
        <v>1</v>
      </c>
      <c r="F60" s="1349">
        <v>20317</v>
      </c>
      <c r="G60" s="1349">
        <v>0</v>
      </c>
      <c r="H60" s="1349">
        <v>0</v>
      </c>
      <c r="I60" s="1349">
        <v>0</v>
      </c>
      <c r="J60" s="1349">
        <v>0</v>
      </c>
      <c r="K60" s="1349">
        <v>0</v>
      </c>
      <c r="L60" s="1349">
        <v>0</v>
      </c>
      <c r="M60" s="1349">
        <v>0</v>
      </c>
      <c r="N60" s="1349">
        <v>0</v>
      </c>
      <c r="O60" s="1349">
        <v>0</v>
      </c>
      <c r="P60" s="1349">
        <v>0</v>
      </c>
      <c r="Q60" s="1349">
        <v>1</v>
      </c>
      <c r="R60" s="1349">
        <v>20317</v>
      </c>
      <c r="S60" s="719">
        <v>57</v>
      </c>
    </row>
    <row r="61" spans="1:19" s="720" customFormat="1" ht="23.1" customHeight="1">
      <c r="A61" s="717">
        <v>58</v>
      </c>
      <c r="B61" s="718" t="s">
        <v>1075</v>
      </c>
      <c r="C61" s="1349">
        <v>0</v>
      </c>
      <c r="D61" s="1349">
        <v>0</v>
      </c>
      <c r="E61" s="1349">
        <v>0</v>
      </c>
      <c r="F61" s="1349">
        <v>0</v>
      </c>
      <c r="G61" s="1349">
        <v>0</v>
      </c>
      <c r="H61" s="1349">
        <v>0</v>
      </c>
      <c r="I61" s="1349">
        <v>0</v>
      </c>
      <c r="J61" s="1349">
        <v>0</v>
      </c>
      <c r="K61" s="1349">
        <v>0</v>
      </c>
      <c r="L61" s="1349">
        <v>0</v>
      </c>
      <c r="M61" s="1349">
        <v>0</v>
      </c>
      <c r="N61" s="1349">
        <v>0</v>
      </c>
      <c r="O61" s="1349">
        <v>0</v>
      </c>
      <c r="P61" s="1349">
        <v>0</v>
      </c>
      <c r="Q61" s="1349">
        <v>0</v>
      </c>
      <c r="R61" s="1349">
        <v>0</v>
      </c>
      <c r="S61" s="719">
        <v>58</v>
      </c>
    </row>
    <row r="62" spans="1:19" s="720" customFormat="1" ht="23.1" customHeight="1">
      <c r="A62" s="717">
        <v>59</v>
      </c>
      <c r="B62" s="729" t="s">
        <v>1076</v>
      </c>
      <c r="C62" s="1352">
        <v>0</v>
      </c>
      <c r="D62" s="1352">
        <v>0</v>
      </c>
      <c r="E62" s="1352">
        <v>0</v>
      </c>
      <c r="F62" s="1352">
        <v>0</v>
      </c>
      <c r="G62" s="1352">
        <v>0</v>
      </c>
      <c r="H62" s="1352">
        <v>0</v>
      </c>
      <c r="I62" s="1352">
        <v>22</v>
      </c>
      <c r="J62" s="1352">
        <v>3954701</v>
      </c>
      <c r="K62" s="1352">
        <v>2</v>
      </c>
      <c r="L62" s="1352">
        <v>306927</v>
      </c>
      <c r="M62" s="1352">
        <v>0</v>
      </c>
      <c r="N62" s="1352">
        <v>0</v>
      </c>
      <c r="O62" s="1352">
        <v>0</v>
      </c>
      <c r="P62" s="1352">
        <v>0</v>
      </c>
      <c r="Q62" s="1352">
        <v>24</v>
      </c>
      <c r="R62" s="1352">
        <v>4261628</v>
      </c>
      <c r="S62" s="719">
        <v>59</v>
      </c>
    </row>
    <row r="63" spans="1:19" s="720" customFormat="1" ht="23.1" customHeight="1">
      <c r="A63" s="721">
        <v>61</v>
      </c>
      <c r="B63" s="718" t="s">
        <v>1077</v>
      </c>
      <c r="C63" s="1355">
        <v>3</v>
      </c>
      <c r="D63" s="1355">
        <v>26800</v>
      </c>
      <c r="E63" s="1355">
        <v>2</v>
      </c>
      <c r="F63" s="1355">
        <v>35084</v>
      </c>
      <c r="G63" s="1355">
        <v>0</v>
      </c>
      <c r="H63" s="1355">
        <v>0</v>
      </c>
      <c r="I63" s="1355">
        <v>0</v>
      </c>
      <c r="J63" s="1355">
        <v>0</v>
      </c>
      <c r="K63" s="1355">
        <v>2</v>
      </c>
      <c r="L63" s="1355">
        <v>862204</v>
      </c>
      <c r="M63" s="1355">
        <v>0</v>
      </c>
      <c r="N63" s="1355">
        <v>0</v>
      </c>
      <c r="O63" s="1355">
        <v>0</v>
      </c>
      <c r="P63" s="1355">
        <v>0</v>
      </c>
      <c r="Q63" s="1355">
        <v>7</v>
      </c>
      <c r="R63" s="1355">
        <v>924088</v>
      </c>
      <c r="S63" s="723">
        <v>61</v>
      </c>
    </row>
    <row r="64" spans="1:19" s="720" customFormat="1" ht="23.1" customHeight="1">
      <c r="A64" s="717">
        <v>65</v>
      </c>
      <c r="B64" s="718" t="s">
        <v>1078</v>
      </c>
      <c r="C64" s="1349">
        <v>0</v>
      </c>
      <c r="D64" s="1349">
        <v>0</v>
      </c>
      <c r="E64" s="1349">
        <v>2</v>
      </c>
      <c r="F64" s="1349">
        <v>26465</v>
      </c>
      <c r="G64" s="1349">
        <v>0</v>
      </c>
      <c r="H64" s="1349">
        <v>0</v>
      </c>
      <c r="I64" s="1349">
        <v>0</v>
      </c>
      <c r="J64" s="1349">
        <v>0</v>
      </c>
      <c r="K64" s="1349">
        <v>2</v>
      </c>
      <c r="L64" s="1349">
        <v>498087</v>
      </c>
      <c r="M64" s="1349">
        <v>0</v>
      </c>
      <c r="N64" s="1349">
        <v>0</v>
      </c>
      <c r="O64" s="1349">
        <v>1</v>
      </c>
      <c r="P64" s="1349">
        <v>15886</v>
      </c>
      <c r="Q64" s="1349">
        <v>5</v>
      </c>
      <c r="R64" s="1349">
        <v>540438</v>
      </c>
      <c r="S64" s="719">
        <v>65</v>
      </c>
    </row>
    <row r="65" spans="1:19" s="720" customFormat="1" ht="23.1" customHeight="1">
      <c r="A65" s="717">
        <v>66</v>
      </c>
      <c r="B65" s="718" t="s">
        <v>1079</v>
      </c>
      <c r="C65" s="1349">
        <v>10</v>
      </c>
      <c r="D65" s="1349">
        <v>385093</v>
      </c>
      <c r="E65" s="1349">
        <v>8</v>
      </c>
      <c r="F65" s="1349">
        <v>326011</v>
      </c>
      <c r="G65" s="1349">
        <v>4</v>
      </c>
      <c r="H65" s="1349">
        <v>174866</v>
      </c>
      <c r="I65" s="1349">
        <v>0</v>
      </c>
      <c r="J65" s="1349">
        <v>0</v>
      </c>
      <c r="K65" s="1349">
        <v>3</v>
      </c>
      <c r="L65" s="1349">
        <v>242907</v>
      </c>
      <c r="M65" s="1349">
        <v>3</v>
      </c>
      <c r="N65" s="1349">
        <v>92109</v>
      </c>
      <c r="O65" s="1349">
        <v>0</v>
      </c>
      <c r="P65" s="1349">
        <v>0</v>
      </c>
      <c r="Q65" s="1349">
        <v>28</v>
      </c>
      <c r="R65" s="1349">
        <v>1220986</v>
      </c>
      <c r="S65" s="719">
        <v>66</v>
      </c>
    </row>
    <row r="66" spans="1:19" s="720" customFormat="1" ht="23.1" customHeight="1">
      <c r="A66" s="717">
        <v>68</v>
      </c>
      <c r="B66" s="718" t="s">
        <v>1080</v>
      </c>
      <c r="C66" s="1349">
        <v>0</v>
      </c>
      <c r="D66" s="1349">
        <v>0</v>
      </c>
      <c r="E66" s="1349">
        <v>0</v>
      </c>
      <c r="F66" s="1349">
        <v>0</v>
      </c>
      <c r="G66" s="1349">
        <v>0</v>
      </c>
      <c r="H66" s="1349">
        <v>0</v>
      </c>
      <c r="I66" s="1349">
        <v>0</v>
      </c>
      <c r="J66" s="1349">
        <v>0</v>
      </c>
      <c r="K66" s="1349">
        <v>0</v>
      </c>
      <c r="L66" s="1349">
        <v>0</v>
      </c>
      <c r="M66" s="1349">
        <v>0</v>
      </c>
      <c r="N66" s="1349">
        <v>0</v>
      </c>
      <c r="O66" s="1349">
        <v>0</v>
      </c>
      <c r="P66" s="1349">
        <v>0</v>
      </c>
      <c r="Q66" s="1349">
        <v>0</v>
      </c>
      <c r="R66" s="1349">
        <v>0</v>
      </c>
      <c r="S66" s="719">
        <v>68</v>
      </c>
    </row>
    <row r="67" spans="1:19" s="720" customFormat="1" ht="23.1" customHeight="1">
      <c r="A67" s="730">
        <v>70</v>
      </c>
      <c r="B67" s="729" t="s">
        <v>1081</v>
      </c>
      <c r="C67" s="1352">
        <v>2</v>
      </c>
      <c r="D67" s="1352">
        <v>82945</v>
      </c>
      <c r="E67" s="1352">
        <v>12</v>
      </c>
      <c r="F67" s="1352">
        <v>132684</v>
      </c>
      <c r="G67" s="1352">
        <v>0</v>
      </c>
      <c r="H67" s="1352">
        <v>0</v>
      </c>
      <c r="I67" s="1352">
        <v>0</v>
      </c>
      <c r="J67" s="1352">
        <v>0</v>
      </c>
      <c r="K67" s="1352">
        <v>8</v>
      </c>
      <c r="L67" s="1352">
        <v>1761155</v>
      </c>
      <c r="M67" s="1352">
        <v>0</v>
      </c>
      <c r="N67" s="1352">
        <v>0</v>
      </c>
      <c r="O67" s="1352">
        <v>0</v>
      </c>
      <c r="P67" s="1352">
        <v>0</v>
      </c>
      <c r="Q67" s="1352">
        <v>22</v>
      </c>
      <c r="R67" s="1352">
        <v>1976784</v>
      </c>
      <c r="S67" s="731">
        <v>70</v>
      </c>
    </row>
    <row r="68" spans="1:19" s="720" customFormat="1" ht="23.1" customHeight="1">
      <c r="A68" s="721">
        <v>78</v>
      </c>
      <c r="B68" s="722" t="s">
        <v>1082</v>
      </c>
      <c r="C68" s="1355">
        <v>30</v>
      </c>
      <c r="D68" s="1355">
        <v>1081421</v>
      </c>
      <c r="E68" s="1355">
        <v>12</v>
      </c>
      <c r="F68" s="1355">
        <v>352703</v>
      </c>
      <c r="G68" s="1355">
        <v>14</v>
      </c>
      <c r="H68" s="1355">
        <v>1627004</v>
      </c>
      <c r="I68" s="1355">
        <v>4</v>
      </c>
      <c r="J68" s="1355">
        <v>519695</v>
      </c>
      <c r="K68" s="1355">
        <v>17</v>
      </c>
      <c r="L68" s="1355">
        <v>2099473</v>
      </c>
      <c r="M68" s="1355">
        <v>12</v>
      </c>
      <c r="N68" s="1355">
        <v>467915</v>
      </c>
      <c r="O68" s="1355">
        <v>0</v>
      </c>
      <c r="P68" s="1355">
        <v>0</v>
      </c>
      <c r="Q68" s="1355">
        <v>89</v>
      </c>
      <c r="R68" s="1355">
        <v>6148211</v>
      </c>
      <c r="S68" s="723">
        <v>78</v>
      </c>
    </row>
    <row r="69" spans="1:19" s="720" customFormat="1" ht="23.1" customHeight="1">
      <c r="A69" s="717">
        <v>84</v>
      </c>
      <c r="B69" s="718" t="s">
        <v>1083</v>
      </c>
      <c r="C69" s="1349">
        <v>23</v>
      </c>
      <c r="D69" s="1349">
        <v>842411</v>
      </c>
      <c r="E69" s="1349">
        <v>19</v>
      </c>
      <c r="F69" s="1349">
        <v>579340</v>
      </c>
      <c r="G69" s="1349">
        <v>11</v>
      </c>
      <c r="H69" s="1349">
        <v>1117260</v>
      </c>
      <c r="I69" s="1349">
        <v>9</v>
      </c>
      <c r="J69" s="1349">
        <v>793674</v>
      </c>
      <c r="K69" s="1349">
        <v>19</v>
      </c>
      <c r="L69" s="1349">
        <v>3417451</v>
      </c>
      <c r="M69" s="1349">
        <v>1</v>
      </c>
      <c r="N69" s="1349">
        <v>63116</v>
      </c>
      <c r="O69" s="1349">
        <v>0</v>
      </c>
      <c r="P69" s="1349">
        <v>0</v>
      </c>
      <c r="Q69" s="1349">
        <v>82</v>
      </c>
      <c r="R69" s="1349">
        <v>6813252</v>
      </c>
      <c r="S69" s="719">
        <v>84</v>
      </c>
    </row>
    <row r="70" spans="1:19" s="720" customFormat="1" ht="23.1" customHeight="1">
      <c r="A70" s="717">
        <v>85</v>
      </c>
      <c r="B70" s="718" t="s">
        <v>1084</v>
      </c>
      <c r="C70" s="1349">
        <v>24</v>
      </c>
      <c r="D70" s="1349">
        <v>409406</v>
      </c>
      <c r="E70" s="1349">
        <v>45</v>
      </c>
      <c r="F70" s="1349">
        <v>899669</v>
      </c>
      <c r="G70" s="1349">
        <v>2</v>
      </c>
      <c r="H70" s="1349">
        <v>16473</v>
      </c>
      <c r="I70" s="1349">
        <v>13</v>
      </c>
      <c r="J70" s="1349">
        <v>1006832</v>
      </c>
      <c r="K70" s="1349">
        <v>27</v>
      </c>
      <c r="L70" s="1349">
        <v>4814718</v>
      </c>
      <c r="M70" s="1349">
        <v>4</v>
      </c>
      <c r="N70" s="1349">
        <v>142192</v>
      </c>
      <c r="O70" s="1349">
        <v>3</v>
      </c>
      <c r="P70" s="1349">
        <v>152023</v>
      </c>
      <c r="Q70" s="1349">
        <v>118</v>
      </c>
      <c r="R70" s="1349">
        <v>7441313</v>
      </c>
      <c r="S70" s="719">
        <v>85</v>
      </c>
    </row>
    <row r="71" spans="1:19" s="720" customFormat="1" ht="23.1" customHeight="1">
      <c r="A71" s="717">
        <v>89</v>
      </c>
      <c r="B71" s="718" t="s">
        <v>1085</v>
      </c>
      <c r="C71" s="1349">
        <v>20</v>
      </c>
      <c r="D71" s="1349">
        <v>153492</v>
      </c>
      <c r="E71" s="1349">
        <v>26</v>
      </c>
      <c r="F71" s="1349">
        <v>1063560</v>
      </c>
      <c r="G71" s="1349">
        <v>4</v>
      </c>
      <c r="H71" s="1349">
        <v>1948587</v>
      </c>
      <c r="I71" s="1349">
        <v>0</v>
      </c>
      <c r="J71" s="1349">
        <v>0</v>
      </c>
      <c r="K71" s="1349">
        <v>11</v>
      </c>
      <c r="L71" s="1349">
        <v>2054090</v>
      </c>
      <c r="M71" s="1349">
        <v>8</v>
      </c>
      <c r="N71" s="1349">
        <v>1097411</v>
      </c>
      <c r="O71" s="1349">
        <v>3</v>
      </c>
      <c r="P71" s="1349">
        <v>16017</v>
      </c>
      <c r="Q71" s="1349">
        <v>72</v>
      </c>
      <c r="R71" s="1349">
        <v>6333157</v>
      </c>
      <c r="S71" s="719">
        <v>89</v>
      </c>
    </row>
    <row r="72" spans="1:19" s="720" customFormat="1" ht="23.1" customHeight="1">
      <c r="A72" s="717">
        <v>90</v>
      </c>
      <c r="B72" s="729" t="s">
        <v>1086</v>
      </c>
      <c r="C72" s="1352">
        <v>25</v>
      </c>
      <c r="D72" s="1352">
        <v>1380781</v>
      </c>
      <c r="E72" s="1352">
        <v>24</v>
      </c>
      <c r="F72" s="1352">
        <v>587984</v>
      </c>
      <c r="G72" s="1352">
        <v>5</v>
      </c>
      <c r="H72" s="1352">
        <v>387410</v>
      </c>
      <c r="I72" s="1352">
        <v>61</v>
      </c>
      <c r="J72" s="1352">
        <v>3591930</v>
      </c>
      <c r="K72" s="1352">
        <v>20</v>
      </c>
      <c r="L72" s="1352">
        <v>5778176</v>
      </c>
      <c r="M72" s="1352">
        <v>10</v>
      </c>
      <c r="N72" s="1352">
        <v>664364</v>
      </c>
      <c r="O72" s="1352">
        <v>5</v>
      </c>
      <c r="P72" s="1352">
        <v>217722</v>
      </c>
      <c r="Q72" s="1352">
        <v>150</v>
      </c>
      <c r="R72" s="1352">
        <v>12608367</v>
      </c>
      <c r="S72" s="719">
        <v>90</v>
      </c>
    </row>
    <row r="73" spans="1:19" s="720" customFormat="1" ht="23.1" customHeight="1">
      <c r="A73" s="721">
        <v>91</v>
      </c>
      <c r="B73" s="718" t="s">
        <v>1087</v>
      </c>
      <c r="C73" s="1355">
        <v>2</v>
      </c>
      <c r="D73" s="1355">
        <v>49905</v>
      </c>
      <c r="E73" s="1355">
        <v>13</v>
      </c>
      <c r="F73" s="1355">
        <v>601388</v>
      </c>
      <c r="G73" s="1355">
        <v>3</v>
      </c>
      <c r="H73" s="1355">
        <v>1071144</v>
      </c>
      <c r="I73" s="1355">
        <v>48</v>
      </c>
      <c r="J73" s="1355">
        <v>2230978</v>
      </c>
      <c r="K73" s="1355">
        <v>14</v>
      </c>
      <c r="L73" s="1355">
        <v>2019168</v>
      </c>
      <c r="M73" s="1355">
        <v>1</v>
      </c>
      <c r="N73" s="1355">
        <v>13711</v>
      </c>
      <c r="O73" s="1355">
        <v>0</v>
      </c>
      <c r="P73" s="1355">
        <v>0</v>
      </c>
      <c r="Q73" s="1355">
        <v>81</v>
      </c>
      <c r="R73" s="1355">
        <v>5986294</v>
      </c>
      <c r="S73" s="723">
        <v>91</v>
      </c>
    </row>
    <row r="74" spans="1:19" s="720" customFormat="1" ht="23.1" customHeight="1">
      <c r="A74" s="717">
        <v>92</v>
      </c>
      <c r="B74" s="718" t="s">
        <v>1088</v>
      </c>
      <c r="C74" s="1349">
        <v>17</v>
      </c>
      <c r="D74" s="1349">
        <v>573554</v>
      </c>
      <c r="E74" s="1349">
        <v>44</v>
      </c>
      <c r="F74" s="1349">
        <v>1453576</v>
      </c>
      <c r="G74" s="1349">
        <v>16</v>
      </c>
      <c r="H74" s="1349">
        <v>2128361</v>
      </c>
      <c r="I74" s="1349">
        <v>0</v>
      </c>
      <c r="J74" s="1349">
        <v>0</v>
      </c>
      <c r="K74" s="1349">
        <v>37</v>
      </c>
      <c r="L74" s="1349">
        <v>7828528</v>
      </c>
      <c r="M74" s="1349">
        <v>4</v>
      </c>
      <c r="N74" s="1349">
        <v>539150</v>
      </c>
      <c r="O74" s="1349">
        <v>10</v>
      </c>
      <c r="P74" s="1349">
        <v>802019</v>
      </c>
      <c r="Q74" s="1349">
        <v>128</v>
      </c>
      <c r="R74" s="1349">
        <v>13325188</v>
      </c>
      <c r="S74" s="719">
        <v>92</v>
      </c>
    </row>
    <row r="75" spans="1:19" s="720" customFormat="1" ht="23.1" customHeight="1">
      <c r="A75" s="717">
        <v>94</v>
      </c>
      <c r="B75" s="718" t="s">
        <v>1089</v>
      </c>
      <c r="C75" s="1349">
        <v>644</v>
      </c>
      <c r="D75" s="1349">
        <v>19787810</v>
      </c>
      <c r="E75" s="1349">
        <v>1156</v>
      </c>
      <c r="F75" s="1349">
        <v>27114334</v>
      </c>
      <c r="G75" s="1349">
        <v>92</v>
      </c>
      <c r="H75" s="1349">
        <v>2311286</v>
      </c>
      <c r="I75" s="1349">
        <v>403</v>
      </c>
      <c r="J75" s="1349">
        <v>35077983</v>
      </c>
      <c r="K75" s="1349">
        <v>656</v>
      </c>
      <c r="L75" s="1349">
        <v>138485341</v>
      </c>
      <c r="M75" s="1349">
        <v>332</v>
      </c>
      <c r="N75" s="1349">
        <v>21265236</v>
      </c>
      <c r="O75" s="1349">
        <v>135</v>
      </c>
      <c r="P75" s="1349">
        <v>9498626</v>
      </c>
      <c r="Q75" s="1349">
        <v>3418</v>
      </c>
      <c r="R75" s="1349">
        <v>253540616</v>
      </c>
      <c r="S75" s="719">
        <v>94</v>
      </c>
    </row>
    <row r="76" spans="1:19" s="720" customFormat="1" ht="23.1" customHeight="1">
      <c r="A76" s="717">
        <v>301</v>
      </c>
      <c r="B76" s="718" t="s">
        <v>1090</v>
      </c>
      <c r="C76" s="1349">
        <v>17</v>
      </c>
      <c r="D76" s="1349">
        <v>1134429</v>
      </c>
      <c r="E76" s="1349">
        <v>21</v>
      </c>
      <c r="F76" s="1349">
        <v>1375948</v>
      </c>
      <c r="G76" s="1349">
        <v>18</v>
      </c>
      <c r="H76" s="1349">
        <v>2974688</v>
      </c>
      <c r="I76" s="1349">
        <v>30</v>
      </c>
      <c r="J76" s="1349">
        <v>1559964</v>
      </c>
      <c r="K76" s="1349">
        <v>30</v>
      </c>
      <c r="L76" s="1349">
        <v>6839372</v>
      </c>
      <c r="M76" s="1349">
        <v>3</v>
      </c>
      <c r="N76" s="1349">
        <v>402845</v>
      </c>
      <c r="O76" s="1349">
        <v>3</v>
      </c>
      <c r="P76" s="1349">
        <v>42876</v>
      </c>
      <c r="Q76" s="1349">
        <v>122</v>
      </c>
      <c r="R76" s="1349">
        <v>14330122</v>
      </c>
      <c r="S76" s="719">
        <v>301</v>
      </c>
    </row>
    <row r="77" spans="1:19" s="720" customFormat="1" ht="23.1" customHeight="1">
      <c r="A77" s="730">
        <v>302</v>
      </c>
      <c r="B77" s="729" t="s">
        <v>1091</v>
      </c>
      <c r="C77" s="1352">
        <v>31</v>
      </c>
      <c r="D77" s="1352">
        <v>1182871</v>
      </c>
      <c r="E77" s="1352">
        <v>16</v>
      </c>
      <c r="F77" s="1352">
        <v>453824</v>
      </c>
      <c r="G77" s="1352">
        <v>18</v>
      </c>
      <c r="H77" s="1352">
        <v>2648419</v>
      </c>
      <c r="I77" s="1352">
        <v>6</v>
      </c>
      <c r="J77" s="1352">
        <v>622281</v>
      </c>
      <c r="K77" s="1352">
        <v>16</v>
      </c>
      <c r="L77" s="1352">
        <v>3318993</v>
      </c>
      <c r="M77" s="1352">
        <v>6</v>
      </c>
      <c r="N77" s="1352">
        <v>807377</v>
      </c>
      <c r="O77" s="1352">
        <v>7</v>
      </c>
      <c r="P77" s="1352">
        <v>544429</v>
      </c>
      <c r="Q77" s="1352">
        <v>100</v>
      </c>
      <c r="R77" s="1352">
        <v>9578194</v>
      </c>
      <c r="S77" s="731">
        <v>302</v>
      </c>
    </row>
    <row r="78" spans="1:19" s="702" customFormat="1" ht="23.1" customHeight="1">
      <c r="A78" s="732">
        <v>303</v>
      </c>
      <c r="B78" s="718" t="s">
        <v>1092</v>
      </c>
      <c r="C78" s="1355">
        <v>1</v>
      </c>
      <c r="D78" s="1355">
        <v>15261</v>
      </c>
      <c r="E78" s="1355">
        <v>3</v>
      </c>
      <c r="F78" s="1355">
        <v>147577</v>
      </c>
      <c r="G78" s="1355">
        <v>0</v>
      </c>
      <c r="H78" s="1355">
        <v>0</v>
      </c>
      <c r="I78" s="1355">
        <v>1</v>
      </c>
      <c r="J78" s="1355">
        <v>43529</v>
      </c>
      <c r="K78" s="1355">
        <v>4</v>
      </c>
      <c r="L78" s="1355">
        <v>545412</v>
      </c>
      <c r="M78" s="1355">
        <v>0</v>
      </c>
      <c r="N78" s="1355">
        <v>0</v>
      </c>
      <c r="O78" s="1355">
        <v>0</v>
      </c>
      <c r="P78" s="1355">
        <v>0</v>
      </c>
      <c r="Q78" s="1355">
        <v>9</v>
      </c>
      <c r="R78" s="1355">
        <v>751779</v>
      </c>
      <c r="S78" s="733">
        <v>303</v>
      </c>
    </row>
    <row r="79" spans="1:19" s="702" customFormat="1" ht="23.1" customHeight="1">
      <c r="A79" s="717">
        <v>304</v>
      </c>
      <c r="B79" s="718" t="s">
        <v>1093</v>
      </c>
      <c r="C79" s="1349">
        <v>31</v>
      </c>
      <c r="D79" s="1349">
        <v>1485592</v>
      </c>
      <c r="E79" s="1349">
        <v>78</v>
      </c>
      <c r="F79" s="1349">
        <v>3668181</v>
      </c>
      <c r="G79" s="1349">
        <v>29</v>
      </c>
      <c r="H79" s="1349">
        <v>1308126</v>
      </c>
      <c r="I79" s="1349">
        <v>83</v>
      </c>
      <c r="J79" s="1349">
        <v>9025202</v>
      </c>
      <c r="K79" s="1349">
        <v>2</v>
      </c>
      <c r="L79" s="1349">
        <v>207329</v>
      </c>
      <c r="M79" s="1349">
        <v>117</v>
      </c>
      <c r="N79" s="1349">
        <v>24470966</v>
      </c>
      <c r="O79" s="1349">
        <v>8</v>
      </c>
      <c r="P79" s="1349">
        <v>1415262</v>
      </c>
      <c r="Q79" s="1349">
        <v>348</v>
      </c>
      <c r="R79" s="1349">
        <v>41580658</v>
      </c>
      <c r="S79" s="719">
        <v>304</v>
      </c>
    </row>
    <row r="80" spans="1:19" s="702" customFormat="1" ht="23.1" customHeight="1">
      <c r="A80" s="717">
        <v>305</v>
      </c>
      <c r="B80" s="718" t="s">
        <v>1094</v>
      </c>
      <c r="C80" s="1349">
        <v>33</v>
      </c>
      <c r="D80" s="1349">
        <v>1192606</v>
      </c>
      <c r="E80" s="1349">
        <v>50</v>
      </c>
      <c r="F80" s="1349">
        <v>1971445</v>
      </c>
      <c r="G80" s="1349">
        <v>42</v>
      </c>
      <c r="H80" s="1349">
        <v>2825586</v>
      </c>
      <c r="I80" s="1349">
        <v>5</v>
      </c>
      <c r="J80" s="1349">
        <v>52924</v>
      </c>
      <c r="K80" s="1349">
        <v>47</v>
      </c>
      <c r="L80" s="1349">
        <v>9230084</v>
      </c>
      <c r="M80" s="1349">
        <v>18</v>
      </c>
      <c r="N80" s="1349">
        <v>1333923</v>
      </c>
      <c r="O80" s="1349">
        <v>9</v>
      </c>
      <c r="P80" s="1349">
        <v>629339</v>
      </c>
      <c r="Q80" s="1349">
        <v>204</v>
      </c>
      <c r="R80" s="1349">
        <v>17235907</v>
      </c>
      <c r="S80" s="719">
        <v>305</v>
      </c>
    </row>
    <row r="81" spans="1:19" s="702" customFormat="1" ht="23.1" customHeight="1">
      <c r="A81" s="717">
        <v>306</v>
      </c>
      <c r="B81" s="718" t="s">
        <v>1095</v>
      </c>
      <c r="C81" s="1349">
        <v>108</v>
      </c>
      <c r="D81" s="1349">
        <v>6775267</v>
      </c>
      <c r="E81" s="1349">
        <v>205</v>
      </c>
      <c r="F81" s="1349">
        <v>9033611</v>
      </c>
      <c r="G81" s="1349">
        <v>51</v>
      </c>
      <c r="H81" s="1349">
        <v>10148220</v>
      </c>
      <c r="I81" s="1349">
        <v>77</v>
      </c>
      <c r="J81" s="1349">
        <v>6188803</v>
      </c>
      <c r="K81" s="1349">
        <v>175</v>
      </c>
      <c r="L81" s="1349">
        <v>33373664</v>
      </c>
      <c r="M81" s="1349">
        <v>19</v>
      </c>
      <c r="N81" s="1349">
        <v>194637</v>
      </c>
      <c r="O81" s="1349">
        <v>15</v>
      </c>
      <c r="P81" s="1349">
        <v>647789</v>
      </c>
      <c r="Q81" s="1349">
        <v>650</v>
      </c>
      <c r="R81" s="1349">
        <v>66361991</v>
      </c>
      <c r="S81" s="719">
        <v>306</v>
      </c>
    </row>
    <row r="82" spans="1:19" s="702" customFormat="1" ht="23.1" customHeight="1">
      <c r="A82" s="730"/>
      <c r="B82" s="729"/>
      <c r="C82" s="1352"/>
      <c r="D82" s="1352"/>
      <c r="E82" s="1352"/>
      <c r="F82" s="1352"/>
      <c r="G82" s="1352"/>
      <c r="H82" s="1352"/>
      <c r="I82" s="1352"/>
      <c r="J82" s="1352"/>
      <c r="K82" s="1352"/>
      <c r="L82" s="1352"/>
      <c r="M82" s="1352"/>
      <c r="N82" s="1352"/>
      <c r="O82" s="1352"/>
      <c r="P82" s="1352"/>
      <c r="Q82" s="1352"/>
      <c r="R82" s="1352"/>
      <c r="S82" s="731"/>
    </row>
    <row r="83" spans="1:19" ht="23.1" customHeight="1">
      <c r="A83" s="715"/>
      <c r="B83" s="716"/>
      <c r="C83" s="1349"/>
      <c r="D83" s="1349"/>
      <c r="E83" s="1349"/>
      <c r="F83" s="1349"/>
      <c r="G83" s="1349"/>
      <c r="H83" s="1349"/>
      <c r="I83" s="1349"/>
      <c r="J83" s="1349"/>
      <c r="K83" s="1349"/>
      <c r="L83" s="1349"/>
      <c r="M83" s="1349"/>
      <c r="N83" s="1349"/>
      <c r="O83" s="1349"/>
      <c r="P83" s="1349"/>
      <c r="Q83" s="1349"/>
      <c r="R83" s="1349"/>
      <c r="S83" s="707"/>
    </row>
    <row r="84" spans="1:19" ht="23.1" customHeight="1">
      <c r="A84" s="715"/>
      <c r="B84" s="716"/>
      <c r="C84" s="1349"/>
      <c r="D84" s="1349"/>
      <c r="E84" s="1349"/>
      <c r="F84" s="1349"/>
      <c r="G84" s="1349"/>
      <c r="H84" s="1349"/>
      <c r="I84" s="1349"/>
      <c r="J84" s="1349"/>
      <c r="K84" s="1349"/>
      <c r="L84" s="1349"/>
      <c r="M84" s="1349"/>
      <c r="N84" s="1349"/>
      <c r="O84" s="1349"/>
      <c r="P84" s="1349"/>
      <c r="Q84" s="1349"/>
      <c r="R84" s="1349"/>
      <c r="S84" s="707"/>
    </row>
    <row r="85" spans="1:19" ht="23.1" customHeight="1">
      <c r="A85" s="715"/>
      <c r="B85" s="716"/>
      <c r="C85" s="1349"/>
      <c r="D85" s="1349"/>
      <c r="E85" s="1349"/>
      <c r="F85" s="1349"/>
      <c r="G85" s="1349"/>
      <c r="H85" s="1349"/>
      <c r="I85" s="1349"/>
      <c r="J85" s="1349"/>
      <c r="K85" s="1349"/>
      <c r="L85" s="1349"/>
      <c r="M85" s="1349"/>
      <c r="N85" s="1349"/>
      <c r="O85" s="1349"/>
      <c r="P85" s="1349"/>
      <c r="Q85" s="1349"/>
      <c r="R85" s="1349"/>
      <c r="S85" s="707"/>
    </row>
    <row r="86" spans="1:19" ht="23.1" customHeight="1">
      <c r="A86" s="715"/>
      <c r="B86" s="716"/>
      <c r="C86" s="1349"/>
      <c r="D86" s="1349"/>
      <c r="E86" s="1349"/>
      <c r="F86" s="1349"/>
      <c r="G86" s="1349"/>
      <c r="H86" s="1349"/>
      <c r="I86" s="1349"/>
      <c r="J86" s="1349"/>
      <c r="K86" s="1349"/>
      <c r="L86" s="1349"/>
      <c r="M86" s="1349"/>
      <c r="N86" s="1349"/>
      <c r="O86" s="1349"/>
      <c r="P86" s="1349"/>
      <c r="Q86" s="1349"/>
      <c r="R86" s="1349"/>
      <c r="S86" s="707"/>
    </row>
    <row r="87" spans="1:19" ht="23.1" customHeight="1">
      <c r="A87" s="715"/>
      <c r="B87" s="716"/>
      <c r="C87" s="1352"/>
      <c r="D87" s="1352"/>
      <c r="E87" s="1352"/>
      <c r="F87" s="1352"/>
      <c r="G87" s="1352"/>
      <c r="H87" s="1352"/>
      <c r="I87" s="1352"/>
      <c r="J87" s="1352"/>
      <c r="K87" s="1352"/>
      <c r="L87" s="1352"/>
      <c r="M87" s="1352"/>
      <c r="N87" s="1352"/>
      <c r="O87" s="1352"/>
      <c r="P87" s="1352"/>
      <c r="Q87" s="1352"/>
      <c r="R87" s="1352"/>
      <c r="S87" s="707"/>
    </row>
    <row r="88" spans="1:19" ht="23.1" customHeight="1">
      <c r="A88" s="711"/>
      <c r="B88" s="712"/>
      <c r="C88" s="1355"/>
      <c r="D88" s="1355"/>
      <c r="E88" s="1355"/>
      <c r="F88" s="1355"/>
      <c r="G88" s="1355"/>
      <c r="H88" s="1355"/>
      <c r="I88" s="1355"/>
      <c r="J88" s="1355"/>
      <c r="K88" s="1355"/>
      <c r="L88" s="1355"/>
      <c r="M88" s="1355"/>
      <c r="N88" s="1355"/>
      <c r="O88" s="1355"/>
      <c r="P88" s="1355"/>
      <c r="Q88" s="1355"/>
      <c r="R88" s="1355"/>
      <c r="S88" s="713"/>
    </row>
    <row r="89" spans="1:19" ht="23.1" customHeight="1">
      <c r="A89" s="715"/>
      <c r="B89" s="716"/>
      <c r="C89" s="1349"/>
      <c r="D89" s="1349"/>
      <c r="E89" s="1349"/>
      <c r="F89" s="1349"/>
      <c r="G89" s="1349"/>
      <c r="H89" s="1349"/>
      <c r="I89" s="1349"/>
      <c r="J89" s="1349"/>
      <c r="K89" s="1349"/>
      <c r="L89" s="1349"/>
      <c r="M89" s="1349"/>
      <c r="N89" s="1349"/>
      <c r="O89" s="1349"/>
      <c r="P89" s="1349"/>
      <c r="Q89" s="1349"/>
      <c r="R89" s="1349"/>
      <c r="S89" s="707"/>
    </row>
    <row r="90" spans="1:19" ht="23.1" customHeight="1">
      <c r="A90" s="715"/>
      <c r="B90" s="716"/>
      <c r="C90" s="1349"/>
      <c r="D90" s="1349"/>
      <c r="E90" s="1349"/>
      <c r="F90" s="1349"/>
      <c r="G90" s="1349"/>
      <c r="H90" s="1349"/>
      <c r="I90" s="1349"/>
      <c r="J90" s="1349"/>
      <c r="K90" s="1349"/>
      <c r="L90" s="1349"/>
      <c r="M90" s="1349"/>
      <c r="N90" s="1349"/>
      <c r="O90" s="1349"/>
      <c r="P90" s="1349"/>
      <c r="Q90" s="1349"/>
      <c r="R90" s="1349"/>
      <c r="S90" s="707"/>
    </row>
    <row r="91" spans="1:19" s="720" customFormat="1" ht="23.1" customHeight="1">
      <c r="A91" s="717"/>
      <c r="B91" s="718"/>
      <c r="C91" s="1349"/>
      <c r="D91" s="1349"/>
      <c r="E91" s="1349"/>
      <c r="F91" s="1349"/>
      <c r="G91" s="1349"/>
      <c r="H91" s="1349"/>
      <c r="I91" s="1349"/>
      <c r="J91" s="1349"/>
      <c r="K91" s="1349"/>
      <c r="L91" s="1349"/>
      <c r="M91" s="1349"/>
      <c r="N91" s="1349"/>
      <c r="O91" s="1349"/>
      <c r="P91" s="1349"/>
      <c r="Q91" s="1349"/>
      <c r="R91" s="1349"/>
      <c r="S91" s="719"/>
    </row>
    <row r="92" spans="1:19" s="720" customFormat="1" ht="23.1" customHeight="1">
      <c r="A92" s="717"/>
      <c r="B92" s="718"/>
      <c r="C92" s="1352"/>
      <c r="D92" s="1352"/>
      <c r="E92" s="1352"/>
      <c r="F92" s="1352"/>
      <c r="G92" s="1352"/>
      <c r="H92" s="1352"/>
      <c r="I92" s="1352"/>
      <c r="J92" s="1352"/>
      <c r="K92" s="1352"/>
      <c r="L92" s="1352"/>
      <c r="M92" s="1352"/>
      <c r="N92" s="1352"/>
      <c r="O92" s="1352"/>
      <c r="P92" s="1352"/>
      <c r="Q92" s="1352"/>
      <c r="R92" s="1352"/>
      <c r="S92" s="719"/>
    </row>
    <row r="93" spans="1:19" s="720" customFormat="1" ht="23.1" customHeight="1">
      <c r="A93" s="721"/>
      <c r="B93" s="722"/>
      <c r="C93" s="1355"/>
      <c r="D93" s="1355"/>
      <c r="E93" s="1355"/>
      <c r="F93" s="1355"/>
      <c r="G93" s="1355"/>
      <c r="H93" s="1355"/>
      <c r="I93" s="1355"/>
      <c r="J93" s="1355"/>
      <c r="K93" s="1355"/>
      <c r="L93" s="1355"/>
      <c r="M93" s="1355"/>
      <c r="N93" s="1355"/>
      <c r="O93" s="1355"/>
      <c r="P93" s="1355"/>
      <c r="Q93" s="1355"/>
      <c r="R93" s="1355"/>
      <c r="S93" s="723"/>
    </row>
    <row r="94" spans="1:19" s="720" customFormat="1" ht="23.1" customHeight="1">
      <c r="A94" s="717"/>
      <c r="B94" s="718"/>
      <c r="C94" s="1349"/>
      <c r="D94" s="1349"/>
      <c r="E94" s="1349"/>
      <c r="F94" s="1349"/>
      <c r="G94" s="1349"/>
      <c r="H94" s="1349"/>
      <c r="I94" s="1349"/>
      <c r="J94" s="1349"/>
      <c r="K94" s="1349"/>
      <c r="L94" s="1349"/>
      <c r="M94" s="1349"/>
      <c r="N94" s="1349"/>
      <c r="O94" s="1349"/>
      <c r="P94" s="1349"/>
      <c r="Q94" s="1349"/>
      <c r="R94" s="1349"/>
      <c r="S94" s="719"/>
    </row>
    <row r="95" spans="1:19" s="720" customFormat="1" ht="23.1" customHeight="1">
      <c r="A95" s="717"/>
      <c r="B95" s="718"/>
      <c r="C95" s="1349"/>
      <c r="D95" s="1349"/>
      <c r="E95" s="1349"/>
      <c r="F95" s="1349"/>
      <c r="G95" s="1349"/>
      <c r="H95" s="1349"/>
      <c r="I95" s="1349"/>
      <c r="J95" s="1349"/>
      <c r="K95" s="1349"/>
      <c r="L95" s="1349"/>
      <c r="M95" s="1349"/>
      <c r="N95" s="1349"/>
      <c r="O95" s="1349"/>
      <c r="P95" s="1349"/>
      <c r="Q95" s="1349"/>
      <c r="R95" s="1349"/>
      <c r="S95" s="719"/>
    </row>
    <row r="96" spans="1:19" s="720" customFormat="1" ht="23.1" customHeight="1">
      <c r="A96" s="717"/>
      <c r="B96" s="718"/>
      <c r="C96" s="1349"/>
      <c r="D96" s="1349"/>
      <c r="E96" s="1349"/>
      <c r="F96" s="1349"/>
      <c r="G96" s="1349"/>
      <c r="H96" s="1349"/>
      <c r="I96" s="1349"/>
      <c r="J96" s="1349"/>
      <c r="K96" s="1349"/>
      <c r="L96" s="1349"/>
      <c r="M96" s="1349"/>
      <c r="N96" s="1349"/>
      <c r="O96" s="1349"/>
      <c r="P96" s="1349"/>
      <c r="Q96" s="1349"/>
      <c r="R96" s="1349"/>
      <c r="S96" s="719"/>
    </row>
    <row r="97" spans="1:19" s="720" customFormat="1" ht="23.1" customHeight="1">
      <c r="A97" s="717"/>
      <c r="B97" s="718"/>
      <c r="C97" s="1352"/>
      <c r="D97" s="1352"/>
      <c r="E97" s="1352"/>
      <c r="F97" s="1352"/>
      <c r="G97" s="1352"/>
      <c r="H97" s="1352"/>
      <c r="I97" s="1352"/>
      <c r="J97" s="1352"/>
      <c r="K97" s="1352"/>
      <c r="L97" s="1352"/>
      <c r="M97" s="1352"/>
      <c r="N97" s="1352"/>
      <c r="O97" s="1352"/>
      <c r="P97" s="1352"/>
      <c r="Q97" s="1352"/>
      <c r="R97" s="1352"/>
      <c r="S97" s="719"/>
    </row>
    <row r="98" spans="1:19" s="720" customFormat="1" ht="23.1" customHeight="1">
      <c r="A98" s="724"/>
      <c r="B98" s="722"/>
      <c r="C98" s="1355"/>
      <c r="D98" s="1355"/>
      <c r="E98" s="1355"/>
      <c r="F98" s="1355"/>
      <c r="G98" s="1355"/>
      <c r="H98" s="1355"/>
      <c r="I98" s="1355"/>
      <c r="J98" s="1355"/>
      <c r="K98" s="1355"/>
      <c r="L98" s="1355"/>
      <c r="M98" s="1355"/>
      <c r="N98" s="1355"/>
      <c r="O98" s="1355"/>
      <c r="P98" s="1355"/>
      <c r="Q98" s="1355"/>
      <c r="R98" s="1355"/>
      <c r="S98" s="725"/>
    </row>
    <row r="99" spans="1:19" s="720" customFormat="1" ht="23.1" customHeight="1">
      <c r="A99" s="717"/>
      <c r="B99" s="718"/>
      <c r="C99" s="1349"/>
      <c r="D99" s="1349"/>
      <c r="E99" s="1349"/>
      <c r="F99" s="1349"/>
      <c r="G99" s="1349"/>
      <c r="H99" s="1349"/>
      <c r="I99" s="1349"/>
      <c r="J99" s="1349"/>
      <c r="K99" s="1349"/>
      <c r="L99" s="1349"/>
      <c r="M99" s="1349"/>
      <c r="N99" s="1349"/>
      <c r="O99" s="1349"/>
      <c r="P99" s="1349"/>
      <c r="Q99" s="1349"/>
      <c r="R99" s="1349"/>
      <c r="S99" s="719"/>
    </row>
    <row r="100" spans="1:19" s="720" customFormat="1" ht="23.1" customHeight="1">
      <c r="A100" s="717"/>
      <c r="B100" s="718"/>
      <c r="C100" s="1349"/>
      <c r="D100" s="1349"/>
      <c r="E100" s="1349"/>
      <c r="F100" s="1349"/>
      <c r="G100" s="1349"/>
      <c r="H100" s="1349"/>
      <c r="I100" s="1349"/>
      <c r="J100" s="1349"/>
      <c r="K100" s="1349"/>
      <c r="L100" s="1349"/>
      <c r="M100" s="1349"/>
      <c r="N100" s="1349"/>
      <c r="O100" s="1349"/>
      <c r="P100" s="1349"/>
      <c r="Q100" s="1349"/>
      <c r="R100" s="1349"/>
      <c r="S100" s="719"/>
    </row>
    <row r="101" spans="1:19" s="720" customFormat="1" ht="23.1" customHeight="1">
      <c r="A101" s="717"/>
      <c r="B101" s="718"/>
      <c r="C101" s="1349"/>
      <c r="D101" s="1349"/>
      <c r="E101" s="1349"/>
      <c r="F101" s="1349"/>
      <c r="G101" s="1349"/>
      <c r="H101" s="1349"/>
      <c r="I101" s="1349"/>
      <c r="J101" s="1349"/>
      <c r="K101" s="1349"/>
      <c r="L101" s="1349"/>
      <c r="M101" s="1349"/>
      <c r="N101" s="1349"/>
      <c r="O101" s="1349"/>
      <c r="P101" s="1349"/>
      <c r="Q101" s="1349"/>
      <c r="R101" s="1349"/>
      <c r="S101" s="719"/>
    </row>
    <row r="102" spans="1:19" s="720" customFormat="1" ht="23.1" customHeight="1">
      <c r="A102" s="717"/>
      <c r="B102" s="718"/>
      <c r="C102" s="1352"/>
      <c r="D102" s="1352"/>
      <c r="E102" s="1352"/>
      <c r="F102" s="1352"/>
      <c r="G102" s="1352"/>
      <c r="H102" s="1352"/>
      <c r="I102" s="1352"/>
      <c r="J102" s="1352"/>
      <c r="K102" s="1352"/>
      <c r="L102" s="1352"/>
      <c r="M102" s="1352"/>
      <c r="N102" s="1352"/>
      <c r="O102" s="1352"/>
      <c r="P102" s="1352"/>
      <c r="Q102" s="1352"/>
      <c r="R102" s="1352"/>
      <c r="S102" s="719"/>
    </row>
    <row r="103" spans="1:19" s="720" customFormat="1" ht="23.1" customHeight="1">
      <c r="A103" s="721"/>
      <c r="B103" s="722"/>
      <c r="C103" s="1355"/>
      <c r="D103" s="1355"/>
      <c r="E103" s="1355"/>
      <c r="F103" s="1355"/>
      <c r="G103" s="1355"/>
      <c r="H103" s="1355"/>
      <c r="I103" s="1355"/>
      <c r="J103" s="1355"/>
      <c r="K103" s="1355"/>
      <c r="L103" s="1355"/>
      <c r="M103" s="1355"/>
      <c r="N103" s="1355"/>
      <c r="O103" s="1355"/>
      <c r="P103" s="1355"/>
      <c r="Q103" s="1355"/>
      <c r="R103" s="1355"/>
      <c r="S103" s="723"/>
    </row>
    <row r="104" spans="1:19" s="720" customFormat="1" ht="23.1" customHeight="1">
      <c r="A104" s="717"/>
      <c r="B104" s="718"/>
      <c r="C104" s="1349"/>
      <c r="D104" s="1349"/>
      <c r="E104" s="1349"/>
      <c r="F104" s="1349"/>
      <c r="G104" s="1349"/>
      <c r="H104" s="1349"/>
      <c r="I104" s="1349"/>
      <c r="J104" s="1349"/>
      <c r="K104" s="1349"/>
      <c r="L104" s="1349"/>
      <c r="M104" s="1349"/>
      <c r="N104" s="1349"/>
      <c r="O104" s="1349"/>
      <c r="P104" s="1349"/>
      <c r="Q104" s="1349"/>
      <c r="R104" s="1349"/>
      <c r="S104" s="719"/>
    </row>
    <row r="105" spans="1:19" s="720" customFormat="1" ht="23.1" customHeight="1">
      <c r="A105" s="717"/>
      <c r="B105" s="718"/>
      <c r="C105" s="1349"/>
      <c r="D105" s="1349"/>
      <c r="E105" s="1349"/>
      <c r="F105" s="1349"/>
      <c r="G105" s="1349"/>
      <c r="H105" s="1349"/>
      <c r="I105" s="1349"/>
      <c r="J105" s="1349"/>
      <c r="K105" s="1349"/>
      <c r="L105" s="1349"/>
      <c r="M105" s="1349"/>
      <c r="N105" s="1349"/>
      <c r="O105" s="1349"/>
      <c r="P105" s="1349"/>
      <c r="Q105" s="1349"/>
      <c r="R105" s="1349"/>
      <c r="S105" s="719"/>
    </row>
    <row r="106" spans="1:19" s="720" customFormat="1" ht="23.1" customHeight="1">
      <c r="A106" s="717"/>
      <c r="B106" s="718"/>
      <c r="C106" s="1349"/>
      <c r="D106" s="1349"/>
      <c r="E106" s="1349"/>
      <c r="F106" s="1349"/>
      <c r="G106" s="1349"/>
      <c r="H106" s="1349"/>
      <c r="I106" s="1349"/>
      <c r="J106" s="1349"/>
      <c r="K106" s="1349"/>
      <c r="L106" s="1349"/>
      <c r="M106" s="1349"/>
      <c r="N106" s="1349"/>
      <c r="O106" s="1349"/>
      <c r="P106" s="1349"/>
      <c r="Q106" s="1349"/>
      <c r="R106" s="1349"/>
      <c r="S106" s="719"/>
    </row>
    <row r="107" spans="1:19" s="720" customFormat="1" ht="23.1" customHeight="1" thickBot="1">
      <c r="A107" s="726"/>
      <c r="B107" s="727"/>
      <c r="C107" s="1358"/>
      <c r="D107" s="1358"/>
      <c r="E107" s="1358"/>
      <c r="F107" s="1358"/>
      <c r="G107" s="1358"/>
      <c r="H107" s="1358"/>
      <c r="I107" s="1358"/>
      <c r="J107" s="1358"/>
      <c r="K107" s="1358"/>
      <c r="L107" s="1358"/>
      <c r="M107" s="1358"/>
      <c r="N107" s="1358"/>
      <c r="O107" s="1358"/>
      <c r="P107" s="1358"/>
      <c r="Q107" s="1358"/>
      <c r="R107" s="1358"/>
      <c r="S107" s="728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R6:R7"/>
    <mergeCell ref="K6:K7"/>
    <mergeCell ref="L6:L7"/>
    <mergeCell ref="M6:M7"/>
    <mergeCell ref="N6:N7"/>
    <mergeCell ref="O6:O7"/>
    <mergeCell ref="P6:P7"/>
    <mergeCell ref="Q6:Q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3"/>
  <dimension ref="A1:S107"/>
  <sheetViews>
    <sheetView showGridLines="0" view="pageBreakPreview" zoomScale="55" zoomScaleNormal="5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s="668" customFormat="1" ht="30.95" customHeight="1">
      <c r="A1" s="363" t="s">
        <v>93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  <c r="R1" s="667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121" t="s">
        <v>159</v>
      </c>
      <c r="D3" s="369"/>
      <c r="E3" s="369"/>
      <c r="F3" s="369"/>
      <c r="G3" s="2543" t="s">
        <v>158</v>
      </c>
      <c r="H3" s="2417"/>
      <c r="I3" s="2417"/>
      <c r="J3" s="2417"/>
      <c r="K3" s="2417"/>
      <c r="L3" s="2417"/>
      <c r="M3" s="2417"/>
      <c r="N3" s="3002"/>
      <c r="O3" s="2962" t="s">
        <v>94</v>
      </c>
      <c r="P3" s="2998"/>
      <c r="Q3" s="2962" t="s">
        <v>323</v>
      </c>
      <c r="R3" s="2971"/>
      <c r="S3" s="20" t="s">
        <v>423</v>
      </c>
    </row>
    <row r="4" spans="1:19" s="108" customFormat="1" ht="24.95" customHeight="1">
      <c r="A4" s="26" t="s">
        <v>424</v>
      </c>
      <c r="B4" s="27"/>
      <c r="C4" s="3013" t="s">
        <v>97</v>
      </c>
      <c r="D4" s="2618"/>
      <c r="E4" s="2617" t="s">
        <v>688</v>
      </c>
      <c r="F4" s="2618"/>
      <c r="G4" s="2617" t="s">
        <v>97</v>
      </c>
      <c r="H4" s="2618"/>
      <c r="I4" s="2617" t="s">
        <v>71</v>
      </c>
      <c r="J4" s="2618"/>
      <c r="K4" s="2617" t="s">
        <v>157</v>
      </c>
      <c r="L4" s="2618"/>
      <c r="M4" s="2617" t="s">
        <v>156</v>
      </c>
      <c r="N4" s="3000"/>
      <c r="O4" s="2980"/>
      <c r="P4" s="2999"/>
      <c r="Q4" s="3030"/>
      <c r="R4" s="3031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3014"/>
      <c r="D5" s="2995"/>
      <c r="E5" s="2547"/>
      <c r="F5" s="2995"/>
      <c r="G5" s="2547"/>
      <c r="H5" s="2995"/>
      <c r="I5" s="2547"/>
      <c r="J5" s="2995"/>
      <c r="K5" s="2547"/>
      <c r="L5" s="2995"/>
      <c r="M5" s="2547"/>
      <c r="N5" s="3001"/>
      <c r="O5" s="2547"/>
      <c r="P5" s="2995"/>
      <c r="Q5" s="3032"/>
      <c r="R5" s="3033"/>
      <c r="S5" s="28" t="s">
        <v>425</v>
      </c>
    </row>
    <row r="6" spans="1:19" s="108" customFormat="1" ht="24.95" customHeight="1">
      <c r="A6" s="26" t="s">
        <v>426</v>
      </c>
      <c r="B6" s="27"/>
      <c r="C6" s="3015" t="s">
        <v>106</v>
      </c>
      <c r="D6" s="2558" t="s">
        <v>503</v>
      </c>
      <c r="E6" s="2558" t="s">
        <v>410</v>
      </c>
      <c r="F6" s="2558" t="s">
        <v>503</v>
      </c>
      <c r="G6" s="2558" t="s">
        <v>410</v>
      </c>
      <c r="H6" s="2558" t="s">
        <v>503</v>
      </c>
      <c r="I6" s="2558" t="s">
        <v>410</v>
      </c>
      <c r="J6" s="2558" t="s">
        <v>503</v>
      </c>
      <c r="K6" s="2558" t="s">
        <v>410</v>
      </c>
      <c r="L6" s="2558" t="s">
        <v>503</v>
      </c>
      <c r="M6" s="2558" t="s">
        <v>410</v>
      </c>
      <c r="N6" s="2558" t="s">
        <v>503</v>
      </c>
      <c r="O6" s="2558" t="s">
        <v>410</v>
      </c>
      <c r="P6" s="2558" t="s">
        <v>503</v>
      </c>
      <c r="Q6" s="2558" t="s">
        <v>410</v>
      </c>
      <c r="R6" s="2558" t="s">
        <v>503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3034"/>
      <c r="D7" s="2738"/>
      <c r="E7" s="2738"/>
      <c r="F7" s="2738"/>
      <c r="G7" s="2738"/>
      <c r="H7" s="2738"/>
      <c r="I7" s="2738"/>
      <c r="J7" s="2738"/>
      <c r="K7" s="2738"/>
      <c r="L7" s="2738"/>
      <c r="M7" s="2738"/>
      <c r="N7" s="2738"/>
      <c r="O7" s="2738"/>
      <c r="P7" s="2738"/>
      <c r="Q7" s="2738"/>
      <c r="R7" s="2738"/>
      <c r="S7" s="44" t="s">
        <v>427</v>
      </c>
    </row>
    <row r="8" spans="1:19" s="108" customFormat="1" ht="30" customHeight="1">
      <c r="A8" s="22"/>
      <c r="B8" s="29" t="s">
        <v>6</v>
      </c>
      <c r="C8" s="1328">
        <v>56</v>
      </c>
      <c r="D8" s="1328">
        <v>2751427</v>
      </c>
      <c r="E8" s="1328">
        <v>286</v>
      </c>
      <c r="F8" s="1328">
        <v>12258724</v>
      </c>
      <c r="G8" s="1328">
        <v>71</v>
      </c>
      <c r="H8" s="1328">
        <v>5639181</v>
      </c>
      <c r="I8" s="1328">
        <v>3</v>
      </c>
      <c r="J8" s="1328">
        <v>334125</v>
      </c>
      <c r="K8" s="1328">
        <v>1053</v>
      </c>
      <c r="L8" s="1328">
        <v>142522892</v>
      </c>
      <c r="M8" s="1329">
        <v>74</v>
      </c>
      <c r="N8" s="1328">
        <v>2522668</v>
      </c>
      <c r="O8" s="1328">
        <v>811</v>
      </c>
      <c r="P8" s="1328">
        <v>179711521</v>
      </c>
      <c r="Q8" s="1328">
        <v>2354</v>
      </c>
      <c r="R8" s="1328">
        <v>345740538</v>
      </c>
      <c r="S8" s="53"/>
    </row>
    <row r="9" spans="1:19" s="108" customFormat="1" ht="30" customHeight="1">
      <c r="A9" s="22"/>
      <c r="B9" s="29" t="s">
        <v>1023</v>
      </c>
      <c r="C9" s="1328">
        <v>56</v>
      </c>
      <c r="D9" s="1328">
        <v>2706351</v>
      </c>
      <c r="E9" s="1328">
        <v>275</v>
      </c>
      <c r="F9" s="1328">
        <v>11374406</v>
      </c>
      <c r="G9" s="1328">
        <v>67</v>
      </c>
      <c r="H9" s="1328">
        <v>5560449</v>
      </c>
      <c r="I9" s="1328">
        <v>3</v>
      </c>
      <c r="J9" s="1328">
        <v>334125</v>
      </c>
      <c r="K9" s="1328">
        <v>938</v>
      </c>
      <c r="L9" s="1328">
        <v>128901214</v>
      </c>
      <c r="M9" s="1328">
        <v>70</v>
      </c>
      <c r="N9" s="1328">
        <v>2466464</v>
      </c>
      <c r="O9" s="1328">
        <v>562</v>
      </c>
      <c r="P9" s="1328">
        <v>116374057</v>
      </c>
      <c r="Q9" s="1328">
        <v>1971</v>
      </c>
      <c r="R9" s="1328">
        <v>267717066</v>
      </c>
      <c r="S9" s="55"/>
    </row>
    <row r="10" spans="1:19" s="108" customFormat="1" ht="30" customHeight="1">
      <c r="A10" s="22"/>
      <c r="B10" s="29" t="s">
        <v>1024</v>
      </c>
      <c r="C10" s="1328">
        <v>0</v>
      </c>
      <c r="D10" s="1328">
        <v>45076</v>
      </c>
      <c r="E10" s="1328">
        <v>11</v>
      </c>
      <c r="F10" s="1328">
        <v>884318</v>
      </c>
      <c r="G10" s="1328">
        <v>4</v>
      </c>
      <c r="H10" s="1328">
        <v>78732</v>
      </c>
      <c r="I10" s="1328">
        <v>0</v>
      </c>
      <c r="J10" s="1328">
        <v>0</v>
      </c>
      <c r="K10" s="1328">
        <v>115</v>
      </c>
      <c r="L10" s="1328">
        <v>13621678</v>
      </c>
      <c r="M10" s="1328">
        <v>4</v>
      </c>
      <c r="N10" s="1328">
        <v>56204</v>
      </c>
      <c r="O10" s="1328">
        <v>249</v>
      </c>
      <c r="P10" s="1328">
        <v>63337464</v>
      </c>
      <c r="Q10" s="1328">
        <v>383</v>
      </c>
      <c r="R10" s="1328">
        <v>78023472</v>
      </c>
      <c r="S10" s="55"/>
    </row>
    <row r="11" spans="1:19" s="108" customFormat="1" ht="30" customHeight="1">
      <c r="A11" s="22"/>
      <c r="B11" s="29" t="s">
        <v>1025</v>
      </c>
      <c r="C11" s="1328">
        <v>55</v>
      </c>
      <c r="D11" s="1328">
        <v>2687622</v>
      </c>
      <c r="E11" s="1328">
        <v>262</v>
      </c>
      <c r="F11" s="1328">
        <v>10416355</v>
      </c>
      <c r="G11" s="1328">
        <v>59</v>
      </c>
      <c r="H11" s="1328">
        <v>5436918</v>
      </c>
      <c r="I11" s="1328">
        <v>3</v>
      </c>
      <c r="J11" s="1328">
        <v>334125</v>
      </c>
      <c r="K11" s="1328">
        <v>897</v>
      </c>
      <c r="L11" s="1328">
        <v>124658433</v>
      </c>
      <c r="M11" s="1328">
        <v>67</v>
      </c>
      <c r="N11" s="1328">
        <v>2427760</v>
      </c>
      <c r="O11" s="1328">
        <v>527</v>
      </c>
      <c r="P11" s="1328">
        <v>109802441</v>
      </c>
      <c r="Q11" s="1328">
        <v>1870</v>
      </c>
      <c r="R11" s="1328">
        <v>255763654</v>
      </c>
      <c r="S11" s="55"/>
    </row>
    <row r="12" spans="1:19" s="108" customFormat="1" ht="30" customHeight="1">
      <c r="A12" s="109"/>
      <c r="B12" s="133" t="s">
        <v>1026</v>
      </c>
      <c r="C12" s="1332">
        <v>1</v>
      </c>
      <c r="D12" s="1332">
        <v>18729</v>
      </c>
      <c r="E12" s="1332">
        <v>13</v>
      </c>
      <c r="F12" s="1332">
        <v>958051</v>
      </c>
      <c r="G12" s="1332">
        <v>8</v>
      </c>
      <c r="H12" s="1332">
        <v>123531</v>
      </c>
      <c r="I12" s="1332">
        <v>0</v>
      </c>
      <c r="J12" s="1332">
        <v>0</v>
      </c>
      <c r="K12" s="1332">
        <v>41</v>
      </c>
      <c r="L12" s="1332">
        <v>4242781</v>
      </c>
      <c r="M12" s="1332">
        <v>3</v>
      </c>
      <c r="N12" s="1332">
        <v>38704</v>
      </c>
      <c r="O12" s="1332">
        <v>35</v>
      </c>
      <c r="P12" s="1332">
        <v>6571616</v>
      </c>
      <c r="Q12" s="1332">
        <v>101</v>
      </c>
      <c r="R12" s="1332">
        <v>11953412</v>
      </c>
      <c r="S12" s="126"/>
    </row>
    <row r="13" spans="1:19" ht="23.1" customHeight="1">
      <c r="A13" s="57">
        <v>1</v>
      </c>
      <c r="B13" s="92" t="s">
        <v>1027</v>
      </c>
      <c r="C13" s="1335">
        <v>7</v>
      </c>
      <c r="D13" s="1335">
        <v>265806</v>
      </c>
      <c r="E13" s="1335">
        <v>9</v>
      </c>
      <c r="F13" s="1335">
        <v>409353</v>
      </c>
      <c r="G13" s="1335">
        <v>5</v>
      </c>
      <c r="H13" s="1335">
        <v>74670</v>
      </c>
      <c r="I13" s="1335">
        <v>0</v>
      </c>
      <c r="J13" s="1335">
        <v>0</v>
      </c>
      <c r="K13" s="1335">
        <v>81</v>
      </c>
      <c r="L13" s="1335">
        <v>19492843</v>
      </c>
      <c r="M13" s="1335">
        <v>3</v>
      </c>
      <c r="N13" s="1335">
        <v>137148</v>
      </c>
      <c r="O13" s="1335">
        <v>0</v>
      </c>
      <c r="P13" s="1335">
        <v>0</v>
      </c>
      <c r="Q13" s="1335">
        <v>105</v>
      </c>
      <c r="R13" s="1335">
        <v>20379820</v>
      </c>
      <c r="S13" s="59">
        <v>1</v>
      </c>
    </row>
    <row r="14" spans="1:19" ht="23.1" customHeight="1">
      <c r="A14" s="60">
        <v>2</v>
      </c>
      <c r="B14" s="93" t="s">
        <v>1028</v>
      </c>
      <c r="C14" s="1328">
        <v>0</v>
      </c>
      <c r="D14" s="1328">
        <v>0</v>
      </c>
      <c r="E14" s="1328">
        <v>7</v>
      </c>
      <c r="F14" s="1328">
        <v>534949</v>
      </c>
      <c r="G14" s="1328">
        <v>1</v>
      </c>
      <c r="H14" s="1328">
        <v>15104</v>
      </c>
      <c r="I14" s="1328">
        <v>0</v>
      </c>
      <c r="J14" s="1328">
        <v>0</v>
      </c>
      <c r="K14" s="1328">
        <v>15</v>
      </c>
      <c r="L14" s="1328">
        <v>1618689</v>
      </c>
      <c r="M14" s="1328">
        <v>3</v>
      </c>
      <c r="N14" s="1328">
        <v>5366</v>
      </c>
      <c r="O14" s="1328">
        <v>24</v>
      </c>
      <c r="P14" s="1328">
        <v>8449021</v>
      </c>
      <c r="Q14" s="1328">
        <v>50</v>
      </c>
      <c r="R14" s="1328">
        <v>10623129</v>
      </c>
      <c r="S14" s="55">
        <v>2</v>
      </c>
    </row>
    <row r="15" spans="1:19" ht="23.1" customHeight="1">
      <c r="A15" s="60">
        <v>3</v>
      </c>
      <c r="B15" s="93" t="s">
        <v>1029</v>
      </c>
      <c r="C15" s="1328">
        <v>0</v>
      </c>
      <c r="D15" s="1328">
        <v>0</v>
      </c>
      <c r="E15" s="1328">
        <v>61</v>
      </c>
      <c r="F15" s="1328">
        <v>3015724</v>
      </c>
      <c r="G15" s="1328">
        <v>8</v>
      </c>
      <c r="H15" s="1328">
        <v>2231660</v>
      </c>
      <c r="I15" s="1328">
        <v>0</v>
      </c>
      <c r="J15" s="1328">
        <v>0</v>
      </c>
      <c r="K15" s="1328">
        <v>192</v>
      </c>
      <c r="L15" s="1328">
        <v>42117687</v>
      </c>
      <c r="M15" s="1328">
        <v>24</v>
      </c>
      <c r="N15" s="1328">
        <v>384390</v>
      </c>
      <c r="O15" s="1328">
        <v>0</v>
      </c>
      <c r="P15" s="1328">
        <v>0</v>
      </c>
      <c r="Q15" s="1328">
        <v>285</v>
      </c>
      <c r="R15" s="1328">
        <v>47749461</v>
      </c>
      <c r="S15" s="55">
        <v>3</v>
      </c>
    </row>
    <row r="16" spans="1:19" ht="23.1" customHeight="1">
      <c r="A16" s="60">
        <v>6</v>
      </c>
      <c r="B16" s="93" t="s">
        <v>1030</v>
      </c>
      <c r="C16" s="1328">
        <v>0</v>
      </c>
      <c r="D16" s="1328">
        <v>0</v>
      </c>
      <c r="E16" s="1328">
        <v>5</v>
      </c>
      <c r="F16" s="1328">
        <v>200108</v>
      </c>
      <c r="G16" s="1328">
        <v>0</v>
      </c>
      <c r="H16" s="1328">
        <v>0</v>
      </c>
      <c r="I16" s="1328">
        <v>0</v>
      </c>
      <c r="J16" s="1328">
        <v>0</v>
      </c>
      <c r="K16" s="1328">
        <v>2</v>
      </c>
      <c r="L16" s="1328">
        <v>85473</v>
      </c>
      <c r="M16" s="1328">
        <v>1</v>
      </c>
      <c r="N16" s="1328">
        <v>77860</v>
      </c>
      <c r="O16" s="1328">
        <v>0</v>
      </c>
      <c r="P16" s="1328">
        <v>0</v>
      </c>
      <c r="Q16" s="1328">
        <v>8</v>
      </c>
      <c r="R16" s="1328">
        <v>363441</v>
      </c>
      <c r="S16" s="55">
        <v>6</v>
      </c>
    </row>
    <row r="17" spans="1:19" ht="23.1" customHeight="1">
      <c r="A17" s="60">
        <v>7</v>
      </c>
      <c r="B17" s="93" t="s">
        <v>1031</v>
      </c>
      <c r="C17" s="1332">
        <v>0</v>
      </c>
      <c r="D17" s="1332">
        <v>0</v>
      </c>
      <c r="E17" s="1332">
        <v>1</v>
      </c>
      <c r="F17" s="1332">
        <v>41265</v>
      </c>
      <c r="G17" s="1332">
        <v>0</v>
      </c>
      <c r="H17" s="1332">
        <v>0</v>
      </c>
      <c r="I17" s="1332">
        <v>0</v>
      </c>
      <c r="J17" s="1332">
        <v>0</v>
      </c>
      <c r="K17" s="1332">
        <v>3</v>
      </c>
      <c r="L17" s="1332">
        <v>1555412</v>
      </c>
      <c r="M17" s="1332">
        <v>0</v>
      </c>
      <c r="N17" s="1332">
        <v>0</v>
      </c>
      <c r="O17" s="1332">
        <v>0</v>
      </c>
      <c r="P17" s="1332">
        <v>0</v>
      </c>
      <c r="Q17" s="1332">
        <v>4</v>
      </c>
      <c r="R17" s="1332">
        <v>1596677</v>
      </c>
      <c r="S17" s="55">
        <v>7</v>
      </c>
    </row>
    <row r="18" spans="1:19" ht="23.1" customHeight="1">
      <c r="A18" s="57">
        <v>8</v>
      </c>
      <c r="B18" s="92" t="s">
        <v>1032</v>
      </c>
      <c r="C18" s="1335">
        <v>5</v>
      </c>
      <c r="D18" s="1335">
        <v>96351</v>
      </c>
      <c r="E18" s="1335">
        <v>20</v>
      </c>
      <c r="F18" s="1335">
        <v>1103415</v>
      </c>
      <c r="G18" s="1335">
        <v>2</v>
      </c>
      <c r="H18" s="1335">
        <v>160980</v>
      </c>
      <c r="I18" s="1335">
        <v>0</v>
      </c>
      <c r="J18" s="1335">
        <v>0</v>
      </c>
      <c r="K18" s="1335">
        <v>47</v>
      </c>
      <c r="L18" s="1335">
        <v>7663017</v>
      </c>
      <c r="M18" s="1335">
        <v>9</v>
      </c>
      <c r="N18" s="1335">
        <v>1445961</v>
      </c>
      <c r="O18" s="1335">
        <v>1</v>
      </c>
      <c r="P18" s="1335">
        <v>73643</v>
      </c>
      <c r="Q18" s="1335">
        <v>84</v>
      </c>
      <c r="R18" s="1335">
        <v>10543367</v>
      </c>
      <c r="S18" s="59">
        <v>8</v>
      </c>
    </row>
    <row r="19" spans="1:19" ht="23.1" customHeight="1">
      <c r="A19" s="60">
        <v>9</v>
      </c>
      <c r="B19" s="93" t="s">
        <v>1033</v>
      </c>
      <c r="C19" s="1328">
        <v>0</v>
      </c>
      <c r="D19" s="1328">
        <v>0</v>
      </c>
      <c r="E19" s="1328">
        <v>1</v>
      </c>
      <c r="F19" s="1328">
        <v>153418</v>
      </c>
      <c r="G19" s="1328">
        <v>0</v>
      </c>
      <c r="H19" s="1328">
        <v>0</v>
      </c>
      <c r="I19" s="1328">
        <v>0</v>
      </c>
      <c r="J19" s="1328">
        <v>0</v>
      </c>
      <c r="K19" s="1328">
        <v>3</v>
      </c>
      <c r="L19" s="1328">
        <v>99152</v>
      </c>
      <c r="M19" s="1328">
        <v>0</v>
      </c>
      <c r="N19" s="1328">
        <v>0</v>
      </c>
      <c r="O19" s="1328">
        <v>0</v>
      </c>
      <c r="P19" s="1328">
        <v>0</v>
      </c>
      <c r="Q19" s="1328">
        <v>4</v>
      </c>
      <c r="R19" s="1328">
        <v>252570</v>
      </c>
      <c r="S19" s="55">
        <v>9</v>
      </c>
    </row>
    <row r="20" spans="1:19" ht="23.1" customHeight="1">
      <c r="A20" s="60">
        <v>10</v>
      </c>
      <c r="B20" s="93" t="s">
        <v>1034</v>
      </c>
      <c r="C20" s="1328">
        <v>1</v>
      </c>
      <c r="D20" s="1328">
        <v>46200</v>
      </c>
      <c r="E20" s="1328">
        <v>6</v>
      </c>
      <c r="F20" s="1328">
        <v>237313</v>
      </c>
      <c r="G20" s="1328">
        <v>1</v>
      </c>
      <c r="H20" s="1328">
        <v>10800</v>
      </c>
      <c r="I20" s="1328">
        <v>0</v>
      </c>
      <c r="J20" s="1328">
        <v>0</v>
      </c>
      <c r="K20" s="1328">
        <v>42</v>
      </c>
      <c r="L20" s="1328">
        <v>8849110</v>
      </c>
      <c r="M20" s="1328">
        <v>1</v>
      </c>
      <c r="N20" s="1328">
        <v>835</v>
      </c>
      <c r="O20" s="1328">
        <v>0</v>
      </c>
      <c r="P20" s="1328">
        <v>0</v>
      </c>
      <c r="Q20" s="1328">
        <v>51</v>
      </c>
      <c r="R20" s="1328">
        <v>9144258</v>
      </c>
      <c r="S20" s="55">
        <v>10</v>
      </c>
    </row>
    <row r="21" spans="1:19" s="99" customFormat="1" ht="23.1" customHeight="1">
      <c r="A21" s="62">
        <v>11</v>
      </c>
      <c r="B21" s="61" t="s">
        <v>1035</v>
      </c>
      <c r="C21" s="1328">
        <v>0</v>
      </c>
      <c r="D21" s="1328">
        <v>0</v>
      </c>
      <c r="E21" s="1328">
        <v>0</v>
      </c>
      <c r="F21" s="1328">
        <v>0</v>
      </c>
      <c r="G21" s="1328">
        <v>0</v>
      </c>
      <c r="H21" s="1328">
        <v>0</v>
      </c>
      <c r="I21" s="1328">
        <v>0</v>
      </c>
      <c r="J21" s="1328">
        <v>0</v>
      </c>
      <c r="K21" s="1328">
        <v>13</v>
      </c>
      <c r="L21" s="1328">
        <v>526166</v>
      </c>
      <c r="M21" s="1328">
        <v>0</v>
      </c>
      <c r="N21" s="1328">
        <v>0</v>
      </c>
      <c r="O21" s="1328">
        <v>0</v>
      </c>
      <c r="P21" s="1328">
        <v>0</v>
      </c>
      <c r="Q21" s="1328">
        <v>13</v>
      </c>
      <c r="R21" s="1328">
        <v>526166</v>
      </c>
      <c r="S21" s="63">
        <v>11</v>
      </c>
    </row>
    <row r="22" spans="1:19" s="99" customFormat="1" ht="23.1" customHeight="1">
      <c r="A22" s="62">
        <v>12</v>
      </c>
      <c r="B22" s="61" t="s">
        <v>1036</v>
      </c>
      <c r="C22" s="1332">
        <v>0</v>
      </c>
      <c r="D22" s="1332">
        <v>0</v>
      </c>
      <c r="E22" s="1332">
        <v>0</v>
      </c>
      <c r="F22" s="1332">
        <v>0</v>
      </c>
      <c r="G22" s="1332">
        <v>0</v>
      </c>
      <c r="H22" s="1332">
        <v>0</v>
      </c>
      <c r="I22" s="1332">
        <v>0</v>
      </c>
      <c r="J22" s="1332">
        <v>0</v>
      </c>
      <c r="K22" s="1332">
        <v>8</v>
      </c>
      <c r="L22" s="1332">
        <v>845680</v>
      </c>
      <c r="M22" s="1332">
        <v>1</v>
      </c>
      <c r="N22" s="1332">
        <v>684</v>
      </c>
      <c r="O22" s="1332">
        <v>3</v>
      </c>
      <c r="P22" s="1332">
        <v>225866</v>
      </c>
      <c r="Q22" s="1332">
        <v>12</v>
      </c>
      <c r="R22" s="1332">
        <v>1072230</v>
      </c>
      <c r="S22" s="63">
        <v>12</v>
      </c>
    </row>
    <row r="23" spans="1:19" s="99" customFormat="1" ht="23.1" customHeight="1">
      <c r="A23" s="66">
        <v>14</v>
      </c>
      <c r="B23" s="58" t="s">
        <v>1037</v>
      </c>
      <c r="C23" s="1335">
        <v>12</v>
      </c>
      <c r="D23" s="1335">
        <v>323237</v>
      </c>
      <c r="E23" s="1335">
        <v>5</v>
      </c>
      <c r="F23" s="1335">
        <v>115879</v>
      </c>
      <c r="G23" s="1335">
        <v>0</v>
      </c>
      <c r="H23" s="1335">
        <v>0</v>
      </c>
      <c r="I23" s="1335">
        <v>0</v>
      </c>
      <c r="J23" s="1335">
        <v>0</v>
      </c>
      <c r="K23" s="1335">
        <v>59</v>
      </c>
      <c r="L23" s="1335">
        <v>2597375</v>
      </c>
      <c r="M23" s="1335">
        <v>0</v>
      </c>
      <c r="N23" s="1335">
        <v>0</v>
      </c>
      <c r="O23" s="1335">
        <v>44</v>
      </c>
      <c r="P23" s="1335">
        <v>9322722</v>
      </c>
      <c r="Q23" s="1335">
        <v>120</v>
      </c>
      <c r="R23" s="1335">
        <v>12359213</v>
      </c>
      <c r="S23" s="67">
        <v>14</v>
      </c>
    </row>
    <row r="24" spans="1:19" s="99" customFormat="1" ht="23.1" customHeight="1">
      <c r="A24" s="62">
        <v>15</v>
      </c>
      <c r="B24" s="61" t="s">
        <v>1038</v>
      </c>
      <c r="C24" s="1328">
        <v>0</v>
      </c>
      <c r="D24" s="1328">
        <v>0</v>
      </c>
      <c r="E24" s="1328">
        <v>41</v>
      </c>
      <c r="F24" s="1328">
        <v>127836</v>
      </c>
      <c r="G24" s="1328">
        <v>0</v>
      </c>
      <c r="H24" s="1328">
        <v>0</v>
      </c>
      <c r="I24" s="1328">
        <v>0</v>
      </c>
      <c r="J24" s="1328">
        <v>0</v>
      </c>
      <c r="K24" s="1328">
        <v>5</v>
      </c>
      <c r="L24" s="1328">
        <v>423007</v>
      </c>
      <c r="M24" s="1328">
        <v>0</v>
      </c>
      <c r="N24" s="1328">
        <v>0</v>
      </c>
      <c r="O24" s="1328">
        <v>32</v>
      </c>
      <c r="P24" s="1328">
        <v>5381838</v>
      </c>
      <c r="Q24" s="1328">
        <v>78</v>
      </c>
      <c r="R24" s="1328">
        <v>5932681</v>
      </c>
      <c r="S24" s="63">
        <v>15</v>
      </c>
    </row>
    <row r="25" spans="1:19" s="99" customFormat="1" ht="23.1" customHeight="1">
      <c r="A25" s="62">
        <v>16</v>
      </c>
      <c r="B25" s="61" t="s">
        <v>1039</v>
      </c>
      <c r="C25" s="1328">
        <v>0</v>
      </c>
      <c r="D25" s="1328">
        <v>0</v>
      </c>
      <c r="E25" s="1328">
        <v>1</v>
      </c>
      <c r="F25" s="1328">
        <v>5000</v>
      </c>
      <c r="G25" s="1328">
        <v>0</v>
      </c>
      <c r="H25" s="1328">
        <v>0</v>
      </c>
      <c r="I25" s="1328">
        <v>0</v>
      </c>
      <c r="J25" s="1328">
        <v>0</v>
      </c>
      <c r="K25" s="1328">
        <v>5</v>
      </c>
      <c r="L25" s="1328">
        <v>234168</v>
      </c>
      <c r="M25" s="1328">
        <v>0</v>
      </c>
      <c r="N25" s="1328">
        <v>0</v>
      </c>
      <c r="O25" s="1328">
        <v>7</v>
      </c>
      <c r="P25" s="1328">
        <v>1634637</v>
      </c>
      <c r="Q25" s="1328">
        <v>13</v>
      </c>
      <c r="R25" s="1328">
        <v>1873805</v>
      </c>
      <c r="S25" s="63">
        <v>16</v>
      </c>
    </row>
    <row r="26" spans="1:19" s="99" customFormat="1" ht="23.1" customHeight="1">
      <c r="A26" s="62">
        <v>17</v>
      </c>
      <c r="B26" s="61" t="s">
        <v>1040</v>
      </c>
      <c r="C26" s="1328">
        <v>0</v>
      </c>
      <c r="D26" s="1328">
        <v>0</v>
      </c>
      <c r="E26" s="1328">
        <v>-1</v>
      </c>
      <c r="F26" s="1328">
        <v>-61065</v>
      </c>
      <c r="G26" s="1328">
        <v>0</v>
      </c>
      <c r="H26" s="1328">
        <v>0</v>
      </c>
      <c r="I26" s="1328">
        <v>0</v>
      </c>
      <c r="J26" s="1328">
        <v>0</v>
      </c>
      <c r="K26" s="1328">
        <v>8</v>
      </c>
      <c r="L26" s="1328">
        <v>808659</v>
      </c>
      <c r="M26" s="1328">
        <v>0</v>
      </c>
      <c r="N26" s="1328">
        <v>-124449</v>
      </c>
      <c r="O26" s="1328">
        <v>5</v>
      </c>
      <c r="P26" s="1328">
        <v>555004</v>
      </c>
      <c r="Q26" s="1328">
        <v>12</v>
      </c>
      <c r="R26" s="1328">
        <v>1178149</v>
      </c>
      <c r="S26" s="63">
        <v>17</v>
      </c>
    </row>
    <row r="27" spans="1:19" s="99" customFormat="1" ht="23.1" customHeight="1">
      <c r="A27" s="62">
        <v>18</v>
      </c>
      <c r="B27" s="61" t="s">
        <v>1041</v>
      </c>
      <c r="C27" s="1332">
        <v>1</v>
      </c>
      <c r="D27" s="1332">
        <v>24836</v>
      </c>
      <c r="E27" s="1332">
        <v>3</v>
      </c>
      <c r="F27" s="1332">
        <v>177607</v>
      </c>
      <c r="G27" s="1332">
        <v>1</v>
      </c>
      <c r="H27" s="1332">
        <v>14618</v>
      </c>
      <c r="I27" s="1332">
        <v>0</v>
      </c>
      <c r="J27" s="1332">
        <v>0</v>
      </c>
      <c r="K27" s="1332">
        <v>5</v>
      </c>
      <c r="L27" s="1332">
        <v>172330</v>
      </c>
      <c r="M27" s="1332">
        <v>0</v>
      </c>
      <c r="N27" s="1332">
        <v>0</v>
      </c>
      <c r="O27" s="1332">
        <v>20</v>
      </c>
      <c r="P27" s="1332">
        <v>3426009</v>
      </c>
      <c r="Q27" s="1332">
        <v>30</v>
      </c>
      <c r="R27" s="1332">
        <v>3815400</v>
      </c>
      <c r="S27" s="63">
        <v>18</v>
      </c>
    </row>
    <row r="28" spans="1:19" s="99" customFormat="1" ht="23.1" customHeight="1">
      <c r="A28" s="68">
        <v>19</v>
      </c>
      <c r="B28" s="58" t="s">
        <v>1042</v>
      </c>
      <c r="C28" s="1335">
        <v>2</v>
      </c>
      <c r="D28" s="1335">
        <v>26832</v>
      </c>
      <c r="E28" s="1335">
        <v>8</v>
      </c>
      <c r="F28" s="1335">
        <v>197969</v>
      </c>
      <c r="G28" s="1335">
        <v>7</v>
      </c>
      <c r="H28" s="1335">
        <v>85530</v>
      </c>
      <c r="I28" s="1335">
        <v>0</v>
      </c>
      <c r="J28" s="1335">
        <v>0</v>
      </c>
      <c r="K28" s="1335">
        <v>22</v>
      </c>
      <c r="L28" s="1335">
        <v>2235545</v>
      </c>
      <c r="M28" s="1335">
        <v>3</v>
      </c>
      <c r="N28" s="1335">
        <v>41146</v>
      </c>
      <c r="O28" s="1335">
        <v>22</v>
      </c>
      <c r="P28" s="1335">
        <v>8240999</v>
      </c>
      <c r="Q28" s="1335">
        <v>64</v>
      </c>
      <c r="R28" s="1335">
        <v>10828021</v>
      </c>
      <c r="S28" s="69">
        <v>19</v>
      </c>
    </row>
    <row r="29" spans="1:19" s="99" customFormat="1" ht="23.1" customHeight="1">
      <c r="A29" s="62">
        <v>21</v>
      </c>
      <c r="B29" s="61" t="s">
        <v>1043</v>
      </c>
      <c r="C29" s="1328">
        <v>10</v>
      </c>
      <c r="D29" s="1328">
        <v>1239600</v>
      </c>
      <c r="E29" s="1328">
        <v>5</v>
      </c>
      <c r="F29" s="1328">
        <v>233140</v>
      </c>
      <c r="G29" s="1328">
        <v>0</v>
      </c>
      <c r="H29" s="1328">
        <v>0</v>
      </c>
      <c r="I29" s="1328">
        <v>0</v>
      </c>
      <c r="J29" s="1328">
        <v>0</v>
      </c>
      <c r="K29" s="1328">
        <v>28</v>
      </c>
      <c r="L29" s="1328">
        <v>1464737</v>
      </c>
      <c r="M29" s="1328">
        <v>0</v>
      </c>
      <c r="N29" s="1328">
        <v>0</v>
      </c>
      <c r="O29" s="1328">
        <v>14</v>
      </c>
      <c r="P29" s="1328">
        <v>1631522</v>
      </c>
      <c r="Q29" s="1328">
        <v>57</v>
      </c>
      <c r="R29" s="1328">
        <v>4568999</v>
      </c>
      <c r="S29" s="63">
        <v>21</v>
      </c>
    </row>
    <row r="30" spans="1:19" s="99" customFormat="1" ht="23.1" customHeight="1">
      <c r="A30" s="62">
        <v>22</v>
      </c>
      <c r="B30" s="61" t="s">
        <v>1044</v>
      </c>
      <c r="C30" s="1328">
        <v>0</v>
      </c>
      <c r="D30" s="1328">
        <v>0</v>
      </c>
      <c r="E30" s="1328">
        <v>7</v>
      </c>
      <c r="F30" s="1328">
        <v>347940</v>
      </c>
      <c r="G30" s="1328">
        <v>17</v>
      </c>
      <c r="H30" s="1328">
        <v>2208514</v>
      </c>
      <c r="I30" s="1328">
        <v>0</v>
      </c>
      <c r="J30" s="1328">
        <v>0</v>
      </c>
      <c r="K30" s="1328">
        <v>43</v>
      </c>
      <c r="L30" s="1328">
        <v>3872963</v>
      </c>
      <c r="M30" s="1328">
        <v>0</v>
      </c>
      <c r="N30" s="1328">
        <v>-950</v>
      </c>
      <c r="O30" s="1328">
        <v>44</v>
      </c>
      <c r="P30" s="1328">
        <v>9993635</v>
      </c>
      <c r="Q30" s="1328">
        <v>111</v>
      </c>
      <c r="R30" s="1328">
        <v>16422102</v>
      </c>
      <c r="S30" s="63">
        <v>22</v>
      </c>
    </row>
    <row r="31" spans="1:19" s="99" customFormat="1" ht="23.1" customHeight="1">
      <c r="A31" s="62">
        <v>23</v>
      </c>
      <c r="B31" s="61" t="s">
        <v>1045</v>
      </c>
      <c r="C31" s="1328">
        <v>1</v>
      </c>
      <c r="D31" s="1328">
        <v>51504</v>
      </c>
      <c r="E31" s="1328">
        <v>5</v>
      </c>
      <c r="F31" s="1328">
        <v>205501</v>
      </c>
      <c r="G31" s="1328">
        <v>1</v>
      </c>
      <c r="H31" s="1328">
        <v>85234</v>
      </c>
      <c r="I31" s="1328">
        <v>0</v>
      </c>
      <c r="J31" s="1328">
        <v>0</v>
      </c>
      <c r="K31" s="1328">
        <v>10</v>
      </c>
      <c r="L31" s="1328">
        <v>1614937</v>
      </c>
      <c r="M31" s="1328">
        <v>1</v>
      </c>
      <c r="N31" s="1328">
        <v>17414</v>
      </c>
      <c r="O31" s="1328">
        <v>5</v>
      </c>
      <c r="P31" s="1328">
        <v>2601919</v>
      </c>
      <c r="Q31" s="1328">
        <v>23</v>
      </c>
      <c r="R31" s="1328">
        <v>4576509</v>
      </c>
      <c r="S31" s="63">
        <v>23</v>
      </c>
    </row>
    <row r="32" spans="1:19" s="99" customFormat="1" ht="23.1" customHeight="1">
      <c r="A32" s="62">
        <v>24</v>
      </c>
      <c r="B32" s="61" t="s">
        <v>1046</v>
      </c>
      <c r="C32" s="1332">
        <v>0</v>
      </c>
      <c r="D32" s="1332">
        <v>0</v>
      </c>
      <c r="E32" s="1332">
        <v>0</v>
      </c>
      <c r="F32" s="1332">
        <v>0</v>
      </c>
      <c r="G32" s="1332">
        <v>0</v>
      </c>
      <c r="H32" s="1332">
        <v>0</v>
      </c>
      <c r="I32" s="1332">
        <v>0</v>
      </c>
      <c r="J32" s="1332">
        <v>0</v>
      </c>
      <c r="K32" s="1332">
        <v>59</v>
      </c>
      <c r="L32" s="1332">
        <v>4931605</v>
      </c>
      <c r="M32" s="1332">
        <v>4</v>
      </c>
      <c r="N32" s="1332">
        <v>151359</v>
      </c>
      <c r="O32" s="1332">
        <v>0</v>
      </c>
      <c r="P32" s="1332">
        <v>0</v>
      </c>
      <c r="Q32" s="1332">
        <v>63</v>
      </c>
      <c r="R32" s="1332">
        <v>5082964</v>
      </c>
      <c r="S32" s="63">
        <v>24</v>
      </c>
    </row>
    <row r="33" spans="1:19" s="99" customFormat="1" ht="23.1" customHeight="1">
      <c r="A33" s="66">
        <v>25</v>
      </c>
      <c r="B33" s="58" t="s">
        <v>1047</v>
      </c>
      <c r="C33" s="1335">
        <v>0</v>
      </c>
      <c r="D33" s="1335">
        <v>0</v>
      </c>
      <c r="E33" s="1335">
        <v>0</v>
      </c>
      <c r="F33" s="1335">
        <v>0</v>
      </c>
      <c r="G33" s="1335">
        <v>0</v>
      </c>
      <c r="H33" s="1335">
        <v>0</v>
      </c>
      <c r="I33" s="1335">
        <v>0</v>
      </c>
      <c r="J33" s="1335">
        <v>0</v>
      </c>
      <c r="K33" s="1335">
        <v>6</v>
      </c>
      <c r="L33" s="1335">
        <v>358900</v>
      </c>
      <c r="M33" s="1335">
        <v>0</v>
      </c>
      <c r="N33" s="1335">
        <v>0</v>
      </c>
      <c r="O33" s="1335">
        <v>12</v>
      </c>
      <c r="P33" s="1335">
        <v>2164789</v>
      </c>
      <c r="Q33" s="1335">
        <v>18</v>
      </c>
      <c r="R33" s="1335">
        <v>2523689</v>
      </c>
      <c r="S33" s="67">
        <v>25</v>
      </c>
    </row>
    <row r="34" spans="1:19" s="99" customFormat="1" ht="23.1" customHeight="1">
      <c r="A34" s="62">
        <v>27</v>
      </c>
      <c r="B34" s="61" t="s">
        <v>1048</v>
      </c>
      <c r="C34" s="1328">
        <v>1</v>
      </c>
      <c r="D34" s="1328">
        <v>47722</v>
      </c>
      <c r="E34" s="1328">
        <v>6</v>
      </c>
      <c r="F34" s="1328">
        <v>220764</v>
      </c>
      <c r="G34" s="1328">
        <v>2</v>
      </c>
      <c r="H34" s="1328">
        <v>23122</v>
      </c>
      <c r="I34" s="1328">
        <v>1</v>
      </c>
      <c r="J34" s="1328">
        <v>168033</v>
      </c>
      <c r="K34" s="1328">
        <v>11</v>
      </c>
      <c r="L34" s="1328">
        <v>512682</v>
      </c>
      <c r="M34" s="1328">
        <v>2</v>
      </c>
      <c r="N34" s="1328">
        <v>3004</v>
      </c>
      <c r="O34" s="1328">
        <v>16</v>
      </c>
      <c r="P34" s="1328">
        <v>2820044</v>
      </c>
      <c r="Q34" s="1328">
        <v>39</v>
      </c>
      <c r="R34" s="1328">
        <v>3795371</v>
      </c>
      <c r="S34" s="63">
        <v>27</v>
      </c>
    </row>
    <row r="35" spans="1:19" s="99" customFormat="1" ht="23.1" customHeight="1">
      <c r="A35" s="62">
        <v>28</v>
      </c>
      <c r="B35" s="61" t="s">
        <v>1049</v>
      </c>
      <c r="C35" s="1328">
        <v>1</v>
      </c>
      <c r="D35" s="1328">
        <v>49058</v>
      </c>
      <c r="E35" s="1328">
        <v>4</v>
      </c>
      <c r="F35" s="1328">
        <v>101133</v>
      </c>
      <c r="G35" s="1328">
        <v>1</v>
      </c>
      <c r="H35" s="1328">
        <v>14628</v>
      </c>
      <c r="I35" s="1328">
        <v>0</v>
      </c>
      <c r="J35" s="1328">
        <v>0</v>
      </c>
      <c r="K35" s="1328">
        <v>10</v>
      </c>
      <c r="L35" s="1328">
        <v>575102</v>
      </c>
      <c r="M35" s="1328">
        <v>2</v>
      </c>
      <c r="N35" s="1328">
        <v>48536</v>
      </c>
      <c r="O35" s="1328">
        <v>1</v>
      </c>
      <c r="P35" s="1328">
        <v>68760</v>
      </c>
      <c r="Q35" s="1328">
        <v>19</v>
      </c>
      <c r="R35" s="1328">
        <v>857217</v>
      </c>
      <c r="S35" s="63">
        <v>28</v>
      </c>
    </row>
    <row r="36" spans="1:19" s="99" customFormat="1" ht="23.1" customHeight="1">
      <c r="A36" s="62">
        <v>29</v>
      </c>
      <c r="B36" s="61" t="s">
        <v>1050</v>
      </c>
      <c r="C36" s="1328">
        <v>0</v>
      </c>
      <c r="D36" s="1328">
        <v>0</v>
      </c>
      <c r="E36" s="1328">
        <v>9</v>
      </c>
      <c r="F36" s="1328">
        <v>290510</v>
      </c>
      <c r="G36" s="1328">
        <v>1</v>
      </c>
      <c r="H36" s="1328">
        <v>13200</v>
      </c>
      <c r="I36" s="1328">
        <v>0</v>
      </c>
      <c r="J36" s="1328">
        <v>0</v>
      </c>
      <c r="K36" s="1328">
        <v>11</v>
      </c>
      <c r="L36" s="1328">
        <v>818348</v>
      </c>
      <c r="M36" s="1328">
        <v>1</v>
      </c>
      <c r="N36" s="1328">
        <v>6662</v>
      </c>
      <c r="O36" s="1328">
        <v>18</v>
      </c>
      <c r="P36" s="1328">
        <v>4445727</v>
      </c>
      <c r="Q36" s="1328">
        <v>40</v>
      </c>
      <c r="R36" s="1328">
        <v>5574447</v>
      </c>
      <c r="S36" s="63">
        <v>29</v>
      </c>
    </row>
    <row r="37" spans="1:19" s="99" customFormat="1" ht="23.1" customHeight="1">
      <c r="A37" s="62">
        <v>30</v>
      </c>
      <c r="B37" s="61" t="s">
        <v>1051</v>
      </c>
      <c r="C37" s="1332">
        <v>3</v>
      </c>
      <c r="D37" s="1332">
        <v>51414</v>
      </c>
      <c r="E37" s="1332">
        <v>6</v>
      </c>
      <c r="F37" s="1332">
        <v>127937</v>
      </c>
      <c r="G37" s="1332">
        <v>0</v>
      </c>
      <c r="H37" s="1332">
        <v>0</v>
      </c>
      <c r="I37" s="1332">
        <v>0</v>
      </c>
      <c r="J37" s="1332">
        <v>0</v>
      </c>
      <c r="K37" s="1332">
        <v>14</v>
      </c>
      <c r="L37" s="1332">
        <v>1731671</v>
      </c>
      <c r="M37" s="1332">
        <v>0</v>
      </c>
      <c r="N37" s="1332">
        <v>0</v>
      </c>
      <c r="O37" s="1332">
        <v>26</v>
      </c>
      <c r="P37" s="1332">
        <v>5870874</v>
      </c>
      <c r="Q37" s="1332">
        <v>49</v>
      </c>
      <c r="R37" s="1332">
        <v>7781896</v>
      </c>
      <c r="S37" s="63">
        <v>30</v>
      </c>
    </row>
    <row r="38" spans="1:19" s="99" customFormat="1" ht="23.1" customHeight="1">
      <c r="A38" s="66">
        <v>31</v>
      </c>
      <c r="B38" s="58" t="s">
        <v>1052</v>
      </c>
      <c r="C38" s="1335">
        <v>0</v>
      </c>
      <c r="D38" s="1335">
        <v>0</v>
      </c>
      <c r="E38" s="1335">
        <v>2</v>
      </c>
      <c r="F38" s="1335">
        <v>99978</v>
      </c>
      <c r="G38" s="1335">
        <v>0</v>
      </c>
      <c r="H38" s="1335">
        <v>0</v>
      </c>
      <c r="I38" s="1335">
        <v>2</v>
      </c>
      <c r="J38" s="1335">
        <v>30390</v>
      </c>
      <c r="K38" s="1335">
        <v>19</v>
      </c>
      <c r="L38" s="1335">
        <v>4150447</v>
      </c>
      <c r="M38" s="1335">
        <v>2</v>
      </c>
      <c r="N38" s="1335">
        <v>24346</v>
      </c>
      <c r="O38" s="1335">
        <v>0</v>
      </c>
      <c r="P38" s="1335">
        <v>0</v>
      </c>
      <c r="Q38" s="1335">
        <v>25</v>
      </c>
      <c r="R38" s="1335">
        <v>4305161</v>
      </c>
      <c r="S38" s="67">
        <v>31</v>
      </c>
    </row>
    <row r="39" spans="1:19" s="99" customFormat="1" ht="23.1" customHeight="1">
      <c r="A39" s="62">
        <v>32</v>
      </c>
      <c r="B39" s="61" t="s">
        <v>1053</v>
      </c>
      <c r="C39" s="1328">
        <v>0</v>
      </c>
      <c r="D39" s="1328">
        <v>0</v>
      </c>
      <c r="E39" s="1328">
        <v>8</v>
      </c>
      <c r="F39" s="1328">
        <v>458236</v>
      </c>
      <c r="G39" s="1328">
        <v>0</v>
      </c>
      <c r="H39" s="1328">
        <v>0</v>
      </c>
      <c r="I39" s="1328">
        <v>0</v>
      </c>
      <c r="J39" s="1328">
        <v>0</v>
      </c>
      <c r="K39" s="1328">
        <v>30</v>
      </c>
      <c r="L39" s="1328">
        <v>998428</v>
      </c>
      <c r="M39" s="1328">
        <v>2</v>
      </c>
      <c r="N39" s="1328">
        <v>1124</v>
      </c>
      <c r="O39" s="1328">
        <v>11</v>
      </c>
      <c r="P39" s="1328">
        <v>1703422</v>
      </c>
      <c r="Q39" s="1328">
        <v>51</v>
      </c>
      <c r="R39" s="1328">
        <v>3161210</v>
      </c>
      <c r="S39" s="63">
        <v>32</v>
      </c>
    </row>
    <row r="40" spans="1:19" s="99" customFormat="1" ht="23.1" customHeight="1">
      <c r="A40" s="62">
        <v>33</v>
      </c>
      <c r="B40" s="61" t="s">
        <v>1054</v>
      </c>
      <c r="C40" s="1328">
        <v>0</v>
      </c>
      <c r="D40" s="1328">
        <v>0</v>
      </c>
      <c r="E40" s="1328">
        <v>1</v>
      </c>
      <c r="F40" s="1328">
        <v>38878</v>
      </c>
      <c r="G40" s="1328">
        <v>0</v>
      </c>
      <c r="H40" s="1328">
        <v>0</v>
      </c>
      <c r="I40" s="1328">
        <v>0</v>
      </c>
      <c r="J40" s="1328">
        <v>0</v>
      </c>
      <c r="K40" s="1328">
        <v>5</v>
      </c>
      <c r="L40" s="1328">
        <v>55943</v>
      </c>
      <c r="M40" s="1328">
        <v>0</v>
      </c>
      <c r="N40" s="1328">
        <v>0</v>
      </c>
      <c r="O40" s="1328">
        <v>4</v>
      </c>
      <c r="P40" s="1328">
        <v>487901</v>
      </c>
      <c r="Q40" s="1328">
        <v>10</v>
      </c>
      <c r="R40" s="1328">
        <v>582722</v>
      </c>
      <c r="S40" s="63">
        <v>33</v>
      </c>
    </row>
    <row r="41" spans="1:19" s="99" customFormat="1" ht="23.1" customHeight="1">
      <c r="A41" s="62">
        <v>34</v>
      </c>
      <c r="B41" s="61" t="s">
        <v>1055</v>
      </c>
      <c r="C41" s="1328">
        <v>2</v>
      </c>
      <c r="D41" s="1328">
        <v>96026</v>
      </c>
      <c r="E41" s="1328">
        <v>7</v>
      </c>
      <c r="F41" s="1328">
        <v>536337</v>
      </c>
      <c r="G41" s="1328">
        <v>0</v>
      </c>
      <c r="H41" s="1328">
        <v>0</v>
      </c>
      <c r="I41" s="1328">
        <v>0</v>
      </c>
      <c r="J41" s="1328">
        <v>0</v>
      </c>
      <c r="K41" s="1328">
        <v>11</v>
      </c>
      <c r="L41" s="1328">
        <v>999659</v>
      </c>
      <c r="M41" s="1328">
        <v>1</v>
      </c>
      <c r="N41" s="1328">
        <v>1418</v>
      </c>
      <c r="O41" s="1328">
        <v>14</v>
      </c>
      <c r="P41" s="1328">
        <v>2112028</v>
      </c>
      <c r="Q41" s="1328">
        <v>35</v>
      </c>
      <c r="R41" s="1328">
        <v>3745468</v>
      </c>
      <c r="S41" s="63">
        <v>34</v>
      </c>
    </row>
    <row r="42" spans="1:19" s="99" customFormat="1" ht="23.1" customHeight="1">
      <c r="A42" s="62">
        <v>35</v>
      </c>
      <c r="B42" s="61" t="s">
        <v>1056</v>
      </c>
      <c r="C42" s="1332">
        <v>2</v>
      </c>
      <c r="D42" s="1332">
        <v>61659</v>
      </c>
      <c r="E42" s="1332">
        <v>2</v>
      </c>
      <c r="F42" s="1332">
        <v>79825</v>
      </c>
      <c r="G42" s="1332">
        <v>2</v>
      </c>
      <c r="H42" s="1332">
        <v>54646</v>
      </c>
      <c r="I42" s="1332">
        <v>0</v>
      </c>
      <c r="J42" s="1332">
        <v>0</v>
      </c>
      <c r="K42" s="1332">
        <v>15</v>
      </c>
      <c r="L42" s="1332">
        <v>542468</v>
      </c>
      <c r="M42" s="1332">
        <v>0</v>
      </c>
      <c r="N42" s="1332">
        <v>0</v>
      </c>
      <c r="O42" s="1332">
        <v>11</v>
      </c>
      <c r="P42" s="1332">
        <v>1292570</v>
      </c>
      <c r="Q42" s="1332">
        <v>32</v>
      </c>
      <c r="R42" s="1332">
        <v>2031168</v>
      </c>
      <c r="S42" s="63">
        <v>35</v>
      </c>
    </row>
    <row r="43" spans="1:19" s="99" customFormat="1" ht="23.1" customHeight="1">
      <c r="A43" s="68">
        <v>36</v>
      </c>
      <c r="B43" s="58" t="s">
        <v>1057</v>
      </c>
      <c r="C43" s="1335">
        <v>0</v>
      </c>
      <c r="D43" s="1335">
        <v>54963</v>
      </c>
      <c r="E43" s="1335">
        <v>8</v>
      </c>
      <c r="F43" s="1335">
        <v>263775</v>
      </c>
      <c r="G43" s="1335">
        <v>1</v>
      </c>
      <c r="H43" s="1335">
        <v>15620</v>
      </c>
      <c r="I43" s="1335">
        <v>0</v>
      </c>
      <c r="J43" s="1335">
        <v>0</v>
      </c>
      <c r="K43" s="1335">
        <v>18</v>
      </c>
      <c r="L43" s="1335">
        <v>1323504</v>
      </c>
      <c r="M43" s="1335">
        <v>0</v>
      </c>
      <c r="N43" s="1335">
        <v>0</v>
      </c>
      <c r="O43" s="1335">
        <v>15</v>
      </c>
      <c r="P43" s="1335">
        <v>1703571</v>
      </c>
      <c r="Q43" s="1335">
        <v>42</v>
      </c>
      <c r="R43" s="1335">
        <v>3361433</v>
      </c>
      <c r="S43" s="69">
        <v>36</v>
      </c>
    </row>
    <row r="44" spans="1:19" s="99" customFormat="1" ht="23.1" customHeight="1">
      <c r="A44" s="62">
        <v>37</v>
      </c>
      <c r="B44" s="61" t="s">
        <v>1058</v>
      </c>
      <c r="C44" s="1328">
        <v>0</v>
      </c>
      <c r="D44" s="1328">
        <v>0</v>
      </c>
      <c r="E44" s="1328">
        <v>6</v>
      </c>
      <c r="F44" s="1328">
        <v>404285</v>
      </c>
      <c r="G44" s="1328">
        <v>1</v>
      </c>
      <c r="H44" s="1328">
        <v>59284</v>
      </c>
      <c r="I44" s="1328">
        <v>0</v>
      </c>
      <c r="J44" s="1328">
        <v>0</v>
      </c>
      <c r="K44" s="1328">
        <v>36</v>
      </c>
      <c r="L44" s="1328">
        <v>7116888</v>
      </c>
      <c r="M44" s="1328">
        <v>3</v>
      </c>
      <c r="N44" s="1328">
        <v>58996</v>
      </c>
      <c r="O44" s="1328">
        <v>0</v>
      </c>
      <c r="P44" s="1328">
        <v>0</v>
      </c>
      <c r="Q44" s="1328">
        <v>46</v>
      </c>
      <c r="R44" s="1328">
        <v>7639453</v>
      </c>
      <c r="S44" s="63">
        <v>37</v>
      </c>
    </row>
    <row r="45" spans="1:19" s="99" customFormat="1" ht="23.1" customHeight="1">
      <c r="A45" s="62">
        <v>38</v>
      </c>
      <c r="B45" s="61" t="s">
        <v>1059</v>
      </c>
      <c r="C45" s="1328">
        <v>0</v>
      </c>
      <c r="D45" s="1328">
        <v>0</v>
      </c>
      <c r="E45" s="1328">
        <v>0</v>
      </c>
      <c r="F45" s="1328">
        <v>0</v>
      </c>
      <c r="G45" s="1328">
        <v>2</v>
      </c>
      <c r="H45" s="1328">
        <v>217782</v>
      </c>
      <c r="I45" s="1328">
        <v>0</v>
      </c>
      <c r="J45" s="1328">
        <v>0</v>
      </c>
      <c r="K45" s="1328">
        <v>6</v>
      </c>
      <c r="L45" s="1328">
        <v>154528</v>
      </c>
      <c r="M45" s="1328">
        <v>1</v>
      </c>
      <c r="N45" s="1328">
        <v>47224</v>
      </c>
      <c r="O45" s="1328">
        <v>8</v>
      </c>
      <c r="P45" s="1328">
        <v>2674784</v>
      </c>
      <c r="Q45" s="1328">
        <v>17</v>
      </c>
      <c r="R45" s="1328">
        <v>3094318</v>
      </c>
      <c r="S45" s="63">
        <v>38</v>
      </c>
    </row>
    <row r="46" spans="1:19" s="99" customFormat="1" ht="23.1" customHeight="1">
      <c r="A46" s="62">
        <v>39</v>
      </c>
      <c r="B46" s="61" t="s">
        <v>1060</v>
      </c>
      <c r="C46" s="1328">
        <v>0</v>
      </c>
      <c r="D46" s="1328">
        <v>0</v>
      </c>
      <c r="E46" s="1328">
        <v>0</v>
      </c>
      <c r="F46" s="1328">
        <v>0</v>
      </c>
      <c r="G46" s="1328">
        <v>1</v>
      </c>
      <c r="H46" s="1328">
        <v>44565</v>
      </c>
      <c r="I46" s="1328">
        <v>0</v>
      </c>
      <c r="J46" s="1328">
        <v>0</v>
      </c>
      <c r="K46" s="1328">
        <v>3</v>
      </c>
      <c r="L46" s="1328">
        <v>302410</v>
      </c>
      <c r="M46" s="1328">
        <v>0</v>
      </c>
      <c r="N46" s="1328">
        <v>0</v>
      </c>
      <c r="O46" s="1328">
        <v>2</v>
      </c>
      <c r="P46" s="1328">
        <v>525969</v>
      </c>
      <c r="Q46" s="1328">
        <v>6</v>
      </c>
      <c r="R46" s="1328">
        <v>872944</v>
      </c>
      <c r="S46" s="63">
        <v>39</v>
      </c>
    </row>
    <row r="47" spans="1:19" s="99" customFormat="1" ht="23.1" customHeight="1">
      <c r="A47" s="62">
        <v>42</v>
      </c>
      <c r="B47" s="61" t="s">
        <v>1061</v>
      </c>
      <c r="C47" s="1332">
        <v>0</v>
      </c>
      <c r="D47" s="1332">
        <v>0</v>
      </c>
      <c r="E47" s="1332">
        <v>0</v>
      </c>
      <c r="F47" s="1332">
        <v>0</v>
      </c>
      <c r="G47" s="1332">
        <v>0</v>
      </c>
      <c r="H47" s="1332">
        <v>0</v>
      </c>
      <c r="I47" s="1332">
        <v>0</v>
      </c>
      <c r="J47" s="1332">
        <v>0</v>
      </c>
      <c r="K47" s="1332">
        <v>3</v>
      </c>
      <c r="L47" s="1332">
        <v>47335</v>
      </c>
      <c r="M47" s="1332">
        <v>0</v>
      </c>
      <c r="N47" s="1332">
        <v>0</v>
      </c>
      <c r="O47" s="1332">
        <v>9</v>
      </c>
      <c r="P47" s="1332">
        <v>254966</v>
      </c>
      <c r="Q47" s="1332">
        <v>12</v>
      </c>
      <c r="R47" s="1332">
        <v>302301</v>
      </c>
      <c r="S47" s="63">
        <v>42</v>
      </c>
    </row>
    <row r="48" spans="1:19" s="99" customFormat="1" ht="23.1" customHeight="1">
      <c r="A48" s="66">
        <v>43</v>
      </c>
      <c r="B48" s="58" t="s">
        <v>1062</v>
      </c>
      <c r="C48" s="1335">
        <v>0</v>
      </c>
      <c r="D48" s="1335">
        <v>0</v>
      </c>
      <c r="E48" s="1335">
        <v>1</v>
      </c>
      <c r="F48" s="1335">
        <v>32205</v>
      </c>
      <c r="G48" s="1335">
        <v>0</v>
      </c>
      <c r="H48" s="1335">
        <v>0</v>
      </c>
      <c r="I48" s="1335">
        <v>0</v>
      </c>
      <c r="J48" s="1335">
        <v>0</v>
      </c>
      <c r="K48" s="1335">
        <v>10</v>
      </c>
      <c r="L48" s="1335">
        <v>584310</v>
      </c>
      <c r="M48" s="1335">
        <v>0</v>
      </c>
      <c r="N48" s="1335">
        <v>0</v>
      </c>
      <c r="O48" s="1335">
        <v>9</v>
      </c>
      <c r="P48" s="1335">
        <v>3289306</v>
      </c>
      <c r="Q48" s="1335">
        <v>20</v>
      </c>
      <c r="R48" s="1335">
        <v>3905821</v>
      </c>
      <c r="S48" s="67">
        <v>43</v>
      </c>
    </row>
    <row r="49" spans="1:19" s="99" customFormat="1" ht="23.1" customHeight="1">
      <c r="A49" s="62">
        <v>44</v>
      </c>
      <c r="B49" s="61" t="s">
        <v>1063</v>
      </c>
      <c r="C49" s="1328">
        <v>1</v>
      </c>
      <c r="D49" s="1328">
        <v>18729</v>
      </c>
      <c r="E49" s="1328">
        <v>1</v>
      </c>
      <c r="F49" s="1328">
        <v>37535</v>
      </c>
      <c r="G49" s="1328">
        <v>0</v>
      </c>
      <c r="H49" s="1328">
        <v>0</v>
      </c>
      <c r="I49" s="1328">
        <v>0</v>
      </c>
      <c r="J49" s="1328">
        <v>0</v>
      </c>
      <c r="K49" s="1328">
        <v>2</v>
      </c>
      <c r="L49" s="1328">
        <v>91738</v>
      </c>
      <c r="M49" s="1328">
        <v>0</v>
      </c>
      <c r="N49" s="1328">
        <v>0</v>
      </c>
      <c r="O49" s="1328">
        <v>0</v>
      </c>
      <c r="P49" s="1328">
        <v>0</v>
      </c>
      <c r="Q49" s="1328">
        <v>4</v>
      </c>
      <c r="R49" s="1328">
        <v>148002</v>
      </c>
      <c r="S49" s="63">
        <v>44</v>
      </c>
    </row>
    <row r="50" spans="1:19" s="99" customFormat="1" ht="23.1" customHeight="1">
      <c r="A50" s="62">
        <v>45</v>
      </c>
      <c r="B50" s="61" t="s">
        <v>1064</v>
      </c>
      <c r="C50" s="1328">
        <v>0</v>
      </c>
      <c r="D50" s="1328">
        <v>0</v>
      </c>
      <c r="E50" s="1328">
        <v>0</v>
      </c>
      <c r="F50" s="1328">
        <v>0</v>
      </c>
      <c r="G50" s="1328">
        <v>0</v>
      </c>
      <c r="H50" s="1328">
        <v>0</v>
      </c>
      <c r="I50" s="1328">
        <v>0</v>
      </c>
      <c r="J50" s="1328">
        <v>0</v>
      </c>
      <c r="K50" s="1328">
        <v>0</v>
      </c>
      <c r="L50" s="1328">
        <v>0</v>
      </c>
      <c r="M50" s="1328">
        <v>1</v>
      </c>
      <c r="N50" s="1328">
        <v>7144</v>
      </c>
      <c r="O50" s="1328">
        <v>7</v>
      </c>
      <c r="P50" s="1328">
        <v>2503974</v>
      </c>
      <c r="Q50" s="1328">
        <v>8</v>
      </c>
      <c r="R50" s="1328">
        <v>2511118</v>
      </c>
      <c r="S50" s="63">
        <v>45</v>
      </c>
    </row>
    <row r="51" spans="1:19" s="99" customFormat="1" ht="23.1" customHeight="1">
      <c r="A51" s="62">
        <v>46</v>
      </c>
      <c r="B51" s="61" t="s">
        <v>1065</v>
      </c>
      <c r="C51" s="1328">
        <v>0</v>
      </c>
      <c r="D51" s="1328">
        <v>0</v>
      </c>
      <c r="E51" s="1328">
        <v>10</v>
      </c>
      <c r="F51" s="1328">
        <v>340506</v>
      </c>
      <c r="G51" s="1328">
        <v>0</v>
      </c>
      <c r="H51" s="1328">
        <v>0</v>
      </c>
      <c r="I51" s="1328">
        <v>0</v>
      </c>
      <c r="J51" s="1328">
        <v>0</v>
      </c>
      <c r="K51" s="1328">
        <v>6</v>
      </c>
      <c r="L51" s="1328">
        <v>423026</v>
      </c>
      <c r="M51" s="1328">
        <v>1</v>
      </c>
      <c r="N51" s="1328">
        <v>52068</v>
      </c>
      <c r="O51" s="1328">
        <v>3</v>
      </c>
      <c r="P51" s="1328">
        <v>607918</v>
      </c>
      <c r="Q51" s="1328">
        <v>20</v>
      </c>
      <c r="R51" s="1328">
        <v>1423518</v>
      </c>
      <c r="S51" s="63">
        <v>46</v>
      </c>
    </row>
    <row r="52" spans="1:19" s="99" customFormat="1" ht="23.1" customHeight="1">
      <c r="A52" s="62">
        <v>47</v>
      </c>
      <c r="B52" s="61" t="s">
        <v>1066</v>
      </c>
      <c r="C52" s="1332">
        <v>2</v>
      </c>
      <c r="D52" s="1332">
        <v>854</v>
      </c>
      <c r="E52" s="1332">
        <v>2</v>
      </c>
      <c r="F52" s="1332">
        <v>18940</v>
      </c>
      <c r="G52" s="1332">
        <v>0</v>
      </c>
      <c r="H52" s="1332">
        <v>0</v>
      </c>
      <c r="I52" s="1332">
        <v>0</v>
      </c>
      <c r="J52" s="1332">
        <v>135702</v>
      </c>
      <c r="K52" s="1332">
        <v>6</v>
      </c>
      <c r="L52" s="1332">
        <v>113030</v>
      </c>
      <c r="M52" s="1332">
        <v>0</v>
      </c>
      <c r="N52" s="1332">
        <v>0</v>
      </c>
      <c r="O52" s="1332">
        <v>13</v>
      </c>
      <c r="P52" s="1332">
        <v>3198315</v>
      </c>
      <c r="Q52" s="1332">
        <v>23</v>
      </c>
      <c r="R52" s="1332">
        <v>3466841</v>
      </c>
      <c r="S52" s="63">
        <v>47</v>
      </c>
    </row>
    <row r="53" spans="1:19" s="99" customFormat="1" ht="23.1" customHeight="1">
      <c r="A53" s="66">
        <v>49</v>
      </c>
      <c r="B53" s="58" t="s">
        <v>1067</v>
      </c>
      <c r="C53" s="1335">
        <v>0</v>
      </c>
      <c r="D53" s="1335">
        <v>0</v>
      </c>
      <c r="E53" s="1335">
        <v>0</v>
      </c>
      <c r="F53" s="1335">
        <v>0</v>
      </c>
      <c r="G53" s="1335">
        <v>0</v>
      </c>
      <c r="H53" s="1335">
        <v>0</v>
      </c>
      <c r="I53" s="1335">
        <v>0</v>
      </c>
      <c r="J53" s="1335">
        <v>0</v>
      </c>
      <c r="K53" s="1335">
        <v>1</v>
      </c>
      <c r="L53" s="1335">
        <v>11158</v>
      </c>
      <c r="M53" s="1335">
        <v>0</v>
      </c>
      <c r="N53" s="1335">
        <v>0</v>
      </c>
      <c r="O53" s="1335">
        <v>0</v>
      </c>
      <c r="P53" s="1335">
        <v>0</v>
      </c>
      <c r="Q53" s="1335">
        <v>1</v>
      </c>
      <c r="R53" s="1335">
        <v>11158</v>
      </c>
      <c r="S53" s="67">
        <v>49</v>
      </c>
    </row>
    <row r="54" spans="1:19" s="99" customFormat="1" ht="23.1" customHeight="1">
      <c r="A54" s="62">
        <v>50</v>
      </c>
      <c r="B54" s="61" t="s">
        <v>1068</v>
      </c>
      <c r="C54" s="1328">
        <v>0</v>
      </c>
      <c r="D54" s="1328">
        <v>0</v>
      </c>
      <c r="E54" s="1328">
        <v>0</v>
      </c>
      <c r="F54" s="1328">
        <v>0</v>
      </c>
      <c r="G54" s="1328">
        <v>0</v>
      </c>
      <c r="H54" s="1328">
        <v>0</v>
      </c>
      <c r="I54" s="1328">
        <v>0</v>
      </c>
      <c r="J54" s="1328">
        <v>0</v>
      </c>
      <c r="K54" s="1328">
        <v>1</v>
      </c>
      <c r="L54" s="1328">
        <v>19052</v>
      </c>
      <c r="M54" s="1328">
        <v>0</v>
      </c>
      <c r="N54" s="1328">
        <v>0</v>
      </c>
      <c r="O54" s="1328">
        <v>0</v>
      </c>
      <c r="P54" s="1328">
        <v>0</v>
      </c>
      <c r="Q54" s="1328">
        <v>1</v>
      </c>
      <c r="R54" s="1328">
        <v>19052</v>
      </c>
      <c r="S54" s="63">
        <v>50</v>
      </c>
    </row>
    <row r="55" spans="1:19" s="99" customFormat="1" ht="23.1" customHeight="1">
      <c r="A55" s="62">
        <v>51</v>
      </c>
      <c r="B55" s="61" t="s">
        <v>1069</v>
      </c>
      <c r="C55" s="1328">
        <v>0</v>
      </c>
      <c r="D55" s="1328">
        <v>0</v>
      </c>
      <c r="E55" s="1328">
        <v>1</v>
      </c>
      <c r="F55" s="1328">
        <v>48737</v>
      </c>
      <c r="G55" s="1328">
        <v>0</v>
      </c>
      <c r="H55" s="1328">
        <v>0</v>
      </c>
      <c r="I55" s="1328">
        <v>0</v>
      </c>
      <c r="J55" s="1328">
        <v>0</v>
      </c>
      <c r="K55" s="1328">
        <v>0</v>
      </c>
      <c r="L55" s="1328">
        <v>0</v>
      </c>
      <c r="M55" s="1328">
        <v>0</v>
      </c>
      <c r="N55" s="1328">
        <v>0</v>
      </c>
      <c r="O55" s="1328">
        <v>0</v>
      </c>
      <c r="P55" s="1328">
        <v>0</v>
      </c>
      <c r="Q55" s="1328">
        <v>1</v>
      </c>
      <c r="R55" s="1328">
        <v>48737</v>
      </c>
      <c r="S55" s="63">
        <v>51</v>
      </c>
    </row>
    <row r="56" spans="1:19" s="99" customFormat="1" ht="23.1" customHeight="1">
      <c r="A56" s="62">
        <v>52</v>
      </c>
      <c r="B56" s="61" t="s">
        <v>1070</v>
      </c>
      <c r="C56" s="1328">
        <v>0</v>
      </c>
      <c r="D56" s="1328">
        <v>0</v>
      </c>
      <c r="E56" s="1328">
        <v>0</v>
      </c>
      <c r="F56" s="1328">
        <v>0</v>
      </c>
      <c r="G56" s="1328">
        <v>0</v>
      </c>
      <c r="H56" s="1328">
        <v>0</v>
      </c>
      <c r="I56" s="1328">
        <v>0</v>
      </c>
      <c r="J56" s="1328">
        <v>0</v>
      </c>
      <c r="K56" s="1328">
        <v>0</v>
      </c>
      <c r="L56" s="1328">
        <v>0</v>
      </c>
      <c r="M56" s="1328">
        <v>0</v>
      </c>
      <c r="N56" s="1328">
        <v>0</v>
      </c>
      <c r="O56" s="1328">
        <v>0</v>
      </c>
      <c r="P56" s="1328">
        <v>0</v>
      </c>
      <c r="Q56" s="1328">
        <v>0</v>
      </c>
      <c r="R56" s="1328">
        <v>0</v>
      </c>
      <c r="S56" s="63">
        <v>52</v>
      </c>
    </row>
    <row r="57" spans="1:19" s="99" customFormat="1" ht="23.1" customHeight="1" thickBot="1">
      <c r="A57" s="77">
        <v>54</v>
      </c>
      <c r="B57" s="78" t="s">
        <v>1071</v>
      </c>
      <c r="C57" s="1338">
        <v>0</v>
      </c>
      <c r="D57" s="1338">
        <v>0</v>
      </c>
      <c r="E57" s="1338">
        <v>3</v>
      </c>
      <c r="F57" s="1338">
        <v>560110</v>
      </c>
      <c r="G57" s="1338">
        <v>0</v>
      </c>
      <c r="H57" s="1338">
        <v>0</v>
      </c>
      <c r="I57" s="1338">
        <v>0</v>
      </c>
      <c r="J57" s="1338">
        <v>0</v>
      </c>
      <c r="K57" s="1338">
        <v>0</v>
      </c>
      <c r="L57" s="1338">
        <v>0</v>
      </c>
      <c r="M57" s="1338">
        <v>0</v>
      </c>
      <c r="N57" s="1338">
        <v>0</v>
      </c>
      <c r="O57" s="1338">
        <v>0</v>
      </c>
      <c r="P57" s="1338">
        <v>0</v>
      </c>
      <c r="Q57" s="1338">
        <v>3</v>
      </c>
      <c r="R57" s="1338">
        <v>560110</v>
      </c>
      <c r="S57" s="79">
        <v>54</v>
      </c>
    </row>
    <row r="58" spans="1:19" s="99" customFormat="1" ht="23.1" customHeight="1">
      <c r="A58" s="62">
        <v>55</v>
      </c>
      <c r="B58" s="61" t="s">
        <v>1072</v>
      </c>
      <c r="C58" s="1328">
        <v>0</v>
      </c>
      <c r="D58" s="1328">
        <v>0</v>
      </c>
      <c r="E58" s="1328">
        <v>1</v>
      </c>
      <c r="F58" s="1328">
        <v>47200</v>
      </c>
      <c r="G58" s="1328">
        <v>0</v>
      </c>
      <c r="H58" s="1328">
        <v>0</v>
      </c>
      <c r="I58" s="1328">
        <v>0</v>
      </c>
      <c r="J58" s="1328">
        <v>0</v>
      </c>
      <c r="K58" s="1328">
        <v>2</v>
      </c>
      <c r="L58" s="1328">
        <v>38004</v>
      </c>
      <c r="M58" s="1328">
        <v>0</v>
      </c>
      <c r="N58" s="1328">
        <v>0</v>
      </c>
      <c r="O58" s="1328">
        <v>0</v>
      </c>
      <c r="P58" s="1328">
        <v>0</v>
      </c>
      <c r="Q58" s="1328">
        <v>3</v>
      </c>
      <c r="R58" s="1328">
        <v>85204</v>
      </c>
      <c r="S58" s="63">
        <v>55</v>
      </c>
    </row>
    <row r="59" spans="1:19" s="99" customFormat="1" ht="23.1" customHeight="1">
      <c r="A59" s="62">
        <v>56</v>
      </c>
      <c r="B59" s="61" t="s">
        <v>1073</v>
      </c>
      <c r="C59" s="1328">
        <v>0</v>
      </c>
      <c r="D59" s="1328">
        <v>0</v>
      </c>
      <c r="E59" s="1328">
        <v>0</v>
      </c>
      <c r="F59" s="1328">
        <v>0</v>
      </c>
      <c r="G59" s="1328">
        <v>0</v>
      </c>
      <c r="H59" s="1328">
        <v>0</v>
      </c>
      <c r="I59" s="1328">
        <v>0</v>
      </c>
      <c r="J59" s="1328">
        <v>0</v>
      </c>
      <c r="K59" s="1328">
        <v>0</v>
      </c>
      <c r="L59" s="1328">
        <v>0</v>
      </c>
      <c r="M59" s="1328">
        <v>0</v>
      </c>
      <c r="N59" s="1328">
        <v>0</v>
      </c>
      <c r="O59" s="1328">
        <v>1</v>
      </c>
      <c r="P59" s="1328">
        <v>169819</v>
      </c>
      <c r="Q59" s="1328">
        <v>1</v>
      </c>
      <c r="R59" s="1328">
        <v>169819</v>
      </c>
      <c r="S59" s="63">
        <v>56</v>
      </c>
    </row>
    <row r="60" spans="1:19" s="99" customFormat="1" ht="23.1" customHeight="1">
      <c r="A60" s="62">
        <v>57</v>
      </c>
      <c r="B60" s="61" t="s">
        <v>1074</v>
      </c>
      <c r="C60" s="1328">
        <v>0</v>
      </c>
      <c r="D60" s="1328">
        <v>0</v>
      </c>
      <c r="E60" s="1328">
        <v>0</v>
      </c>
      <c r="F60" s="1328">
        <v>0</v>
      </c>
      <c r="G60" s="1328">
        <v>0</v>
      </c>
      <c r="H60" s="1328">
        <v>0</v>
      </c>
      <c r="I60" s="1328">
        <v>0</v>
      </c>
      <c r="J60" s="1328">
        <v>0</v>
      </c>
      <c r="K60" s="1328">
        <v>1</v>
      </c>
      <c r="L60" s="1328">
        <v>76222</v>
      </c>
      <c r="M60" s="1328">
        <v>0</v>
      </c>
      <c r="N60" s="1328">
        <v>0</v>
      </c>
      <c r="O60" s="1328">
        <v>0</v>
      </c>
      <c r="P60" s="1328">
        <v>0</v>
      </c>
      <c r="Q60" s="1328">
        <v>1</v>
      </c>
      <c r="R60" s="1328">
        <v>76222</v>
      </c>
      <c r="S60" s="63">
        <v>57</v>
      </c>
    </row>
    <row r="61" spans="1:19" s="99" customFormat="1" ht="23.1" customHeight="1">
      <c r="A61" s="62">
        <v>58</v>
      </c>
      <c r="B61" s="61" t="s">
        <v>1075</v>
      </c>
      <c r="C61" s="1328">
        <v>0</v>
      </c>
      <c r="D61" s="1328">
        <v>0</v>
      </c>
      <c r="E61" s="1328">
        <v>0</v>
      </c>
      <c r="F61" s="1328">
        <v>0</v>
      </c>
      <c r="G61" s="1328">
        <v>0</v>
      </c>
      <c r="H61" s="1328">
        <v>0</v>
      </c>
      <c r="I61" s="1328">
        <v>0</v>
      </c>
      <c r="J61" s="1328">
        <v>0</v>
      </c>
      <c r="K61" s="1328">
        <v>0</v>
      </c>
      <c r="L61" s="1328">
        <v>0</v>
      </c>
      <c r="M61" s="1328">
        <v>0</v>
      </c>
      <c r="N61" s="1328">
        <v>0</v>
      </c>
      <c r="O61" s="1328">
        <v>0</v>
      </c>
      <c r="P61" s="1328">
        <v>0</v>
      </c>
      <c r="Q61" s="1328">
        <v>0</v>
      </c>
      <c r="R61" s="1328">
        <v>0</v>
      </c>
      <c r="S61" s="63">
        <v>58</v>
      </c>
    </row>
    <row r="62" spans="1:19" s="99" customFormat="1" ht="23.1" customHeight="1">
      <c r="A62" s="62">
        <v>59</v>
      </c>
      <c r="B62" s="72" t="s">
        <v>1076</v>
      </c>
      <c r="C62" s="1332">
        <v>0</v>
      </c>
      <c r="D62" s="1332">
        <v>0</v>
      </c>
      <c r="E62" s="1332">
        <v>0</v>
      </c>
      <c r="F62" s="1332">
        <v>0</v>
      </c>
      <c r="G62" s="1332">
        <v>0</v>
      </c>
      <c r="H62" s="1332">
        <v>0</v>
      </c>
      <c r="I62" s="1332">
        <v>0</v>
      </c>
      <c r="J62" s="1332">
        <v>0</v>
      </c>
      <c r="K62" s="1332">
        <v>0</v>
      </c>
      <c r="L62" s="1332">
        <v>0</v>
      </c>
      <c r="M62" s="1332">
        <v>0</v>
      </c>
      <c r="N62" s="1332">
        <v>0</v>
      </c>
      <c r="O62" s="1332">
        <v>0</v>
      </c>
      <c r="P62" s="1332">
        <v>0</v>
      </c>
      <c r="Q62" s="1332">
        <v>0</v>
      </c>
      <c r="R62" s="1332">
        <v>0</v>
      </c>
      <c r="S62" s="63">
        <v>59</v>
      </c>
    </row>
    <row r="63" spans="1:19" s="99" customFormat="1" ht="23.1" customHeight="1">
      <c r="A63" s="66">
        <v>61</v>
      </c>
      <c r="B63" s="61" t="s">
        <v>1077</v>
      </c>
      <c r="C63" s="1335">
        <v>0</v>
      </c>
      <c r="D63" s="1335">
        <v>0</v>
      </c>
      <c r="E63" s="1335">
        <v>1</v>
      </c>
      <c r="F63" s="1335">
        <v>52079</v>
      </c>
      <c r="G63" s="1335">
        <v>0</v>
      </c>
      <c r="H63" s="1335">
        <v>0</v>
      </c>
      <c r="I63" s="1335">
        <v>0</v>
      </c>
      <c r="J63" s="1335">
        <v>0</v>
      </c>
      <c r="K63" s="1335">
        <v>0</v>
      </c>
      <c r="L63" s="1335">
        <v>0</v>
      </c>
      <c r="M63" s="1335">
        <v>0</v>
      </c>
      <c r="N63" s="1335">
        <v>0</v>
      </c>
      <c r="O63" s="1335">
        <v>1</v>
      </c>
      <c r="P63" s="1335">
        <v>71519</v>
      </c>
      <c r="Q63" s="1335">
        <v>2</v>
      </c>
      <c r="R63" s="1335">
        <v>123598</v>
      </c>
      <c r="S63" s="67">
        <v>61</v>
      </c>
    </row>
    <row r="64" spans="1:19" s="99" customFormat="1" ht="23.1" customHeight="1">
      <c r="A64" s="62">
        <v>65</v>
      </c>
      <c r="B64" s="61" t="s">
        <v>1078</v>
      </c>
      <c r="C64" s="1328">
        <v>0</v>
      </c>
      <c r="D64" s="1328">
        <v>0</v>
      </c>
      <c r="E64" s="1328">
        <v>1</v>
      </c>
      <c r="F64" s="1328">
        <v>36868</v>
      </c>
      <c r="G64" s="1328">
        <v>0</v>
      </c>
      <c r="H64" s="1328">
        <v>0</v>
      </c>
      <c r="I64" s="1328">
        <v>0</v>
      </c>
      <c r="J64" s="1328">
        <v>0</v>
      </c>
      <c r="K64" s="1328">
        <v>1</v>
      </c>
      <c r="L64" s="1328">
        <v>30298</v>
      </c>
      <c r="M64" s="1328">
        <v>0</v>
      </c>
      <c r="N64" s="1328">
        <v>0</v>
      </c>
      <c r="O64" s="1328">
        <v>0</v>
      </c>
      <c r="P64" s="1328">
        <v>0</v>
      </c>
      <c r="Q64" s="1328">
        <v>2</v>
      </c>
      <c r="R64" s="1328">
        <v>67166</v>
      </c>
      <c r="S64" s="63">
        <v>65</v>
      </c>
    </row>
    <row r="65" spans="1:19" s="99" customFormat="1" ht="23.1" customHeight="1">
      <c r="A65" s="62">
        <v>66</v>
      </c>
      <c r="B65" s="61" t="s">
        <v>1079</v>
      </c>
      <c r="C65" s="1328">
        <v>0</v>
      </c>
      <c r="D65" s="1328">
        <v>0</v>
      </c>
      <c r="E65" s="1328">
        <v>0</v>
      </c>
      <c r="F65" s="1328">
        <v>0</v>
      </c>
      <c r="G65" s="1328">
        <v>0</v>
      </c>
      <c r="H65" s="1328">
        <v>0</v>
      </c>
      <c r="I65" s="1328">
        <v>0</v>
      </c>
      <c r="J65" s="1328">
        <v>0</v>
      </c>
      <c r="K65" s="1328">
        <v>0</v>
      </c>
      <c r="L65" s="1328">
        <v>0</v>
      </c>
      <c r="M65" s="1328">
        <v>0</v>
      </c>
      <c r="N65" s="1328">
        <v>0</v>
      </c>
      <c r="O65" s="1328">
        <v>0</v>
      </c>
      <c r="P65" s="1328">
        <v>0</v>
      </c>
      <c r="Q65" s="1328">
        <v>0</v>
      </c>
      <c r="R65" s="1328">
        <v>0</v>
      </c>
      <c r="S65" s="63">
        <v>66</v>
      </c>
    </row>
    <row r="66" spans="1:19" s="99" customFormat="1" ht="23.1" customHeight="1">
      <c r="A66" s="62">
        <v>68</v>
      </c>
      <c r="B66" s="61" t="s">
        <v>1080</v>
      </c>
      <c r="C66" s="1328">
        <v>0</v>
      </c>
      <c r="D66" s="1328">
        <v>0</v>
      </c>
      <c r="E66" s="1328">
        <v>0</v>
      </c>
      <c r="F66" s="1328">
        <v>0</v>
      </c>
      <c r="G66" s="1328">
        <v>0</v>
      </c>
      <c r="H66" s="1328">
        <v>0</v>
      </c>
      <c r="I66" s="1328">
        <v>0</v>
      </c>
      <c r="J66" s="1328">
        <v>0</v>
      </c>
      <c r="K66" s="1328">
        <v>0</v>
      </c>
      <c r="L66" s="1328">
        <v>0</v>
      </c>
      <c r="M66" s="1328">
        <v>0</v>
      </c>
      <c r="N66" s="1328">
        <v>0</v>
      </c>
      <c r="O66" s="1328">
        <v>0</v>
      </c>
      <c r="P66" s="1328">
        <v>0</v>
      </c>
      <c r="Q66" s="1328">
        <v>0</v>
      </c>
      <c r="R66" s="1328">
        <v>0</v>
      </c>
      <c r="S66" s="63">
        <v>68</v>
      </c>
    </row>
    <row r="67" spans="1:19" s="99" customFormat="1" ht="23.1" customHeight="1">
      <c r="A67" s="71">
        <v>70</v>
      </c>
      <c r="B67" s="72" t="s">
        <v>1081</v>
      </c>
      <c r="C67" s="1332">
        <v>0</v>
      </c>
      <c r="D67" s="1332">
        <v>0</v>
      </c>
      <c r="E67" s="1332">
        <v>1</v>
      </c>
      <c r="F67" s="1332">
        <v>19514</v>
      </c>
      <c r="G67" s="1332">
        <v>0</v>
      </c>
      <c r="H67" s="1332">
        <v>0</v>
      </c>
      <c r="I67" s="1332">
        <v>0</v>
      </c>
      <c r="J67" s="1332">
        <v>0</v>
      </c>
      <c r="K67" s="1332">
        <v>8</v>
      </c>
      <c r="L67" s="1332">
        <v>1135156</v>
      </c>
      <c r="M67" s="1332">
        <v>0</v>
      </c>
      <c r="N67" s="1332">
        <v>0</v>
      </c>
      <c r="O67" s="1332">
        <v>2</v>
      </c>
      <c r="P67" s="1332">
        <v>635644</v>
      </c>
      <c r="Q67" s="1332">
        <v>11</v>
      </c>
      <c r="R67" s="1332">
        <v>1790314</v>
      </c>
      <c r="S67" s="73">
        <v>70</v>
      </c>
    </row>
    <row r="68" spans="1:19" s="99" customFormat="1" ht="23.1" customHeight="1">
      <c r="A68" s="66">
        <v>78</v>
      </c>
      <c r="B68" s="58" t="s">
        <v>1082</v>
      </c>
      <c r="C68" s="1335">
        <v>0</v>
      </c>
      <c r="D68" s="1335">
        <v>0</v>
      </c>
      <c r="E68" s="1335">
        <v>1</v>
      </c>
      <c r="F68" s="1335">
        <v>20917</v>
      </c>
      <c r="G68" s="1335">
        <v>7</v>
      </c>
      <c r="H68" s="1335">
        <v>78966</v>
      </c>
      <c r="I68" s="1335">
        <v>0</v>
      </c>
      <c r="J68" s="1335">
        <v>0</v>
      </c>
      <c r="K68" s="1335">
        <v>7</v>
      </c>
      <c r="L68" s="1335">
        <v>1271204</v>
      </c>
      <c r="M68" s="1335">
        <v>2</v>
      </c>
      <c r="N68" s="1335">
        <v>31560</v>
      </c>
      <c r="O68" s="1335">
        <v>0</v>
      </c>
      <c r="P68" s="1335">
        <v>0</v>
      </c>
      <c r="Q68" s="1335">
        <v>17</v>
      </c>
      <c r="R68" s="1335">
        <v>1402647</v>
      </c>
      <c r="S68" s="67">
        <v>78</v>
      </c>
    </row>
    <row r="69" spans="1:19" s="99" customFormat="1" ht="23.1" customHeight="1">
      <c r="A69" s="62">
        <v>84</v>
      </c>
      <c r="B69" s="61" t="s">
        <v>1083</v>
      </c>
      <c r="C69" s="1328">
        <v>0</v>
      </c>
      <c r="D69" s="1328">
        <v>0</v>
      </c>
      <c r="E69" s="1328">
        <v>2</v>
      </c>
      <c r="F69" s="1328">
        <v>63145</v>
      </c>
      <c r="G69" s="1328">
        <v>0</v>
      </c>
      <c r="H69" s="1328">
        <v>0</v>
      </c>
      <c r="I69" s="1328">
        <v>0</v>
      </c>
      <c r="J69" s="1328">
        <v>0</v>
      </c>
      <c r="K69" s="1328">
        <v>5</v>
      </c>
      <c r="L69" s="1328">
        <v>748844</v>
      </c>
      <c r="M69" s="1328">
        <v>0</v>
      </c>
      <c r="N69" s="1328">
        <v>0</v>
      </c>
      <c r="O69" s="1328">
        <v>11</v>
      </c>
      <c r="P69" s="1328">
        <v>1707278</v>
      </c>
      <c r="Q69" s="1328">
        <v>18</v>
      </c>
      <c r="R69" s="1328">
        <v>2519267</v>
      </c>
      <c r="S69" s="63">
        <v>84</v>
      </c>
    </row>
    <row r="70" spans="1:19" s="99" customFormat="1" ht="23.1" customHeight="1">
      <c r="A70" s="62">
        <v>85</v>
      </c>
      <c r="B70" s="61" t="s">
        <v>1084</v>
      </c>
      <c r="C70" s="1328">
        <v>0</v>
      </c>
      <c r="D70" s="1328">
        <v>0</v>
      </c>
      <c r="E70" s="1328">
        <v>0</v>
      </c>
      <c r="F70" s="1328">
        <v>0</v>
      </c>
      <c r="G70" s="1328">
        <v>0</v>
      </c>
      <c r="H70" s="1328">
        <v>0</v>
      </c>
      <c r="I70" s="1328">
        <v>0</v>
      </c>
      <c r="J70" s="1328">
        <v>0</v>
      </c>
      <c r="K70" s="1328">
        <v>1</v>
      </c>
      <c r="L70" s="1328">
        <v>26256</v>
      </c>
      <c r="M70" s="1328">
        <v>0</v>
      </c>
      <c r="N70" s="1328">
        <v>0</v>
      </c>
      <c r="O70" s="1328">
        <v>6</v>
      </c>
      <c r="P70" s="1328">
        <v>1130941</v>
      </c>
      <c r="Q70" s="1328">
        <v>7</v>
      </c>
      <c r="R70" s="1328">
        <v>1157197</v>
      </c>
      <c r="S70" s="63">
        <v>85</v>
      </c>
    </row>
    <row r="71" spans="1:19" s="99" customFormat="1" ht="23.1" customHeight="1">
      <c r="A71" s="62">
        <v>89</v>
      </c>
      <c r="B71" s="61" t="s">
        <v>1085</v>
      </c>
      <c r="C71" s="1328">
        <v>1</v>
      </c>
      <c r="D71" s="1328">
        <v>42696</v>
      </c>
      <c r="E71" s="1328">
        <v>1</v>
      </c>
      <c r="F71" s="1328">
        <v>39131</v>
      </c>
      <c r="G71" s="1328">
        <v>3</v>
      </c>
      <c r="H71" s="1328">
        <v>84430</v>
      </c>
      <c r="I71" s="1328">
        <v>0</v>
      </c>
      <c r="J71" s="1328">
        <v>0</v>
      </c>
      <c r="K71" s="1328">
        <v>9</v>
      </c>
      <c r="L71" s="1328">
        <v>836332</v>
      </c>
      <c r="M71" s="1328">
        <v>0</v>
      </c>
      <c r="N71" s="1328">
        <v>0</v>
      </c>
      <c r="O71" s="1328">
        <v>4</v>
      </c>
      <c r="P71" s="1328">
        <v>222674</v>
      </c>
      <c r="Q71" s="1328">
        <v>18</v>
      </c>
      <c r="R71" s="1328">
        <v>1225263</v>
      </c>
      <c r="S71" s="63">
        <v>89</v>
      </c>
    </row>
    <row r="72" spans="1:19" s="99" customFormat="1" ht="23.1" customHeight="1">
      <c r="A72" s="62">
        <v>90</v>
      </c>
      <c r="B72" s="72" t="s">
        <v>1086</v>
      </c>
      <c r="C72" s="1332">
        <v>0</v>
      </c>
      <c r="D72" s="1332">
        <v>0</v>
      </c>
      <c r="E72" s="1332">
        <v>1</v>
      </c>
      <c r="F72" s="1332">
        <v>71946</v>
      </c>
      <c r="G72" s="1332">
        <v>0</v>
      </c>
      <c r="H72" s="1332">
        <v>0</v>
      </c>
      <c r="I72" s="1332">
        <v>0</v>
      </c>
      <c r="J72" s="1332">
        <v>0</v>
      </c>
      <c r="K72" s="1332">
        <v>6</v>
      </c>
      <c r="L72" s="1332">
        <v>447304</v>
      </c>
      <c r="M72" s="1332">
        <v>0</v>
      </c>
      <c r="N72" s="1332">
        <v>0</v>
      </c>
      <c r="O72" s="1332">
        <v>2</v>
      </c>
      <c r="P72" s="1332">
        <v>702447</v>
      </c>
      <c r="Q72" s="1332">
        <v>9</v>
      </c>
      <c r="R72" s="1332">
        <v>1221697</v>
      </c>
      <c r="S72" s="63">
        <v>90</v>
      </c>
    </row>
    <row r="73" spans="1:19" s="99" customFormat="1" ht="23.1" customHeight="1">
      <c r="A73" s="66">
        <v>91</v>
      </c>
      <c r="B73" s="61" t="s">
        <v>1087</v>
      </c>
      <c r="C73" s="1335">
        <v>0</v>
      </c>
      <c r="D73" s="1335">
        <v>0</v>
      </c>
      <c r="E73" s="1335">
        <v>0</v>
      </c>
      <c r="F73" s="1335">
        <v>0</v>
      </c>
      <c r="G73" s="1335">
        <v>0</v>
      </c>
      <c r="H73" s="1335">
        <v>0</v>
      </c>
      <c r="I73" s="1335">
        <v>0</v>
      </c>
      <c r="J73" s="1335">
        <v>0</v>
      </c>
      <c r="K73" s="1335">
        <v>1</v>
      </c>
      <c r="L73" s="1335">
        <v>24056</v>
      </c>
      <c r="M73" s="1335">
        <v>0</v>
      </c>
      <c r="N73" s="1335">
        <v>0</v>
      </c>
      <c r="O73" s="1335">
        <v>0</v>
      </c>
      <c r="P73" s="1335">
        <v>0</v>
      </c>
      <c r="Q73" s="1335">
        <v>1</v>
      </c>
      <c r="R73" s="1335">
        <v>24056</v>
      </c>
      <c r="S73" s="67">
        <v>91</v>
      </c>
    </row>
    <row r="74" spans="1:19" s="99" customFormat="1" ht="23.1" customHeight="1">
      <c r="A74" s="62">
        <v>92</v>
      </c>
      <c r="B74" s="61" t="s">
        <v>1088</v>
      </c>
      <c r="C74" s="1328">
        <v>3</v>
      </c>
      <c r="D74" s="1328">
        <v>150916</v>
      </c>
      <c r="E74" s="1328">
        <v>0</v>
      </c>
      <c r="F74" s="1328">
        <v>0</v>
      </c>
      <c r="G74" s="1328">
        <v>0</v>
      </c>
      <c r="H74" s="1328">
        <v>0</v>
      </c>
      <c r="I74" s="1328">
        <v>0</v>
      </c>
      <c r="J74" s="1328">
        <v>0</v>
      </c>
      <c r="K74" s="1328">
        <v>8</v>
      </c>
      <c r="L74" s="1328">
        <v>719856</v>
      </c>
      <c r="M74" s="1328">
        <v>2</v>
      </c>
      <c r="N74" s="1328">
        <v>47618</v>
      </c>
      <c r="O74" s="1328">
        <v>18</v>
      </c>
      <c r="P74" s="1328">
        <v>3099688</v>
      </c>
      <c r="Q74" s="1328">
        <v>31</v>
      </c>
      <c r="R74" s="1328">
        <v>4018078</v>
      </c>
      <c r="S74" s="63">
        <v>92</v>
      </c>
    </row>
    <row r="75" spans="1:19" s="99" customFormat="1" ht="23.1" customHeight="1">
      <c r="A75" s="62">
        <v>94</v>
      </c>
      <c r="B75" s="61" t="s">
        <v>1089</v>
      </c>
      <c r="C75" s="1328">
        <v>1</v>
      </c>
      <c r="D75" s="1328">
        <v>57948</v>
      </c>
      <c r="E75" s="1328">
        <v>5</v>
      </c>
      <c r="F75" s="1328">
        <v>318563</v>
      </c>
      <c r="G75" s="1328">
        <v>3</v>
      </c>
      <c r="H75" s="1328">
        <v>67096</v>
      </c>
      <c r="I75" s="1328">
        <v>0</v>
      </c>
      <c r="J75" s="1328">
        <v>0</v>
      </c>
      <c r="K75" s="1328">
        <v>15</v>
      </c>
      <c r="L75" s="1328">
        <v>1408500</v>
      </c>
      <c r="M75" s="1328">
        <v>0</v>
      </c>
      <c r="N75" s="1328">
        <v>0</v>
      </c>
      <c r="O75" s="1328">
        <v>117</v>
      </c>
      <c r="P75" s="1328">
        <v>21372314</v>
      </c>
      <c r="Q75" s="1328">
        <v>141</v>
      </c>
      <c r="R75" s="1328">
        <v>23224421</v>
      </c>
      <c r="S75" s="63">
        <v>94</v>
      </c>
    </row>
    <row r="76" spans="1:19" s="99" customFormat="1" ht="23.1" customHeight="1">
      <c r="A76" s="62">
        <v>301</v>
      </c>
      <c r="B76" s="61" t="s">
        <v>1090</v>
      </c>
      <c r="C76" s="1328">
        <v>0</v>
      </c>
      <c r="D76" s="1328">
        <v>0</v>
      </c>
      <c r="E76" s="1328">
        <v>2</v>
      </c>
      <c r="F76" s="1328">
        <v>117300</v>
      </c>
      <c r="G76" s="1328">
        <v>0</v>
      </c>
      <c r="H76" s="1328">
        <v>0</v>
      </c>
      <c r="I76" s="1328">
        <v>0</v>
      </c>
      <c r="J76" s="1328">
        <v>0</v>
      </c>
      <c r="K76" s="1328">
        <v>4</v>
      </c>
      <c r="L76" s="1328">
        <v>408325</v>
      </c>
      <c r="M76" s="1328">
        <v>0</v>
      </c>
      <c r="N76" s="1328">
        <v>0</v>
      </c>
      <c r="O76" s="1328">
        <v>2</v>
      </c>
      <c r="P76" s="1328">
        <v>442873</v>
      </c>
      <c r="Q76" s="1328">
        <v>8</v>
      </c>
      <c r="R76" s="1328">
        <v>968498</v>
      </c>
      <c r="S76" s="63">
        <v>301</v>
      </c>
    </row>
    <row r="77" spans="1:19" s="99" customFormat="1" ht="23.1" customHeight="1">
      <c r="A77" s="71">
        <v>302</v>
      </c>
      <c r="B77" s="72" t="s">
        <v>1091</v>
      </c>
      <c r="C77" s="1332">
        <v>0</v>
      </c>
      <c r="D77" s="1332">
        <v>0</v>
      </c>
      <c r="E77" s="1332">
        <v>3</v>
      </c>
      <c r="F77" s="1332">
        <v>129053</v>
      </c>
      <c r="G77" s="1332">
        <v>0</v>
      </c>
      <c r="H77" s="1332">
        <v>0</v>
      </c>
      <c r="I77" s="1332">
        <v>0</v>
      </c>
      <c r="J77" s="1332">
        <v>0</v>
      </c>
      <c r="K77" s="1332">
        <v>5</v>
      </c>
      <c r="L77" s="1332">
        <v>301515</v>
      </c>
      <c r="M77" s="1332">
        <v>0</v>
      </c>
      <c r="N77" s="1332">
        <v>0</v>
      </c>
      <c r="O77" s="1332">
        <v>11</v>
      </c>
      <c r="P77" s="1332">
        <v>5163559</v>
      </c>
      <c r="Q77" s="1332">
        <v>19</v>
      </c>
      <c r="R77" s="1332">
        <v>5594127</v>
      </c>
      <c r="S77" s="73">
        <v>302</v>
      </c>
    </row>
    <row r="78" spans="1:19" s="111" customFormat="1" ht="23.1" customHeight="1">
      <c r="A78" s="74">
        <v>303</v>
      </c>
      <c r="B78" s="61" t="s">
        <v>1092</v>
      </c>
      <c r="C78" s="1335">
        <v>0</v>
      </c>
      <c r="D78" s="1335">
        <v>0</v>
      </c>
      <c r="E78" s="1335">
        <v>0</v>
      </c>
      <c r="F78" s="1335">
        <v>0</v>
      </c>
      <c r="G78" s="1335">
        <v>0</v>
      </c>
      <c r="H78" s="1335">
        <v>0</v>
      </c>
      <c r="I78" s="1335">
        <v>0</v>
      </c>
      <c r="J78" s="1335">
        <v>0</v>
      </c>
      <c r="K78" s="1335">
        <v>2</v>
      </c>
      <c r="L78" s="1335">
        <v>264890</v>
      </c>
      <c r="M78" s="1335">
        <v>0</v>
      </c>
      <c r="N78" s="1335">
        <v>0</v>
      </c>
      <c r="O78" s="1335">
        <v>0</v>
      </c>
      <c r="P78" s="1335">
        <v>0</v>
      </c>
      <c r="Q78" s="1335">
        <v>2</v>
      </c>
      <c r="R78" s="1335">
        <v>264890</v>
      </c>
      <c r="S78" s="75">
        <v>303</v>
      </c>
    </row>
    <row r="79" spans="1:19" s="111" customFormat="1" ht="23.1" customHeight="1">
      <c r="A79" s="62">
        <v>304</v>
      </c>
      <c r="B79" s="61" t="s">
        <v>1093</v>
      </c>
      <c r="C79" s="1328">
        <v>0</v>
      </c>
      <c r="D79" s="1328">
        <v>0</v>
      </c>
      <c r="E79" s="1328">
        <v>0</v>
      </c>
      <c r="F79" s="1328">
        <v>0</v>
      </c>
      <c r="G79" s="1328">
        <v>0</v>
      </c>
      <c r="H79" s="1328">
        <v>0</v>
      </c>
      <c r="I79" s="1328">
        <v>0</v>
      </c>
      <c r="J79" s="1328">
        <v>0</v>
      </c>
      <c r="K79" s="1328">
        <v>5</v>
      </c>
      <c r="L79" s="1328">
        <v>353318</v>
      </c>
      <c r="M79" s="1328">
        <v>3</v>
      </c>
      <c r="N79" s="1328">
        <v>48690</v>
      </c>
      <c r="O79" s="1328">
        <v>20</v>
      </c>
      <c r="P79" s="1328">
        <v>6059199</v>
      </c>
      <c r="Q79" s="1328">
        <v>28</v>
      </c>
      <c r="R79" s="1328">
        <v>6461207</v>
      </c>
      <c r="S79" s="63">
        <v>304</v>
      </c>
    </row>
    <row r="80" spans="1:19" s="111" customFormat="1" ht="23.1" customHeight="1">
      <c r="A80" s="62">
        <v>305</v>
      </c>
      <c r="B80" s="61" t="s">
        <v>1094</v>
      </c>
      <c r="C80" s="1328">
        <v>0</v>
      </c>
      <c r="D80" s="1328">
        <v>45076</v>
      </c>
      <c r="E80" s="1328">
        <v>6</v>
      </c>
      <c r="F80" s="1328">
        <v>637965</v>
      </c>
      <c r="G80" s="1328">
        <v>1</v>
      </c>
      <c r="H80" s="1328">
        <v>13200</v>
      </c>
      <c r="I80" s="1328">
        <v>0</v>
      </c>
      <c r="J80" s="1328">
        <v>0</v>
      </c>
      <c r="K80" s="1328">
        <v>26</v>
      </c>
      <c r="L80" s="1328">
        <v>2023373</v>
      </c>
      <c r="M80" s="1328">
        <v>1</v>
      </c>
      <c r="N80" s="1328">
        <v>7514</v>
      </c>
      <c r="O80" s="1328">
        <v>18</v>
      </c>
      <c r="P80" s="1328">
        <v>2926482</v>
      </c>
      <c r="Q80" s="1328">
        <v>52</v>
      </c>
      <c r="R80" s="1328">
        <v>5653610</v>
      </c>
      <c r="S80" s="63">
        <v>305</v>
      </c>
    </row>
    <row r="81" spans="1:19" s="111" customFormat="1" ht="23.1" customHeight="1">
      <c r="A81" s="62">
        <v>306</v>
      </c>
      <c r="B81" s="61" t="s">
        <v>1095</v>
      </c>
      <c r="C81" s="1328">
        <v>0</v>
      </c>
      <c r="D81" s="1328">
        <v>0</v>
      </c>
      <c r="E81" s="1328">
        <v>0</v>
      </c>
      <c r="F81" s="1328">
        <v>0</v>
      </c>
      <c r="G81" s="1328">
        <v>3</v>
      </c>
      <c r="H81" s="1328">
        <v>65532</v>
      </c>
      <c r="I81" s="1328">
        <v>0</v>
      </c>
      <c r="J81" s="1328">
        <v>0</v>
      </c>
      <c r="K81" s="1328">
        <v>73</v>
      </c>
      <c r="L81" s="1328">
        <v>10270257</v>
      </c>
      <c r="M81" s="1328">
        <v>0</v>
      </c>
      <c r="N81" s="1328">
        <v>0</v>
      </c>
      <c r="O81" s="1328">
        <v>198</v>
      </c>
      <c r="P81" s="1328">
        <v>48745351</v>
      </c>
      <c r="Q81" s="1328">
        <v>274</v>
      </c>
      <c r="R81" s="1328">
        <v>59081140</v>
      </c>
      <c r="S81" s="63">
        <v>306</v>
      </c>
    </row>
    <row r="82" spans="1:19" s="111" customFormat="1" ht="23.1" customHeight="1">
      <c r="A82" s="71"/>
      <c r="B82" s="72"/>
      <c r="C82" s="1332"/>
      <c r="D82" s="1332"/>
      <c r="E82" s="1332"/>
      <c r="F82" s="1332"/>
      <c r="G82" s="1332"/>
      <c r="H82" s="1332"/>
      <c r="I82" s="1332"/>
      <c r="J82" s="1332"/>
      <c r="K82" s="1332"/>
      <c r="L82" s="1332"/>
      <c r="M82" s="1332"/>
      <c r="N82" s="1332"/>
      <c r="O82" s="1332"/>
      <c r="P82" s="1332"/>
      <c r="Q82" s="1332"/>
      <c r="R82" s="1332"/>
      <c r="S82" s="73"/>
    </row>
    <row r="83" spans="1:19" ht="23.1" customHeight="1">
      <c r="A83" s="60"/>
      <c r="B83" s="93"/>
      <c r="C83" s="1328"/>
      <c r="D83" s="1328"/>
      <c r="E83" s="1328"/>
      <c r="F83" s="1328"/>
      <c r="G83" s="1328"/>
      <c r="H83" s="1328"/>
      <c r="I83" s="1328"/>
      <c r="J83" s="1328"/>
      <c r="K83" s="1328"/>
      <c r="L83" s="1328"/>
      <c r="M83" s="1328"/>
      <c r="N83" s="1328"/>
      <c r="O83" s="1328"/>
      <c r="P83" s="1328"/>
      <c r="Q83" s="1328"/>
      <c r="R83" s="1328"/>
      <c r="S83" s="55"/>
    </row>
    <row r="84" spans="1:19" ht="23.1" customHeight="1">
      <c r="A84" s="60"/>
      <c r="B84" s="93"/>
      <c r="C84" s="1328"/>
      <c r="D84" s="1328"/>
      <c r="E84" s="1328"/>
      <c r="F84" s="1328"/>
      <c r="G84" s="1328"/>
      <c r="H84" s="1328"/>
      <c r="I84" s="1328"/>
      <c r="J84" s="1328"/>
      <c r="K84" s="1328"/>
      <c r="L84" s="1328"/>
      <c r="M84" s="1328"/>
      <c r="N84" s="1328"/>
      <c r="O84" s="1328"/>
      <c r="P84" s="1328"/>
      <c r="Q84" s="1328"/>
      <c r="R84" s="1328"/>
      <c r="S84" s="55"/>
    </row>
    <row r="85" spans="1:19" ht="23.1" customHeight="1">
      <c r="A85" s="60"/>
      <c r="B85" s="93"/>
      <c r="C85" s="1328"/>
      <c r="D85" s="1328"/>
      <c r="E85" s="1328"/>
      <c r="F85" s="1328"/>
      <c r="G85" s="1328"/>
      <c r="H85" s="1328"/>
      <c r="I85" s="1328"/>
      <c r="J85" s="1328"/>
      <c r="K85" s="1328"/>
      <c r="L85" s="1328"/>
      <c r="M85" s="1328"/>
      <c r="N85" s="1328"/>
      <c r="O85" s="1328"/>
      <c r="P85" s="1328"/>
      <c r="Q85" s="1328"/>
      <c r="R85" s="1328"/>
      <c r="S85" s="55"/>
    </row>
    <row r="86" spans="1:19" ht="23.1" customHeight="1">
      <c r="A86" s="60"/>
      <c r="B86" s="93"/>
      <c r="C86" s="1328"/>
      <c r="D86" s="1328"/>
      <c r="E86" s="1328"/>
      <c r="F86" s="1328"/>
      <c r="G86" s="1328"/>
      <c r="H86" s="1328"/>
      <c r="I86" s="1328"/>
      <c r="J86" s="1328"/>
      <c r="K86" s="1328"/>
      <c r="L86" s="1328"/>
      <c r="M86" s="1328"/>
      <c r="N86" s="1328"/>
      <c r="O86" s="1328"/>
      <c r="P86" s="1328"/>
      <c r="Q86" s="1328"/>
      <c r="R86" s="1328"/>
      <c r="S86" s="55"/>
    </row>
    <row r="87" spans="1:19" ht="23.1" customHeight="1">
      <c r="A87" s="60"/>
      <c r="B87" s="93"/>
      <c r="C87" s="1332"/>
      <c r="D87" s="1332"/>
      <c r="E87" s="1332"/>
      <c r="F87" s="1332"/>
      <c r="G87" s="1332"/>
      <c r="H87" s="1332"/>
      <c r="I87" s="1332"/>
      <c r="J87" s="1332"/>
      <c r="K87" s="1332"/>
      <c r="L87" s="1332"/>
      <c r="M87" s="1332"/>
      <c r="N87" s="1332"/>
      <c r="O87" s="1332"/>
      <c r="P87" s="1332"/>
      <c r="Q87" s="1332"/>
      <c r="R87" s="1332"/>
      <c r="S87" s="55"/>
    </row>
    <row r="88" spans="1:19" ht="23.1" customHeight="1">
      <c r="A88" s="57"/>
      <c r="B88" s="92"/>
      <c r="C88" s="1335"/>
      <c r="D88" s="1335"/>
      <c r="E88" s="1335"/>
      <c r="F88" s="1335"/>
      <c r="G88" s="1335"/>
      <c r="H88" s="1335"/>
      <c r="I88" s="1335"/>
      <c r="J88" s="1335"/>
      <c r="K88" s="1335"/>
      <c r="L88" s="1335"/>
      <c r="M88" s="1335"/>
      <c r="N88" s="1335"/>
      <c r="O88" s="1335"/>
      <c r="P88" s="1335"/>
      <c r="Q88" s="1335"/>
      <c r="R88" s="1335"/>
      <c r="S88" s="59"/>
    </row>
    <row r="89" spans="1:19" ht="23.1" customHeight="1">
      <c r="A89" s="60"/>
      <c r="B89" s="93"/>
      <c r="C89" s="1328"/>
      <c r="D89" s="1328"/>
      <c r="E89" s="1328"/>
      <c r="F89" s="1328"/>
      <c r="G89" s="1328"/>
      <c r="H89" s="1328"/>
      <c r="I89" s="1328"/>
      <c r="J89" s="1328"/>
      <c r="K89" s="1328"/>
      <c r="L89" s="1328"/>
      <c r="M89" s="1328"/>
      <c r="N89" s="1328"/>
      <c r="O89" s="1328"/>
      <c r="P89" s="1328"/>
      <c r="Q89" s="1328"/>
      <c r="R89" s="1328"/>
      <c r="S89" s="55"/>
    </row>
    <row r="90" spans="1:19" ht="23.1" customHeight="1">
      <c r="A90" s="60"/>
      <c r="B90" s="93"/>
      <c r="C90" s="1328"/>
      <c r="D90" s="1328"/>
      <c r="E90" s="1328"/>
      <c r="F90" s="1328"/>
      <c r="G90" s="132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8"/>
      <c r="R90" s="1328"/>
      <c r="S90" s="55"/>
    </row>
    <row r="91" spans="1:19" s="99" customFormat="1" ht="23.1" customHeight="1">
      <c r="A91" s="62"/>
      <c r="B91" s="61"/>
      <c r="C91" s="1328"/>
      <c r="D91" s="1328"/>
      <c r="E91" s="1328"/>
      <c r="F91" s="1328"/>
      <c r="G91" s="1328"/>
      <c r="H91" s="1328"/>
      <c r="I91" s="1328"/>
      <c r="J91" s="1328"/>
      <c r="K91" s="1328"/>
      <c r="L91" s="1328"/>
      <c r="M91" s="1328"/>
      <c r="N91" s="1328"/>
      <c r="O91" s="1328"/>
      <c r="P91" s="1328"/>
      <c r="Q91" s="1328"/>
      <c r="R91" s="1328"/>
      <c r="S91" s="63"/>
    </row>
    <row r="92" spans="1:19" s="99" customFormat="1" ht="23.1" customHeight="1">
      <c r="A92" s="62"/>
      <c r="B92" s="61"/>
      <c r="C92" s="1332"/>
      <c r="D92" s="1332"/>
      <c r="E92" s="1332"/>
      <c r="F92" s="1332"/>
      <c r="G92" s="1332"/>
      <c r="H92" s="1332"/>
      <c r="I92" s="1332"/>
      <c r="J92" s="1332"/>
      <c r="K92" s="1332"/>
      <c r="L92" s="1332"/>
      <c r="M92" s="1332"/>
      <c r="N92" s="1332"/>
      <c r="O92" s="1332"/>
      <c r="P92" s="1332"/>
      <c r="Q92" s="1332"/>
      <c r="R92" s="1332"/>
      <c r="S92" s="63"/>
    </row>
    <row r="93" spans="1:19" s="99" customFormat="1" ht="23.1" customHeight="1">
      <c r="A93" s="66"/>
      <c r="B93" s="58"/>
      <c r="C93" s="1335"/>
      <c r="D93" s="1335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5"/>
      <c r="P93" s="1335"/>
      <c r="Q93" s="1335"/>
      <c r="R93" s="1335"/>
      <c r="S93" s="67"/>
    </row>
    <row r="94" spans="1:19" s="99" customFormat="1" ht="23.1" customHeight="1">
      <c r="A94" s="62"/>
      <c r="B94" s="61"/>
      <c r="C94" s="1328"/>
      <c r="D94" s="1328"/>
      <c r="E94" s="1328"/>
      <c r="F94" s="1328"/>
      <c r="G94" s="1328"/>
      <c r="H94" s="1328"/>
      <c r="I94" s="1328"/>
      <c r="J94" s="1328"/>
      <c r="K94" s="1328"/>
      <c r="L94" s="1328"/>
      <c r="M94" s="1328"/>
      <c r="N94" s="1328"/>
      <c r="O94" s="1328"/>
      <c r="P94" s="1328"/>
      <c r="Q94" s="1328"/>
      <c r="R94" s="1328"/>
      <c r="S94" s="63"/>
    </row>
    <row r="95" spans="1:19" s="99" customFormat="1" ht="23.1" customHeight="1">
      <c r="A95" s="62"/>
      <c r="B95" s="61"/>
      <c r="C95" s="1328"/>
      <c r="D95" s="1328"/>
      <c r="E95" s="1328"/>
      <c r="F95" s="1328"/>
      <c r="G95" s="1328"/>
      <c r="H95" s="1328"/>
      <c r="I95" s="1328"/>
      <c r="J95" s="1328"/>
      <c r="K95" s="1328"/>
      <c r="L95" s="1328"/>
      <c r="M95" s="1328"/>
      <c r="N95" s="1328"/>
      <c r="O95" s="1328"/>
      <c r="P95" s="1328"/>
      <c r="Q95" s="1328"/>
      <c r="R95" s="1328"/>
      <c r="S95" s="63"/>
    </row>
    <row r="96" spans="1:19" s="99" customFormat="1" ht="23.1" customHeight="1">
      <c r="A96" s="62"/>
      <c r="B96" s="61"/>
      <c r="C96" s="1328"/>
      <c r="D96" s="1328"/>
      <c r="E96" s="1328"/>
      <c r="F96" s="1328"/>
      <c r="G96" s="1328"/>
      <c r="H96" s="1328"/>
      <c r="I96" s="1328"/>
      <c r="J96" s="1328"/>
      <c r="K96" s="1328"/>
      <c r="L96" s="1328"/>
      <c r="M96" s="1328"/>
      <c r="N96" s="1328"/>
      <c r="O96" s="1328"/>
      <c r="P96" s="1328"/>
      <c r="Q96" s="1328"/>
      <c r="R96" s="1328"/>
      <c r="S96" s="63"/>
    </row>
    <row r="97" spans="1:19" s="99" customFormat="1" ht="23.1" customHeight="1">
      <c r="A97" s="62"/>
      <c r="B97" s="61"/>
      <c r="C97" s="1332"/>
      <c r="D97" s="1332"/>
      <c r="E97" s="1332"/>
      <c r="F97" s="1332"/>
      <c r="G97" s="1332"/>
      <c r="H97" s="1332"/>
      <c r="I97" s="1332"/>
      <c r="J97" s="1332"/>
      <c r="K97" s="1332"/>
      <c r="L97" s="1332"/>
      <c r="M97" s="1332"/>
      <c r="N97" s="1332"/>
      <c r="O97" s="1332"/>
      <c r="P97" s="1332"/>
      <c r="Q97" s="1332"/>
      <c r="R97" s="1332"/>
      <c r="S97" s="63"/>
    </row>
    <row r="98" spans="1:19" s="99" customFormat="1" ht="23.1" customHeight="1">
      <c r="A98" s="68"/>
      <c r="B98" s="58"/>
      <c r="C98" s="1335"/>
      <c r="D98" s="1335"/>
      <c r="E98" s="1335"/>
      <c r="F98" s="1335"/>
      <c r="G98" s="1335"/>
      <c r="H98" s="1335"/>
      <c r="I98" s="1335"/>
      <c r="J98" s="1335"/>
      <c r="K98" s="1335"/>
      <c r="L98" s="1335"/>
      <c r="M98" s="1335"/>
      <c r="N98" s="1335"/>
      <c r="O98" s="1335"/>
      <c r="P98" s="1335"/>
      <c r="Q98" s="1335"/>
      <c r="R98" s="1335"/>
      <c r="S98" s="69"/>
    </row>
    <row r="99" spans="1:19" s="99" customFormat="1" ht="23.1" customHeight="1">
      <c r="A99" s="62"/>
      <c r="B99" s="61"/>
      <c r="C99" s="1328"/>
      <c r="D99" s="1328"/>
      <c r="E99" s="1328"/>
      <c r="F99" s="1328"/>
      <c r="G99" s="1328"/>
      <c r="H99" s="1328"/>
      <c r="I99" s="1328"/>
      <c r="J99" s="1328"/>
      <c r="K99" s="1328"/>
      <c r="L99" s="1328"/>
      <c r="M99" s="1328"/>
      <c r="N99" s="1328"/>
      <c r="O99" s="1328"/>
      <c r="P99" s="1328"/>
      <c r="Q99" s="1328"/>
      <c r="R99" s="1328"/>
      <c r="S99" s="63"/>
    </row>
    <row r="100" spans="1:19" s="99" customFormat="1" ht="23.1" customHeight="1">
      <c r="A100" s="62"/>
      <c r="B100" s="61"/>
      <c r="C100" s="1328"/>
      <c r="D100" s="1328"/>
      <c r="E100" s="1328"/>
      <c r="F100" s="1328"/>
      <c r="G100" s="1328"/>
      <c r="H100" s="1328"/>
      <c r="I100" s="1328"/>
      <c r="J100" s="1328"/>
      <c r="K100" s="1328"/>
      <c r="L100" s="1328"/>
      <c r="M100" s="1328"/>
      <c r="N100" s="1328"/>
      <c r="O100" s="1328"/>
      <c r="P100" s="1328"/>
      <c r="Q100" s="1328"/>
      <c r="R100" s="1328"/>
      <c r="S100" s="63"/>
    </row>
    <row r="101" spans="1:19" s="99" customFormat="1" ht="23.1" customHeight="1">
      <c r="A101" s="62"/>
      <c r="B101" s="61"/>
      <c r="C101" s="1328"/>
      <c r="D101" s="1328"/>
      <c r="E101" s="1328"/>
      <c r="F101" s="1328"/>
      <c r="G101" s="1328"/>
      <c r="H101" s="1328"/>
      <c r="I101" s="1328"/>
      <c r="J101" s="1328"/>
      <c r="K101" s="1328"/>
      <c r="L101" s="1328"/>
      <c r="M101" s="1328"/>
      <c r="N101" s="1328"/>
      <c r="O101" s="1328"/>
      <c r="P101" s="1328"/>
      <c r="Q101" s="1328"/>
      <c r="R101" s="1328"/>
      <c r="S101" s="63"/>
    </row>
    <row r="102" spans="1:19" s="99" customFormat="1" ht="23.1" customHeight="1">
      <c r="A102" s="62"/>
      <c r="B102" s="61"/>
      <c r="C102" s="1332"/>
      <c r="D102" s="1332"/>
      <c r="E102" s="1332"/>
      <c r="F102" s="1332"/>
      <c r="G102" s="1332"/>
      <c r="H102" s="1332"/>
      <c r="I102" s="1332"/>
      <c r="J102" s="1332"/>
      <c r="K102" s="1332"/>
      <c r="L102" s="1332"/>
      <c r="M102" s="1332"/>
      <c r="N102" s="1332"/>
      <c r="O102" s="1332"/>
      <c r="P102" s="1332"/>
      <c r="Q102" s="1332"/>
      <c r="R102" s="1332"/>
      <c r="S102" s="63"/>
    </row>
    <row r="103" spans="1:19" s="99" customFormat="1" ht="23.1" customHeight="1">
      <c r="A103" s="66"/>
      <c r="B103" s="58"/>
      <c r="C103" s="1335"/>
      <c r="D103" s="1335"/>
      <c r="E103" s="1335"/>
      <c r="F103" s="1335"/>
      <c r="G103" s="1335"/>
      <c r="H103" s="1335"/>
      <c r="I103" s="1335"/>
      <c r="J103" s="1335"/>
      <c r="K103" s="1335"/>
      <c r="L103" s="1335"/>
      <c r="M103" s="1335"/>
      <c r="N103" s="1335"/>
      <c r="O103" s="1335"/>
      <c r="P103" s="1335"/>
      <c r="Q103" s="1335"/>
      <c r="R103" s="1335"/>
      <c r="S103" s="67"/>
    </row>
    <row r="104" spans="1:19" s="99" customFormat="1" ht="23.1" customHeight="1">
      <c r="A104" s="62"/>
      <c r="B104" s="61"/>
      <c r="C104" s="1328"/>
      <c r="D104" s="1328"/>
      <c r="E104" s="1328"/>
      <c r="F104" s="1328"/>
      <c r="G104" s="1328"/>
      <c r="H104" s="1328"/>
      <c r="I104" s="1328"/>
      <c r="J104" s="1328"/>
      <c r="K104" s="1328"/>
      <c r="L104" s="1328"/>
      <c r="M104" s="1328"/>
      <c r="N104" s="1328"/>
      <c r="O104" s="1328"/>
      <c r="P104" s="1328"/>
      <c r="Q104" s="1328"/>
      <c r="R104" s="1328"/>
      <c r="S104" s="63"/>
    </row>
    <row r="105" spans="1:19" s="99" customFormat="1" ht="23.1" customHeight="1">
      <c r="A105" s="62"/>
      <c r="B105" s="61"/>
      <c r="C105" s="1328"/>
      <c r="D105" s="1328"/>
      <c r="E105" s="1328"/>
      <c r="F105" s="1328"/>
      <c r="G105" s="1328"/>
      <c r="H105" s="1328"/>
      <c r="I105" s="1328"/>
      <c r="J105" s="1328"/>
      <c r="K105" s="1328"/>
      <c r="L105" s="1328"/>
      <c r="M105" s="1328"/>
      <c r="N105" s="1328"/>
      <c r="O105" s="1328"/>
      <c r="P105" s="1328"/>
      <c r="Q105" s="1328"/>
      <c r="R105" s="1328"/>
      <c r="S105" s="63"/>
    </row>
    <row r="106" spans="1:19" s="99" customFormat="1" ht="23.1" customHeight="1">
      <c r="A106" s="62"/>
      <c r="B106" s="61"/>
      <c r="C106" s="1328"/>
      <c r="D106" s="1328"/>
      <c r="E106" s="1328"/>
      <c r="F106" s="1328"/>
      <c r="G106" s="1328"/>
      <c r="H106" s="1328"/>
      <c r="I106" s="1328"/>
      <c r="J106" s="1328"/>
      <c r="K106" s="1328"/>
      <c r="L106" s="1328"/>
      <c r="M106" s="1328"/>
      <c r="N106" s="1328"/>
      <c r="O106" s="1328"/>
      <c r="P106" s="1328"/>
      <c r="Q106" s="1328"/>
      <c r="R106" s="1328"/>
      <c r="S106" s="63"/>
    </row>
    <row r="107" spans="1:19" s="99" customFormat="1" ht="23.1" customHeight="1" thickBot="1">
      <c r="A107" s="77"/>
      <c r="B107" s="78"/>
      <c r="C107" s="1338"/>
      <c r="D107" s="1338"/>
      <c r="E107" s="1338"/>
      <c r="F107" s="1338"/>
      <c r="G107" s="1338"/>
      <c r="H107" s="1338"/>
      <c r="I107" s="1338"/>
      <c r="J107" s="1338"/>
      <c r="K107" s="1338"/>
      <c r="L107" s="1338"/>
      <c r="M107" s="1338"/>
      <c r="N107" s="1338"/>
      <c r="O107" s="1338"/>
      <c r="P107" s="1338"/>
      <c r="Q107" s="1338"/>
      <c r="R107" s="1338"/>
      <c r="S107" s="79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R6:R7"/>
    <mergeCell ref="K6:K7"/>
    <mergeCell ref="L6:L7"/>
    <mergeCell ref="M6:M7"/>
    <mergeCell ref="N6:N7"/>
    <mergeCell ref="O6:O7"/>
    <mergeCell ref="P6:P7"/>
    <mergeCell ref="Q6:Q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89"/>
  <dimension ref="A1:V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X71" sqref="X71"/>
    </sheetView>
  </sheetViews>
  <sheetFormatPr defaultRowHeight="19.7" customHeight="1"/>
  <cols>
    <col min="1" max="1" width="5.875" style="734" customWidth="1"/>
    <col min="2" max="2" width="18.625" style="714" customWidth="1"/>
    <col min="3" max="3" width="8.625" style="720" customWidth="1"/>
    <col min="4" max="4" width="15.625" style="720" customWidth="1"/>
    <col min="5" max="5" width="8.625" style="720" customWidth="1"/>
    <col min="6" max="6" width="15.625" style="720" customWidth="1"/>
    <col min="7" max="7" width="8.625" style="720" customWidth="1"/>
    <col min="8" max="8" width="15.625" style="720" customWidth="1"/>
    <col min="9" max="9" width="8.625" style="720" customWidth="1"/>
    <col min="10" max="10" width="15.625" style="720" customWidth="1"/>
    <col min="11" max="11" width="8.625" style="720" customWidth="1"/>
    <col min="12" max="12" width="15.625" style="720" customWidth="1"/>
    <col min="13" max="13" width="10.625" style="720" customWidth="1"/>
    <col min="14" max="14" width="18.625" style="720" customWidth="1"/>
    <col min="15" max="15" width="10.625" style="720" customWidth="1"/>
    <col min="16" max="16" width="18.625" style="720" customWidth="1"/>
    <col min="17" max="17" width="10.625" style="720" customWidth="1"/>
    <col min="18" max="18" width="18.625" style="720" customWidth="1"/>
    <col min="19" max="19" width="10.625" style="720" customWidth="1"/>
    <col min="20" max="20" width="18.625" style="720" customWidth="1"/>
    <col min="21" max="21" width="15.625" style="720" customWidth="1"/>
    <col min="22" max="22" width="5.875" style="735" customWidth="1"/>
    <col min="23" max="16384" width="9" style="714"/>
  </cols>
  <sheetData>
    <row r="1" spans="1:22" ht="30.95" customHeight="1">
      <c r="A1" s="682" t="s">
        <v>85</v>
      </c>
      <c r="B1" s="720"/>
      <c r="V1" s="714"/>
    </row>
    <row r="2" spans="1:22" s="687" customFormat="1" ht="22.5" customHeight="1" thickBot="1">
      <c r="A2" s="685"/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6" t="s">
        <v>434</v>
      </c>
      <c r="V2" s="685"/>
    </row>
    <row r="3" spans="1:22" s="693" customFormat="1" ht="24.95" customHeight="1">
      <c r="A3" s="688" t="s">
        <v>423</v>
      </c>
      <c r="B3" s="689"/>
      <c r="C3" s="690" t="s">
        <v>155</v>
      </c>
      <c r="D3" s="691"/>
      <c r="E3" s="691"/>
      <c r="F3" s="691"/>
      <c r="G3" s="3044" t="s">
        <v>158</v>
      </c>
      <c r="H3" s="3045"/>
      <c r="I3" s="3045"/>
      <c r="J3" s="3045"/>
      <c r="K3" s="3045"/>
      <c r="L3" s="3045"/>
      <c r="M3" s="3045"/>
      <c r="N3" s="3046"/>
      <c r="O3" s="3020" t="s">
        <v>94</v>
      </c>
      <c r="P3" s="3041"/>
      <c r="Q3" s="3020" t="s">
        <v>8</v>
      </c>
      <c r="R3" s="3047"/>
      <c r="S3" s="736"/>
      <c r="T3" s="736"/>
      <c r="U3" s="737"/>
      <c r="V3" s="692" t="s">
        <v>423</v>
      </c>
    </row>
    <row r="4" spans="1:22" s="693" customFormat="1" ht="24.95" customHeight="1">
      <c r="A4" s="694" t="s">
        <v>424</v>
      </c>
      <c r="B4" s="695"/>
      <c r="C4" s="3026" t="s">
        <v>97</v>
      </c>
      <c r="D4" s="3035"/>
      <c r="E4" s="3026" t="s">
        <v>688</v>
      </c>
      <c r="F4" s="3035"/>
      <c r="G4" s="3026" t="s">
        <v>97</v>
      </c>
      <c r="H4" s="3035"/>
      <c r="I4" s="3026" t="s">
        <v>107</v>
      </c>
      <c r="J4" s="3035"/>
      <c r="K4" s="3026" t="s">
        <v>157</v>
      </c>
      <c r="L4" s="3035"/>
      <c r="M4" s="3026" t="s">
        <v>156</v>
      </c>
      <c r="N4" s="3027"/>
      <c r="O4" s="3042"/>
      <c r="P4" s="3043"/>
      <c r="Q4" s="3042"/>
      <c r="R4" s="3048"/>
      <c r="S4" s="3037" t="s">
        <v>98</v>
      </c>
      <c r="T4" s="3038"/>
      <c r="U4" s="739" t="s">
        <v>161</v>
      </c>
      <c r="V4" s="696" t="s">
        <v>424</v>
      </c>
    </row>
    <row r="5" spans="1:22" s="693" customFormat="1" ht="24.95" customHeight="1">
      <c r="A5" s="694" t="s">
        <v>425</v>
      </c>
      <c r="B5" s="695" t="s">
        <v>393</v>
      </c>
      <c r="C5" s="3028"/>
      <c r="D5" s="3036"/>
      <c r="E5" s="3028"/>
      <c r="F5" s="3036"/>
      <c r="G5" s="3028"/>
      <c r="H5" s="3036"/>
      <c r="I5" s="3028"/>
      <c r="J5" s="3036"/>
      <c r="K5" s="3028"/>
      <c r="L5" s="3036"/>
      <c r="M5" s="3028"/>
      <c r="N5" s="3029"/>
      <c r="O5" s="3028"/>
      <c r="P5" s="3036"/>
      <c r="Q5" s="3028"/>
      <c r="R5" s="3029"/>
      <c r="S5" s="3039"/>
      <c r="T5" s="3040"/>
      <c r="U5" s="739" t="s">
        <v>162</v>
      </c>
      <c r="V5" s="696" t="s">
        <v>425</v>
      </c>
    </row>
    <row r="6" spans="1:22" s="693" customFormat="1" ht="24.95" customHeight="1">
      <c r="A6" s="694" t="s">
        <v>426</v>
      </c>
      <c r="B6" s="695"/>
      <c r="C6" s="3004" t="s">
        <v>108</v>
      </c>
      <c r="D6" s="3006" t="s">
        <v>503</v>
      </c>
      <c r="E6" s="3006" t="s">
        <v>410</v>
      </c>
      <c r="F6" s="3006" t="s">
        <v>503</v>
      </c>
      <c r="G6" s="3006" t="s">
        <v>410</v>
      </c>
      <c r="H6" s="3006" t="s">
        <v>503</v>
      </c>
      <c r="I6" s="3006" t="s">
        <v>410</v>
      </c>
      <c r="J6" s="3006" t="s">
        <v>503</v>
      </c>
      <c r="K6" s="3006" t="s">
        <v>410</v>
      </c>
      <c r="L6" s="3006" t="s">
        <v>503</v>
      </c>
      <c r="M6" s="3006" t="s">
        <v>410</v>
      </c>
      <c r="N6" s="3006" t="s">
        <v>503</v>
      </c>
      <c r="O6" s="3006" t="s">
        <v>410</v>
      </c>
      <c r="P6" s="3006" t="s">
        <v>503</v>
      </c>
      <c r="Q6" s="3006" t="s">
        <v>410</v>
      </c>
      <c r="R6" s="3006" t="s">
        <v>503</v>
      </c>
      <c r="S6" s="3006" t="s">
        <v>410</v>
      </c>
      <c r="T6" s="3006" t="s">
        <v>503</v>
      </c>
      <c r="U6" s="739" t="s">
        <v>412</v>
      </c>
      <c r="V6" s="696" t="s">
        <v>426</v>
      </c>
    </row>
    <row r="7" spans="1:22" s="702" customFormat="1" ht="24.95" customHeight="1" thickBot="1">
      <c r="A7" s="699" t="s">
        <v>427</v>
      </c>
      <c r="B7" s="700"/>
      <c r="C7" s="3005"/>
      <c r="D7" s="3007"/>
      <c r="E7" s="3007"/>
      <c r="F7" s="3007"/>
      <c r="G7" s="3007"/>
      <c r="H7" s="3007"/>
      <c r="I7" s="3007"/>
      <c r="J7" s="3007"/>
      <c r="K7" s="3007"/>
      <c r="L7" s="3007"/>
      <c r="M7" s="3007"/>
      <c r="N7" s="3007"/>
      <c r="O7" s="3007"/>
      <c r="P7" s="3007"/>
      <c r="Q7" s="3007"/>
      <c r="R7" s="3007"/>
      <c r="S7" s="3007"/>
      <c r="T7" s="3007"/>
      <c r="U7" s="740"/>
      <c r="V7" s="701" t="s">
        <v>427</v>
      </c>
    </row>
    <row r="8" spans="1:22" s="693" customFormat="1" ht="30" customHeight="1">
      <c r="A8" s="705"/>
      <c r="B8" s="706" t="s">
        <v>6</v>
      </c>
      <c r="C8" s="1345" t="s">
        <v>572</v>
      </c>
      <c r="D8" s="1345" t="s">
        <v>572</v>
      </c>
      <c r="E8" s="1345" t="s">
        <v>572</v>
      </c>
      <c r="F8" s="1345" t="s">
        <v>572</v>
      </c>
      <c r="G8" s="1345" t="s">
        <v>572</v>
      </c>
      <c r="H8" s="1345" t="s">
        <v>572</v>
      </c>
      <c r="I8" s="1345" t="s">
        <v>572</v>
      </c>
      <c r="J8" s="1345" t="s">
        <v>572</v>
      </c>
      <c r="K8" s="1345" t="s">
        <v>572</v>
      </c>
      <c r="L8" s="1345" t="s">
        <v>572</v>
      </c>
      <c r="M8" s="1346" t="s">
        <v>572</v>
      </c>
      <c r="N8" s="1345" t="s">
        <v>572</v>
      </c>
      <c r="O8" s="1345" t="s">
        <v>572</v>
      </c>
      <c r="P8" s="1345" t="s">
        <v>572</v>
      </c>
      <c r="Q8" s="1345" t="s">
        <v>572</v>
      </c>
      <c r="R8" s="1345" t="s">
        <v>572</v>
      </c>
      <c r="S8" s="1345" t="s">
        <v>572</v>
      </c>
      <c r="T8" s="1347" t="s">
        <v>572</v>
      </c>
      <c r="U8" s="1348" t="s">
        <v>572</v>
      </c>
      <c r="V8" s="704"/>
    </row>
    <row r="9" spans="1:22" s="693" customFormat="1" ht="30" customHeight="1">
      <c r="A9" s="705"/>
      <c r="B9" s="706" t="s">
        <v>1023</v>
      </c>
      <c r="C9" s="1349">
        <v>10</v>
      </c>
      <c r="D9" s="1349">
        <v>206796</v>
      </c>
      <c r="E9" s="1349">
        <v>-123</v>
      </c>
      <c r="F9" s="1349">
        <v>4104</v>
      </c>
      <c r="G9" s="1349">
        <v>8</v>
      </c>
      <c r="H9" s="1349">
        <v>508524</v>
      </c>
      <c r="I9" s="1349">
        <v>9</v>
      </c>
      <c r="J9" s="1349">
        <v>318132</v>
      </c>
      <c r="K9" s="1349">
        <v>17</v>
      </c>
      <c r="L9" s="1349">
        <v>2061742</v>
      </c>
      <c r="M9" s="1349">
        <v>2</v>
      </c>
      <c r="N9" s="1349">
        <v>169120</v>
      </c>
      <c r="O9" s="1349">
        <v>5</v>
      </c>
      <c r="P9" s="1349">
        <v>424944</v>
      </c>
      <c r="Q9" s="1349">
        <v>-72</v>
      </c>
      <c r="R9" s="1349">
        <v>3693362</v>
      </c>
      <c r="S9" s="1349">
        <v>18</v>
      </c>
      <c r="T9" s="1350">
        <v>2272446</v>
      </c>
      <c r="U9" s="1351">
        <v>0</v>
      </c>
      <c r="V9" s="707"/>
    </row>
    <row r="10" spans="1:22" s="693" customFormat="1" ht="30" customHeight="1">
      <c r="A10" s="705"/>
      <c r="B10" s="706" t="s">
        <v>1024</v>
      </c>
      <c r="C10" s="1345" t="s">
        <v>572</v>
      </c>
      <c r="D10" s="1345" t="s">
        <v>572</v>
      </c>
      <c r="E10" s="1345" t="s">
        <v>572</v>
      </c>
      <c r="F10" s="1345" t="s">
        <v>572</v>
      </c>
      <c r="G10" s="1345" t="s">
        <v>572</v>
      </c>
      <c r="H10" s="1345" t="s">
        <v>572</v>
      </c>
      <c r="I10" s="1345" t="s">
        <v>572</v>
      </c>
      <c r="J10" s="1345" t="s">
        <v>572</v>
      </c>
      <c r="K10" s="1345" t="s">
        <v>572</v>
      </c>
      <c r="L10" s="1345" t="s">
        <v>572</v>
      </c>
      <c r="M10" s="1345" t="s">
        <v>572</v>
      </c>
      <c r="N10" s="1345" t="s">
        <v>572</v>
      </c>
      <c r="O10" s="1345" t="s">
        <v>572</v>
      </c>
      <c r="P10" s="1345" t="s">
        <v>572</v>
      </c>
      <c r="Q10" s="1345" t="s">
        <v>572</v>
      </c>
      <c r="R10" s="1345" t="s">
        <v>572</v>
      </c>
      <c r="S10" s="1345" t="s">
        <v>572</v>
      </c>
      <c r="T10" s="1347" t="s">
        <v>572</v>
      </c>
      <c r="U10" s="1348" t="s">
        <v>572</v>
      </c>
      <c r="V10" s="707"/>
    </row>
    <row r="11" spans="1:22" s="693" customFormat="1" ht="30" customHeight="1">
      <c r="A11" s="705"/>
      <c r="B11" s="706" t="s">
        <v>1025</v>
      </c>
      <c r="C11" s="1349">
        <v>10</v>
      </c>
      <c r="D11" s="1349">
        <v>206796</v>
      </c>
      <c r="E11" s="1349">
        <v>-123</v>
      </c>
      <c r="F11" s="1349">
        <v>4104</v>
      </c>
      <c r="G11" s="1349">
        <v>8</v>
      </c>
      <c r="H11" s="1349">
        <v>508524</v>
      </c>
      <c r="I11" s="1349">
        <v>9</v>
      </c>
      <c r="J11" s="1349">
        <v>318132</v>
      </c>
      <c r="K11" s="1349">
        <v>16</v>
      </c>
      <c r="L11" s="1349">
        <v>2062057</v>
      </c>
      <c r="M11" s="1349">
        <v>2</v>
      </c>
      <c r="N11" s="1349">
        <v>169120</v>
      </c>
      <c r="O11" s="1349">
        <v>5</v>
      </c>
      <c r="P11" s="1349">
        <v>424944</v>
      </c>
      <c r="Q11" s="1349">
        <v>-73</v>
      </c>
      <c r="R11" s="1349">
        <v>3693677</v>
      </c>
      <c r="S11" s="1349">
        <v>17</v>
      </c>
      <c r="T11" s="1350">
        <v>2272761</v>
      </c>
      <c r="U11" s="1351">
        <v>0</v>
      </c>
      <c r="V11" s="707"/>
    </row>
    <row r="12" spans="1:22" s="693" customFormat="1" ht="30" customHeight="1">
      <c r="A12" s="708"/>
      <c r="B12" s="709" t="s">
        <v>1026</v>
      </c>
      <c r="C12" s="1352">
        <v>0</v>
      </c>
      <c r="D12" s="1352">
        <v>0</v>
      </c>
      <c r="E12" s="1352">
        <v>0</v>
      </c>
      <c r="F12" s="1352">
        <v>0</v>
      </c>
      <c r="G12" s="1352">
        <v>0</v>
      </c>
      <c r="H12" s="1352">
        <v>0</v>
      </c>
      <c r="I12" s="1352">
        <v>0</v>
      </c>
      <c r="J12" s="1352">
        <v>0</v>
      </c>
      <c r="K12" s="1352">
        <v>1</v>
      </c>
      <c r="L12" s="1352">
        <v>-315</v>
      </c>
      <c r="M12" s="1352">
        <v>0</v>
      </c>
      <c r="N12" s="1352">
        <v>0</v>
      </c>
      <c r="O12" s="1352">
        <v>0</v>
      </c>
      <c r="P12" s="1352">
        <v>0</v>
      </c>
      <c r="Q12" s="1352">
        <v>1</v>
      </c>
      <c r="R12" s="1352">
        <v>-315</v>
      </c>
      <c r="S12" s="1352">
        <v>1</v>
      </c>
      <c r="T12" s="1353">
        <v>-315</v>
      </c>
      <c r="U12" s="1354">
        <v>0</v>
      </c>
      <c r="V12" s="710"/>
    </row>
    <row r="13" spans="1:22" ht="23.1" customHeight="1">
      <c r="A13" s="711">
        <v>1</v>
      </c>
      <c r="B13" s="712" t="s">
        <v>1027</v>
      </c>
      <c r="C13" s="1355">
        <v>0</v>
      </c>
      <c r="D13" s="1355">
        <v>0</v>
      </c>
      <c r="E13" s="1355">
        <v>0</v>
      </c>
      <c r="F13" s="1355">
        <v>0</v>
      </c>
      <c r="G13" s="1355">
        <v>0</v>
      </c>
      <c r="H13" s="1355">
        <v>0</v>
      </c>
      <c r="I13" s="1355">
        <v>0</v>
      </c>
      <c r="J13" s="1355">
        <v>0</v>
      </c>
      <c r="K13" s="1355">
        <v>0</v>
      </c>
      <c r="L13" s="1355">
        <v>0</v>
      </c>
      <c r="M13" s="1355">
        <v>0</v>
      </c>
      <c r="N13" s="1355">
        <v>0</v>
      </c>
      <c r="O13" s="1355">
        <v>0</v>
      </c>
      <c r="P13" s="1355">
        <v>0</v>
      </c>
      <c r="Q13" s="1355">
        <v>0</v>
      </c>
      <c r="R13" s="1355">
        <v>0</v>
      </c>
      <c r="S13" s="1355">
        <v>0</v>
      </c>
      <c r="T13" s="1356">
        <v>0</v>
      </c>
      <c r="U13" s="1357">
        <v>0</v>
      </c>
      <c r="V13" s="713">
        <v>1</v>
      </c>
    </row>
    <row r="14" spans="1:22" ht="23.1" customHeight="1">
      <c r="A14" s="715">
        <v>2</v>
      </c>
      <c r="B14" s="716" t="s">
        <v>1028</v>
      </c>
      <c r="C14" s="1349">
        <v>0</v>
      </c>
      <c r="D14" s="1349">
        <v>0</v>
      </c>
      <c r="E14" s="1349">
        <v>0</v>
      </c>
      <c r="F14" s="1349">
        <v>0</v>
      </c>
      <c r="G14" s="1349">
        <v>0</v>
      </c>
      <c r="H14" s="1349">
        <v>0</v>
      </c>
      <c r="I14" s="1349">
        <v>2</v>
      </c>
      <c r="J14" s="1349">
        <v>243132</v>
      </c>
      <c r="K14" s="1349">
        <v>1</v>
      </c>
      <c r="L14" s="1349">
        <v>94837</v>
      </c>
      <c r="M14" s="1349">
        <v>0</v>
      </c>
      <c r="N14" s="1349">
        <v>0</v>
      </c>
      <c r="O14" s="1349">
        <v>0</v>
      </c>
      <c r="P14" s="1349">
        <v>0</v>
      </c>
      <c r="Q14" s="1349">
        <v>3</v>
      </c>
      <c r="R14" s="1349">
        <v>337969</v>
      </c>
      <c r="S14" s="1349">
        <v>3</v>
      </c>
      <c r="T14" s="1350">
        <v>301379</v>
      </c>
      <c r="U14" s="1351">
        <v>0</v>
      </c>
      <c r="V14" s="707">
        <v>2</v>
      </c>
    </row>
    <row r="15" spans="1:22" ht="23.1" customHeight="1">
      <c r="A15" s="715">
        <v>3</v>
      </c>
      <c r="B15" s="716" t="s">
        <v>1029</v>
      </c>
      <c r="C15" s="1349">
        <v>0</v>
      </c>
      <c r="D15" s="1349">
        <v>0</v>
      </c>
      <c r="E15" s="1349">
        <v>7</v>
      </c>
      <c r="F15" s="1349">
        <v>25257</v>
      </c>
      <c r="G15" s="1349">
        <v>0</v>
      </c>
      <c r="H15" s="1349">
        <v>0</v>
      </c>
      <c r="I15" s="1349">
        <v>1</v>
      </c>
      <c r="J15" s="1349">
        <v>15000</v>
      </c>
      <c r="K15" s="1349">
        <v>0</v>
      </c>
      <c r="L15" s="1349">
        <v>-69</v>
      </c>
      <c r="M15" s="1349">
        <v>0</v>
      </c>
      <c r="N15" s="1349">
        <v>0</v>
      </c>
      <c r="O15" s="1349">
        <v>0</v>
      </c>
      <c r="P15" s="1349">
        <v>0</v>
      </c>
      <c r="Q15" s="1349">
        <v>8</v>
      </c>
      <c r="R15" s="1349">
        <v>40188</v>
      </c>
      <c r="S15" s="1349">
        <v>0</v>
      </c>
      <c r="T15" s="1350">
        <v>0</v>
      </c>
      <c r="U15" s="1351">
        <v>0</v>
      </c>
      <c r="V15" s="707">
        <v>3</v>
      </c>
    </row>
    <row r="16" spans="1:22" ht="23.1" customHeight="1">
      <c r="A16" s="715">
        <v>6</v>
      </c>
      <c r="B16" s="716" t="s">
        <v>1030</v>
      </c>
      <c r="C16" s="1349">
        <v>0</v>
      </c>
      <c r="D16" s="1349">
        <v>0</v>
      </c>
      <c r="E16" s="1349">
        <v>0</v>
      </c>
      <c r="F16" s="1349">
        <v>0</v>
      </c>
      <c r="G16" s="1349">
        <v>0</v>
      </c>
      <c r="H16" s="1349">
        <v>0</v>
      </c>
      <c r="I16" s="1349">
        <v>0</v>
      </c>
      <c r="J16" s="1349">
        <v>0</v>
      </c>
      <c r="K16" s="1349">
        <v>1</v>
      </c>
      <c r="L16" s="1349">
        <v>11160</v>
      </c>
      <c r="M16" s="1349">
        <v>0</v>
      </c>
      <c r="N16" s="1349">
        <v>0</v>
      </c>
      <c r="O16" s="1349">
        <v>0</v>
      </c>
      <c r="P16" s="1349">
        <v>0</v>
      </c>
      <c r="Q16" s="1349">
        <v>1</v>
      </c>
      <c r="R16" s="1349">
        <v>11160</v>
      </c>
      <c r="S16" s="1349">
        <v>1</v>
      </c>
      <c r="T16" s="1350">
        <v>11160</v>
      </c>
      <c r="U16" s="1351">
        <v>0</v>
      </c>
      <c r="V16" s="707">
        <v>6</v>
      </c>
    </row>
    <row r="17" spans="1:22" ht="23.1" customHeight="1">
      <c r="A17" s="715">
        <v>7</v>
      </c>
      <c r="B17" s="716" t="s">
        <v>1031</v>
      </c>
      <c r="C17" s="1352">
        <v>0</v>
      </c>
      <c r="D17" s="1352">
        <v>0</v>
      </c>
      <c r="E17" s="1352">
        <v>0</v>
      </c>
      <c r="F17" s="1352">
        <v>0</v>
      </c>
      <c r="G17" s="1352">
        <v>0</v>
      </c>
      <c r="H17" s="1352">
        <v>0</v>
      </c>
      <c r="I17" s="1352">
        <v>0</v>
      </c>
      <c r="J17" s="1352">
        <v>0</v>
      </c>
      <c r="K17" s="1352">
        <v>0</v>
      </c>
      <c r="L17" s="1352">
        <v>-105</v>
      </c>
      <c r="M17" s="1352">
        <v>0</v>
      </c>
      <c r="N17" s="1352">
        <v>0</v>
      </c>
      <c r="O17" s="1352">
        <v>0</v>
      </c>
      <c r="P17" s="1352">
        <v>0</v>
      </c>
      <c r="Q17" s="1352">
        <v>0</v>
      </c>
      <c r="R17" s="1352">
        <v>-105</v>
      </c>
      <c r="S17" s="1352">
        <v>0</v>
      </c>
      <c r="T17" s="1353">
        <v>-105</v>
      </c>
      <c r="U17" s="1354">
        <v>0</v>
      </c>
      <c r="V17" s="707">
        <v>7</v>
      </c>
    </row>
    <row r="18" spans="1:22" ht="23.1" customHeight="1">
      <c r="A18" s="711">
        <v>8</v>
      </c>
      <c r="B18" s="712" t="s">
        <v>1032</v>
      </c>
      <c r="C18" s="1355">
        <v>0</v>
      </c>
      <c r="D18" s="1355">
        <v>0</v>
      </c>
      <c r="E18" s="1355">
        <v>0</v>
      </c>
      <c r="F18" s="1355">
        <v>0</v>
      </c>
      <c r="G18" s="1355">
        <v>0</v>
      </c>
      <c r="H18" s="1355">
        <v>0</v>
      </c>
      <c r="I18" s="1355">
        <v>0</v>
      </c>
      <c r="J18" s="1355">
        <v>0</v>
      </c>
      <c r="K18" s="1355">
        <v>0</v>
      </c>
      <c r="L18" s="1355">
        <v>-518</v>
      </c>
      <c r="M18" s="1355">
        <v>0</v>
      </c>
      <c r="N18" s="1355">
        <v>0</v>
      </c>
      <c r="O18" s="1355">
        <v>0</v>
      </c>
      <c r="P18" s="1355">
        <v>0</v>
      </c>
      <c r="Q18" s="1355">
        <v>0</v>
      </c>
      <c r="R18" s="1355">
        <v>-518</v>
      </c>
      <c r="S18" s="1355">
        <v>0</v>
      </c>
      <c r="T18" s="1356">
        <v>-518</v>
      </c>
      <c r="U18" s="1357">
        <v>0</v>
      </c>
      <c r="V18" s="713">
        <v>8</v>
      </c>
    </row>
    <row r="19" spans="1:22" ht="23.1" customHeight="1">
      <c r="A19" s="715">
        <v>9</v>
      </c>
      <c r="B19" s="716" t="s">
        <v>1033</v>
      </c>
      <c r="C19" s="1349">
        <v>0</v>
      </c>
      <c r="D19" s="1349">
        <v>0</v>
      </c>
      <c r="E19" s="1349">
        <v>0</v>
      </c>
      <c r="F19" s="1349">
        <v>0</v>
      </c>
      <c r="G19" s="1349">
        <v>0</v>
      </c>
      <c r="H19" s="1349">
        <v>0</v>
      </c>
      <c r="I19" s="1349">
        <v>0</v>
      </c>
      <c r="J19" s="1349">
        <v>0</v>
      </c>
      <c r="K19" s="1349">
        <v>0</v>
      </c>
      <c r="L19" s="1349">
        <v>0</v>
      </c>
      <c r="M19" s="1349">
        <v>0</v>
      </c>
      <c r="N19" s="1349">
        <v>0</v>
      </c>
      <c r="O19" s="1349">
        <v>0</v>
      </c>
      <c r="P19" s="1349">
        <v>0</v>
      </c>
      <c r="Q19" s="1349">
        <v>0</v>
      </c>
      <c r="R19" s="1349">
        <v>0</v>
      </c>
      <c r="S19" s="1349">
        <v>0</v>
      </c>
      <c r="T19" s="1350">
        <v>0</v>
      </c>
      <c r="U19" s="1351">
        <v>0</v>
      </c>
      <c r="V19" s="707">
        <v>9</v>
      </c>
    </row>
    <row r="20" spans="1:22" ht="23.1" customHeight="1">
      <c r="A20" s="715">
        <v>10</v>
      </c>
      <c r="B20" s="716" t="s">
        <v>1034</v>
      </c>
      <c r="C20" s="1349">
        <v>0</v>
      </c>
      <c r="D20" s="1349">
        <v>0</v>
      </c>
      <c r="E20" s="1349">
        <v>0</v>
      </c>
      <c r="F20" s="1349">
        <v>0</v>
      </c>
      <c r="G20" s="1349">
        <v>0</v>
      </c>
      <c r="H20" s="1349">
        <v>0</v>
      </c>
      <c r="I20" s="1349">
        <v>0</v>
      </c>
      <c r="J20" s="1349">
        <v>0</v>
      </c>
      <c r="K20" s="1349">
        <v>-1</v>
      </c>
      <c r="L20" s="1349">
        <v>-105</v>
      </c>
      <c r="M20" s="1349">
        <v>0</v>
      </c>
      <c r="N20" s="1349">
        <v>0</v>
      </c>
      <c r="O20" s="1349">
        <v>0</v>
      </c>
      <c r="P20" s="1349">
        <v>0</v>
      </c>
      <c r="Q20" s="1349">
        <v>-1</v>
      </c>
      <c r="R20" s="1349">
        <v>-105</v>
      </c>
      <c r="S20" s="1349">
        <v>-1</v>
      </c>
      <c r="T20" s="1350">
        <v>-105</v>
      </c>
      <c r="U20" s="1351">
        <v>0</v>
      </c>
      <c r="V20" s="707">
        <v>10</v>
      </c>
    </row>
    <row r="21" spans="1:22" s="720" customFormat="1" ht="23.1" customHeight="1">
      <c r="A21" s="717">
        <v>11</v>
      </c>
      <c r="B21" s="718" t="s">
        <v>1035</v>
      </c>
      <c r="C21" s="1349">
        <v>0</v>
      </c>
      <c r="D21" s="1349">
        <v>0</v>
      </c>
      <c r="E21" s="1349">
        <v>0</v>
      </c>
      <c r="F21" s="1349">
        <v>0</v>
      </c>
      <c r="G21" s="1349">
        <v>1</v>
      </c>
      <c r="H21" s="1349">
        <v>29898</v>
      </c>
      <c r="I21" s="1349">
        <v>0</v>
      </c>
      <c r="J21" s="1349">
        <v>0</v>
      </c>
      <c r="K21" s="1349">
        <v>0</v>
      </c>
      <c r="L21" s="1349">
        <v>0</v>
      </c>
      <c r="M21" s="1349">
        <v>0</v>
      </c>
      <c r="N21" s="1349">
        <v>0</v>
      </c>
      <c r="O21" s="1349">
        <v>0</v>
      </c>
      <c r="P21" s="1349">
        <v>0</v>
      </c>
      <c r="Q21" s="1349">
        <v>1</v>
      </c>
      <c r="R21" s="1349">
        <v>29898</v>
      </c>
      <c r="S21" s="1349">
        <v>0</v>
      </c>
      <c r="T21" s="1350">
        <v>0</v>
      </c>
      <c r="U21" s="1351">
        <v>0</v>
      </c>
      <c r="V21" s="719">
        <v>11</v>
      </c>
    </row>
    <row r="22" spans="1:22" s="720" customFormat="1" ht="23.1" customHeight="1">
      <c r="A22" s="717">
        <v>12</v>
      </c>
      <c r="B22" s="718" t="s">
        <v>1036</v>
      </c>
      <c r="C22" s="1352">
        <v>0</v>
      </c>
      <c r="D22" s="1352">
        <v>0</v>
      </c>
      <c r="E22" s="1352">
        <v>0</v>
      </c>
      <c r="F22" s="1352">
        <v>0</v>
      </c>
      <c r="G22" s="1352">
        <v>0</v>
      </c>
      <c r="H22" s="1352">
        <v>0</v>
      </c>
      <c r="I22" s="1352">
        <v>0</v>
      </c>
      <c r="J22" s="1352">
        <v>0</v>
      </c>
      <c r="K22" s="1352">
        <v>0</v>
      </c>
      <c r="L22" s="1352">
        <v>-105</v>
      </c>
      <c r="M22" s="1352">
        <v>0</v>
      </c>
      <c r="N22" s="1352">
        <v>-1200</v>
      </c>
      <c r="O22" s="1352">
        <v>0</v>
      </c>
      <c r="P22" s="1352">
        <v>0</v>
      </c>
      <c r="Q22" s="1352">
        <v>0</v>
      </c>
      <c r="R22" s="1352">
        <v>-1305</v>
      </c>
      <c r="S22" s="1352">
        <v>0</v>
      </c>
      <c r="T22" s="1353">
        <v>-105</v>
      </c>
      <c r="U22" s="1354">
        <v>0</v>
      </c>
      <c r="V22" s="719">
        <v>12</v>
      </c>
    </row>
    <row r="23" spans="1:22" s="720" customFormat="1" ht="23.1" customHeight="1">
      <c r="A23" s="721">
        <v>14</v>
      </c>
      <c r="B23" s="722" t="s">
        <v>1037</v>
      </c>
      <c r="C23" s="1355">
        <v>0</v>
      </c>
      <c r="D23" s="1355">
        <v>0</v>
      </c>
      <c r="E23" s="1355">
        <v>2</v>
      </c>
      <c r="F23" s="1355">
        <v>8442</v>
      </c>
      <c r="G23" s="1355">
        <v>0</v>
      </c>
      <c r="H23" s="1355">
        <v>0</v>
      </c>
      <c r="I23" s="1355">
        <v>0</v>
      </c>
      <c r="J23" s="1355">
        <v>0</v>
      </c>
      <c r="K23" s="1355">
        <v>0</v>
      </c>
      <c r="L23" s="1355">
        <v>0</v>
      </c>
      <c r="M23" s="1355">
        <v>0</v>
      </c>
      <c r="N23" s="1355">
        <v>0</v>
      </c>
      <c r="O23" s="1355">
        <v>0</v>
      </c>
      <c r="P23" s="1355">
        <v>0</v>
      </c>
      <c r="Q23" s="1355">
        <v>2</v>
      </c>
      <c r="R23" s="1355">
        <v>8442</v>
      </c>
      <c r="S23" s="1355">
        <v>0</v>
      </c>
      <c r="T23" s="1356">
        <v>0</v>
      </c>
      <c r="U23" s="1357">
        <v>0</v>
      </c>
      <c r="V23" s="723">
        <v>14</v>
      </c>
    </row>
    <row r="24" spans="1:22" s="720" customFormat="1" ht="23.1" customHeight="1">
      <c r="A24" s="717">
        <v>15</v>
      </c>
      <c r="B24" s="718" t="s">
        <v>1038</v>
      </c>
      <c r="C24" s="1349">
        <v>0</v>
      </c>
      <c r="D24" s="1349">
        <v>0</v>
      </c>
      <c r="E24" s="1349">
        <v>-7</v>
      </c>
      <c r="F24" s="1349">
        <v>-16500</v>
      </c>
      <c r="G24" s="1349">
        <v>0</v>
      </c>
      <c r="H24" s="1349">
        <v>0</v>
      </c>
      <c r="I24" s="1349">
        <v>0</v>
      </c>
      <c r="J24" s="1349">
        <v>0</v>
      </c>
      <c r="K24" s="1349">
        <v>0</v>
      </c>
      <c r="L24" s="1349">
        <v>0</v>
      </c>
      <c r="M24" s="1349">
        <v>0</v>
      </c>
      <c r="N24" s="1349">
        <v>0</v>
      </c>
      <c r="O24" s="1349">
        <v>0</v>
      </c>
      <c r="P24" s="1349">
        <v>0</v>
      </c>
      <c r="Q24" s="1349">
        <v>-7</v>
      </c>
      <c r="R24" s="1349">
        <v>-16500</v>
      </c>
      <c r="S24" s="1349">
        <v>-7</v>
      </c>
      <c r="T24" s="1350">
        <v>-16500</v>
      </c>
      <c r="U24" s="1351">
        <v>0</v>
      </c>
      <c r="V24" s="719">
        <v>15</v>
      </c>
    </row>
    <row r="25" spans="1:22" s="720" customFormat="1" ht="23.1" customHeight="1">
      <c r="A25" s="717">
        <v>16</v>
      </c>
      <c r="B25" s="718" t="s">
        <v>1039</v>
      </c>
      <c r="C25" s="1349">
        <v>0</v>
      </c>
      <c r="D25" s="1349">
        <v>0</v>
      </c>
      <c r="E25" s="1349">
        <v>0</v>
      </c>
      <c r="F25" s="1349">
        <v>0</v>
      </c>
      <c r="G25" s="1349">
        <v>0</v>
      </c>
      <c r="H25" s="1349">
        <v>0</v>
      </c>
      <c r="I25" s="1349">
        <v>0</v>
      </c>
      <c r="J25" s="1349">
        <v>0</v>
      </c>
      <c r="K25" s="1349">
        <v>0</v>
      </c>
      <c r="L25" s="1349">
        <v>0</v>
      </c>
      <c r="M25" s="1349">
        <v>0</v>
      </c>
      <c r="N25" s="1349">
        <v>0</v>
      </c>
      <c r="O25" s="1349">
        <v>0</v>
      </c>
      <c r="P25" s="1349">
        <v>0</v>
      </c>
      <c r="Q25" s="1349">
        <v>0</v>
      </c>
      <c r="R25" s="1349">
        <v>0</v>
      </c>
      <c r="S25" s="1349">
        <v>0</v>
      </c>
      <c r="T25" s="1350">
        <v>0</v>
      </c>
      <c r="U25" s="1351">
        <v>0</v>
      </c>
      <c r="V25" s="719">
        <v>16</v>
      </c>
    </row>
    <row r="26" spans="1:22" s="720" customFormat="1" ht="23.1" customHeight="1">
      <c r="A26" s="717">
        <v>17</v>
      </c>
      <c r="B26" s="718" t="s">
        <v>1040</v>
      </c>
      <c r="C26" s="1349">
        <v>1</v>
      </c>
      <c r="D26" s="1349">
        <v>177</v>
      </c>
      <c r="E26" s="1349">
        <v>0</v>
      </c>
      <c r="F26" s="1349">
        <v>0</v>
      </c>
      <c r="G26" s="1349">
        <v>0</v>
      </c>
      <c r="H26" s="1349">
        <v>0</v>
      </c>
      <c r="I26" s="1349">
        <v>0</v>
      </c>
      <c r="J26" s="1349">
        <v>0</v>
      </c>
      <c r="K26" s="1349">
        <v>0</v>
      </c>
      <c r="L26" s="1349">
        <v>0</v>
      </c>
      <c r="M26" s="1349">
        <v>0</v>
      </c>
      <c r="N26" s="1349">
        <v>0</v>
      </c>
      <c r="O26" s="1349">
        <v>0</v>
      </c>
      <c r="P26" s="1349">
        <v>0</v>
      </c>
      <c r="Q26" s="1349">
        <v>1</v>
      </c>
      <c r="R26" s="1349">
        <v>177</v>
      </c>
      <c r="S26" s="1349">
        <v>0</v>
      </c>
      <c r="T26" s="1350">
        <v>0</v>
      </c>
      <c r="U26" s="1351">
        <v>0</v>
      </c>
      <c r="V26" s="719">
        <v>17</v>
      </c>
    </row>
    <row r="27" spans="1:22" s="720" customFormat="1" ht="23.1" customHeight="1">
      <c r="A27" s="717">
        <v>18</v>
      </c>
      <c r="B27" s="718" t="s">
        <v>1041</v>
      </c>
      <c r="C27" s="1352">
        <v>0</v>
      </c>
      <c r="D27" s="1352">
        <v>0</v>
      </c>
      <c r="E27" s="1352">
        <v>-130</v>
      </c>
      <c r="F27" s="1352">
        <v>-102535</v>
      </c>
      <c r="G27" s="1352">
        <v>0</v>
      </c>
      <c r="H27" s="1352">
        <v>0</v>
      </c>
      <c r="I27" s="1352">
        <v>0</v>
      </c>
      <c r="J27" s="1352">
        <v>0</v>
      </c>
      <c r="K27" s="1352">
        <v>0</v>
      </c>
      <c r="L27" s="1352">
        <v>0</v>
      </c>
      <c r="M27" s="1352">
        <v>0</v>
      </c>
      <c r="N27" s="1352">
        <v>0</v>
      </c>
      <c r="O27" s="1352">
        <v>0</v>
      </c>
      <c r="P27" s="1352">
        <v>0</v>
      </c>
      <c r="Q27" s="1352">
        <v>-130</v>
      </c>
      <c r="R27" s="1352">
        <v>-102535</v>
      </c>
      <c r="S27" s="1352">
        <v>0</v>
      </c>
      <c r="T27" s="1353">
        <v>0</v>
      </c>
      <c r="U27" s="1354">
        <v>0</v>
      </c>
      <c r="V27" s="719">
        <v>18</v>
      </c>
    </row>
    <row r="28" spans="1:22" s="720" customFormat="1" ht="23.1" customHeight="1">
      <c r="A28" s="724">
        <v>19</v>
      </c>
      <c r="B28" s="722" t="s">
        <v>1042</v>
      </c>
      <c r="C28" s="1355">
        <v>0</v>
      </c>
      <c r="D28" s="1355">
        <v>0</v>
      </c>
      <c r="E28" s="1355">
        <v>0</v>
      </c>
      <c r="F28" s="1355">
        <v>0</v>
      </c>
      <c r="G28" s="1355">
        <v>0</v>
      </c>
      <c r="H28" s="1355">
        <v>0</v>
      </c>
      <c r="I28" s="1355">
        <v>0</v>
      </c>
      <c r="J28" s="1355">
        <v>0</v>
      </c>
      <c r="K28" s="1355">
        <v>0</v>
      </c>
      <c r="L28" s="1355">
        <v>-672</v>
      </c>
      <c r="M28" s="1355">
        <v>0</v>
      </c>
      <c r="N28" s="1355">
        <v>0</v>
      </c>
      <c r="O28" s="1355">
        <v>0</v>
      </c>
      <c r="P28" s="1355">
        <v>0</v>
      </c>
      <c r="Q28" s="1355">
        <v>0</v>
      </c>
      <c r="R28" s="1355">
        <v>-672</v>
      </c>
      <c r="S28" s="1355">
        <v>0</v>
      </c>
      <c r="T28" s="1356">
        <v>-672</v>
      </c>
      <c r="U28" s="1357">
        <v>0</v>
      </c>
      <c r="V28" s="725">
        <v>19</v>
      </c>
    </row>
    <row r="29" spans="1:22" s="720" customFormat="1" ht="23.1" customHeight="1">
      <c r="A29" s="717">
        <v>21</v>
      </c>
      <c r="B29" s="718" t="s">
        <v>1043</v>
      </c>
      <c r="C29" s="1349">
        <v>0</v>
      </c>
      <c r="D29" s="1349">
        <v>0</v>
      </c>
      <c r="E29" s="1349">
        <v>0</v>
      </c>
      <c r="F29" s="1349">
        <v>0</v>
      </c>
      <c r="G29" s="1349">
        <v>0</v>
      </c>
      <c r="H29" s="1349">
        <v>0</v>
      </c>
      <c r="I29" s="1349">
        <v>0</v>
      </c>
      <c r="J29" s="1349">
        <v>0</v>
      </c>
      <c r="K29" s="1349">
        <v>0</v>
      </c>
      <c r="L29" s="1349">
        <v>-2352</v>
      </c>
      <c r="M29" s="1349">
        <v>0</v>
      </c>
      <c r="N29" s="1349">
        <v>0</v>
      </c>
      <c r="O29" s="1349">
        <v>0</v>
      </c>
      <c r="P29" s="1349">
        <v>0</v>
      </c>
      <c r="Q29" s="1349">
        <v>0</v>
      </c>
      <c r="R29" s="1349">
        <v>-2352</v>
      </c>
      <c r="S29" s="1349">
        <v>0</v>
      </c>
      <c r="T29" s="1350">
        <v>-2352</v>
      </c>
      <c r="U29" s="1351">
        <v>0</v>
      </c>
      <c r="V29" s="719">
        <v>21</v>
      </c>
    </row>
    <row r="30" spans="1:22" s="720" customFormat="1" ht="23.1" customHeight="1">
      <c r="A30" s="717">
        <v>22</v>
      </c>
      <c r="B30" s="718" t="s">
        <v>1044</v>
      </c>
      <c r="C30" s="1349">
        <v>0</v>
      </c>
      <c r="D30" s="1349">
        <v>0</v>
      </c>
      <c r="E30" s="1349">
        <v>0</v>
      </c>
      <c r="F30" s="1349">
        <v>0</v>
      </c>
      <c r="G30" s="1349">
        <v>0</v>
      </c>
      <c r="H30" s="1349">
        <v>0</v>
      </c>
      <c r="I30" s="1349">
        <v>0</v>
      </c>
      <c r="J30" s="1349">
        <v>0</v>
      </c>
      <c r="K30" s="1349">
        <v>1</v>
      </c>
      <c r="L30" s="1349">
        <v>183909</v>
      </c>
      <c r="M30" s="1349">
        <v>0</v>
      </c>
      <c r="N30" s="1349">
        <v>0</v>
      </c>
      <c r="O30" s="1349">
        <v>0</v>
      </c>
      <c r="P30" s="1349">
        <v>0</v>
      </c>
      <c r="Q30" s="1349">
        <v>1</v>
      </c>
      <c r="R30" s="1349">
        <v>183909</v>
      </c>
      <c r="S30" s="1349">
        <v>1</v>
      </c>
      <c r="T30" s="1350">
        <v>183909</v>
      </c>
      <c r="U30" s="1351">
        <v>0</v>
      </c>
      <c r="V30" s="719">
        <v>22</v>
      </c>
    </row>
    <row r="31" spans="1:22" s="720" customFormat="1" ht="23.1" customHeight="1">
      <c r="A31" s="717">
        <v>23</v>
      </c>
      <c r="B31" s="718" t="s">
        <v>1045</v>
      </c>
      <c r="C31" s="1349">
        <v>0</v>
      </c>
      <c r="D31" s="1349">
        <v>0</v>
      </c>
      <c r="E31" s="1349">
        <v>0</v>
      </c>
      <c r="F31" s="1349">
        <v>0</v>
      </c>
      <c r="G31" s="1349">
        <v>0</v>
      </c>
      <c r="H31" s="1349">
        <v>0</v>
      </c>
      <c r="I31" s="1349">
        <v>0</v>
      </c>
      <c r="J31" s="1349">
        <v>0</v>
      </c>
      <c r="K31" s="1349">
        <v>0</v>
      </c>
      <c r="L31" s="1349">
        <v>0</v>
      </c>
      <c r="M31" s="1349">
        <v>0</v>
      </c>
      <c r="N31" s="1349">
        <v>0</v>
      </c>
      <c r="O31" s="1349">
        <v>0</v>
      </c>
      <c r="P31" s="1349">
        <v>0</v>
      </c>
      <c r="Q31" s="1349">
        <v>0</v>
      </c>
      <c r="R31" s="1349">
        <v>0</v>
      </c>
      <c r="S31" s="1349">
        <v>0</v>
      </c>
      <c r="T31" s="1350">
        <v>0</v>
      </c>
      <c r="U31" s="1351">
        <v>0</v>
      </c>
      <c r="V31" s="719">
        <v>23</v>
      </c>
    </row>
    <row r="32" spans="1:22" s="720" customFormat="1" ht="23.1" customHeight="1">
      <c r="A32" s="717">
        <v>24</v>
      </c>
      <c r="B32" s="718" t="s">
        <v>1046</v>
      </c>
      <c r="C32" s="1352">
        <v>0</v>
      </c>
      <c r="D32" s="1352">
        <v>0</v>
      </c>
      <c r="E32" s="1352">
        <v>0</v>
      </c>
      <c r="F32" s="1352">
        <v>0</v>
      </c>
      <c r="G32" s="1352">
        <v>0</v>
      </c>
      <c r="H32" s="1352">
        <v>0</v>
      </c>
      <c r="I32" s="1352">
        <v>0</v>
      </c>
      <c r="J32" s="1352">
        <v>0</v>
      </c>
      <c r="K32" s="1352">
        <v>0</v>
      </c>
      <c r="L32" s="1352">
        <v>0</v>
      </c>
      <c r="M32" s="1352">
        <v>0</v>
      </c>
      <c r="N32" s="1352">
        <v>0</v>
      </c>
      <c r="O32" s="1352">
        <v>0</v>
      </c>
      <c r="P32" s="1352">
        <v>0</v>
      </c>
      <c r="Q32" s="1352">
        <v>0</v>
      </c>
      <c r="R32" s="1352">
        <v>0</v>
      </c>
      <c r="S32" s="1352">
        <v>0</v>
      </c>
      <c r="T32" s="1353">
        <v>0</v>
      </c>
      <c r="U32" s="1354">
        <v>0</v>
      </c>
      <c r="V32" s="719">
        <v>24</v>
      </c>
    </row>
    <row r="33" spans="1:22" s="720" customFormat="1" ht="23.1" customHeight="1">
      <c r="A33" s="721">
        <v>25</v>
      </c>
      <c r="B33" s="722" t="s">
        <v>1047</v>
      </c>
      <c r="C33" s="1355">
        <v>0</v>
      </c>
      <c r="D33" s="1355">
        <v>0</v>
      </c>
      <c r="E33" s="1355">
        <v>0</v>
      </c>
      <c r="F33" s="1355">
        <v>0</v>
      </c>
      <c r="G33" s="1355">
        <v>0</v>
      </c>
      <c r="H33" s="1355">
        <v>0</v>
      </c>
      <c r="I33" s="1355">
        <v>0</v>
      </c>
      <c r="J33" s="1355">
        <v>0</v>
      </c>
      <c r="K33" s="1355">
        <v>0</v>
      </c>
      <c r="L33" s="1355">
        <v>0</v>
      </c>
      <c r="M33" s="1355">
        <v>0</v>
      </c>
      <c r="N33" s="1355">
        <v>0</v>
      </c>
      <c r="O33" s="1355">
        <v>0</v>
      </c>
      <c r="P33" s="1355">
        <v>0</v>
      </c>
      <c r="Q33" s="1355">
        <v>0</v>
      </c>
      <c r="R33" s="1355">
        <v>0</v>
      </c>
      <c r="S33" s="1355">
        <v>0</v>
      </c>
      <c r="T33" s="1356">
        <v>0</v>
      </c>
      <c r="U33" s="1357">
        <v>0</v>
      </c>
      <c r="V33" s="723">
        <v>25</v>
      </c>
    </row>
    <row r="34" spans="1:22" s="720" customFormat="1" ht="23.1" customHeight="1">
      <c r="A34" s="717">
        <v>27</v>
      </c>
      <c r="B34" s="718" t="s">
        <v>1048</v>
      </c>
      <c r="C34" s="1349">
        <v>0</v>
      </c>
      <c r="D34" s="1349">
        <v>0</v>
      </c>
      <c r="E34" s="1349">
        <v>0</v>
      </c>
      <c r="F34" s="1349">
        <v>0</v>
      </c>
      <c r="G34" s="1349">
        <v>0</v>
      </c>
      <c r="H34" s="1349">
        <v>0</v>
      </c>
      <c r="I34" s="1349">
        <v>6</v>
      </c>
      <c r="J34" s="1349">
        <v>60000</v>
      </c>
      <c r="K34" s="1349">
        <v>0</v>
      </c>
      <c r="L34" s="1349">
        <v>0</v>
      </c>
      <c r="M34" s="1349">
        <v>0</v>
      </c>
      <c r="N34" s="1349">
        <v>0</v>
      </c>
      <c r="O34" s="1349">
        <v>0</v>
      </c>
      <c r="P34" s="1349">
        <v>0</v>
      </c>
      <c r="Q34" s="1349">
        <v>6</v>
      </c>
      <c r="R34" s="1349">
        <v>60000</v>
      </c>
      <c r="S34" s="1349">
        <v>6</v>
      </c>
      <c r="T34" s="1350">
        <v>0</v>
      </c>
      <c r="U34" s="1351">
        <v>0</v>
      </c>
      <c r="V34" s="719">
        <v>27</v>
      </c>
    </row>
    <row r="35" spans="1:22" s="720" customFormat="1" ht="23.1" customHeight="1">
      <c r="A35" s="717">
        <v>28</v>
      </c>
      <c r="B35" s="718" t="s">
        <v>1049</v>
      </c>
      <c r="C35" s="1349">
        <v>0</v>
      </c>
      <c r="D35" s="1349">
        <v>0</v>
      </c>
      <c r="E35" s="1349">
        <v>0</v>
      </c>
      <c r="F35" s="1349">
        <v>0</v>
      </c>
      <c r="G35" s="1349">
        <v>0</v>
      </c>
      <c r="H35" s="1349">
        <v>0</v>
      </c>
      <c r="I35" s="1349">
        <v>0</v>
      </c>
      <c r="J35" s="1349">
        <v>0</v>
      </c>
      <c r="K35" s="1349">
        <v>0</v>
      </c>
      <c r="L35" s="1349">
        <v>-411</v>
      </c>
      <c r="M35" s="1349">
        <v>0</v>
      </c>
      <c r="N35" s="1349">
        <v>0</v>
      </c>
      <c r="O35" s="1349">
        <v>0</v>
      </c>
      <c r="P35" s="1349">
        <v>0</v>
      </c>
      <c r="Q35" s="1349">
        <v>0</v>
      </c>
      <c r="R35" s="1349">
        <v>-411</v>
      </c>
      <c r="S35" s="1349">
        <v>0</v>
      </c>
      <c r="T35" s="1350">
        <v>-411</v>
      </c>
      <c r="U35" s="1351">
        <v>0</v>
      </c>
      <c r="V35" s="719">
        <v>28</v>
      </c>
    </row>
    <row r="36" spans="1:22" s="720" customFormat="1" ht="23.1" customHeight="1">
      <c r="A36" s="717">
        <v>29</v>
      </c>
      <c r="B36" s="718" t="s">
        <v>1050</v>
      </c>
      <c r="C36" s="1349">
        <v>0</v>
      </c>
      <c r="D36" s="1349">
        <v>0</v>
      </c>
      <c r="E36" s="1349">
        <v>0</v>
      </c>
      <c r="F36" s="1349">
        <v>0</v>
      </c>
      <c r="G36" s="1349">
        <v>1</v>
      </c>
      <c r="H36" s="1349">
        <v>414648</v>
      </c>
      <c r="I36" s="1349">
        <v>0</v>
      </c>
      <c r="J36" s="1349">
        <v>0</v>
      </c>
      <c r="K36" s="1349">
        <v>1</v>
      </c>
      <c r="L36" s="1349">
        <v>-315</v>
      </c>
      <c r="M36" s="1349">
        <v>0</v>
      </c>
      <c r="N36" s="1349">
        <v>0</v>
      </c>
      <c r="O36" s="1349">
        <v>0</v>
      </c>
      <c r="P36" s="1349">
        <v>0</v>
      </c>
      <c r="Q36" s="1349">
        <v>2</v>
      </c>
      <c r="R36" s="1349">
        <v>414333</v>
      </c>
      <c r="S36" s="1349">
        <v>2</v>
      </c>
      <c r="T36" s="1350">
        <v>414333</v>
      </c>
      <c r="U36" s="1351">
        <v>0</v>
      </c>
      <c r="V36" s="719">
        <v>29</v>
      </c>
    </row>
    <row r="37" spans="1:22" s="720" customFormat="1" ht="23.1" customHeight="1">
      <c r="A37" s="717">
        <v>30</v>
      </c>
      <c r="B37" s="718" t="s">
        <v>1051</v>
      </c>
      <c r="C37" s="1352">
        <v>0</v>
      </c>
      <c r="D37" s="1352">
        <v>0</v>
      </c>
      <c r="E37" s="1352">
        <v>0</v>
      </c>
      <c r="F37" s="1352">
        <v>0</v>
      </c>
      <c r="G37" s="1352">
        <v>0</v>
      </c>
      <c r="H37" s="1352">
        <v>0</v>
      </c>
      <c r="I37" s="1352">
        <v>0</v>
      </c>
      <c r="J37" s="1352">
        <v>0</v>
      </c>
      <c r="K37" s="1352">
        <v>0</v>
      </c>
      <c r="L37" s="1352">
        <v>0</v>
      </c>
      <c r="M37" s="1352">
        <v>0</v>
      </c>
      <c r="N37" s="1352">
        <v>0</v>
      </c>
      <c r="O37" s="1352">
        <v>0</v>
      </c>
      <c r="P37" s="1352">
        <v>0</v>
      </c>
      <c r="Q37" s="1352">
        <v>0</v>
      </c>
      <c r="R37" s="1352">
        <v>0</v>
      </c>
      <c r="S37" s="1352">
        <v>0</v>
      </c>
      <c r="T37" s="1353">
        <v>0</v>
      </c>
      <c r="U37" s="1354">
        <v>0</v>
      </c>
      <c r="V37" s="719">
        <v>30</v>
      </c>
    </row>
    <row r="38" spans="1:22" s="720" customFormat="1" ht="23.1" customHeight="1">
      <c r="A38" s="724">
        <v>31</v>
      </c>
      <c r="B38" s="722" t="s">
        <v>1052</v>
      </c>
      <c r="C38" s="1355">
        <v>0</v>
      </c>
      <c r="D38" s="1355">
        <v>0</v>
      </c>
      <c r="E38" s="1355">
        <v>0</v>
      </c>
      <c r="F38" s="1355">
        <v>0</v>
      </c>
      <c r="G38" s="1355">
        <v>0</v>
      </c>
      <c r="H38" s="1355">
        <v>0</v>
      </c>
      <c r="I38" s="1355">
        <v>0</v>
      </c>
      <c r="J38" s="1355">
        <v>0</v>
      </c>
      <c r="K38" s="1355">
        <v>0</v>
      </c>
      <c r="L38" s="1355">
        <v>0</v>
      </c>
      <c r="M38" s="1355">
        <v>0</v>
      </c>
      <c r="N38" s="1355">
        <v>0</v>
      </c>
      <c r="O38" s="1355">
        <v>0</v>
      </c>
      <c r="P38" s="1355">
        <v>0</v>
      </c>
      <c r="Q38" s="1355">
        <v>0</v>
      </c>
      <c r="R38" s="1355">
        <v>0</v>
      </c>
      <c r="S38" s="1355">
        <v>0</v>
      </c>
      <c r="T38" s="1356">
        <v>0</v>
      </c>
      <c r="U38" s="1357">
        <v>0</v>
      </c>
      <c r="V38" s="725">
        <v>31</v>
      </c>
    </row>
    <row r="39" spans="1:22" s="720" customFormat="1" ht="23.1" customHeight="1">
      <c r="A39" s="717">
        <v>32</v>
      </c>
      <c r="B39" s="718" t="s">
        <v>1053</v>
      </c>
      <c r="C39" s="1349">
        <v>2</v>
      </c>
      <c r="D39" s="1349">
        <v>59901</v>
      </c>
      <c r="E39" s="1349">
        <v>0</v>
      </c>
      <c r="F39" s="1349">
        <v>0</v>
      </c>
      <c r="G39" s="1349">
        <v>4</v>
      </c>
      <c r="H39" s="1349">
        <v>52497</v>
      </c>
      <c r="I39" s="1349">
        <v>0</v>
      </c>
      <c r="J39" s="1349">
        <v>0</v>
      </c>
      <c r="K39" s="1349">
        <v>0</v>
      </c>
      <c r="L39" s="1349">
        <v>-4865</v>
      </c>
      <c r="M39" s="1349">
        <v>0</v>
      </c>
      <c r="N39" s="1349">
        <v>0</v>
      </c>
      <c r="O39" s="1349">
        <v>0</v>
      </c>
      <c r="P39" s="1349">
        <v>0</v>
      </c>
      <c r="Q39" s="1349">
        <v>6</v>
      </c>
      <c r="R39" s="1349">
        <v>107533</v>
      </c>
      <c r="S39" s="1349">
        <v>0</v>
      </c>
      <c r="T39" s="1350">
        <v>-4865</v>
      </c>
      <c r="U39" s="1351">
        <v>0</v>
      </c>
      <c r="V39" s="719">
        <v>32</v>
      </c>
    </row>
    <row r="40" spans="1:22" s="720" customFormat="1" ht="23.1" customHeight="1">
      <c r="A40" s="717">
        <v>33</v>
      </c>
      <c r="B40" s="718" t="s">
        <v>1054</v>
      </c>
      <c r="C40" s="1349">
        <v>0</v>
      </c>
      <c r="D40" s="1349">
        <v>0</v>
      </c>
      <c r="E40" s="1349">
        <v>0</v>
      </c>
      <c r="F40" s="1349">
        <v>0</v>
      </c>
      <c r="G40" s="1349">
        <v>0</v>
      </c>
      <c r="H40" s="1349">
        <v>0</v>
      </c>
      <c r="I40" s="1349">
        <v>0</v>
      </c>
      <c r="J40" s="1349">
        <v>0</v>
      </c>
      <c r="K40" s="1349">
        <v>0</v>
      </c>
      <c r="L40" s="1349">
        <v>0</v>
      </c>
      <c r="M40" s="1349">
        <v>0</v>
      </c>
      <c r="N40" s="1349">
        <v>0</v>
      </c>
      <c r="O40" s="1349">
        <v>0</v>
      </c>
      <c r="P40" s="1349">
        <v>0</v>
      </c>
      <c r="Q40" s="1349">
        <v>0</v>
      </c>
      <c r="R40" s="1349">
        <v>0</v>
      </c>
      <c r="S40" s="1349">
        <v>0</v>
      </c>
      <c r="T40" s="1350">
        <v>0</v>
      </c>
      <c r="U40" s="1351">
        <v>0</v>
      </c>
      <c r="V40" s="719">
        <v>33</v>
      </c>
    </row>
    <row r="41" spans="1:22" s="720" customFormat="1" ht="23.1" customHeight="1">
      <c r="A41" s="717">
        <v>34</v>
      </c>
      <c r="B41" s="718" t="s">
        <v>1055</v>
      </c>
      <c r="C41" s="1349">
        <v>0</v>
      </c>
      <c r="D41" s="1349">
        <v>0</v>
      </c>
      <c r="E41" s="1349">
        <v>1</v>
      </c>
      <c r="F41" s="1349">
        <v>13665</v>
      </c>
      <c r="G41" s="1349">
        <v>0</v>
      </c>
      <c r="H41" s="1349">
        <v>0</v>
      </c>
      <c r="I41" s="1349">
        <v>0</v>
      </c>
      <c r="J41" s="1349">
        <v>0</v>
      </c>
      <c r="K41" s="1349">
        <v>0</v>
      </c>
      <c r="L41" s="1349">
        <v>0</v>
      </c>
      <c r="M41" s="1349">
        <v>0</v>
      </c>
      <c r="N41" s="1349">
        <v>0</v>
      </c>
      <c r="O41" s="1349">
        <v>0</v>
      </c>
      <c r="P41" s="1349">
        <v>0</v>
      </c>
      <c r="Q41" s="1349">
        <v>1</v>
      </c>
      <c r="R41" s="1349">
        <v>13665</v>
      </c>
      <c r="S41" s="1349">
        <v>0</v>
      </c>
      <c r="T41" s="1350">
        <v>0</v>
      </c>
      <c r="U41" s="1351">
        <v>0</v>
      </c>
      <c r="V41" s="719">
        <v>34</v>
      </c>
    </row>
    <row r="42" spans="1:22" s="720" customFormat="1" ht="23.1" customHeight="1">
      <c r="A42" s="717">
        <v>35</v>
      </c>
      <c r="B42" s="718" t="s">
        <v>1056</v>
      </c>
      <c r="C42" s="1352">
        <v>0</v>
      </c>
      <c r="D42" s="1352">
        <v>0</v>
      </c>
      <c r="E42" s="1352">
        <v>0</v>
      </c>
      <c r="F42" s="1352">
        <v>0</v>
      </c>
      <c r="G42" s="1352">
        <v>0</v>
      </c>
      <c r="H42" s="1352">
        <v>0</v>
      </c>
      <c r="I42" s="1352">
        <v>0</v>
      </c>
      <c r="J42" s="1352">
        <v>0</v>
      </c>
      <c r="K42" s="1352">
        <v>0</v>
      </c>
      <c r="L42" s="1352">
        <v>0</v>
      </c>
      <c r="M42" s="1352">
        <v>0</v>
      </c>
      <c r="N42" s="1352">
        <v>0</v>
      </c>
      <c r="O42" s="1352">
        <v>0</v>
      </c>
      <c r="P42" s="1352">
        <v>0</v>
      </c>
      <c r="Q42" s="1352">
        <v>0</v>
      </c>
      <c r="R42" s="1352">
        <v>0</v>
      </c>
      <c r="S42" s="1352">
        <v>0</v>
      </c>
      <c r="T42" s="1353">
        <v>0</v>
      </c>
      <c r="U42" s="1354">
        <v>0</v>
      </c>
      <c r="V42" s="719">
        <v>35</v>
      </c>
    </row>
    <row r="43" spans="1:22" s="720" customFormat="1" ht="23.1" customHeight="1">
      <c r="A43" s="721">
        <v>36</v>
      </c>
      <c r="B43" s="722" t="s">
        <v>1057</v>
      </c>
      <c r="C43" s="1355">
        <v>0</v>
      </c>
      <c r="D43" s="1355">
        <v>0</v>
      </c>
      <c r="E43" s="1355">
        <v>0</v>
      </c>
      <c r="F43" s="1355">
        <v>0</v>
      </c>
      <c r="G43" s="1355">
        <v>0</v>
      </c>
      <c r="H43" s="1355">
        <v>0</v>
      </c>
      <c r="I43" s="1355">
        <v>0</v>
      </c>
      <c r="J43" s="1355">
        <v>0</v>
      </c>
      <c r="K43" s="1355">
        <v>0</v>
      </c>
      <c r="L43" s="1355">
        <v>-1102</v>
      </c>
      <c r="M43" s="1355">
        <v>0</v>
      </c>
      <c r="N43" s="1355">
        <v>0</v>
      </c>
      <c r="O43" s="1355">
        <v>0</v>
      </c>
      <c r="P43" s="1355">
        <v>0</v>
      </c>
      <c r="Q43" s="1355">
        <v>0</v>
      </c>
      <c r="R43" s="1355">
        <v>-1102</v>
      </c>
      <c r="S43" s="1355">
        <v>0</v>
      </c>
      <c r="T43" s="1356">
        <v>-1102</v>
      </c>
      <c r="U43" s="1357">
        <v>0</v>
      </c>
      <c r="V43" s="723">
        <v>36</v>
      </c>
    </row>
    <row r="44" spans="1:22" s="720" customFormat="1" ht="23.1" customHeight="1">
      <c r="A44" s="717">
        <v>37</v>
      </c>
      <c r="B44" s="718" t="s">
        <v>1058</v>
      </c>
      <c r="C44" s="1349">
        <v>0</v>
      </c>
      <c r="D44" s="1349">
        <v>0</v>
      </c>
      <c r="E44" s="1349">
        <v>0</v>
      </c>
      <c r="F44" s="1349">
        <v>0</v>
      </c>
      <c r="G44" s="1349">
        <v>0</v>
      </c>
      <c r="H44" s="1349">
        <v>0</v>
      </c>
      <c r="I44" s="1349">
        <v>0</v>
      </c>
      <c r="J44" s="1349">
        <v>0</v>
      </c>
      <c r="K44" s="1349">
        <v>0</v>
      </c>
      <c r="L44" s="1349">
        <v>-600</v>
      </c>
      <c r="M44" s="1349">
        <v>0</v>
      </c>
      <c r="N44" s="1349">
        <v>0</v>
      </c>
      <c r="O44" s="1349">
        <v>0</v>
      </c>
      <c r="P44" s="1349">
        <v>0</v>
      </c>
      <c r="Q44" s="1349">
        <v>0</v>
      </c>
      <c r="R44" s="1349">
        <v>-600</v>
      </c>
      <c r="S44" s="1349">
        <v>0</v>
      </c>
      <c r="T44" s="1350">
        <v>-600</v>
      </c>
      <c r="U44" s="1351">
        <v>0</v>
      </c>
      <c r="V44" s="719">
        <v>37</v>
      </c>
    </row>
    <row r="45" spans="1:22" s="720" customFormat="1" ht="23.1" customHeight="1">
      <c r="A45" s="717">
        <v>38</v>
      </c>
      <c r="B45" s="718" t="s">
        <v>1059</v>
      </c>
      <c r="C45" s="1349">
        <v>0</v>
      </c>
      <c r="D45" s="1349">
        <v>0</v>
      </c>
      <c r="E45" s="1349">
        <v>0</v>
      </c>
      <c r="F45" s="1349">
        <v>0</v>
      </c>
      <c r="G45" s="1349">
        <v>0</v>
      </c>
      <c r="H45" s="1349">
        <v>0</v>
      </c>
      <c r="I45" s="1349">
        <v>0</v>
      </c>
      <c r="J45" s="1349">
        <v>0</v>
      </c>
      <c r="K45" s="1349">
        <v>1</v>
      </c>
      <c r="L45" s="1349">
        <v>117737</v>
      </c>
      <c r="M45" s="1349">
        <v>0</v>
      </c>
      <c r="N45" s="1349">
        <v>0</v>
      </c>
      <c r="O45" s="1349">
        <v>0</v>
      </c>
      <c r="P45" s="1349">
        <v>0</v>
      </c>
      <c r="Q45" s="1349">
        <v>1</v>
      </c>
      <c r="R45" s="1349">
        <v>117737</v>
      </c>
      <c r="S45" s="1349">
        <v>0</v>
      </c>
      <c r="T45" s="1350">
        <v>0</v>
      </c>
      <c r="U45" s="1351">
        <v>0</v>
      </c>
      <c r="V45" s="719">
        <v>38</v>
      </c>
    </row>
    <row r="46" spans="1:22" s="720" customFormat="1" ht="23.1" customHeight="1">
      <c r="A46" s="717">
        <v>39</v>
      </c>
      <c r="B46" s="718" t="s">
        <v>1060</v>
      </c>
      <c r="C46" s="1349">
        <v>0</v>
      </c>
      <c r="D46" s="1349">
        <v>0</v>
      </c>
      <c r="E46" s="1349">
        <v>0</v>
      </c>
      <c r="F46" s="1349">
        <v>0</v>
      </c>
      <c r="G46" s="1349">
        <v>0</v>
      </c>
      <c r="H46" s="1349">
        <v>0</v>
      </c>
      <c r="I46" s="1349">
        <v>0</v>
      </c>
      <c r="J46" s="1349">
        <v>0</v>
      </c>
      <c r="K46" s="1349">
        <v>0</v>
      </c>
      <c r="L46" s="1349">
        <v>0</v>
      </c>
      <c r="M46" s="1349">
        <v>0</v>
      </c>
      <c r="N46" s="1349">
        <v>0</v>
      </c>
      <c r="O46" s="1349">
        <v>0</v>
      </c>
      <c r="P46" s="1349">
        <v>0</v>
      </c>
      <c r="Q46" s="1349">
        <v>0</v>
      </c>
      <c r="R46" s="1349">
        <v>0</v>
      </c>
      <c r="S46" s="1349">
        <v>0</v>
      </c>
      <c r="T46" s="1350">
        <v>0</v>
      </c>
      <c r="U46" s="1351">
        <v>0</v>
      </c>
      <c r="V46" s="719">
        <v>39</v>
      </c>
    </row>
    <row r="47" spans="1:22" s="720" customFormat="1" ht="23.1" customHeight="1">
      <c r="A47" s="717">
        <v>42</v>
      </c>
      <c r="B47" s="718" t="s">
        <v>1061</v>
      </c>
      <c r="C47" s="1352">
        <v>0</v>
      </c>
      <c r="D47" s="1352">
        <v>0</v>
      </c>
      <c r="E47" s="1352">
        <v>0</v>
      </c>
      <c r="F47" s="1352">
        <v>0</v>
      </c>
      <c r="G47" s="1352">
        <v>0</v>
      </c>
      <c r="H47" s="1352">
        <v>0</v>
      </c>
      <c r="I47" s="1352">
        <v>0</v>
      </c>
      <c r="J47" s="1352">
        <v>0</v>
      </c>
      <c r="K47" s="1352">
        <v>0</v>
      </c>
      <c r="L47" s="1352">
        <v>0</v>
      </c>
      <c r="M47" s="1352">
        <v>0</v>
      </c>
      <c r="N47" s="1352">
        <v>0</v>
      </c>
      <c r="O47" s="1352">
        <v>0</v>
      </c>
      <c r="P47" s="1352">
        <v>0</v>
      </c>
      <c r="Q47" s="1352">
        <v>0</v>
      </c>
      <c r="R47" s="1352">
        <v>0</v>
      </c>
      <c r="S47" s="1352">
        <v>0</v>
      </c>
      <c r="T47" s="1353">
        <v>0</v>
      </c>
      <c r="U47" s="1354">
        <v>0</v>
      </c>
      <c r="V47" s="719">
        <v>42</v>
      </c>
    </row>
    <row r="48" spans="1:22" s="720" customFormat="1" ht="23.1" customHeight="1">
      <c r="A48" s="724">
        <v>43</v>
      </c>
      <c r="B48" s="722" t="s">
        <v>1062</v>
      </c>
      <c r="C48" s="1355">
        <v>2</v>
      </c>
      <c r="D48" s="1355">
        <v>19593</v>
      </c>
      <c r="E48" s="1355">
        <v>0</v>
      </c>
      <c r="F48" s="1355">
        <v>0</v>
      </c>
      <c r="G48" s="1355">
        <v>0</v>
      </c>
      <c r="H48" s="1355">
        <v>0</v>
      </c>
      <c r="I48" s="1355">
        <v>0</v>
      </c>
      <c r="J48" s="1355">
        <v>0</v>
      </c>
      <c r="K48" s="1355">
        <v>0</v>
      </c>
      <c r="L48" s="1355">
        <v>-1344</v>
      </c>
      <c r="M48" s="1355">
        <v>0</v>
      </c>
      <c r="N48" s="1355">
        <v>0</v>
      </c>
      <c r="O48" s="1355">
        <v>0</v>
      </c>
      <c r="P48" s="1355">
        <v>0</v>
      </c>
      <c r="Q48" s="1355">
        <v>2</v>
      </c>
      <c r="R48" s="1355">
        <v>18249</v>
      </c>
      <c r="S48" s="1355">
        <v>0</v>
      </c>
      <c r="T48" s="1356">
        <v>0</v>
      </c>
      <c r="U48" s="1357">
        <v>0</v>
      </c>
      <c r="V48" s="725">
        <v>43</v>
      </c>
    </row>
    <row r="49" spans="1:22" s="720" customFormat="1" ht="23.1" customHeight="1">
      <c r="A49" s="717">
        <v>44</v>
      </c>
      <c r="B49" s="718" t="s">
        <v>1063</v>
      </c>
      <c r="C49" s="1349">
        <v>0</v>
      </c>
      <c r="D49" s="1349">
        <v>0</v>
      </c>
      <c r="E49" s="1349">
        <v>0</v>
      </c>
      <c r="F49" s="1349">
        <v>0</v>
      </c>
      <c r="G49" s="1349">
        <v>0</v>
      </c>
      <c r="H49" s="1349">
        <v>0</v>
      </c>
      <c r="I49" s="1349">
        <v>0</v>
      </c>
      <c r="J49" s="1349">
        <v>0</v>
      </c>
      <c r="K49" s="1349">
        <v>0</v>
      </c>
      <c r="L49" s="1349">
        <v>0</v>
      </c>
      <c r="M49" s="1349">
        <v>0</v>
      </c>
      <c r="N49" s="1349">
        <v>0</v>
      </c>
      <c r="O49" s="1349">
        <v>0</v>
      </c>
      <c r="P49" s="1349">
        <v>0</v>
      </c>
      <c r="Q49" s="1349">
        <v>0</v>
      </c>
      <c r="R49" s="1349">
        <v>0</v>
      </c>
      <c r="S49" s="1349">
        <v>0</v>
      </c>
      <c r="T49" s="1350">
        <v>0</v>
      </c>
      <c r="U49" s="1351">
        <v>0</v>
      </c>
      <c r="V49" s="719">
        <v>44</v>
      </c>
    </row>
    <row r="50" spans="1:22" s="720" customFormat="1" ht="23.1" customHeight="1">
      <c r="A50" s="717">
        <v>45</v>
      </c>
      <c r="B50" s="718" t="s">
        <v>1064</v>
      </c>
      <c r="C50" s="1349">
        <v>0</v>
      </c>
      <c r="D50" s="1349">
        <v>0</v>
      </c>
      <c r="E50" s="1349">
        <v>0</v>
      </c>
      <c r="F50" s="1349">
        <v>0</v>
      </c>
      <c r="G50" s="1349">
        <v>0</v>
      </c>
      <c r="H50" s="1349">
        <v>0</v>
      </c>
      <c r="I50" s="1349">
        <v>0</v>
      </c>
      <c r="J50" s="1349">
        <v>0</v>
      </c>
      <c r="K50" s="1349">
        <v>0</v>
      </c>
      <c r="L50" s="1349">
        <v>0</v>
      </c>
      <c r="M50" s="1349">
        <v>0</v>
      </c>
      <c r="N50" s="1349">
        <v>0</v>
      </c>
      <c r="O50" s="1349">
        <v>0</v>
      </c>
      <c r="P50" s="1349">
        <v>0</v>
      </c>
      <c r="Q50" s="1349">
        <v>0</v>
      </c>
      <c r="R50" s="1349">
        <v>0</v>
      </c>
      <c r="S50" s="1349">
        <v>0</v>
      </c>
      <c r="T50" s="1350">
        <v>0</v>
      </c>
      <c r="U50" s="1351">
        <v>0</v>
      </c>
      <c r="V50" s="719">
        <v>45</v>
      </c>
    </row>
    <row r="51" spans="1:22" s="720" customFormat="1" ht="23.1" customHeight="1">
      <c r="A51" s="717">
        <v>46</v>
      </c>
      <c r="B51" s="718" t="s">
        <v>1065</v>
      </c>
      <c r="C51" s="1349">
        <v>0</v>
      </c>
      <c r="D51" s="1349">
        <v>0</v>
      </c>
      <c r="E51" s="1349">
        <v>0</v>
      </c>
      <c r="F51" s="1349">
        <v>0</v>
      </c>
      <c r="G51" s="1349">
        <v>0</v>
      </c>
      <c r="H51" s="1349">
        <v>0</v>
      </c>
      <c r="I51" s="1349">
        <v>0</v>
      </c>
      <c r="J51" s="1349">
        <v>0</v>
      </c>
      <c r="K51" s="1349">
        <v>0</v>
      </c>
      <c r="L51" s="1349">
        <v>0</v>
      </c>
      <c r="M51" s="1349">
        <v>0</v>
      </c>
      <c r="N51" s="1349">
        <v>0</v>
      </c>
      <c r="O51" s="1349">
        <v>0</v>
      </c>
      <c r="P51" s="1349">
        <v>0</v>
      </c>
      <c r="Q51" s="1349">
        <v>0</v>
      </c>
      <c r="R51" s="1349">
        <v>0</v>
      </c>
      <c r="S51" s="1349">
        <v>0</v>
      </c>
      <c r="T51" s="1350">
        <v>0</v>
      </c>
      <c r="U51" s="1351">
        <v>0</v>
      </c>
      <c r="V51" s="719">
        <v>46</v>
      </c>
    </row>
    <row r="52" spans="1:22" s="720" customFormat="1" ht="23.1" customHeight="1">
      <c r="A52" s="717">
        <v>47</v>
      </c>
      <c r="B52" s="718" t="s">
        <v>1066</v>
      </c>
      <c r="C52" s="1352">
        <v>0</v>
      </c>
      <c r="D52" s="1352">
        <v>0</v>
      </c>
      <c r="E52" s="1352">
        <v>0</v>
      </c>
      <c r="F52" s="1352">
        <v>0</v>
      </c>
      <c r="G52" s="1352">
        <v>0</v>
      </c>
      <c r="H52" s="1352">
        <v>0</v>
      </c>
      <c r="I52" s="1352">
        <v>0</v>
      </c>
      <c r="J52" s="1352">
        <v>0</v>
      </c>
      <c r="K52" s="1352">
        <v>0</v>
      </c>
      <c r="L52" s="1352">
        <v>0</v>
      </c>
      <c r="M52" s="1352">
        <v>0</v>
      </c>
      <c r="N52" s="1352">
        <v>0</v>
      </c>
      <c r="O52" s="1352">
        <v>0</v>
      </c>
      <c r="P52" s="1352">
        <v>0</v>
      </c>
      <c r="Q52" s="1352">
        <v>0</v>
      </c>
      <c r="R52" s="1352">
        <v>0</v>
      </c>
      <c r="S52" s="1352">
        <v>0</v>
      </c>
      <c r="T52" s="1353">
        <v>0</v>
      </c>
      <c r="U52" s="1354">
        <v>0</v>
      </c>
      <c r="V52" s="719">
        <v>47</v>
      </c>
    </row>
    <row r="53" spans="1:22" s="720" customFormat="1" ht="23.1" customHeight="1">
      <c r="A53" s="721">
        <v>49</v>
      </c>
      <c r="B53" s="722" t="s">
        <v>1067</v>
      </c>
      <c r="C53" s="1355">
        <v>0</v>
      </c>
      <c r="D53" s="1355">
        <v>0</v>
      </c>
      <c r="E53" s="1355">
        <v>0</v>
      </c>
      <c r="F53" s="1355">
        <v>0</v>
      </c>
      <c r="G53" s="1355">
        <v>0</v>
      </c>
      <c r="H53" s="1355">
        <v>0</v>
      </c>
      <c r="I53" s="1355">
        <v>0</v>
      </c>
      <c r="J53" s="1355">
        <v>0</v>
      </c>
      <c r="K53" s="1355">
        <v>0</v>
      </c>
      <c r="L53" s="1355">
        <v>0</v>
      </c>
      <c r="M53" s="1355">
        <v>0</v>
      </c>
      <c r="N53" s="1355">
        <v>0</v>
      </c>
      <c r="O53" s="1355">
        <v>0</v>
      </c>
      <c r="P53" s="1355">
        <v>0</v>
      </c>
      <c r="Q53" s="1355">
        <v>0</v>
      </c>
      <c r="R53" s="1355">
        <v>0</v>
      </c>
      <c r="S53" s="1355">
        <v>0</v>
      </c>
      <c r="T53" s="1356">
        <v>0</v>
      </c>
      <c r="U53" s="1357">
        <v>0</v>
      </c>
      <c r="V53" s="723">
        <v>49</v>
      </c>
    </row>
    <row r="54" spans="1:22" s="720" customFormat="1" ht="23.1" customHeight="1">
      <c r="A54" s="717">
        <v>50</v>
      </c>
      <c r="B54" s="718" t="s">
        <v>1068</v>
      </c>
      <c r="C54" s="1349">
        <v>0</v>
      </c>
      <c r="D54" s="1349">
        <v>0</v>
      </c>
      <c r="E54" s="1349">
        <v>0</v>
      </c>
      <c r="F54" s="1349">
        <v>0</v>
      </c>
      <c r="G54" s="1349">
        <v>0</v>
      </c>
      <c r="H54" s="1349">
        <v>0</v>
      </c>
      <c r="I54" s="1349">
        <v>0</v>
      </c>
      <c r="J54" s="1349">
        <v>0</v>
      </c>
      <c r="K54" s="1349">
        <v>0</v>
      </c>
      <c r="L54" s="1349">
        <v>0</v>
      </c>
      <c r="M54" s="1349">
        <v>0</v>
      </c>
      <c r="N54" s="1349">
        <v>0</v>
      </c>
      <c r="O54" s="1349">
        <v>0</v>
      </c>
      <c r="P54" s="1349">
        <v>0</v>
      </c>
      <c r="Q54" s="1349">
        <v>0</v>
      </c>
      <c r="R54" s="1349">
        <v>0</v>
      </c>
      <c r="S54" s="1349">
        <v>0</v>
      </c>
      <c r="T54" s="1350">
        <v>0</v>
      </c>
      <c r="U54" s="1351">
        <v>0</v>
      </c>
      <c r="V54" s="719">
        <v>50</v>
      </c>
    </row>
    <row r="55" spans="1:22" s="720" customFormat="1" ht="23.1" customHeight="1">
      <c r="A55" s="717">
        <v>51</v>
      </c>
      <c r="B55" s="718" t="s">
        <v>1069</v>
      </c>
      <c r="C55" s="1349">
        <v>0</v>
      </c>
      <c r="D55" s="1349">
        <v>0</v>
      </c>
      <c r="E55" s="1349">
        <v>0</v>
      </c>
      <c r="F55" s="1349">
        <v>0</v>
      </c>
      <c r="G55" s="1349">
        <v>0</v>
      </c>
      <c r="H55" s="1349">
        <v>0</v>
      </c>
      <c r="I55" s="1349">
        <v>0</v>
      </c>
      <c r="J55" s="1349">
        <v>0</v>
      </c>
      <c r="K55" s="1349">
        <v>0</v>
      </c>
      <c r="L55" s="1349">
        <v>0</v>
      </c>
      <c r="M55" s="1349">
        <v>0</v>
      </c>
      <c r="N55" s="1349">
        <v>0</v>
      </c>
      <c r="O55" s="1349">
        <v>0</v>
      </c>
      <c r="P55" s="1349">
        <v>0</v>
      </c>
      <c r="Q55" s="1349">
        <v>0</v>
      </c>
      <c r="R55" s="1349">
        <v>0</v>
      </c>
      <c r="S55" s="1349">
        <v>0</v>
      </c>
      <c r="T55" s="1350">
        <v>0</v>
      </c>
      <c r="U55" s="1351">
        <v>0</v>
      </c>
      <c r="V55" s="719">
        <v>51</v>
      </c>
    </row>
    <row r="56" spans="1:22" s="720" customFormat="1" ht="23.1" customHeight="1">
      <c r="A56" s="717">
        <v>52</v>
      </c>
      <c r="B56" s="718" t="s">
        <v>1070</v>
      </c>
      <c r="C56" s="1349">
        <v>0</v>
      </c>
      <c r="D56" s="1349">
        <v>0</v>
      </c>
      <c r="E56" s="1349">
        <v>0</v>
      </c>
      <c r="F56" s="1349">
        <v>0</v>
      </c>
      <c r="G56" s="1349">
        <v>0</v>
      </c>
      <c r="H56" s="1349">
        <v>0</v>
      </c>
      <c r="I56" s="1349">
        <v>0</v>
      </c>
      <c r="J56" s="1349">
        <v>0</v>
      </c>
      <c r="K56" s="1349">
        <v>0</v>
      </c>
      <c r="L56" s="1349">
        <v>0</v>
      </c>
      <c r="M56" s="1349">
        <v>0</v>
      </c>
      <c r="N56" s="1349">
        <v>0</v>
      </c>
      <c r="O56" s="1349">
        <v>0</v>
      </c>
      <c r="P56" s="1349">
        <v>0</v>
      </c>
      <c r="Q56" s="1349">
        <v>0</v>
      </c>
      <c r="R56" s="1349">
        <v>0</v>
      </c>
      <c r="S56" s="1349">
        <v>0</v>
      </c>
      <c r="T56" s="1350">
        <v>0</v>
      </c>
      <c r="U56" s="1351">
        <v>0</v>
      </c>
      <c r="V56" s="719">
        <v>52</v>
      </c>
    </row>
    <row r="57" spans="1:22" s="720" customFormat="1" ht="23.1" customHeight="1" thickBot="1">
      <c r="A57" s="726">
        <v>54</v>
      </c>
      <c r="B57" s="727" t="s">
        <v>1071</v>
      </c>
      <c r="C57" s="1358">
        <v>0</v>
      </c>
      <c r="D57" s="1358">
        <v>0</v>
      </c>
      <c r="E57" s="1358">
        <v>0</v>
      </c>
      <c r="F57" s="1358">
        <v>0</v>
      </c>
      <c r="G57" s="1358">
        <v>0</v>
      </c>
      <c r="H57" s="1358">
        <v>0</v>
      </c>
      <c r="I57" s="1358">
        <v>0</v>
      </c>
      <c r="J57" s="1358">
        <v>0</v>
      </c>
      <c r="K57" s="1358">
        <v>0</v>
      </c>
      <c r="L57" s="1358">
        <v>0</v>
      </c>
      <c r="M57" s="1358">
        <v>0</v>
      </c>
      <c r="N57" s="1358">
        <v>0</v>
      </c>
      <c r="O57" s="1358">
        <v>0</v>
      </c>
      <c r="P57" s="1358">
        <v>0</v>
      </c>
      <c r="Q57" s="1358">
        <v>0</v>
      </c>
      <c r="R57" s="1358">
        <v>0</v>
      </c>
      <c r="S57" s="1358">
        <v>0</v>
      </c>
      <c r="T57" s="1359">
        <v>0</v>
      </c>
      <c r="U57" s="1360">
        <v>0</v>
      </c>
      <c r="V57" s="728">
        <v>54</v>
      </c>
    </row>
    <row r="58" spans="1:22" s="720" customFormat="1" ht="23.1" customHeight="1">
      <c r="A58" s="717">
        <v>55</v>
      </c>
      <c r="B58" s="718" t="s">
        <v>1072</v>
      </c>
      <c r="C58" s="1349">
        <v>0</v>
      </c>
      <c r="D58" s="1349">
        <v>0</v>
      </c>
      <c r="E58" s="1349">
        <v>0</v>
      </c>
      <c r="F58" s="1349">
        <v>0</v>
      </c>
      <c r="G58" s="1349">
        <v>0</v>
      </c>
      <c r="H58" s="1349">
        <v>0</v>
      </c>
      <c r="I58" s="1349">
        <v>0</v>
      </c>
      <c r="J58" s="1349">
        <v>0</v>
      </c>
      <c r="K58" s="1349">
        <v>0</v>
      </c>
      <c r="L58" s="1349">
        <v>0</v>
      </c>
      <c r="M58" s="1349">
        <v>0</v>
      </c>
      <c r="N58" s="1349">
        <v>0</v>
      </c>
      <c r="O58" s="1349">
        <v>0</v>
      </c>
      <c r="P58" s="1349">
        <v>0</v>
      </c>
      <c r="Q58" s="1349">
        <v>0</v>
      </c>
      <c r="R58" s="1349">
        <v>0</v>
      </c>
      <c r="S58" s="1349">
        <v>0</v>
      </c>
      <c r="T58" s="1350">
        <v>0</v>
      </c>
      <c r="U58" s="1351">
        <v>0</v>
      </c>
      <c r="V58" s="719">
        <v>55</v>
      </c>
    </row>
    <row r="59" spans="1:22" s="720" customFormat="1" ht="23.1" customHeight="1">
      <c r="A59" s="717">
        <v>56</v>
      </c>
      <c r="B59" s="718" t="s">
        <v>1073</v>
      </c>
      <c r="C59" s="1349">
        <v>0</v>
      </c>
      <c r="D59" s="1349">
        <v>0</v>
      </c>
      <c r="E59" s="1349">
        <v>0</v>
      </c>
      <c r="F59" s="1349">
        <v>0</v>
      </c>
      <c r="G59" s="1349">
        <v>0</v>
      </c>
      <c r="H59" s="1349">
        <v>0</v>
      </c>
      <c r="I59" s="1349">
        <v>0</v>
      </c>
      <c r="J59" s="1349">
        <v>0</v>
      </c>
      <c r="K59" s="1349">
        <v>0</v>
      </c>
      <c r="L59" s="1349">
        <v>0</v>
      </c>
      <c r="M59" s="1349">
        <v>0</v>
      </c>
      <c r="N59" s="1349">
        <v>0</v>
      </c>
      <c r="O59" s="1349">
        <v>0</v>
      </c>
      <c r="P59" s="1349">
        <v>0</v>
      </c>
      <c r="Q59" s="1349">
        <v>0</v>
      </c>
      <c r="R59" s="1349">
        <v>0</v>
      </c>
      <c r="S59" s="1349">
        <v>0</v>
      </c>
      <c r="T59" s="1350">
        <v>0</v>
      </c>
      <c r="U59" s="1351">
        <v>0</v>
      </c>
      <c r="V59" s="719">
        <v>56</v>
      </c>
    </row>
    <row r="60" spans="1:22" s="720" customFormat="1" ht="23.1" customHeight="1">
      <c r="A60" s="717">
        <v>57</v>
      </c>
      <c r="B60" s="718" t="s">
        <v>1074</v>
      </c>
      <c r="C60" s="1349">
        <v>0</v>
      </c>
      <c r="D60" s="1349">
        <v>0</v>
      </c>
      <c r="E60" s="1349">
        <v>0</v>
      </c>
      <c r="F60" s="1349">
        <v>0</v>
      </c>
      <c r="G60" s="1349">
        <v>0</v>
      </c>
      <c r="H60" s="1349">
        <v>0</v>
      </c>
      <c r="I60" s="1349">
        <v>0</v>
      </c>
      <c r="J60" s="1349">
        <v>0</v>
      </c>
      <c r="K60" s="1349">
        <v>0</v>
      </c>
      <c r="L60" s="1349">
        <v>0</v>
      </c>
      <c r="M60" s="1349">
        <v>0</v>
      </c>
      <c r="N60" s="1349">
        <v>0</v>
      </c>
      <c r="O60" s="1349">
        <v>0</v>
      </c>
      <c r="P60" s="1349">
        <v>0</v>
      </c>
      <c r="Q60" s="1349">
        <v>0</v>
      </c>
      <c r="R60" s="1349">
        <v>0</v>
      </c>
      <c r="S60" s="1349">
        <v>0</v>
      </c>
      <c r="T60" s="1350">
        <v>0</v>
      </c>
      <c r="U60" s="1351">
        <v>0</v>
      </c>
      <c r="V60" s="719">
        <v>57</v>
      </c>
    </row>
    <row r="61" spans="1:22" s="720" customFormat="1" ht="23.1" customHeight="1">
      <c r="A61" s="717">
        <v>58</v>
      </c>
      <c r="B61" s="718" t="s">
        <v>1075</v>
      </c>
      <c r="C61" s="1349">
        <v>0</v>
      </c>
      <c r="D61" s="1349">
        <v>0</v>
      </c>
      <c r="E61" s="1349">
        <v>0</v>
      </c>
      <c r="F61" s="1349">
        <v>0</v>
      </c>
      <c r="G61" s="1349">
        <v>0</v>
      </c>
      <c r="H61" s="1349">
        <v>0</v>
      </c>
      <c r="I61" s="1349">
        <v>0</v>
      </c>
      <c r="J61" s="1349">
        <v>0</v>
      </c>
      <c r="K61" s="1349">
        <v>1</v>
      </c>
      <c r="L61" s="1349">
        <v>-315</v>
      </c>
      <c r="M61" s="1349">
        <v>0</v>
      </c>
      <c r="N61" s="1349">
        <v>0</v>
      </c>
      <c r="O61" s="1349">
        <v>0</v>
      </c>
      <c r="P61" s="1349">
        <v>0</v>
      </c>
      <c r="Q61" s="1349">
        <v>1</v>
      </c>
      <c r="R61" s="1349">
        <v>-315</v>
      </c>
      <c r="S61" s="1349">
        <v>1</v>
      </c>
      <c r="T61" s="1350">
        <v>-315</v>
      </c>
      <c r="U61" s="1351">
        <v>0</v>
      </c>
      <c r="V61" s="719">
        <v>58</v>
      </c>
    </row>
    <row r="62" spans="1:22" s="720" customFormat="1" ht="23.1" customHeight="1">
      <c r="A62" s="717">
        <v>59</v>
      </c>
      <c r="B62" s="729" t="s">
        <v>1076</v>
      </c>
      <c r="C62" s="1352">
        <v>0</v>
      </c>
      <c r="D62" s="1352">
        <v>0</v>
      </c>
      <c r="E62" s="1352">
        <v>0</v>
      </c>
      <c r="F62" s="1352">
        <v>0</v>
      </c>
      <c r="G62" s="1352">
        <v>0</v>
      </c>
      <c r="H62" s="1352">
        <v>0</v>
      </c>
      <c r="I62" s="1352">
        <v>0</v>
      </c>
      <c r="J62" s="1352">
        <v>0</v>
      </c>
      <c r="K62" s="1352">
        <v>0</v>
      </c>
      <c r="L62" s="1352">
        <v>0</v>
      </c>
      <c r="M62" s="1352">
        <v>0</v>
      </c>
      <c r="N62" s="1352">
        <v>0</v>
      </c>
      <c r="O62" s="1352">
        <v>0</v>
      </c>
      <c r="P62" s="1352">
        <v>0</v>
      </c>
      <c r="Q62" s="1352">
        <v>0</v>
      </c>
      <c r="R62" s="1352">
        <v>0</v>
      </c>
      <c r="S62" s="1352">
        <v>0</v>
      </c>
      <c r="T62" s="1353">
        <v>0</v>
      </c>
      <c r="U62" s="1354">
        <v>0</v>
      </c>
      <c r="V62" s="719">
        <v>59</v>
      </c>
    </row>
    <row r="63" spans="1:22" s="720" customFormat="1" ht="23.1" customHeight="1">
      <c r="A63" s="721">
        <v>61</v>
      </c>
      <c r="B63" s="718" t="s">
        <v>1077</v>
      </c>
      <c r="C63" s="1355">
        <v>0</v>
      </c>
      <c r="D63" s="1355">
        <v>0</v>
      </c>
      <c r="E63" s="1355">
        <v>0</v>
      </c>
      <c r="F63" s="1355">
        <v>0</v>
      </c>
      <c r="G63" s="1355">
        <v>0</v>
      </c>
      <c r="H63" s="1355">
        <v>0</v>
      </c>
      <c r="I63" s="1355">
        <v>0</v>
      </c>
      <c r="J63" s="1355">
        <v>0</v>
      </c>
      <c r="K63" s="1355">
        <v>0</v>
      </c>
      <c r="L63" s="1355">
        <v>0</v>
      </c>
      <c r="M63" s="1355">
        <v>0</v>
      </c>
      <c r="N63" s="1355">
        <v>0</v>
      </c>
      <c r="O63" s="1355">
        <v>0</v>
      </c>
      <c r="P63" s="1355">
        <v>0</v>
      </c>
      <c r="Q63" s="1355">
        <v>0</v>
      </c>
      <c r="R63" s="1355">
        <v>0</v>
      </c>
      <c r="S63" s="1355">
        <v>0</v>
      </c>
      <c r="T63" s="1356">
        <v>0</v>
      </c>
      <c r="U63" s="1357">
        <v>0</v>
      </c>
      <c r="V63" s="723">
        <v>61</v>
      </c>
    </row>
    <row r="64" spans="1:22" s="720" customFormat="1" ht="23.1" customHeight="1">
      <c r="A64" s="717">
        <v>65</v>
      </c>
      <c r="B64" s="718" t="s">
        <v>1078</v>
      </c>
      <c r="C64" s="1349">
        <v>0</v>
      </c>
      <c r="D64" s="1349">
        <v>0</v>
      </c>
      <c r="E64" s="1349">
        <v>0</v>
      </c>
      <c r="F64" s="1349">
        <v>0</v>
      </c>
      <c r="G64" s="1349">
        <v>0</v>
      </c>
      <c r="H64" s="1349">
        <v>0</v>
      </c>
      <c r="I64" s="1349">
        <v>0</v>
      </c>
      <c r="J64" s="1349">
        <v>0</v>
      </c>
      <c r="K64" s="1349">
        <v>0</v>
      </c>
      <c r="L64" s="1349">
        <v>0</v>
      </c>
      <c r="M64" s="1349">
        <v>0</v>
      </c>
      <c r="N64" s="1349">
        <v>0</v>
      </c>
      <c r="O64" s="1349">
        <v>0</v>
      </c>
      <c r="P64" s="1349">
        <v>0</v>
      </c>
      <c r="Q64" s="1349">
        <v>0</v>
      </c>
      <c r="R64" s="1349">
        <v>0</v>
      </c>
      <c r="S64" s="1349">
        <v>0</v>
      </c>
      <c r="T64" s="1350">
        <v>0</v>
      </c>
      <c r="U64" s="1351">
        <v>0</v>
      </c>
      <c r="V64" s="719">
        <v>65</v>
      </c>
    </row>
    <row r="65" spans="1:22" s="720" customFormat="1" ht="23.1" customHeight="1">
      <c r="A65" s="717">
        <v>66</v>
      </c>
      <c r="B65" s="718" t="s">
        <v>1079</v>
      </c>
      <c r="C65" s="1349">
        <v>0</v>
      </c>
      <c r="D65" s="1349">
        <v>0</v>
      </c>
      <c r="E65" s="1349">
        <v>0</v>
      </c>
      <c r="F65" s="1349">
        <v>0</v>
      </c>
      <c r="G65" s="1349">
        <v>0</v>
      </c>
      <c r="H65" s="1349">
        <v>0</v>
      </c>
      <c r="I65" s="1349">
        <v>0</v>
      </c>
      <c r="J65" s="1349">
        <v>0</v>
      </c>
      <c r="K65" s="1349">
        <v>0</v>
      </c>
      <c r="L65" s="1349">
        <v>0</v>
      </c>
      <c r="M65" s="1349">
        <v>0</v>
      </c>
      <c r="N65" s="1349">
        <v>0</v>
      </c>
      <c r="O65" s="1349">
        <v>0</v>
      </c>
      <c r="P65" s="1349">
        <v>0</v>
      </c>
      <c r="Q65" s="1349">
        <v>0</v>
      </c>
      <c r="R65" s="1349">
        <v>0</v>
      </c>
      <c r="S65" s="1349">
        <v>0</v>
      </c>
      <c r="T65" s="1350">
        <v>0</v>
      </c>
      <c r="U65" s="1351">
        <v>0</v>
      </c>
      <c r="V65" s="719">
        <v>66</v>
      </c>
    </row>
    <row r="66" spans="1:22" s="720" customFormat="1" ht="23.1" customHeight="1">
      <c r="A66" s="717">
        <v>68</v>
      </c>
      <c r="B66" s="718" t="s">
        <v>1080</v>
      </c>
      <c r="C66" s="1349">
        <v>0</v>
      </c>
      <c r="D66" s="1349">
        <v>0</v>
      </c>
      <c r="E66" s="1349">
        <v>0</v>
      </c>
      <c r="F66" s="1349">
        <v>0</v>
      </c>
      <c r="G66" s="1349">
        <v>0</v>
      </c>
      <c r="H66" s="1349">
        <v>0</v>
      </c>
      <c r="I66" s="1349">
        <v>0</v>
      </c>
      <c r="J66" s="1349">
        <v>0</v>
      </c>
      <c r="K66" s="1349">
        <v>0</v>
      </c>
      <c r="L66" s="1349">
        <v>0</v>
      </c>
      <c r="M66" s="1349">
        <v>0</v>
      </c>
      <c r="N66" s="1349">
        <v>0</v>
      </c>
      <c r="O66" s="1349">
        <v>0</v>
      </c>
      <c r="P66" s="1349">
        <v>0</v>
      </c>
      <c r="Q66" s="1349">
        <v>0</v>
      </c>
      <c r="R66" s="1349">
        <v>0</v>
      </c>
      <c r="S66" s="1349">
        <v>0</v>
      </c>
      <c r="T66" s="1350">
        <v>0</v>
      </c>
      <c r="U66" s="1351">
        <v>0</v>
      </c>
      <c r="V66" s="719">
        <v>68</v>
      </c>
    </row>
    <row r="67" spans="1:22" s="720" customFormat="1" ht="23.1" customHeight="1">
      <c r="A67" s="730">
        <v>70</v>
      </c>
      <c r="B67" s="729" t="s">
        <v>1081</v>
      </c>
      <c r="C67" s="1352">
        <v>0</v>
      </c>
      <c r="D67" s="1352">
        <v>0</v>
      </c>
      <c r="E67" s="1352">
        <v>0</v>
      </c>
      <c r="F67" s="1352">
        <v>0</v>
      </c>
      <c r="G67" s="1352">
        <v>0</v>
      </c>
      <c r="H67" s="1352">
        <v>0</v>
      </c>
      <c r="I67" s="1352">
        <v>0</v>
      </c>
      <c r="J67" s="1352">
        <v>0</v>
      </c>
      <c r="K67" s="1352">
        <v>0</v>
      </c>
      <c r="L67" s="1352">
        <v>0</v>
      </c>
      <c r="M67" s="1352">
        <v>0</v>
      </c>
      <c r="N67" s="1352">
        <v>0</v>
      </c>
      <c r="O67" s="1352">
        <v>0</v>
      </c>
      <c r="P67" s="1352">
        <v>0</v>
      </c>
      <c r="Q67" s="1352">
        <v>0</v>
      </c>
      <c r="R67" s="1352">
        <v>0</v>
      </c>
      <c r="S67" s="1352">
        <v>0</v>
      </c>
      <c r="T67" s="1353">
        <v>0</v>
      </c>
      <c r="U67" s="1354">
        <v>0</v>
      </c>
      <c r="V67" s="731">
        <v>70</v>
      </c>
    </row>
    <row r="68" spans="1:22" s="720" customFormat="1" ht="23.1" customHeight="1">
      <c r="A68" s="721">
        <v>78</v>
      </c>
      <c r="B68" s="718" t="s">
        <v>1082</v>
      </c>
      <c r="C68" s="1355">
        <v>0</v>
      </c>
      <c r="D68" s="1355">
        <v>0</v>
      </c>
      <c r="E68" s="1355">
        <v>0</v>
      </c>
      <c r="F68" s="1355">
        <v>0</v>
      </c>
      <c r="G68" s="1355">
        <v>0</v>
      </c>
      <c r="H68" s="1355">
        <v>0</v>
      </c>
      <c r="I68" s="1355">
        <v>0</v>
      </c>
      <c r="J68" s="1355">
        <v>0</v>
      </c>
      <c r="K68" s="1355">
        <v>0</v>
      </c>
      <c r="L68" s="1355">
        <v>0</v>
      </c>
      <c r="M68" s="1355">
        <v>0</v>
      </c>
      <c r="N68" s="1355">
        <v>0</v>
      </c>
      <c r="O68" s="1355">
        <v>0</v>
      </c>
      <c r="P68" s="1355">
        <v>0</v>
      </c>
      <c r="Q68" s="1355">
        <v>0</v>
      </c>
      <c r="R68" s="1355">
        <v>0</v>
      </c>
      <c r="S68" s="1355">
        <v>0</v>
      </c>
      <c r="T68" s="1356">
        <v>0</v>
      </c>
      <c r="U68" s="1357">
        <v>0</v>
      </c>
      <c r="V68" s="723">
        <v>78</v>
      </c>
    </row>
    <row r="69" spans="1:22" s="720" customFormat="1" ht="23.1" customHeight="1">
      <c r="A69" s="717">
        <v>84</v>
      </c>
      <c r="B69" s="718" t="s">
        <v>1083</v>
      </c>
      <c r="C69" s="1349">
        <v>0</v>
      </c>
      <c r="D69" s="1349">
        <v>0</v>
      </c>
      <c r="E69" s="1349">
        <v>0</v>
      </c>
      <c r="F69" s="1349">
        <v>0</v>
      </c>
      <c r="G69" s="1349">
        <v>0</v>
      </c>
      <c r="H69" s="1349">
        <v>0</v>
      </c>
      <c r="I69" s="1349">
        <v>0</v>
      </c>
      <c r="J69" s="1349">
        <v>0</v>
      </c>
      <c r="K69" s="1349">
        <v>0</v>
      </c>
      <c r="L69" s="1349">
        <v>0</v>
      </c>
      <c r="M69" s="1349">
        <v>0</v>
      </c>
      <c r="N69" s="1349">
        <v>0</v>
      </c>
      <c r="O69" s="1349">
        <v>0</v>
      </c>
      <c r="P69" s="1349">
        <v>0</v>
      </c>
      <c r="Q69" s="1349">
        <v>0</v>
      </c>
      <c r="R69" s="1349">
        <v>0</v>
      </c>
      <c r="S69" s="1349">
        <v>0</v>
      </c>
      <c r="T69" s="1350">
        <v>0</v>
      </c>
      <c r="U69" s="1351">
        <v>0</v>
      </c>
      <c r="V69" s="719">
        <v>84</v>
      </c>
    </row>
    <row r="70" spans="1:22" s="720" customFormat="1" ht="23.1" customHeight="1">
      <c r="A70" s="717">
        <v>85</v>
      </c>
      <c r="B70" s="718" t="s">
        <v>1084</v>
      </c>
      <c r="C70" s="1349">
        <v>0</v>
      </c>
      <c r="D70" s="1349">
        <v>0</v>
      </c>
      <c r="E70" s="1349">
        <v>0</v>
      </c>
      <c r="F70" s="1349">
        <v>0</v>
      </c>
      <c r="G70" s="1349">
        <v>0</v>
      </c>
      <c r="H70" s="1349">
        <v>0</v>
      </c>
      <c r="I70" s="1349">
        <v>0</v>
      </c>
      <c r="J70" s="1349">
        <v>0</v>
      </c>
      <c r="K70" s="1349">
        <v>0</v>
      </c>
      <c r="L70" s="1349">
        <v>0</v>
      </c>
      <c r="M70" s="1349">
        <v>0</v>
      </c>
      <c r="N70" s="1349">
        <v>0</v>
      </c>
      <c r="O70" s="1349">
        <v>0</v>
      </c>
      <c r="P70" s="1349">
        <v>0</v>
      </c>
      <c r="Q70" s="1349">
        <v>0</v>
      </c>
      <c r="R70" s="1349">
        <v>0</v>
      </c>
      <c r="S70" s="1349">
        <v>0</v>
      </c>
      <c r="T70" s="1350">
        <v>0</v>
      </c>
      <c r="U70" s="1351">
        <v>0</v>
      </c>
      <c r="V70" s="719">
        <v>85</v>
      </c>
    </row>
    <row r="71" spans="1:22" s="720" customFormat="1" ht="23.1" customHeight="1">
      <c r="A71" s="717">
        <v>89</v>
      </c>
      <c r="B71" s="718" t="s">
        <v>1085</v>
      </c>
      <c r="C71" s="1349">
        <v>0</v>
      </c>
      <c r="D71" s="1349">
        <v>0</v>
      </c>
      <c r="E71" s="1349">
        <v>0</v>
      </c>
      <c r="F71" s="1349">
        <v>0</v>
      </c>
      <c r="G71" s="1349">
        <v>2</v>
      </c>
      <c r="H71" s="1349">
        <v>11481</v>
      </c>
      <c r="I71" s="1349">
        <v>0</v>
      </c>
      <c r="J71" s="1349">
        <v>0</v>
      </c>
      <c r="K71" s="1349">
        <v>0</v>
      </c>
      <c r="L71" s="1349">
        <v>0</v>
      </c>
      <c r="M71" s="1349">
        <v>0</v>
      </c>
      <c r="N71" s="1349">
        <v>0</v>
      </c>
      <c r="O71" s="1349">
        <v>4</v>
      </c>
      <c r="P71" s="1349">
        <v>413307</v>
      </c>
      <c r="Q71" s="1349">
        <v>6</v>
      </c>
      <c r="R71" s="1349">
        <v>424788</v>
      </c>
      <c r="S71" s="1349">
        <v>0</v>
      </c>
      <c r="T71" s="1350">
        <v>0</v>
      </c>
      <c r="U71" s="1351">
        <v>0</v>
      </c>
      <c r="V71" s="719">
        <v>89</v>
      </c>
    </row>
    <row r="72" spans="1:22" s="720" customFormat="1" ht="23.1" customHeight="1">
      <c r="A72" s="730">
        <v>90</v>
      </c>
      <c r="B72" s="729" t="s">
        <v>1086</v>
      </c>
      <c r="C72" s="1352">
        <v>0</v>
      </c>
      <c r="D72" s="1352">
        <v>0</v>
      </c>
      <c r="E72" s="1352">
        <v>0</v>
      </c>
      <c r="F72" s="1352">
        <v>0</v>
      </c>
      <c r="G72" s="1352">
        <v>0</v>
      </c>
      <c r="H72" s="1352">
        <v>0</v>
      </c>
      <c r="I72" s="1352">
        <v>0</v>
      </c>
      <c r="J72" s="1352">
        <v>0</v>
      </c>
      <c r="K72" s="1352">
        <v>0</v>
      </c>
      <c r="L72" s="1352">
        <v>0</v>
      </c>
      <c r="M72" s="1352">
        <v>0</v>
      </c>
      <c r="N72" s="1352">
        <v>0</v>
      </c>
      <c r="O72" s="1352">
        <v>0</v>
      </c>
      <c r="P72" s="1352">
        <v>0</v>
      </c>
      <c r="Q72" s="1352">
        <v>0</v>
      </c>
      <c r="R72" s="1352">
        <v>0</v>
      </c>
      <c r="S72" s="1352">
        <v>0</v>
      </c>
      <c r="T72" s="1353">
        <v>0</v>
      </c>
      <c r="U72" s="1354">
        <v>0</v>
      </c>
      <c r="V72" s="731">
        <v>90</v>
      </c>
    </row>
    <row r="73" spans="1:22" s="720" customFormat="1" ht="23.1" customHeight="1">
      <c r="A73" s="721">
        <v>91</v>
      </c>
      <c r="B73" s="718" t="s">
        <v>1087</v>
      </c>
      <c r="C73" s="1355">
        <v>0</v>
      </c>
      <c r="D73" s="1355">
        <v>0</v>
      </c>
      <c r="E73" s="1355">
        <v>0</v>
      </c>
      <c r="F73" s="1355">
        <v>0</v>
      </c>
      <c r="G73" s="1355">
        <v>0</v>
      </c>
      <c r="H73" s="1355">
        <v>0</v>
      </c>
      <c r="I73" s="1355">
        <v>0</v>
      </c>
      <c r="J73" s="1355">
        <v>0</v>
      </c>
      <c r="K73" s="1355">
        <v>0</v>
      </c>
      <c r="L73" s="1355">
        <v>0</v>
      </c>
      <c r="M73" s="1355">
        <v>0</v>
      </c>
      <c r="N73" s="1355">
        <v>0</v>
      </c>
      <c r="O73" s="1355">
        <v>0</v>
      </c>
      <c r="P73" s="1355">
        <v>0</v>
      </c>
      <c r="Q73" s="1355">
        <v>0</v>
      </c>
      <c r="R73" s="1355">
        <v>0</v>
      </c>
      <c r="S73" s="1355">
        <v>0</v>
      </c>
      <c r="T73" s="1356">
        <v>0</v>
      </c>
      <c r="U73" s="1357">
        <v>0</v>
      </c>
      <c r="V73" s="723">
        <v>91</v>
      </c>
    </row>
    <row r="74" spans="1:22" s="720" customFormat="1" ht="23.1" customHeight="1">
      <c r="A74" s="717">
        <v>92</v>
      </c>
      <c r="B74" s="718" t="s">
        <v>1088</v>
      </c>
      <c r="C74" s="1349">
        <v>0</v>
      </c>
      <c r="D74" s="1349">
        <v>0</v>
      </c>
      <c r="E74" s="1349">
        <v>0</v>
      </c>
      <c r="F74" s="1349">
        <v>0</v>
      </c>
      <c r="G74" s="1349">
        <v>0</v>
      </c>
      <c r="H74" s="1349">
        <v>0</v>
      </c>
      <c r="I74" s="1349">
        <v>0</v>
      </c>
      <c r="J74" s="1349">
        <v>0</v>
      </c>
      <c r="K74" s="1349">
        <v>0</v>
      </c>
      <c r="L74" s="1349">
        <v>0</v>
      </c>
      <c r="M74" s="1349">
        <v>0</v>
      </c>
      <c r="N74" s="1349">
        <v>0</v>
      </c>
      <c r="O74" s="1349">
        <v>0</v>
      </c>
      <c r="P74" s="1349">
        <v>0</v>
      </c>
      <c r="Q74" s="1349">
        <v>0</v>
      </c>
      <c r="R74" s="1349">
        <v>0</v>
      </c>
      <c r="S74" s="1349">
        <v>0</v>
      </c>
      <c r="T74" s="1350">
        <v>0</v>
      </c>
      <c r="U74" s="1351">
        <v>0</v>
      </c>
      <c r="V74" s="719">
        <v>92</v>
      </c>
    </row>
    <row r="75" spans="1:22" s="720" customFormat="1" ht="23.1" customHeight="1">
      <c r="A75" s="717">
        <v>94</v>
      </c>
      <c r="B75" s="718" t="s">
        <v>1089</v>
      </c>
      <c r="C75" s="1349">
        <v>5</v>
      </c>
      <c r="D75" s="1349">
        <v>127125</v>
      </c>
      <c r="E75" s="1349">
        <v>4</v>
      </c>
      <c r="F75" s="1349">
        <v>75775</v>
      </c>
      <c r="G75" s="1349">
        <v>0</v>
      </c>
      <c r="H75" s="1349">
        <v>0</v>
      </c>
      <c r="I75" s="1349">
        <v>0</v>
      </c>
      <c r="J75" s="1349">
        <v>0</v>
      </c>
      <c r="K75" s="1349">
        <v>12</v>
      </c>
      <c r="L75" s="1349">
        <v>1666977</v>
      </c>
      <c r="M75" s="1349">
        <v>2</v>
      </c>
      <c r="N75" s="1349">
        <v>170320</v>
      </c>
      <c r="O75" s="1349">
        <v>1</v>
      </c>
      <c r="P75" s="1349">
        <v>11637</v>
      </c>
      <c r="Q75" s="1349">
        <v>24</v>
      </c>
      <c r="R75" s="1349">
        <v>2051834</v>
      </c>
      <c r="S75" s="1349">
        <v>12</v>
      </c>
      <c r="T75" s="1350">
        <v>1389315</v>
      </c>
      <c r="U75" s="1351">
        <v>0</v>
      </c>
      <c r="V75" s="719">
        <v>94</v>
      </c>
    </row>
    <row r="76" spans="1:22" s="720" customFormat="1" ht="23.1" customHeight="1">
      <c r="A76" s="717">
        <v>301</v>
      </c>
      <c r="B76" s="718" t="s">
        <v>1090</v>
      </c>
      <c r="C76" s="1349" t="s">
        <v>572</v>
      </c>
      <c r="D76" s="1349" t="s">
        <v>572</v>
      </c>
      <c r="E76" s="1349" t="s">
        <v>572</v>
      </c>
      <c r="F76" s="1349" t="s">
        <v>572</v>
      </c>
      <c r="G76" s="1349" t="s">
        <v>572</v>
      </c>
      <c r="H76" s="1349" t="s">
        <v>572</v>
      </c>
      <c r="I76" s="1349" t="s">
        <v>572</v>
      </c>
      <c r="J76" s="1349" t="s">
        <v>572</v>
      </c>
      <c r="K76" s="1349" t="s">
        <v>572</v>
      </c>
      <c r="L76" s="1349" t="s">
        <v>572</v>
      </c>
      <c r="M76" s="1349" t="s">
        <v>572</v>
      </c>
      <c r="N76" s="1349" t="s">
        <v>572</v>
      </c>
      <c r="O76" s="1349" t="s">
        <v>572</v>
      </c>
      <c r="P76" s="1349" t="s">
        <v>572</v>
      </c>
      <c r="Q76" s="1349" t="s">
        <v>572</v>
      </c>
      <c r="R76" s="1349" t="s">
        <v>572</v>
      </c>
      <c r="S76" s="1349" t="s">
        <v>572</v>
      </c>
      <c r="T76" s="1350" t="s">
        <v>572</v>
      </c>
      <c r="U76" s="1351" t="s">
        <v>572</v>
      </c>
      <c r="V76" s="719">
        <v>301</v>
      </c>
    </row>
    <row r="77" spans="1:22" s="720" customFormat="1" ht="23.1" customHeight="1">
      <c r="A77" s="730">
        <v>302</v>
      </c>
      <c r="B77" s="729" t="s">
        <v>1091</v>
      </c>
      <c r="C77" s="1352" t="s">
        <v>572</v>
      </c>
      <c r="D77" s="1352" t="s">
        <v>572</v>
      </c>
      <c r="E77" s="1352" t="s">
        <v>572</v>
      </c>
      <c r="F77" s="1352" t="s">
        <v>572</v>
      </c>
      <c r="G77" s="1352" t="s">
        <v>572</v>
      </c>
      <c r="H77" s="1352" t="s">
        <v>572</v>
      </c>
      <c r="I77" s="1352" t="s">
        <v>572</v>
      </c>
      <c r="J77" s="1352" t="s">
        <v>572</v>
      </c>
      <c r="K77" s="1352" t="s">
        <v>572</v>
      </c>
      <c r="L77" s="1352" t="s">
        <v>572</v>
      </c>
      <c r="M77" s="1352" t="s">
        <v>572</v>
      </c>
      <c r="N77" s="1352" t="s">
        <v>572</v>
      </c>
      <c r="O77" s="1352" t="s">
        <v>572</v>
      </c>
      <c r="P77" s="1352" t="s">
        <v>572</v>
      </c>
      <c r="Q77" s="1352" t="s">
        <v>572</v>
      </c>
      <c r="R77" s="1352" t="s">
        <v>572</v>
      </c>
      <c r="S77" s="1352" t="s">
        <v>572</v>
      </c>
      <c r="T77" s="1353" t="s">
        <v>572</v>
      </c>
      <c r="U77" s="1354" t="s">
        <v>572</v>
      </c>
      <c r="V77" s="731">
        <v>302</v>
      </c>
    </row>
    <row r="78" spans="1:22" s="702" customFormat="1" ht="23.1" customHeight="1">
      <c r="A78" s="732">
        <v>303</v>
      </c>
      <c r="B78" s="718" t="s">
        <v>1092</v>
      </c>
      <c r="C78" s="1355" t="s">
        <v>572</v>
      </c>
      <c r="D78" s="1355" t="s">
        <v>572</v>
      </c>
      <c r="E78" s="1355" t="s">
        <v>572</v>
      </c>
      <c r="F78" s="1355" t="s">
        <v>572</v>
      </c>
      <c r="G78" s="1355" t="s">
        <v>572</v>
      </c>
      <c r="H78" s="1355" t="s">
        <v>572</v>
      </c>
      <c r="I78" s="1355" t="s">
        <v>572</v>
      </c>
      <c r="J78" s="1355" t="s">
        <v>572</v>
      </c>
      <c r="K78" s="1355" t="s">
        <v>572</v>
      </c>
      <c r="L78" s="1355" t="s">
        <v>572</v>
      </c>
      <c r="M78" s="1355" t="s">
        <v>572</v>
      </c>
      <c r="N78" s="1355" t="s">
        <v>572</v>
      </c>
      <c r="O78" s="1355" t="s">
        <v>572</v>
      </c>
      <c r="P78" s="1355" t="s">
        <v>572</v>
      </c>
      <c r="Q78" s="1355" t="s">
        <v>572</v>
      </c>
      <c r="R78" s="1355" t="s">
        <v>572</v>
      </c>
      <c r="S78" s="1355" t="s">
        <v>572</v>
      </c>
      <c r="T78" s="1356" t="s">
        <v>572</v>
      </c>
      <c r="U78" s="1357" t="s">
        <v>572</v>
      </c>
      <c r="V78" s="733">
        <v>303</v>
      </c>
    </row>
    <row r="79" spans="1:22" s="702" customFormat="1" ht="23.1" customHeight="1">
      <c r="A79" s="717">
        <v>304</v>
      </c>
      <c r="B79" s="718" t="s">
        <v>1093</v>
      </c>
      <c r="C79" s="1349" t="s">
        <v>572</v>
      </c>
      <c r="D79" s="1349" t="s">
        <v>572</v>
      </c>
      <c r="E79" s="1349" t="s">
        <v>572</v>
      </c>
      <c r="F79" s="1349" t="s">
        <v>572</v>
      </c>
      <c r="G79" s="1349" t="s">
        <v>572</v>
      </c>
      <c r="H79" s="1349" t="s">
        <v>572</v>
      </c>
      <c r="I79" s="1349" t="s">
        <v>572</v>
      </c>
      <c r="J79" s="1349" t="s">
        <v>572</v>
      </c>
      <c r="K79" s="1349" t="s">
        <v>572</v>
      </c>
      <c r="L79" s="1349" t="s">
        <v>572</v>
      </c>
      <c r="M79" s="1349" t="s">
        <v>572</v>
      </c>
      <c r="N79" s="1349" t="s">
        <v>572</v>
      </c>
      <c r="O79" s="1349" t="s">
        <v>572</v>
      </c>
      <c r="P79" s="1349" t="s">
        <v>572</v>
      </c>
      <c r="Q79" s="1349" t="s">
        <v>572</v>
      </c>
      <c r="R79" s="1349" t="s">
        <v>572</v>
      </c>
      <c r="S79" s="1349" t="s">
        <v>572</v>
      </c>
      <c r="T79" s="1350" t="s">
        <v>572</v>
      </c>
      <c r="U79" s="1351" t="s">
        <v>572</v>
      </c>
      <c r="V79" s="719">
        <v>304</v>
      </c>
    </row>
    <row r="80" spans="1:22" s="702" customFormat="1" ht="23.1" customHeight="1">
      <c r="A80" s="717">
        <v>305</v>
      </c>
      <c r="B80" s="718" t="s">
        <v>1094</v>
      </c>
      <c r="C80" s="1349" t="s">
        <v>572</v>
      </c>
      <c r="D80" s="1349" t="s">
        <v>572</v>
      </c>
      <c r="E80" s="1349" t="s">
        <v>572</v>
      </c>
      <c r="F80" s="1349" t="s">
        <v>572</v>
      </c>
      <c r="G80" s="1349" t="s">
        <v>572</v>
      </c>
      <c r="H80" s="1349" t="s">
        <v>572</v>
      </c>
      <c r="I80" s="1349" t="s">
        <v>572</v>
      </c>
      <c r="J80" s="1349" t="s">
        <v>572</v>
      </c>
      <c r="K80" s="1349" t="s">
        <v>572</v>
      </c>
      <c r="L80" s="1349" t="s">
        <v>572</v>
      </c>
      <c r="M80" s="1349" t="s">
        <v>572</v>
      </c>
      <c r="N80" s="1349" t="s">
        <v>572</v>
      </c>
      <c r="O80" s="1349" t="s">
        <v>572</v>
      </c>
      <c r="P80" s="1349" t="s">
        <v>572</v>
      </c>
      <c r="Q80" s="1349" t="s">
        <v>572</v>
      </c>
      <c r="R80" s="1349" t="s">
        <v>572</v>
      </c>
      <c r="S80" s="1349" t="s">
        <v>572</v>
      </c>
      <c r="T80" s="1350" t="s">
        <v>572</v>
      </c>
      <c r="U80" s="1351" t="s">
        <v>572</v>
      </c>
      <c r="V80" s="719">
        <v>305</v>
      </c>
    </row>
    <row r="81" spans="1:22" s="702" customFormat="1" ht="23.1" customHeight="1">
      <c r="A81" s="717">
        <v>306</v>
      </c>
      <c r="B81" s="718" t="s">
        <v>1095</v>
      </c>
      <c r="C81" s="1349" t="s">
        <v>572</v>
      </c>
      <c r="D81" s="1349" t="s">
        <v>572</v>
      </c>
      <c r="E81" s="1349" t="s">
        <v>572</v>
      </c>
      <c r="F81" s="1349" t="s">
        <v>572</v>
      </c>
      <c r="G81" s="1349" t="s">
        <v>572</v>
      </c>
      <c r="H81" s="1349" t="s">
        <v>572</v>
      </c>
      <c r="I81" s="1349" t="s">
        <v>572</v>
      </c>
      <c r="J81" s="1349" t="s">
        <v>572</v>
      </c>
      <c r="K81" s="1349" t="s">
        <v>572</v>
      </c>
      <c r="L81" s="1349" t="s">
        <v>572</v>
      </c>
      <c r="M81" s="1349" t="s">
        <v>572</v>
      </c>
      <c r="N81" s="1349" t="s">
        <v>572</v>
      </c>
      <c r="O81" s="1349" t="s">
        <v>572</v>
      </c>
      <c r="P81" s="1349" t="s">
        <v>572</v>
      </c>
      <c r="Q81" s="1349" t="s">
        <v>572</v>
      </c>
      <c r="R81" s="1349" t="s">
        <v>572</v>
      </c>
      <c r="S81" s="1349" t="s">
        <v>572</v>
      </c>
      <c r="T81" s="1350" t="s">
        <v>572</v>
      </c>
      <c r="U81" s="1351" t="s">
        <v>572</v>
      </c>
      <c r="V81" s="719">
        <v>306</v>
      </c>
    </row>
    <row r="82" spans="1:22" s="702" customFormat="1" ht="23.1" customHeight="1">
      <c r="A82" s="730"/>
      <c r="B82" s="729"/>
      <c r="C82" s="1352"/>
      <c r="D82" s="1352"/>
      <c r="E82" s="1352"/>
      <c r="F82" s="1352"/>
      <c r="G82" s="1352"/>
      <c r="H82" s="1352"/>
      <c r="I82" s="1352"/>
      <c r="J82" s="1352"/>
      <c r="K82" s="1352"/>
      <c r="L82" s="1352"/>
      <c r="M82" s="1352"/>
      <c r="N82" s="1352"/>
      <c r="O82" s="1352"/>
      <c r="P82" s="1352"/>
      <c r="Q82" s="1352"/>
      <c r="R82" s="1352"/>
      <c r="S82" s="1352"/>
      <c r="T82" s="1353"/>
      <c r="U82" s="1354"/>
      <c r="V82" s="731"/>
    </row>
    <row r="83" spans="1:22" ht="23.1" customHeight="1">
      <c r="A83" s="715"/>
      <c r="B83" s="716"/>
      <c r="C83" s="1349"/>
      <c r="D83" s="1349"/>
      <c r="E83" s="1349"/>
      <c r="F83" s="1349"/>
      <c r="G83" s="1349"/>
      <c r="H83" s="1349"/>
      <c r="I83" s="1349"/>
      <c r="J83" s="1349"/>
      <c r="K83" s="1349"/>
      <c r="L83" s="1349"/>
      <c r="M83" s="1349"/>
      <c r="N83" s="1349"/>
      <c r="O83" s="1349"/>
      <c r="P83" s="1349"/>
      <c r="Q83" s="1349"/>
      <c r="R83" s="1349"/>
      <c r="S83" s="1349"/>
      <c r="T83" s="1350"/>
      <c r="U83" s="1351"/>
      <c r="V83" s="707"/>
    </row>
    <row r="84" spans="1:22" ht="23.1" customHeight="1">
      <c r="A84" s="715"/>
      <c r="B84" s="716"/>
      <c r="C84" s="1349"/>
      <c r="D84" s="1349"/>
      <c r="E84" s="1349"/>
      <c r="F84" s="1349"/>
      <c r="G84" s="1349"/>
      <c r="H84" s="1349"/>
      <c r="I84" s="1349"/>
      <c r="J84" s="1349"/>
      <c r="K84" s="1349"/>
      <c r="L84" s="1349"/>
      <c r="M84" s="1349"/>
      <c r="N84" s="1349"/>
      <c r="O84" s="1349"/>
      <c r="P84" s="1349"/>
      <c r="Q84" s="1349"/>
      <c r="R84" s="1349"/>
      <c r="S84" s="1349"/>
      <c r="T84" s="1350"/>
      <c r="U84" s="1351"/>
      <c r="V84" s="707"/>
    </row>
    <row r="85" spans="1:22" ht="23.1" customHeight="1">
      <c r="A85" s="715"/>
      <c r="B85" s="716"/>
      <c r="C85" s="1349"/>
      <c r="D85" s="1349"/>
      <c r="E85" s="1349"/>
      <c r="F85" s="1349"/>
      <c r="G85" s="1349"/>
      <c r="H85" s="1349"/>
      <c r="I85" s="1349"/>
      <c r="J85" s="1349"/>
      <c r="K85" s="1349"/>
      <c r="L85" s="1349"/>
      <c r="M85" s="1349"/>
      <c r="N85" s="1349"/>
      <c r="O85" s="1349"/>
      <c r="P85" s="1349"/>
      <c r="Q85" s="1349"/>
      <c r="R85" s="1349"/>
      <c r="S85" s="1349"/>
      <c r="T85" s="1350"/>
      <c r="U85" s="1351"/>
      <c r="V85" s="707"/>
    </row>
    <row r="86" spans="1:22" ht="23.1" customHeight="1">
      <c r="A86" s="715"/>
      <c r="B86" s="716"/>
      <c r="C86" s="1349"/>
      <c r="D86" s="1349"/>
      <c r="E86" s="1349"/>
      <c r="F86" s="1349"/>
      <c r="G86" s="1349"/>
      <c r="H86" s="1349"/>
      <c r="I86" s="1349"/>
      <c r="J86" s="1349"/>
      <c r="K86" s="1349"/>
      <c r="L86" s="1349"/>
      <c r="M86" s="1349"/>
      <c r="N86" s="1349"/>
      <c r="O86" s="1349"/>
      <c r="P86" s="1349"/>
      <c r="Q86" s="1349"/>
      <c r="R86" s="1349"/>
      <c r="S86" s="1349"/>
      <c r="T86" s="1350"/>
      <c r="U86" s="1351"/>
      <c r="V86" s="707"/>
    </row>
    <row r="87" spans="1:22" ht="23.1" customHeight="1">
      <c r="A87" s="715"/>
      <c r="B87" s="716"/>
      <c r="C87" s="1352"/>
      <c r="D87" s="1352"/>
      <c r="E87" s="1352"/>
      <c r="F87" s="1352"/>
      <c r="G87" s="1352"/>
      <c r="H87" s="1352"/>
      <c r="I87" s="1352"/>
      <c r="J87" s="1352"/>
      <c r="K87" s="1352"/>
      <c r="L87" s="1352"/>
      <c r="M87" s="1352"/>
      <c r="N87" s="1352"/>
      <c r="O87" s="1352"/>
      <c r="P87" s="1352"/>
      <c r="Q87" s="1352"/>
      <c r="R87" s="1352"/>
      <c r="S87" s="1352"/>
      <c r="T87" s="1353"/>
      <c r="U87" s="1354"/>
      <c r="V87" s="707"/>
    </row>
    <row r="88" spans="1:22" ht="23.1" customHeight="1">
      <c r="A88" s="711"/>
      <c r="B88" s="712"/>
      <c r="C88" s="1355"/>
      <c r="D88" s="1355"/>
      <c r="E88" s="1355"/>
      <c r="F88" s="1355"/>
      <c r="G88" s="1355"/>
      <c r="H88" s="1355"/>
      <c r="I88" s="1355"/>
      <c r="J88" s="1355"/>
      <c r="K88" s="1355"/>
      <c r="L88" s="1355"/>
      <c r="M88" s="1355"/>
      <c r="N88" s="1355"/>
      <c r="O88" s="1355"/>
      <c r="P88" s="1355"/>
      <c r="Q88" s="1355"/>
      <c r="R88" s="1355"/>
      <c r="S88" s="1355"/>
      <c r="T88" s="1356"/>
      <c r="U88" s="1357"/>
      <c r="V88" s="713"/>
    </row>
    <row r="89" spans="1:22" ht="23.1" customHeight="1">
      <c r="A89" s="715"/>
      <c r="B89" s="716"/>
      <c r="C89" s="1349"/>
      <c r="D89" s="1349"/>
      <c r="E89" s="1349"/>
      <c r="F89" s="1349"/>
      <c r="G89" s="1349"/>
      <c r="H89" s="1349"/>
      <c r="I89" s="1349"/>
      <c r="J89" s="1349"/>
      <c r="K89" s="1349"/>
      <c r="L89" s="1349"/>
      <c r="M89" s="1349"/>
      <c r="N89" s="1349"/>
      <c r="O89" s="1349"/>
      <c r="P89" s="1349"/>
      <c r="Q89" s="1349"/>
      <c r="R89" s="1349"/>
      <c r="S89" s="1349"/>
      <c r="T89" s="1350"/>
      <c r="U89" s="1351"/>
      <c r="V89" s="707"/>
    </row>
    <row r="90" spans="1:22" ht="23.1" customHeight="1">
      <c r="A90" s="715"/>
      <c r="B90" s="716"/>
      <c r="C90" s="1349"/>
      <c r="D90" s="1349"/>
      <c r="E90" s="1349"/>
      <c r="F90" s="1349"/>
      <c r="G90" s="1349"/>
      <c r="H90" s="1349"/>
      <c r="I90" s="1349"/>
      <c r="J90" s="1349"/>
      <c r="K90" s="1349"/>
      <c r="L90" s="1349"/>
      <c r="M90" s="1349"/>
      <c r="N90" s="1349"/>
      <c r="O90" s="1349"/>
      <c r="P90" s="1349"/>
      <c r="Q90" s="1349"/>
      <c r="R90" s="1349"/>
      <c r="S90" s="1349"/>
      <c r="T90" s="1350"/>
      <c r="U90" s="1351"/>
      <c r="V90" s="707"/>
    </row>
    <row r="91" spans="1:22" s="720" customFormat="1" ht="23.1" customHeight="1">
      <c r="A91" s="717"/>
      <c r="B91" s="718"/>
      <c r="C91" s="1349"/>
      <c r="D91" s="1349"/>
      <c r="E91" s="1349"/>
      <c r="F91" s="1349"/>
      <c r="G91" s="1349"/>
      <c r="H91" s="1349"/>
      <c r="I91" s="1349"/>
      <c r="J91" s="1349"/>
      <c r="K91" s="1349"/>
      <c r="L91" s="1349"/>
      <c r="M91" s="1349"/>
      <c r="N91" s="1349"/>
      <c r="O91" s="1349"/>
      <c r="P91" s="1349"/>
      <c r="Q91" s="1349"/>
      <c r="R91" s="1349"/>
      <c r="S91" s="1349"/>
      <c r="T91" s="1350"/>
      <c r="U91" s="1351"/>
      <c r="V91" s="719"/>
    </row>
    <row r="92" spans="1:22" s="720" customFormat="1" ht="23.1" customHeight="1">
      <c r="A92" s="717"/>
      <c r="B92" s="718"/>
      <c r="C92" s="1352"/>
      <c r="D92" s="1352"/>
      <c r="E92" s="1352"/>
      <c r="F92" s="1352"/>
      <c r="G92" s="1352"/>
      <c r="H92" s="1352"/>
      <c r="I92" s="1352"/>
      <c r="J92" s="1352"/>
      <c r="K92" s="1352"/>
      <c r="L92" s="1352"/>
      <c r="M92" s="1352"/>
      <c r="N92" s="1352"/>
      <c r="O92" s="1352"/>
      <c r="P92" s="1352"/>
      <c r="Q92" s="1352"/>
      <c r="R92" s="1352"/>
      <c r="S92" s="1352"/>
      <c r="T92" s="1353"/>
      <c r="U92" s="1354"/>
      <c r="V92" s="719"/>
    </row>
    <row r="93" spans="1:22" s="720" customFormat="1" ht="23.1" customHeight="1">
      <c r="A93" s="721"/>
      <c r="B93" s="722"/>
      <c r="C93" s="1355"/>
      <c r="D93" s="1355"/>
      <c r="E93" s="1355"/>
      <c r="F93" s="1355"/>
      <c r="G93" s="1355"/>
      <c r="H93" s="1355"/>
      <c r="I93" s="1355"/>
      <c r="J93" s="1355"/>
      <c r="K93" s="1355"/>
      <c r="L93" s="1355"/>
      <c r="M93" s="1355"/>
      <c r="N93" s="1355"/>
      <c r="O93" s="1355"/>
      <c r="P93" s="1355"/>
      <c r="Q93" s="1355"/>
      <c r="R93" s="1355"/>
      <c r="S93" s="1355"/>
      <c r="T93" s="1356"/>
      <c r="U93" s="1357"/>
      <c r="V93" s="723"/>
    </row>
    <row r="94" spans="1:22" s="720" customFormat="1" ht="23.1" customHeight="1">
      <c r="A94" s="717"/>
      <c r="B94" s="718"/>
      <c r="C94" s="1349"/>
      <c r="D94" s="1349"/>
      <c r="E94" s="1349"/>
      <c r="F94" s="1349"/>
      <c r="G94" s="1349"/>
      <c r="H94" s="1349"/>
      <c r="I94" s="1349"/>
      <c r="J94" s="1349"/>
      <c r="K94" s="1349"/>
      <c r="L94" s="1349"/>
      <c r="M94" s="1349"/>
      <c r="N94" s="1349"/>
      <c r="O94" s="1349"/>
      <c r="P94" s="1349"/>
      <c r="Q94" s="1349"/>
      <c r="R94" s="1349"/>
      <c r="S94" s="1349"/>
      <c r="T94" s="1350"/>
      <c r="U94" s="1351"/>
      <c r="V94" s="719"/>
    </row>
    <row r="95" spans="1:22" s="720" customFormat="1" ht="23.1" customHeight="1">
      <c r="A95" s="717"/>
      <c r="B95" s="718"/>
      <c r="C95" s="1349"/>
      <c r="D95" s="1349"/>
      <c r="E95" s="1349"/>
      <c r="F95" s="1349"/>
      <c r="G95" s="1349"/>
      <c r="H95" s="1349"/>
      <c r="I95" s="1349"/>
      <c r="J95" s="1349"/>
      <c r="K95" s="1349"/>
      <c r="L95" s="1349"/>
      <c r="M95" s="1349"/>
      <c r="N95" s="1349"/>
      <c r="O95" s="1349"/>
      <c r="P95" s="1349"/>
      <c r="Q95" s="1349"/>
      <c r="R95" s="1349"/>
      <c r="S95" s="1349"/>
      <c r="T95" s="1350"/>
      <c r="U95" s="1351"/>
      <c r="V95" s="719"/>
    </row>
    <row r="96" spans="1:22" s="720" customFormat="1" ht="23.1" customHeight="1">
      <c r="A96" s="717"/>
      <c r="B96" s="718"/>
      <c r="C96" s="1349"/>
      <c r="D96" s="1349"/>
      <c r="E96" s="1349"/>
      <c r="F96" s="1349"/>
      <c r="G96" s="1349"/>
      <c r="H96" s="1349"/>
      <c r="I96" s="1349"/>
      <c r="J96" s="1349"/>
      <c r="K96" s="1349"/>
      <c r="L96" s="1349"/>
      <c r="M96" s="1349"/>
      <c r="N96" s="1349"/>
      <c r="O96" s="1349"/>
      <c r="P96" s="1349"/>
      <c r="Q96" s="1349"/>
      <c r="R96" s="1349"/>
      <c r="S96" s="1349"/>
      <c r="T96" s="1350"/>
      <c r="U96" s="1351"/>
      <c r="V96" s="719"/>
    </row>
    <row r="97" spans="1:22" s="720" customFormat="1" ht="23.1" customHeight="1">
      <c r="A97" s="717"/>
      <c r="B97" s="718"/>
      <c r="C97" s="1352"/>
      <c r="D97" s="1352"/>
      <c r="E97" s="1352"/>
      <c r="F97" s="1352"/>
      <c r="G97" s="1352"/>
      <c r="H97" s="1352"/>
      <c r="I97" s="1352"/>
      <c r="J97" s="1352"/>
      <c r="K97" s="1352"/>
      <c r="L97" s="1352"/>
      <c r="M97" s="1352"/>
      <c r="N97" s="1352"/>
      <c r="O97" s="1352"/>
      <c r="P97" s="1352"/>
      <c r="Q97" s="1352"/>
      <c r="R97" s="1352"/>
      <c r="S97" s="1352"/>
      <c r="T97" s="1353"/>
      <c r="U97" s="1354"/>
      <c r="V97" s="719"/>
    </row>
    <row r="98" spans="1:22" s="720" customFormat="1" ht="23.1" customHeight="1">
      <c r="A98" s="724"/>
      <c r="B98" s="722"/>
      <c r="C98" s="1355"/>
      <c r="D98" s="1355"/>
      <c r="E98" s="1355"/>
      <c r="F98" s="1355"/>
      <c r="G98" s="1355"/>
      <c r="H98" s="1355"/>
      <c r="I98" s="1355"/>
      <c r="J98" s="1355"/>
      <c r="K98" s="1355"/>
      <c r="L98" s="1355"/>
      <c r="M98" s="1355"/>
      <c r="N98" s="1355"/>
      <c r="O98" s="1355"/>
      <c r="P98" s="1355"/>
      <c r="Q98" s="1355"/>
      <c r="R98" s="1355"/>
      <c r="S98" s="1355"/>
      <c r="T98" s="1356"/>
      <c r="U98" s="1357"/>
      <c r="V98" s="725"/>
    </row>
    <row r="99" spans="1:22" s="720" customFormat="1" ht="23.1" customHeight="1">
      <c r="A99" s="717"/>
      <c r="B99" s="718"/>
      <c r="C99" s="1349"/>
      <c r="D99" s="1349"/>
      <c r="E99" s="1349"/>
      <c r="F99" s="1349"/>
      <c r="G99" s="1349"/>
      <c r="H99" s="1349"/>
      <c r="I99" s="1349"/>
      <c r="J99" s="1349"/>
      <c r="K99" s="1349"/>
      <c r="L99" s="1349"/>
      <c r="M99" s="1349"/>
      <c r="N99" s="1349"/>
      <c r="O99" s="1349"/>
      <c r="P99" s="1349"/>
      <c r="Q99" s="1349"/>
      <c r="R99" s="1349"/>
      <c r="S99" s="1349"/>
      <c r="T99" s="1350"/>
      <c r="U99" s="1351"/>
      <c r="V99" s="719"/>
    </row>
    <row r="100" spans="1:22" s="720" customFormat="1" ht="23.1" customHeight="1">
      <c r="A100" s="717"/>
      <c r="B100" s="718"/>
      <c r="C100" s="1349"/>
      <c r="D100" s="1349"/>
      <c r="E100" s="1349"/>
      <c r="F100" s="1349"/>
      <c r="G100" s="1349"/>
      <c r="H100" s="1349"/>
      <c r="I100" s="1349"/>
      <c r="J100" s="1349"/>
      <c r="K100" s="1349"/>
      <c r="L100" s="1349"/>
      <c r="M100" s="1349"/>
      <c r="N100" s="1349"/>
      <c r="O100" s="1349"/>
      <c r="P100" s="1349"/>
      <c r="Q100" s="1349"/>
      <c r="R100" s="1349"/>
      <c r="S100" s="1349"/>
      <c r="T100" s="1350"/>
      <c r="U100" s="1351"/>
      <c r="V100" s="719"/>
    </row>
    <row r="101" spans="1:22" s="720" customFormat="1" ht="23.1" customHeight="1">
      <c r="A101" s="717"/>
      <c r="B101" s="718"/>
      <c r="C101" s="1349"/>
      <c r="D101" s="1349"/>
      <c r="E101" s="1349"/>
      <c r="F101" s="1349"/>
      <c r="G101" s="1349"/>
      <c r="H101" s="1349"/>
      <c r="I101" s="1349"/>
      <c r="J101" s="1349"/>
      <c r="K101" s="1349"/>
      <c r="L101" s="1349"/>
      <c r="M101" s="1349"/>
      <c r="N101" s="1349"/>
      <c r="O101" s="1349"/>
      <c r="P101" s="1349"/>
      <c r="Q101" s="1349"/>
      <c r="R101" s="1349"/>
      <c r="S101" s="1349"/>
      <c r="T101" s="1350"/>
      <c r="U101" s="1351"/>
      <c r="V101" s="719"/>
    </row>
    <row r="102" spans="1:22" s="720" customFormat="1" ht="23.1" customHeight="1">
      <c r="A102" s="717"/>
      <c r="B102" s="718"/>
      <c r="C102" s="1352"/>
      <c r="D102" s="1352"/>
      <c r="E102" s="1352"/>
      <c r="F102" s="1352"/>
      <c r="G102" s="1352"/>
      <c r="H102" s="1352"/>
      <c r="I102" s="1352"/>
      <c r="J102" s="1352"/>
      <c r="K102" s="1352"/>
      <c r="L102" s="1352"/>
      <c r="M102" s="1352"/>
      <c r="N102" s="1352"/>
      <c r="O102" s="1352"/>
      <c r="P102" s="1352"/>
      <c r="Q102" s="1352"/>
      <c r="R102" s="1352"/>
      <c r="S102" s="1352"/>
      <c r="T102" s="1353"/>
      <c r="U102" s="1354"/>
      <c r="V102" s="719"/>
    </row>
    <row r="103" spans="1:22" s="720" customFormat="1" ht="23.1" customHeight="1">
      <c r="A103" s="721"/>
      <c r="B103" s="722"/>
      <c r="C103" s="1355"/>
      <c r="D103" s="1355"/>
      <c r="E103" s="1355"/>
      <c r="F103" s="1355"/>
      <c r="G103" s="1355"/>
      <c r="H103" s="1355"/>
      <c r="I103" s="1355"/>
      <c r="J103" s="1355"/>
      <c r="K103" s="1355"/>
      <c r="L103" s="1355"/>
      <c r="M103" s="1355"/>
      <c r="N103" s="1355"/>
      <c r="O103" s="1355"/>
      <c r="P103" s="1355"/>
      <c r="Q103" s="1355"/>
      <c r="R103" s="1355"/>
      <c r="S103" s="1355"/>
      <c r="T103" s="1356"/>
      <c r="U103" s="1357"/>
      <c r="V103" s="723"/>
    </row>
    <row r="104" spans="1:22" s="720" customFormat="1" ht="23.1" customHeight="1">
      <c r="A104" s="717"/>
      <c r="B104" s="718"/>
      <c r="C104" s="1349"/>
      <c r="D104" s="1349"/>
      <c r="E104" s="1349"/>
      <c r="F104" s="1349"/>
      <c r="G104" s="1349"/>
      <c r="H104" s="1349"/>
      <c r="I104" s="1349"/>
      <c r="J104" s="1349"/>
      <c r="K104" s="1349"/>
      <c r="L104" s="1349"/>
      <c r="M104" s="1349"/>
      <c r="N104" s="1349"/>
      <c r="O104" s="1349"/>
      <c r="P104" s="1349"/>
      <c r="Q104" s="1349"/>
      <c r="R104" s="1349"/>
      <c r="S104" s="1349"/>
      <c r="T104" s="1350"/>
      <c r="U104" s="1351"/>
      <c r="V104" s="719"/>
    </row>
    <row r="105" spans="1:22" s="720" customFormat="1" ht="23.1" customHeight="1">
      <c r="A105" s="717"/>
      <c r="B105" s="718"/>
      <c r="C105" s="1349"/>
      <c r="D105" s="1349"/>
      <c r="E105" s="1349"/>
      <c r="F105" s="1349"/>
      <c r="G105" s="1349"/>
      <c r="H105" s="1349"/>
      <c r="I105" s="1349"/>
      <c r="J105" s="1349"/>
      <c r="K105" s="1349"/>
      <c r="L105" s="1349"/>
      <c r="M105" s="1349"/>
      <c r="N105" s="1349"/>
      <c r="O105" s="1349"/>
      <c r="P105" s="1349"/>
      <c r="Q105" s="1349"/>
      <c r="R105" s="1349"/>
      <c r="S105" s="1349"/>
      <c r="T105" s="1350"/>
      <c r="U105" s="1351"/>
      <c r="V105" s="719"/>
    </row>
    <row r="106" spans="1:22" s="720" customFormat="1" ht="23.1" customHeight="1">
      <c r="A106" s="717"/>
      <c r="B106" s="718"/>
      <c r="C106" s="1349"/>
      <c r="D106" s="1349"/>
      <c r="E106" s="1349"/>
      <c r="F106" s="1349"/>
      <c r="G106" s="1349"/>
      <c r="H106" s="1349"/>
      <c r="I106" s="1349"/>
      <c r="J106" s="1349"/>
      <c r="K106" s="1349"/>
      <c r="L106" s="1349"/>
      <c r="M106" s="1349"/>
      <c r="N106" s="1349"/>
      <c r="O106" s="1349"/>
      <c r="P106" s="1349"/>
      <c r="Q106" s="1349"/>
      <c r="R106" s="1349"/>
      <c r="S106" s="1349"/>
      <c r="T106" s="1350"/>
      <c r="U106" s="1351"/>
      <c r="V106" s="719"/>
    </row>
    <row r="107" spans="1:22" s="720" customFormat="1" ht="23.1" customHeight="1" thickBot="1">
      <c r="A107" s="726"/>
      <c r="B107" s="727"/>
      <c r="C107" s="1358"/>
      <c r="D107" s="1358"/>
      <c r="E107" s="1358"/>
      <c r="F107" s="1358"/>
      <c r="G107" s="1358"/>
      <c r="H107" s="1358"/>
      <c r="I107" s="1358"/>
      <c r="J107" s="1358"/>
      <c r="K107" s="1358"/>
      <c r="L107" s="1358"/>
      <c r="M107" s="1358"/>
      <c r="N107" s="1358"/>
      <c r="O107" s="1358"/>
      <c r="P107" s="1358"/>
      <c r="Q107" s="1358"/>
      <c r="R107" s="1358"/>
      <c r="S107" s="1358"/>
      <c r="T107" s="1359"/>
      <c r="U107" s="1360"/>
      <c r="V107" s="728"/>
    </row>
  </sheetData>
  <mergeCells count="28"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C4:D5"/>
    <mergeCell ref="E4:F5"/>
    <mergeCell ref="K6:K7"/>
    <mergeCell ref="L6:L7"/>
    <mergeCell ref="M6:M7"/>
    <mergeCell ref="N6:N7"/>
    <mergeCell ref="G6:G7"/>
    <mergeCell ref="H6:H7"/>
    <mergeCell ref="I6:I7"/>
    <mergeCell ref="J6:J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5"/>
  <dimension ref="A1:S107"/>
  <sheetViews>
    <sheetView showGridLines="0" view="pageBreakPreview" zoomScale="55" zoomScaleNormal="55" zoomScaleSheetLayoutView="55" workbookViewId="0">
      <pane xSplit="2" ySplit="12" topLeftCell="C73" activePane="bottomRight" state="frozen"/>
      <selection pane="topRight"/>
      <selection pane="bottomLeft"/>
      <selection pane="bottomRight" activeCell="W61" sqref="W61"/>
    </sheetView>
  </sheetViews>
  <sheetFormatPr defaultRowHeight="19.7" customHeight="1"/>
  <cols>
    <col min="1" max="1" width="5.875" style="8" customWidth="1"/>
    <col min="2" max="2" width="18.87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s="668" customFormat="1" ht="30.95" customHeight="1">
      <c r="A1" s="363" t="s">
        <v>99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  <c r="R1" s="667"/>
    </row>
    <row r="2" spans="1:19" s="82" customFormat="1" ht="22.5" customHeight="1" thickBo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434</v>
      </c>
      <c r="S2" s="83"/>
    </row>
    <row r="3" spans="1:19" s="108" customFormat="1" ht="24.95" customHeight="1">
      <c r="A3" s="17" t="s">
        <v>423</v>
      </c>
      <c r="B3" s="18"/>
      <c r="C3" s="121" t="s">
        <v>163</v>
      </c>
      <c r="D3" s="369"/>
      <c r="E3" s="369"/>
      <c r="F3" s="369"/>
      <c r="G3" s="2543" t="s">
        <v>7</v>
      </c>
      <c r="H3" s="3049"/>
      <c r="I3" s="3049"/>
      <c r="J3" s="3049"/>
      <c r="K3" s="3049"/>
      <c r="L3" s="3049"/>
      <c r="M3" s="3049"/>
      <c r="N3" s="2544"/>
      <c r="O3" s="2962" t="s">
        <v>94</v>
      </c>
      <c r="P3" s="2998"/>
      <c r="Q3" s="2962" t="s">
        <v>323</v>
      </c>
      <c r="R3" s="2971"/>
      <c r="S3" s="20" t="s">
        <v>423</v>
      </c>
    </row>
    <row r="4" spans="1:19" s="108" customFormat="1" ht="24.95" customHeight="1">
      <c r="A4" s="26" t="s">
        <v>424</v>
      </c>
      <c r="B4" s="27"/>
      <c r="C4" s="3013" t="s">
        <v>97</v>
      </c>
      <c r="D4" s="2618"/>
      <c r="E4" s="2617" t="s">
        <v>688</v>
      </c>
      <c r="F4" s="2618"/>
      <c r="G4" s="2617" t="s">
        <v>97</v>
      </c>
      <c r="H4" s="2618"/>
      <c r="I4" s="2617" t="s">
        <v>71</v>
      </c>
      <c r="J4" s="2618"/>
      <c r="K4" s="2617" t="s">
        <v>157</v>
      </c>
      <c r="L4" s="2618"/>
      <c r="M4" s="2617" t="s">
        <v>156</v>
      </c>
      <c r="N4" s="3000"/>
      <c r="O4" s="2980"/>
      <c r="P4" s="2999"/>
      <c r="Q4" s="3030"/>
      <c r="R4" s="3031"/>
      <c r="S4" s="28" t="s">
        <v>424</v>
      </c>
    </row>
    <row r="5" spans="1:19" s="108" customFormat="1" ht="24.95" customHeight="1">
      <c r="A5" s="26" t="s">
        <v>425</v>
      </c>
      <c r="B5" s="27" t="s">
        <v>393</v>
      </c>
      <c r="C5" s="3014"/>
      <c r="D5" s="2995"/>
      <c r="E5" s="2547"/>
      <c r="F5" s="2995"/>
      <c r="G5" s="2547"/>
      <c r="H5" s="2995"/>
      <c r="I5" s="2547"/>
      <c r="J5" s="2995"/>
      <c r="K5" s="2547"/>
      <c r="L5" s="2995"/>
      <c r="M5" s="2547"/>
      <c r="N5" s="3001"/>
      <c r="O5" s="2547"/>
      <c r="P5" s="2995"/>
      <c r="Q5" s="3032"/>
      <c r="R5" s="3033"/>
      <c r="S5" s="28" t="s">
        <v>425</v>
      </c>
    </row>
    <row r="6" spans="1:19" s="108" customFormat="1" ht="24.95" customHeight="1">
      <c r="A6" s="26" t="s">
        <v>426</v>
      </c>
      <c r="B6" s="27"/>
      <c r="C6" s="3015" t="s">
        <v>106</v>
      </c>
      <c r="D6" s="2558" t="s">
        <v>503</v>
      </c>
      <c r="E6" s="2558" t="s">
        <v>410</v>
      </c>
      <c r="F6" s="2558" t="s">
        <v>503</v>
      </c>
      <c r="G6" s="2558" t="s">
        <v>410</v>
      </c>
      <c r="H6" s="2558" t="s">
        <v>503</v>
      </c>
      <c r="I6" s="2558" t="s">
        <v>410</v>
      </c>
      <c r="J6" s="2558" t="s">
        <v>503</v>
      </c>
      <c r="K6" s="2558" t="s">
        <v>410</v>
      </c>
      <c r="L6" s="2558" t="s">
        <v>503</v>
      </c>
      <c r="M6" s="2558" t="s">
        <v>410</v>
      </c>
      <c r="N6" s="2558" t="s">
        <v>503</v>
      </c>
      <c r="O6" s="2558" t="s">
        <v>410</v>
      </c>
      <c r="P6" s="2558" t="s">
        <v>503</v>
      </c>
      <c r="Q6" s="2558" t="s">
        <v>410</v>
      </c>
      <c r="R6" s="2558" t="s">
        <v>503</v>
      </c>
      <c r="S6" s="28" t="s">
        <v>426</v>
      </c>
    </row>
    <row r="7" spans="1:19" s="111" customFormat="1" ht="24.95" customHeight="1" thickBot="1">
      <c r="A7" s="45" t="s">
        <v>427</v>
      </c>
      <c r="B7" s="46"/>
      <c r="C7" s="3034"/>
      <c r="D7" s="2738"/>
      <c r="E7" s="2738"/>
      <c r="F7" s="2738"/>
      <c r="G7" s="2738"/>
      <c r="H7" s="2738"/>
      <c r="I7" s="2738"/>
      <c r="J7" s="2738"/>
      <c r="K7" s="2738"/>
      <c r="L7" s="2738"/>
      <c r="M7" s="2738"/>
      <c r="N7" s="2738"/>
      <c r="O7" s="2738"/>
      <c r="P7" s="2738"/>
      <c r="Q7" s="2738"/>
      <c r="R7" s="2738"/>
      <c r="S7" s="44" t="s">
        <v>427</v>
      </c>
    </row>
    <row r="8" spans="1:19" s="108" customFormat="1" ht="30" customHeight="1">
      <c r="A8" s="22"/>
      <c r="B8" s="29" t="s">
        <v>6</v>
      </c>
      <c r="C8" s="1362" t="s">
        <v>572</v>
      </c>
      <c r="D8" s="1362" t="s">
        <v>572</v>
      </c>
      <c r="E8" s="1362" t="s">
        <v>572</v>
      </c>
      <c r="F8" s="1362" t="s">
        <v>572</v>
      </c>
      <c r="G8" s="1362" t="s">
        <v>572</v>
      </c>
      <c r="H8" s="1362" t="s">
        <v>572</v>
      </c>
      <c r="I8" s="1362" t="s">
        <v>572</v>
      </c>
      <c r="J8" s="1362" t="s">
        <v>572</v>
      </c>
      <c r="K8" s="1362" t="s">
        <v>572</v>
      </c>
      <c r="L8" s="1362" t="s">
        <v>572</v>
      </c>
      <c r="M8" s="1363" t="s">
        <v>572</v>
      </c>
      <c r="N8" s="1362" t="s">
        <v>572</v>
      </c>
      <c r="O8" s="1362" t="s">
        <v>572</v>
      </c>
      <c r="P8" s="1362" t="s">
        <v>572</v>
      </c>
      <c r="Q8" s="1362" t="s">
        <v>572</v>
      </c>
      <c r="R8" s="1362" t="s">
        <v>572</v>
      </c>
      <c r="S8" s="53"/>
    </row>
    <row r="9" spans="1:19" s="108" customFormat="1" ht="30" customHeight="1">
      <c r="A9" s="22"/>
      <c r="B9" s="29" t="s">
        <v>1023</v>
      </c>
      <c r="C9" s="1328">
        <v>0</v>
      </c>
      <c r="D9" s="1328">
        <v>0</v>
      </c>
      <c r="E9" s="1328">
        <v>0</v>
      </c>
      <c r="F9" s="1328">
        <v>0</v>
      </c>
      <c r="G9" s="1328">
        <v>0</v>
      </c>
      <c r="H9" s="1328">
        <v>0</v>
      </c>
      <c r="I9" s="1328">
        <v>0</v>
      </c>
      <c r="J9" s="1328">
        <v>0</v>
      </c>
      <c r="K9" s="1328">
        <v>0</v>
      </c>
      <c r="L9" s="1328">
        <v>0</v>
      </c>
      <c r="M9" s="1328">
        <v>0</v>
      </c>
      <c r="N9" s="1328">
        <v>0</v>
      </c>
      <c r="O9" s="1328">
        <v>0</v>
      </c>
      <c r="P9" s="1328">
        <v>0</v>
      </c>
      <c r="Q9" s="1328">
        <v>0</v>
      </c>
      <c r="R9" s="1328">
        <v>0</v>
      </c>
      <c r="S9" s="55"/>
    </row>
    <row r="10" spans="1:19" s="108" customFormat="1" ht="30" customHeight="1">
      <c r="A10" s="22"/>
      <c r="B10" s="29" t="s">
        <v>1024</v>
      </c>
      <c r="C10" s="1362" t="s">
        <v>572</v>
      </c>
      <c r="D10" s="1362" t="s">
        <v>572</v>
      </c>
      <c r="E10" s="1362" t="s">
        <v>572</v>
      </c>
      <c r="F10" s="1362" t="s">
        <v>572</v>
      </c>
      <c r="G10" s="1362" t="s">
        <v>572</v>
      </c>
      <c r="H10" s="1362" t="s">
        <v>572</v>
      </c>
      <c r="I10" s="1362" t="s">
        <v>572</v>
      </c>
      <c r="J10" s="1362" t="s">
        <v>572</v>
      </c>
      <c r="K10" s="1362" t="s">
        <v>572</v>
      </c>
      <c r="L10" s="1362" t="s">
        <v>572</v>
      </c>
      <c r="M10" s="1362" t="s">
        <v>572</v>
      </c>
      <c r="N10" s="1362" t="s">
        <v>572</v>
      </c>
      <c r="O10" s="1362" t="s">
        <v>572</v>
      </c>
      <c r="P10" s="1362" t="s">
        <v>572</v>
      </c>
      <c r="Q10" s="1362" t="s">
        <v>572</v>
      </c>
      <c r="R10" s="1362" t="s">
        <v>572</v>
      </c>
      <c r="S10" s="55"/>
    </row>
    <row r="11" spans="1:19" s="108" customFormat="1" ht="30" customHeight="1">
      <c r="A11" s="22"/>
      <c r="B11" s="29" t="s">
        <v>1025</v>
      </c>
      <c r="C11" s="1328">
        <v>0</v>
      </c>
      <c r="D11" s="1328">
        <v>0</v>
      </c>
      <c r="E11" s="1328">
        <v>0</v>
      </c>
      <c r="F11" s="1328">
        <v>0</v>
      </c>
      <c r="G11" s="1328">
        <v>0</v>
      </c>
      <c r="H11" s="1328">
        <v>0</v>
      </c>
      <c r="I11" s="1328">
        <v>0</v>
      </c>
      <c r="J11" s="1328">
        <v>0</v>
      </c>
      <c r="K11" s="1328">
        <v>0</v>
      </c>
      <c r="L11" s="1328">
        <v>0</v>
      </c>
      <c r="M11" s="1328">
        <v>0</v>
      </c>
      <c r="N11" s="1328">
        <v>0</v>
      </c>
      <c r="O11" s="1328">
        <v>0</v>
      </c>
      <c r="P11" s="1328">
        <v>0</v>
      </c>
      <c r="Q11" s="1328">
        <v>0</v>
      </c>
      <c r="R11" s="1328">
        <v>0</v>
      </c>
      <c r="S11" s="55"/>
    </row>
    <row r="12" spans="1:19" s="108" customFormat="1" ht="30" customHeight="1">
      <c r="A12" s="109"/>
      <c r="B12" s="133" t="s">
        <v>1026</v>
      </c>
      <c r="C12" s="1332">
        <v>0</v>
      </c>
      <c r="D12" s="1332">
        <v>0</v>
      </c>
      <c r="E12" s="1332">
        <v>0</v>
      </c>
      <c r="F12" s="1332">
        <v>0</v>
      </c>
      <c r="G12" s="1332">
        <v>0</v>
      </c>
      <c r="H12" s="1332">
        <v>0</v>
      </c>
      <c r="I12" s="1332">
        <v>0</v>
      </c>
      <c r="J12" s="1332">
        <v>0</v>
      </c>
      <c r="K12" s="1332">
        <v>0</v>
      </c>
      <c r="L12" s="1332">
        <v>0</v>
      </c>
      <c r="M12" s="1332">
        <v>0</v>
      </c>
      <c r="N12" s="1332">
        <v>0</v>
      </c>
      <c r="O12" s="1332">
        <v>0</v>
      </c>
      <c r="P12" s="1332">
        <v>0</v>
      </c>
      <c r="Q12" s="1332">
        <v>0</v>
      </c>
      <c r="R12" s="1332">
        <v>0</v>
      </c>
      <c r="S12" s="126"/>
    </row>
    <row r="13" spans="1:19" ht="23.1" customHeight="1">
      <c r="A13" s="57">
        <v>1</v>
      </c>
      <c r="B13" s="92" t="s">
        <v>1027</v>
      </c>
      <c r="C13" s="1335">
        <v>0</v>
      </c>
      <c r="D13" s="1335">
        <v>0</v>
      </c>
      <c r="E13" s="1335">
        <v>0</v>
      </c>
      <c r="F13" s="1335">
        <v>0</v>
      </c>
      <c r="G13" s="1335">
        <v>0</v>
      </c>
      <c r="H13" s="1335">
        <v>0</v>
      </c>
      <c r="I13" s="1335">
        <v>0</v>
      </c>
      <c r="J13" s="1335">
        <v>0</v>
      </c>
      <c r="K13" s="1335">
        <v>0</v>
      </c>
      <c r="L13" s="1335">
        <v>0</v>
      </c>
      <c r="M13" s="1335">
        <v>0</v>
      </c>
      <c r="N13" s="1335">
        <v>0</v>
      </c>
      <c r="O13" s="1335">
        <v>0</v>
      </c>
      <c r="P13" s="1335">
        <v>0</v>
      </c>
      <c r="Q13" s="1335">
        <v>0</v>
      </c>
      <c r="R13" s="1335">
        <v>0</v>
      </c>
      <c r="S13" s="59">
        <v>1</v>
      </c>
    </row>
    <row r="14" spans="1:19" ht="23.1" customHeight="1">
      <c r="A14" s="60">
        <v>2</v>
      </c>
      <c r="B14" s="93" t="s">
        <v>1028</v>
      </c>
      <c r="C14" s="1328">
        <v>0</v>
      </c>
      <c r="D14" s="1328">
        <v>0</v>
      </c>
      <c r="E14" s="1328">
        <v>0</v>
      </c>
      <c r="F14" s="1328">
        <v>0</v>
      </c>
      <c r="G14" s="1328">
        <v>0</v>
      </c>
      <c r="H14" s="1328">
        <v>0</v>
      </c>
      <c r="I14" s="1328">
        <v>0</v>
      </c>
      <c r="J14" s="1328">
        <v>0</v>
      </c>
      <c r="K14" s="1328">
        <v>0</v>
      </c>
      <c r="L14" s="1328">
        <v>0</v>
      </c>
      <c r="M14" s="1328">
        <v>0</v>
      </c>
      <c r="N14" s="1328">
        <v>0</v>
      </c>
      <c r="O14" s="1328">
        <v>0</v>
      </c>
      <c r="P14" s="1328">
        <v>0</v>
      </c>
      <c r="Q14" s="1328">
        <v>0</v>
      </c>
      <c r="R14" s="1328">
        <v>0</v>
      </c>
      <c r="S14" s="55">
        <v>2</v>
      </c>
    </row>
    <row r="15" spans="1:19" ht="23.1" customHeight="1">
      <c r="A15" s="60">
        <v>3</v>
      </c>
      <c r="B15" s="93" t="s">
        <v>1029</v>
      </c>
      <c r="C15" s="1328">
        <v>0</v>
      </c>
      <c r="D15" s="1328">
        <v>0</v>
      </c>
      <c r="E15" s="1328">
        <v>0</v>
      </c>
      <c r="F15" s="1328">
        <v>0</v>
      </c>
      <c r="G15" s="1328">
        <v>0</v>
      </c>
      <c r="H15" s="1328">
        <v>0</v>
      </c>
      <c r="I15" s="1328">
        <v>0</v>
      </c>
      <c r="J15" s="1328">
        <v>0</v>
      </c>
      <c r="K15" s="1328">
        <v>0</v>
      </c>
      <c r="L15" s="1328">
        <v>0</v>
      </c>
      <c r="M15" s="1328">
        <v>0</v>
      </c>
      <c r="N15" s="1328">
        <v>0</v>
      </c>
      <c r="O15" s="1328">
        <v>0</v>
      </c>
      <c r="P15" s="1328">
        <v>0</v>
      </c>
      <c r="Q15" s="1328">
        <v>0</v>
      </c>
      <c r="R15" s="1328">
        <v>0</v>
      </c>
      <c r="S15" s="55">
        <v>3</v>
      </c>
    </row>
    <row r="16" spans="1:19" ht="23.1" customHeight="1">
      <c r="A16" s="60">
        <v>6</v>
      </c>
      <c r="B16" s="93" t="s">
        <v>1030</v>
      </c>
      <c r="C16" s="1328">
        <v>0</v>
      </c>
      <c r="D16" s="1328">
        <v>0</v>
      </c>
      <c r="E16" s="1328">
        <v>0</v>
      </c>
      <c r="F16" s="1328">
        <v>0</v>
      </c>
      <c r="G16" s="1328">
        <v>0</v>
      </c>
      <c r="H16" s="1328">
        <v>0</v>
      </c>
      <c r="I16" s="1328">
        <v>0</v>
      </c>
      <c r="J16" s="1328">
        <v>0</v>
      </c>
      <c r="K16" s="1328">
        <v>0</v>
      </c>
      <c r="L16" s="1328">
        <v>0</v>
      </c>
      <c r="M16" s="1328">
        <v>0</v>
      </c>
      <c r="N16" s="1328">
        <v>0</v>
      </c>
      <c r="O16" s="1328">
        <v>0</v>
      </c>
      <c r="P16" s="1328">
        <v>0</v>
      </c>
      <c r="Q16" s="1328">
        <v>0</v>
      </c>
      <c r="R16" s="1328">
        <v>0</v>
      </c>
      <c r="S16" s="55">
        <v>6</v>
      </c>
    </row>
    <row r="17" spans="1:19" ht="23.1" customHeight="1">
      <c r="A17" s="60">
        <v>7</v>
      </c>
      <c r="B17" s="93" t="s">
        <v>1031</v>
      </c>
      <c r="C17" s="1332">
        <v>0</v>
      </c>
      <c r="D17" s="1332">
        <v>0</v>
      </c>
      <c r="E17" s="1332">
        <v>0</v>
      </c>
      <c r="F17" s="1332">
        <v>0</v>
      </c>
      <c r="G17" s="1332">
        <v>0</v>
      </c>
      <c r="H17" s="1332">
        <v>0</v>
      </c>
      <c r="I17" s="1332">
        <v>0</v>
      </c>
      <c r="J17" s="1332">
        <v>0</v>
      </c>
      <c r="K17" s="1332">
        <v>0</v>
      </c>
      <c r="L17" s="1332">
        <v>0</v>
      </c>
      <c r="M17" s="1332">
        <v>0</v>
      </c>
      <c r="N17" s="1332">
        <v>0</v>
      </c>
      <c r="O17" s="1332">
        <v>0</v>
      </c>
      <c r="P17" s="1332">
        <v>0</v>
      </c>
      <c r="Q17" s="1332">
        <v>0</v>
      </c>
      <c r="R17" s="1332">
        <v>0</v>
      </c>
      <c r="S17" s="55">
        <v>7</v>
      </c>
    </row>
    <row r="18" spans="1:19" ht="23.1" customHeight="1">
      <c r="A18" s="57">
        <v>8</v>
      </c>
      <c r="B18" s="92" t="s">
        <v>1032</v>
      </c>
      <c r="C18" s="1335">
        <v>0</v>
      </c>
      <c r="D18" s="1335">
        <v>0</v>
      </c>
      <c r="E18" s="1335">
        <v>0</v>
      </c>
      <c r="F18" s="1335">
        <v>0</v>
      </c>
      <c r="G18" s="1335">
        <v>0</v>
      </c>
      <c r="H18" s="1335">
        <v>0</v>
      </c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59">
        <v>8</v>
      </c>
    </row>
    <row r="19" spans="1:19" ht="23.1" customHeight="1">
      <c r="A19" s="60">
        <v>9</v>
      </c>
      <c r="B19" s="93" t="s">
        <v>1033</v>
      </c>
      <c r="C19" s="1328">
        <v>0</v>
      </c>
      <c r="D19" s="1328">
        <v>0</v>
      </c>
      <c r="E19" s="1328">
        <v>0</v>
      </c>
      <c r="F19" s="1328">
        <v>0</v>
      </c>
      <c r="G19" s="1328">
        <v>0</v>
      </c>
      <c r="H19" s="1328">
        <v>0</v>
      </c>
      <c r="I19" s="1328">
        <v>0</v>
      </c>
      <c r="J19" s="1328">
        <v>0</v>
      </c>
      <c r="K19" s="1328">
        <v>0</v>
      </c>
      <c r="L19" s="1328">
        <v>0</v>
      </c>
      <c r="M19" s="1328">
        <v>0</v>
      </c>
      <c r="N19" s="1328">
        <v>0</v>
      </c>
      <c r="O19" s="1328">
        <v>0</v>
      </c>
      <c r="P19" s="1328">
        <v>0</v>
      </c>
      <c r="Q19" s="1328">
        <v>0</v>
      </c>
      <c r="R19" s="1328">
        <v>0</v>
      </c>
      <c r="S19" s="55">
        <v>9</v>
      </c>
    </row>
    <row r="20" spans="1:19" ht="23.1" customHeight="1">
      <c r="A20" s="60">
        <v>10</v>
      </c>
      <c r="B20" s="93" t="s">
        <v>1034</v>
      </c>
      <c r="C20" s="1328">
        <v>0</v>
      </c>
      <c r="D20" s="1328">
        <v>0</v>
      </c>
      <c r="E20" s="1328">
        <v>0</v>
      </c>
      <c r="F20" s="1328">
        <v>0</v>
      </c>
      <c r="G20" s="1328">
        <v>0</v>
      </c>
      <c r="H20" s="1328">
        <v>0</v>
      </c>
      <c r="I20" s="1328">
        <v>0</v>
      </c>
      <c r="J20" s="1328">
        <v>0</v>
      </c>
      <c r="K20" s="1328">
        <v>0</v>
      </c>
      <c r="L20" s="1328">
        <v>0</v>
      </c>
      <c r="M20" s="1328">
        <v>0</v>
      </c>
      <c r="N20" s="1328">
        <v>0</v>
      </c>
      <c r="O20" s="1328">
        <v>0</v>
      </c>
      <c r="P20" s="1328">
        <v>0</v>
      </c>
      <c r="Q20" s="1328">
        <v>0</v>
      </c>
      <c r="R20" s="1328">
        <v>0</v>
      </c>
      <c r="S20" s="55">
        <v>10</v>
      </c>
    </row>
    <row r="21" spans="1:19" s="99" customFormat="1" ht="23.1" customHeight="1">
      <c r="A21" s="62">
        <v>11</v>
      </c>
      <c r="B21" s="61" t="s">
        <v>1035</v>
      </c>
      <c r="C21" s="1328">
        <v>0</v>
      </c>
      <c r="D21" s="1328">
        <v>0</v>
      </c>
      <c r="E21" s="1328">
        <v>0</v>
      </c>
      <c r="F21" s="1328">
        <v>0</v>
      </c>
      <c r="G21" s="1328">
        <v>0</v>
      </c>
      <c r="H21" s="1328">
        <v>0</v>
      </c>
      <c r="I21" s="1328">
        <v>0</v>
      </c>
      <c r="J21" s="1328">
        <v>0</v>
      </c>
      <c r="K21" s="1328">
        <v>0</v>
      </c>
      <c r="L21" s="1328">
        <v>0</v>
      </c>
      <c r="M21" s="1328">
        <v>0</v>
      </c>
      <c r="N21" s="1328">
        <v>0</v>
      </c>
      <c r="O21" s="1328">
        <v>0</v>
      </c>
      <c r="P21" s="1328">
        <v>0</v>
      </c>
      <c r="Q21" s="1328">
        <v>0</v>
      </c>
      <c r="R21" s="1328">
        <v>0</v>
      </c>
      <c r="S21" s="63">
        <v>11</v>
      </c>
    </row>
    <row r="22" spans="1:19" s="99" customFormat="1" ht="23.1" customHeight="1">
      <c r="A22" s="62">
        <v>12</v>
      </c>
      <c r="B22" s="61" t="s">
        <v>1036</v>
      </c>
      <c r="C22" s="1332">
        <v>0</v>
      </c>
      <c r="D22" s="1332">
        <v>0</v>
      </c>
      <c r="E22" s="1332">
        <v>0</v>
      </c>
      <c r="F22" s="1332">
        <v>0</v>
      </c>
      <c r="G22" s="1332">
        <v>0</v>
      </c>
      <c r="H22" s="1332">
        <v>0</v>
      </c>
      <c r="I22" s="1332">
        <v>0</v>
      </c>
      <c r="J22" s="1332">
        <v>0</v>
      </c>
      <c r="K22" s="1332">
        <v>0</v>
      </c>
      <c r="L22" s="1332">
        <v>0</v>
      </c>
      <c r="M22" s="1332">
        <v>0</v>
      </c>
      <c r="N22" s="1332">
        <v>0</v>
      </c>
      <c r="O22" s="1332">
        <v>0</v>
      </c>
      <c r="P22" s="1332">
        <v>0</v>
      </c>
      <c r="Q22" s="1332">
        <v>0</v>
      </c>
      <c r="R22" s="1332">
        <v>0</v>
      </c>
      <c r="S22" s="63">
        <v>12</v>
      </c>
    </row>
    <row r="23" spans="1:19" s="99" customFormat="1" ht="23.1" customHeight="1">
      <c r="A23" s="66">
        <v>14</v>
      </c>
      <c r="B23" s="58" t="s">
        <v>1037</v>
      </c>
      <c r="C23" s="1335">
        <v>0</v>
      </c>
      <c r="D23" s="1335">
        <v>0</v>
      </c>
      <c r="E23" s="1335">
        <v>0</v>
      </c>
      <c r="F23" s="1335">
        <v>0</v>
      </c>
      <c r="G23" s="1335">
        <v>0</v>
      </c>
      <c r="H23" s="1335">
        <v>0</v>
      </c>
      <c r="I23" s="1335">
        <v>0</v>
      </c>
      <c r="J23" s="1335">
        <v>0</v>
      </c>
      <c r="K23" s="1335">
        <v>0</v>
      </c>
      <c r="L23" s="1335">
        <v>0</v>
      </c>
      <c r="M23" s="1335">
        <v>0</v>
      </c>
      <c r="N23" s="1335">
        <v>0</v>
      </c>
      <c r="O23" s="1335">
        <v>0</v>
      </c>
      <c r="P23" s="1335">
        <v>0</v>
      </c>
      <c r="Q23" s="1335">
        <v>0</v>
      </c>
      <c r="R23" s="1335">
        <v>0</v>
      </c>
      <c r="S23" s="67">
        <v>14</v>
      </c>
    </row>
    <row r="24" spans="1:19" s="99" customFormat="1" ht="23.1" customHeight="1">
      <c r="A24" s="62">
        <v>15</v>
      </c>
      <c r="B24" s="61" t="s">
        <v>1038</v>
      </c>
      <c r="C24" s="1328">
        <v>0</v>
      </c>
      <c r="D24" s="1328">
        <v>0</v>
      </c>
      <c r="E24" s="1328">
        <v>0</v>
      </c>
      <c r="F24" s="1328">
        <v>0</v>
      </c>
      <c r="G24" s="1328">
        <v>0</v>
      </c>
      <c r="H24" s="1328">
        <v>0</v>
      </c>
      <c r="I24" s="1328">
        <v>0</v>
      </c>
      <c r="J24" s="1328">
        <v>0</v>
      </c>
      <c r="K24" s="1328">
        <v>0</v>
      </c>
      <c r="L24" s="1328">
        <v>0</v>
      </c>
      <c r="M24" s="1328">
        <v>0</v>
      </c>
      <c r="N24" s="1328">
        <v>0</v>
      </c>
      <c r="O24" s="1328">
        <v>0</v>
      </c>
      <c r="P24" s="1328">
        <v>0</v>
      </c>
      <c r="Q24" s="1328">
        <v>0</v>
      </c>
      <c r="R24" s="1328">
        <v>0</v>
      </c>
      <c r="S24" s="63">
        <v>15</v>
      </c>
    </row>
    <row r="25" spans="1:19" s="99" customFormat="1" ht="23.1" customHeight="1">
      <c r="A25" s="62">
        <v>16</v>
      </c>
      <c r="B25" s="61" t="s">
        <v>1039</v>
      </c>
      <c r="C25" s="1328">
        <v>0</v>
      </c>
      <c r="D25" s="1328">
        <v>0</v>
      </c>
      <c r="E25" s="1328">
        <v>0</v>
      </c>
      <c r="F25" s="1328">
        <v>0</v>
      </c>
      <c r="G25" s="1328">
        <v>0</v>
      </c>
      <c r="H25" s="1328">
        <v>0</v>
      </c>
      <c r="I25" s="1328">
        <v>0</v>
      </c>
      <c r="J25" s="1328">
        <v>0</v>
      </c>
      <c r="K25" s="1328">
        <v>0</v>
      </c>
      <c r="L25" s="1328">
        <v>0</v>
      </c>
      <c r="M25" s="1328">
        <v>0</v>
      </c>
      <c r="N25" s="1328">
        <v>0</v>
      </c>
      <c r="O25" s="1328">
        <v>0</v>
      </c>
      <c r="P25" s="1328">
        <v>0</v>
      </c>
      <c r="Q25" s="1328">
        <v>0</v>
      </c>
      <c r="R25" s="1328">
        <v>0</v>
      </c>
      <c r="S25" s="63">
        <v>16</v>
      </c>
    </row>
    <row r="26" spans="1:19" s="99" customFormat="1" ht="23.1" customHeight="1">
      <c r="A26" s="62">
        <v>17</v>
      </c>
      <c r="B26" s="61" t="s">
        <v>1040</v>
      </c>
      <c r="C26" s="1328">
        <v>0</v>
      </c>
      <c r="D26" s="1328">
        <v>0</v>
      </c>
      <c r="E26" s="1328">
        <v>0</v>
      </c>
      <c r="F26" s="1328">
        <v>0</v>
      </c>
      <c r="G26" s="1328">
        <v>0</v>
      </c>
      <c r="H26" s="1328">
        <v>0</v>
      </c>
      <c r="I26" s="1328">
        <v>0</v>
      </c>
      <c r="J26" s="1328">
        <v>0</v>
      </c>
      <c r="K26" s="1328">
        <v>0</v>
      </c>
      <c r="L26" s="1328">
        <v>0</v>
      </c>
      <c r="M26" s="1328">
        <v>0</v>
      </c>
      <c r="N26" s="1328">
        <v>0</v>
      </c>
      <c r="O26" s="1328">
        <v>0</v>
      </c>
      <c r="P26" s="1328">
        <v>0</v>
      </c>
      <c r="Q26" s="1328">
        <v>0</v>
      </c>
      <c r="R26" s="1328">
        <v>0</v>
      </c>
      <c r="S26" s="63">
        <v>17</v>
      </c>
    </row>
    <row r="27" spans="1:19" s="99" customFormat="1" ht="23.1" customHeight="1">
      <c r="A27" s="62">
        <v>18</v>
      </c>
      <c r="B27" s="61" t="s">
        <v>1041</v>
      </c>
      <c r="C27" s="1332">
        <v>0</v>
      </c>
      <c r="D27" s="1332">
        <v>0</v>
      </c>
      <c r="E27" s="1332">
        <v>0</v>
      </c>
      <c r="F27" s="1332">
        <v>0</v>
      </c>
      <c r="G27" s="1332">
        <v>0</v>
      </c>
      <c r="H27" s="1332">
        <v>0</v>
      </c>
      <c r="I27" s="1332">
        <v>0</v>
      </c>
      <c r="J27" s="1332">
        <v>0</v>
      </c>
      <c r="K27" s="1332">
        <v>0</v>
      </c>
      <c r="L27" s="1332">
        <v>0</v>
      </c>
      <c r="M27" s="1332">
        <v>0</v>
      </c>
      <c r="N27" s="1332">
        <v>0</v>
      </c>
      <c r="O27" s="1332">
        <v>0</v>
      </c>
      <c r="P27" s="1332">
        <v>0</v>
      </c>
      <c r="Q27" s="1332">
        <v>0</v>
      </c>
      <c r="R27" s="1332">
        <v>0</v>
      </c>
      <c r="S27" s="63">
        <v>18</v>
      </c>
    </row>
    <row r="28" spans="1:19" s="99" customFormat="1" ht="23.1" customHeight="1">
      <c r="A28" s="68">
        <v>19</v>
      </c>
      <c r="B28" s="58" t="s">
        <v>1042</v>
      </c>
      <c r="C28" s="1335">
        <v>0</v>
      </c>
      <c r="D28" s="1335">
        <v>0</v>
      </c>
      <c r="E28" s="1335">
        <v>0</v>
      </c>
      <c r="F28" s="1335">
        <v>0</v>
      </c>
      <c r="G28" s="1335">
        <v>0</v>
      </c>
      <c r="H28" s="1335">
        <v>0</v>
      </c>
      <c r="I28" s="1335">
        <v>0</v>
      </c>
      <c r="J28" s="1335">
        <v>0</v>
      </c>
      <c r="K28" s="1335">
        <v>0</v>
      </c>
      <c r="L28" s="1335">
        <v>0</v>
      </c>
      <c r="M28" s="1335">
        <v>0</v>
      </c>
      <c r="N28" s="1335">
        <v>0</v>
      </c>
      <c r="O28" s="1335">
        <v>0</v>
      </c>
      <c r="P28" s="1335">
        <v>0</v>
      </c>
      <c r="Q28" s="1335">
        <v>0</v>
      </c>
      <c r="R28" s="1335">
        <v>0</v>
      </c>
      <c r="S28" s="69">
        <v>19</v>
      </c>
    </row>
    <row r="29" spans="1:19" s="99" customFormat="1" ht="23.1" customHeight="1">
      <c r="A29" s="62">
        <v>21</v>
      </c>
      <c r="B29" s="61" t="s">
        <v>1043</v>
      </c>
      <c r="C29" s="1328">
        <v>0</v>
      </c>
      <c r="D29" s="1328">
        <v>0</v>
      </c>
      <c r="E29" s="1328">
        <v>0</v>
      </c>
      <c r="F29" s="1328">
        <v>0</v>
      </c>
      <c r="G29" s="1328">
        <v>0</v>
      </c>
      <c r="H29" s="1328">
        <v>0</v>
      </c>
      <c r="I29" s="1328">
        <v>0</v>
      </c>
      <c r="J29" s="1328">
        <v>0</v>
      </c>
      <c r="K29" s="1328">
        <v>0</v>
      </c>
      <c r="L29" s="1328">
        <v>0</v>
      </c>
      <c r="M29" s="1328">
        <v>0</v>
      </c>
      <c r="N29" s="1328">
        <v>0</v>
      </c>
      <c r="O29" s="1328">
        <v>0</v>
      </c>
      <c r="P29" s="1328">
        <v>0</v>
      </c>
      <c r="Q29" s="1328">
        <v>0</v>
      </c>
      <c r="R29" s="1328">
        <v>0</v>
      </c>
      <c r="S29" s="63">
        <v>21</v>
      </c>
    </row>
    <row r="30" spans="1:19" s="99" customFormat="1" ht="23.1" customHeight="1">
      <c r="A30" s="62">
        <v>22</v>
      </c>
      <c r="B30" s="61" t="s">
        <v>1044</v>
      </c>
      <c r="C30" s="1328">
        <v>0</v>
      </c>
      <c r="D30" s="1328">
        <v>0</v>
      </c>
      <c r="E30" s="1328">
        <v>0</v>
      </c>
      <c r="F30" s="1328">
        <v>0</v>
      </c>
      <c r="G30" s="1328">
        <v>0</v>
      </c>
      <c r="H30" s="1328">
        <v>0</v>
      </c>
      <c r="I30" s="1328">
        <v>0</v>
      </c>
      <c r="J30" s="1328">
        <v>0</v>
      </c>
      <c r="K30" s="1328">
        <v>0</v>
      </c>
      <c r="L30" s="1328">
        <v>0</v>
      </c>
      <c r="M30" s="1328">
        <v>0</v>
      </c>
      <c r="N30" s="1328">
        <v>0</v>
      </c>
      <c r="O30" s="1328">
        <v>0</v>
      </c>
      <c r="P30" s="1328">
        <v>0</v>
      </c>
      <c r="Q30" s="1328">
        <v>0</v>
      </c>
      <c r="R30" s="1328">
        <v>0</v>
      </c>
      <c r="S30" s="63">
        <v>22</v>
      </c>
    </row>
    <row r="31" spans="1:19" s="99" customFormat="1" ht="23.1" customHeight="1">
      <c r="A31" s="62">
        <v>23</v>
      </c>
      <c r="B31" s="61" t="s">
        <v>1045</v>
      </c>
      <c r="C31" s="1328">
        <v>0</v>
      </c>
      <c r="D31" s="1328">
        <v>0</v>
      </c>
      <c r="E31" s="1328">
        <v>0</v>
      </c>
      <c r="F31" s="1328">
        <v>0</v>
      </c>
      <c r="G31" s="1328">
        <v>0</v>
      </c>
      <c r="H31" s="1328">
        <v>0</v>
      </c>
      <c r="I31" s="1328">
        <v>0</v>
      </c>
      <c r="J31" s="1328">
        <v>0</v>
      </c>
      <c r="K31" s="1328">
        <v>0</v>
      </c>
      <c r="L31" s="1328">
        <v>0</v>
      </c>
      <c r="M31" s="1328">
        <v>0</v>
      </c>
      <c r="N31" s="1328">
        <v>0</v>
      </c>
      <c r="O31" s="1328">
        <v>0</v>
      </c>
      <c r="P31" s="1328">
        <v>0</v>
      </c>
      <c r="Q31" s="1328">
        <v>0</v>
      </c>
      <c r="R31" s="1328">
        <v>0</v>
      </c>
      <c r="S31" s="63">
        <v>23</v>
      </c>
    </row>
    <row r="32" spans="1:19" s="99" customFormat="1" ht="23.1" customHeight="1">
      <c r="A32" s="62">
        <v>24</v>
      </c>
      <c r="B32" s="61" t="s">
        <v>1046</v>
      </c>
      <c r="C32" s="1332">
        <v>0</v>
      </c>
      <c r="D32" s="1332">
        <v>0</v>
      </c>
      <c r="E32" s="1332">
        <v>0</v>
      </c>
      <c r="F32" s="1332">
        <v>0</v>
      </c>
      <c r="G32" s="1332">
        <v>0</v>
      </c>
      <c r="H32" s="1332">
        <v>0</v>
      </c>
      <c r="I32" s="1332">
        <v>0</v>
      </c>
      <c r="J32" s="1332">
        <v>0</v>
      </c>
      <c r="K32" s="1332">
        <v>0</v>
      </c>
      <c r="L32" s="1332">
        <v>0</v>
      </c>
      <c r="M32" s="1332">
        <v>0</v>
      </c>
      <c r="N32" s="1332">
        <v>0</v>
      </c>
      <c r="O32" s="1332">
        <v>0</v>
      </c>
      <c r="P32" s="1332">
        <v>0</v>
      </c>
      <c r="Q32" s="1332">
        <v>0</v>
      </c>
      <c r="R32" s="1332">
        <v>0</v>
      </c>
      <c r="S32" s="63">
        <v>24</v>
      </c>
    </row>
    <row r="33" spans="1:19" s="99" customFormat="1" ht="23.1" customHeight="1">
      <c r="A33" s="66">
        <v>25</v>
      </c>
      <c r="B33" s="58" t="s">
        <v>1047</v>
      </c>
      <c r="C33" s="1335">
        <v>0</v>
      </c>
      <c r="D33" s="1335">
        <v>0</v>
      </c>
      <c r="E33" s="1335">
        <v>0</v>
      </c>
      <c r="F33" s="1335">
        <v>0</v>
      </c>
      <c r="G33" s="1335">
        <v>0</v>
      </c>
      <c r="H33" s="1335">
        <v>0</v>
      </c>
      <c r="I33" s="1335">
        <v>0</v>
      </c>
      <c r="J33" s="1335">
        <v>0</v>
      </c>
      <c r="K33" s="1335">
        <v>0</v>
      </c>
      <c r="L33" s="1335">
        <v>0</v>
      </c>
      <c r="M33" s="1335">
        <v>0</v>
      </c>
      <c r="N33" s="1335">
        <v>0</v>
      </c>
      <c r="O33" s="1335">
        <v>0</v>
      </c>
      <c r="P33" s="1335">
        <v>0</v>
      </c>
      <c r="Q33" s="1335">
        <v>0</v>
      </c>
      <c r="R33" s="1335">
        <v>0</v>
      </c>
      <c r="S33" s="67">
        <v>25</v>
      </c>
    </row>
    <row r="34" spans="1:19" s="99" customFormat="1" ht="23.1" customHeight="1">
      <c r="A34" s="62">
        <v>27</v>
      </c>
      <c r="B34" s="61" t="s">
        <v>1048</v>
      </c>
      <c r="C34" s="1328">
        <v>0</v>
      </c>
      <c r="D34" s="1328">
        <v>0</v>
      </c>
      <c r="E34" s="1328">
        <v>0</v>
      </c>
      <c r="F34" s="1328">
        <v>0</v>
      </c>
      <c r="G34" s="1328">
        <v>0</v>
      </c>
      <c r="H34" s="1328">
        <v>0</v>
      </c>
      <c r="I34" s="1328">
        <v>0</v>
      </c>
      <c r="J34" s="1328">
        <v>0</v>
      </c>
      <c r="K34" s="1328">
        <v>0</v>
      </c>
      <c r="L34" s="1328">
        <v>0</v>
      </c>
      <c r="M34" s="1328">
        <v>0</v>
      </c>
      <c r="N34" s="1328">
        <v>0</v>
      </c>
      <c r="O34" s="1328">
        <v>0</v>
      </c>
      <c r="P34" s="1328">
        <v>0</v>
      </c>
      <c r="Q34" s="1328">
        <v>0</v>
      </c>
      <c r="R34" s="1328">
        <v>0</v>
      </c>
      <c r="S34" s="63">
        <v>27</v>
      </c>
    </row>
    <row r="35" spans="1:19" s="99" customFormat="1" ht="23.1" customHeight="1">
      <c r="A35" s="62">
        <v>28</v>
      </c>
      <c r="B35" s="61" t="s">
        <v>1049</v>
      </c>
      <c r="C35" s="1328">
        <v>0</v>
      </c>
      <c r="D35" s="1328">
        <v>0</v>
      </c>
      <c r="E35" s="1328">
        <v>0</v>
      </c>
      <c r="F35" s="1328">
        <v>0</v>
      </c>
      <c r="G35" s="1328">
        <v>0</v>
      </c>
      <c r="H35" s="1328">
        <v>0</v>
      </c>
      <c r="I35" s="1328">
        <v>0</v>
      </c>
      <c r="J35" s="1328">
        <v>0</v>
      </c>
      <c r="K35" s="1328">
        <v>0</v>
      </c>
      <c r="L35" s="1328">
        <v>0</v>
      </c>
      <c r="M35" s="1328">
        <v>0</v>
      </c>
      <c r="N35" s="1328">
        <v>0</v>
      </c>
      <c r="O35" s="1328">
        <v>0</v>
      </c>
      <c r="P35" s="1328">
        <v>0</v>
      </c>
      <c r="Q35" s="1328">
        <v>0</v>
      </c>
      <c r="R35" s="1328">
        <v>0</v>
      </c>
      <c r="S35" s="63">
        <v>28</v>
      </c>
    </row>
    <row r="36" spans="1:19" s="99" customFormat="1" ht="23.1" customHeight="1">
      <c r="A36" s="62">
        <v>29</v>
      </c>
      <c r="B36" s="61" t="s">
        <v>1050</v>
      </c>
      <c r="C36" s="1328">
        <v>0</v>
      </c>
      <c r="D36" s="1328">
        <v>0</v>
      </c>
      <c r="E36" s="1328">
        <v>0</v>
      </c>
      <c r="F36" s="1328">
        <v>0</v>
      </c>
      <c r="G36" s="1328">
        <v>0</v>
      </c>
      <c r="H36" s="1328">
        <v>0</v>
      </c>
      <c r="I36" s="1328">
        <v>0</v>
      </c>
      <c r="J36" s="1328">
        <v>0</v>
      </c>
      <c r="K36" s="1328">
        <v>0</v>
      </c>
      <c r="L36" s="1328">
        <v>0</v>
      </c>
      <c r="M36" s="1328">
        <v>0</v>
      </c>
      <c r="N36" s="1328">
        <v>0</v>
      </c>
      <c r="O36" s="1328">
        <v>0</v>
      </c>
      <c r="P36" s="1328">
        <v>0</v>
      </c>
      <c r="Q36" s="1328">
        <v>0</v>
      </c>
      <c r="R36" s="1328">
        <v>0</v>
      </c>
      <c r="S36" s="63">
        <v>29</v>
      </c>
    </row>
    <row r="37" spans="1:19" s="99" customFormat="1" ht="23.1" customHeight="1">
      <c r="A37" s="62">
        <v>30</v>
      </c>
      <c r="B37" s="61" t="s">
        <v>1051</v>
      </c>
      <c r="C37" s="1332">
        <v>0</v>
      </c>
      <c r="D37" s="1332">
        <v>0</v>
      </c>
      <c r="E37" s="1332">
        <v>0</v>
      </c>
      <c r="F37" s="1332">
        <v>0</v>
      </c>
      <c r="G37" s="1332">
        <v>0</v>
      </c>
      <c r="H37" s="1332">
        <v>0</v>
      </c>
      <c r="I37" s="1332">
        <v>0</v>
      </c>
      <c r="J37" s="1332">
        <v>0</v>
      </c>
      <c r="K37" s="1332">
        <v>0</v>
      </c>
      <c r="L37" s="1332">
        <v>0</v>
      </c>
      <c r="M37" s="1332">
        <v>0</v>
      </c>
      <c r="N37" s="1332">
        <v>0</v>
      </c>
      <c r="O37" s="1332">
        <v>0</v>
      </c>
      <c r="P37" s="1332">
        <v>0</v>
      </c>
      <c r="Q37" s="1332">
        <v>0</v>
      </c>
      <c r="R37" s="1332">
        <v>0</v>
      </c>
      <c r="S37" s="63">
        <v>30</v>
      </c>
    </row>
    <row r="38" spans="1:19" s="99" customFormat="1" ht="23.1" customHeight="1">
      <c r="A38" s="66">
        <v>31</v>
      </c>
      <c r="B38" s="58" t="s">
        <v>1052</v>
      </c>
      <c r="C38" s="1335">
        <v>0</v>
      </c>
      <c r="D38" s="1335">
        <v>0</v>
      </c>
      <c r="E38" s="1335">
        <v>0</v>
      </c>
      <c r="F38" s="1335">
        <v>0</v>
      </c>
      <c r="G38" s="1335">
        <v>0</v>
      </c>
      <c r="H38" s="1335">
        <v>0</v>
      </c>
      <c r="I38" s="1335">
        <v>0</v>
      </c>
      <c r="J38" s="1335">
        <v>0</v>
      </c>
      <c r="K38" s="1335">
        <v>0</v>
      </c>
      <c r="L38" s="1335">
        <v>0</v>
      </c>
      <c r="M38" s="1335">
        <v>0</v>
      </c>
      <c r="N38" s="1335">
        <v>0</v>
      </c>
      <c r="O38" s="1335">
        <v>0</v>
      </c>
      <c r="P38" s="1335">
        <v>0</v>
      </c>
      <c r="Q38" s="1335">
        <v>0</v>
      </c>
      <c r="R38" s="1335">
        <v>0</v>
      </c>
      <c r="S38" s="67">
        <v>31</v>
      </c>
    </row>
    <row r="39" spans="1:19" s="99" customFormat="1" ht="23.1" customHeight="1">
      <c r="A39" s="62">
        <v>32</v>
      </c>
      <c r="B39" s="61" t="s">
        <v>1053</v>
      </c>
      <c r="C39" s="1328">
        <v>0</v>
      </c>
      <c r="D39" s="1328">
        <v>0</v>
      </c>
      <c r="E39" s="1328">
        <v>0</v>
      </c>
      <c r="F39" s="1328">
        <v>0</v>
      </c>
      <c r="G39" s="1328">
        <v>0</v>
      </c>
      <c r="H39" s="1328">
        <v>0</v>
      </c>
      <c r="I39" s="1328">
        <v>0</v>
      </c>
      <c r="J39" s="1328">
        <v>0</v>
      </c>
      <c r="K39" s="1328">
        <v>0</v>
      </c>
      <c r="L39" s="1328">
        <v>0</v>
      </c>
      <c r="M39" s="1328">
        <v>0</v>
      </c>
      <c r="N39" s="1328">
        <v>0</v>
      </c>
      <c r="O39" s="1328">
        <v>0</v>
      </c>
      <c r="P39" s="1328">
        <v>0</v>
      </c>
      <c r="Q39" s="1328">
        <v>0</v>
      </c>
      <c r="R39" s="1328">
        <v>0</v>
      </c>
      <c r="S39" s="63">
        <v>32</v>
      </c>
    </row>
    <row r="40" spans="1:19" s="99" customFormat="1" ht="23.1" customHeight="1">
      <c r="A40" s="62">
        <v>33</v>
      </c>
      <c r="B40" s="61" t="s">
        <v>1054</v>
      </c>
      <c r="C40" s="1328">
        <v>0</v>
      </c>
      <c r="D40" s="1328">
        <v>0</v>
      </c>
      <c r="E40" s="1328">
        <v>0</v>
      </c>
      <c r="F40" s="1328">
        <v>0</v>
      </c>
      <c r="G40" s="1328">
        <v>0</v>
      </c>
      <c r="H40" s="1328">
        <v>0</v>
      </c>
      <c r="I40" s="1328">
        <v>0</v>
      </c>
      <c r="J40" s="1328">
        <v>0</v>
      </c>
      <c r="K40" s="1328">
        <v>0</v>
      </c>
      <c r="L40" s="1328">
        <v>0</v>
      </c>
      <c r="M40" s="1328">
        <v>0</v>
      </c>
      <c r="N40" s="1328">
        <v>0</v>
      </c>
      <c r="O40" s="1328">
        <v>0</v>
      </c>
      <c r="P40" s="1328">
        <v>0</v>
      </c>
      <c r="Q40" s="1328">
        <v>0</v>
      </c>
      <c r="R40" s="1328">
        <v>0</v>
      </c>
      <c r="S40" s="63">
        <v>33</v>
      </c>
    </row>
    <row r="41" spans="1:19" s="99" customFormat="1" ht="23.1" customHeight="1">
      <c r="A41" s="62">
        <v>34</v>
      </c>
      <c r="B41" s="61" t="s">
        <v>1055</v>
      </c>
      <c r="C41" s="1328">
        <v>0</v>
      </c>
      <c r="D41" s="1328">
        <v>0</v>
      </c>
      <c r="E41" s="1328">
        <v>0</v>
      </c>
      <c r="F41" s="1328">
        <v>0</v>
      </c>
      <c r="G41" s="1328">
        <v>0</v>
      </c>
      <c r="H41" s="1328">
        <v>0</v>
      </c>
      <c r="I41" s="1328">
        <v>0</v>
      </c>
      <c r="J41" s="1328">
        <v>0</v>
      </c>
      <c r="K41" s="1328">
        <v>0</v>
      </c>
      <c r="L41" s="1328">
        <v>0</v>
      </c>
      <c r="M41" s="1328">
        <v>0</v>
      </c>
      <c r="N41" s="1328">
        <v>0</v>
      </c>
      <c r="O41" s="1328">
        <v>0</v>
      </c>
      <c r="P41" s="1328">
        <v>0</v>
      </c>
      <c r="Q41" s="1328">
        <v>0</v>
      </c>
      <c r="R41" s="1328">
        <v>0</v>
      </c>
      <c r="S41" s="63">
        <v>34</v>
      </c>
    </row>
    <row r="42" spans="1:19" s="99" customFormat="1" ht="23.1" customHeight="1">
      <c r="A42" s="62">
        <v>35</v>
      </c>
      <c r="B42" s="61" t="s">
        <v>1056</v>
      </c>
      <c r="C42" s="1332">
        <v>0</v>
      </c>
      <c r="D42" s="1332">
        <v>0</v>
      </c>
      <c r="E42" s="1332">
        <v>0</v>
      </c>
      <c r="F42" s="1332">
        <v>0</v>
      </c>
      <c r="G42" s="1332">
        <v>0</v>
      </c>
      <c r="H42" s="1332">
        <v>0</v>
      </c>
      <c r="I42" s="1332">
        <v>0</v>
      </c>
      <c r="J42" s="1332">
        <v>0</v>
      </c>
      <c r="K42" s="1332">
        <v>0</v>
      </c>
      <c r="L42" s="1332">
        <v>0</v>
      </c>
      <c r="M42" s="1332">
        <v>0</v>
      </c>
      <c r="N42" s="1332">
        <v>0</v>
      </c>
      <c r="O42" s="1332">
        <v>0</v>
      </c>
      <c r="P42" s="1332">
        <v>0</v>
      </c>
      <c r="Q42" s="1332">
        <v>0</v>
      </c>
      <c r="R42" s="1332">
        <v>0</v>
      </c>
      <c r="S42" s="63">
        <v>35</v>
      </c>
    </row>
    <row r="43" spans="1:19" s="99" customFormat="1" ht="23.1" customHeight="1">
      <c r="A43" s="68">
        <v>36</v>
      </c>
      <c r="B43" s="58" t="s">
        <v>1057</v>
      </c>
      <c r="C43" s="1335">
        <v>0</v>
      </c>
      <c r="D43" s="1335">
        <v>0</v>
      </c>
      <c r="E43" s="1335">
        <v>0</v>
      </c>
      <c r="F43" s="1335">
        <v>0</v>
      </c>
      <c r="G43" s="1335">
        <v>0</v>
      </c>
      <c r="H43" s="1335">
        <v>0</v>
      </c>
      <c r="I43" s="1335">
        <v>0</v>
      </c>
      <c r="J43" s="1335">
        <v>0</v>
      </c>
      <c r="K43" s="1335">
        <v>0</v>
      </c>
      <c r="L43" s="1335">
        <v>0</v>
      </c>
      <c r="M43" s="1335">
        <v>0</v>
      </c>
      <c r="N43" s="1335">
        <v>0</v>
      </c>
      <c r="O43" s="1335">
        <v>0</v>
      </c>
      <c r="P43" s="1335">
        <v>0</v>
      </c>
      <c r="Q43" s="1335">
        <v>0</v>
      </c>
      <c r="R43" s="1335">
        <v>0</v>
      </c>
      <c r="S43" s="69">
        <v>36</v>
      </c>
    </row>
    <row r="44" spans="1:19" s="99" customFormat="1" ht="23.1" customHeight="1">
      <c r="A44" s="62">
        <v>37</v>
      </c>
      <c r="B44" s="61" t="s">
        <v>1058</v>
      </c>
      <c r="C44" s="1328">
        <v>0</v>
      </c>
      <c r="D44" s="1328">
        <v>0</v>
      </c>
      <c r="E44" s="1328">
        <v>0</v>
      </c>
      <c r="F44" s="1328">
        <v>0</v>
      </c>
      <c r="G44" s="1328">
        <v>0</v>
      </c>
      <c r="H44" s="1328">
        <v>0</v>
      </c>
      <c r="I44" s="1328">
        <v>0</v>
      </c>
      <c r="J44" s="1328">
        <v>0</v>
      </c>
      <c r="K44" s="1328">
        <v>0</v>
      </c>
      <c r="L44" s="1328">
        <v>0</v>
      </c>
      <c r="M44" s="1328">
        <v>0</v>
      </c>
      <c r="N44" s="1328">
        <v>0</v>
      </c>
      <c r="O44" s="1328">
        <v>0</v>
      </c>
      <c r="P44" s="1328">
        <v>0</v>
      </c>
      <c r="Q44" s="1328">
        <v>0</v>
      </c>
      <c r="R44" s="1328">
        <v>0</v>
      </c>
      <c r="S44" s="63">
        <v>37</v>
      </c>
    </row>
    <row r="45" spans="1:19" s="99" customFormat="1" ht="23.1" customHeight="1">
      <c r="A45" s="62">
        <v>38</v>
      </c>
      <c r="B45" s="61" t="s">
        <v>1059</v>
      </c>
      <c r="C45" s="1328">
        <v>0</v>
      </c>
      <c r="D45" s="1328">
        <v>0</v>
      </c>
      <c r="E45" s="1328">
        <v>0</v>
      </c>
      <c r="F45" s="1328">
        <v>0</v>
      </c>
      <c r="G45" s="1328">
        <v>0</v>
      </c>
      <c r="H45" s="1328">
        <v>0</v>
      </c>
      <c r="I45" s="1328">
        <v>0</v>
      </c>
      <c r="J45" s="1328">
        <v>0</v>
      </c>
      <c r="K45" s="1328">
        <v>0</v>
      </c>
      <c r="L45" s="1328">
        <v>0</v>
      </c>
      <c r="M45" s="1328">
        <v>0</v>
      </c>
      <c r="N45" s="1328">
        <v>0</v>
      </c>
      <c r="O45" s="1328">
        <v>0</v>
      </c>
      <c r="P45" s="1328">
        <v>0</v>
      </c>
      <c r="Q45" s="1328">
        <v>0</v>
      </c>
      <c r="R45" s="1328">
        <v>0</v>
      </c>
      <c r="S45" s="63">
        <v>38</v>
      </c>
    </row>
    <row r="46" spans="1:19" s="99" customFormat="1" ht="23.1" customHeight="1">
      <c r="A46" s="62">
        <v>39</v>
      </c>
      <c r="B46" s="61" t="s">
        <v>1060</v>
      </c>
      <c r="C46" s="1328">
        <v>0</v>
      </c>
      <c r="D46" s="1328">
        <v>0</v>
      </c>
      <c r="E46" s="1328">
        <v>0</v>
      </c>
      <c r="F46" s="1328">
        <v>0</v>
      </c>
      <c r="G46" s="1328">
        <v>0</v>
      </c>
      <c r="H46" s="1328">
        <v>0</v>
      </c>
      <c r="I46" s="1328">
        <v>0</v>
      </c>
      <c r="J46" s="1328">
        <v>0</v>
      </c>
      <c r="K46" s="1328">
        <v>0</v>
      </c>
      <c r="L46" s="1328">
        <v>0</v>
      </c>
      <c r="M46" s="1328">
        <v>0</v>
      </c>
      <c r="N46" s="1328">
        <v>0</v>
      </c>
      <c r="O46" s="1328">
        <v>0</v>
      </c>
      <c r="P46" s="1328">
        <v>0</v>
      </c>
      <c r="Q46" s="1328">
        <v>0</v>
      </c>
      <c r="R46" s="1328">
        <v>0</v>
      </c>
      <c r="S46" s="63">
        <v>39</v>
      </c>
    </row>
    <row r="47" spans="1:19" s="99" customFormat="1" ht="23.1" customHeight="1">
      <c r="A47" s="62">
        <v>42</v>
      </c>
      <c r="B47" s="61" t="s">
        <v>1061</v>
      </c>
      <c r="C47" s="1332">
        <v>0</v>
      </c>
      <c r="D47" s="1332">
        <v>0</v>
      </c>
      <c r="E47" s="1332">
        <v>0</v>
      </c>
      <c r="F47" s="1332">
        <v>0</v>
      </c>
      <c r="G47" s="1332">
        <v>0</v>
      </c>
      <c r="H47" s="1332">
        <v>0</v>
      </c>
      <c r="I47" s="1332">
        <v>0</v>
      </c>
      <c r="J47" s="1332">
        <v>0</v>
      </c>
      <c r="K47" s="1332">
        <v>0</v>
      </c>
      <c r="L47" s="1332">
        <v>0</v>
      </c>
      <c r="M47" s="1332">
        <v>0</v>
      </c>
      <c r="N47" s="1332">
        <v>0</v>
      </c>
      <c r="O47" s="1332">
        <v>0</v>
      </c>
      <c r="P47" s="1332">
        <v>0</v>
      </c>
      <c r="Q47" s="1332">
        <v>0</v>
      </c>
      <c r="R47" s="1332">
        <v>0</v>
      </c>
      <c r="S47" s="63">
        <v>42</v>
      </c>
    </row>
    <row r="48" spans="1:19" s="99" customFormat="1" ht="23.1" customHeight="1">
      <c r="A48" s="66">
        <v>43</v>
      </c>
      <c r="B48" s="58" t="s">
        <v>1062</v>
      </c>
      <c r="C48" s="1335">
        <v>0</v>
      </c>
      <c r="D48" s="1335">
        <v>0</v>
      </c>
      <c r="E48" s="1335">
        <v>0</v>
      </c>
      <c r="F48" s="1335">
        <v>0</v>
      </c>
      <c r="G48" s="1335">
        <v>0</v>
      </c>
      <c r="H48" s="1335">
        <v>0</v>
      </c>
      <c r="I48" s="1335">
        <v>0</v>
      </c>
      <c r="J48" s="1335">
        <v>0</v>
      </c>
      <c r="K48" s="1335">
        <v>0</v>
      </c>
      <c r="L48" s="1335">
        <v>0</v>
      </c>
      <c r="M48" s="1335">
        <v>0</v>
      </c>
      <c r="N48" s="1335">
        <v>0</v>
      </c>
      <c r="O48" s="1335">
        <v>0</v>
      </c>
      <c r="P48" s="1335">
        <v>0</v>
      </c>
      <c r="Q48" s="1335">
        <v>0</v>
      </c>
      <c r="R48" s="1335">
        <v>0</v>
      </c>
      <c r="S48" s="67">
        <v>43</v>
      </c>
    </row>
    <row r="49" spans="1:19" s="99" customFormat="1" ht="23.1" customHeight="1">
      <c r="A49" s="62">
        <v>44</v>
      </c>
      <c r="B49" s="61" t="s">
        <v>1063</v>
      </c>
      <c r="C49" s="1328">
        <v>0</v>
      </c>
      <c r="D49" s="1328">
        <v>0</v>
      </c>
      <c r="E49" s="1328">
        <v>0</v>
      </c>
      <c r="F49" s="1328">
        <v>0</v>
      </c>
      <c r="G49" s="1328">
        <v>0</v>
      </c>
      <c r="H49" s="1328">
        <v>0</v>
      </c>
      <c r="I49" s="1328">
        <v>0</v>
      </c>
      <c r="J49" s="1328">
        <v>0</v>
      </c>
      <c r="K49" s="1328">
        <v>0</v>
      </c>
      <c r="L49" s="1328">
        <v>0</v>
      </c>
      <c r="M49" s="1328">
        <v>0</v>
      </c>
      <c r="N49" s="1328">
        <v>0</v>
      </c>
      <c r="O49" s="1328">
        <v>0</v>
      </c>
      <c r="P49" s="1328">
        <v>0</v>
      </c>
      <c r="Q49" s="1328">
        <v>0</v>
      </c>
      <c r="R49" s="1328">
        <v>0</v>
      </c>
      <c r="S49" s="63">
        <v>44</v>
      </c>
    </row>
    <row r="50" spans="1:19" s="99" customFormat="1" ht="23.1" customHeight="1">
      <c r="A50" s="62">
        <v>45</v>
      </c>
      <c r="B50" s="61" t="s">
        <v>1064</v>
      </c>
      <c r="C50" s="1328">
        <v>0</v>
      </c>
      <c r="D50" s="1328">
        <v>0</v>
      </c>
      <c r="E50" s="1328">
        <v>0</v>
      </c>
      <c r="F50" s="1328">
        <v>0</v>
      </c>
      <c r="G50" s="1328">
        <v>0</v>
      </c>
      <c r="H50" s="1328">
        <v>0</v>
      </c>
      <c r="I50" s="1328">
        <v>0</v>
      </c>
      <c r="J50" s="1328">
        <v>0</v>
      </c>
      <c r="K50" s="1328">
        <v>0</v>
      </c>
      <c r="L50" s="1328">
        <v>0</v>
      </c>
      <c r="M50" s="1328">
        <v>0</v>
      </c>
      <c r="N50" s="1328">
        <v>0</v>
      </c>
      <c r="O50" s="1328">
        <v>0</v>
      </c>
      <c r="P50" s="1328">
        <v>0</v>
      </c>
      <c r="Q50" s="1328">
        <v>0</v>
      </c>
      <c r="R50" s="1328">
        <v>0</v>
      </c>
      <c r="S50" s="63">
        <v>45</v>
      </c>
    </row>
    <row r="51" spans="1:19" s="99" customFormat="1" ht="23.1" customHeight="1">
      <c r="A51" s="62">
        <v>46</v>
      </c>
      <c r="B51" s="61" t="s">
        <v>1065</v>
      </c>
      <c r="C51" s="1328">
        <v>0</v>
      </c>
      <c r="D51" s="1328">
        <v>0</v>
      </c>
      <c r="E51" s="1328">
        <v>0</v>
      </c>
      <c r="F51" s="1328">
        <v>0</v>
      </c>
      <c r="G51" s="1328">
        <v>0</v>
      </c>
      <c r="H51" s="1328">
        <v>0</v>
      </c>
      <c r="I51" s="1328">
        <v>0</v>
      </c>
      <c r="J51" s="1328">
        <v>0</v>
      </c>
      <c r="K51" s="1328">
        <v>0</v>
      </c>
      <c r="L51" s="1328">
        <v>0</v>
      </c>
      <c r="M51" s="1328">
        <v>0</v>
      </c>
      <c r="N51" s="1328">
        <v>0</v>
      </c>
      <c r="O51" s="1328">
        <v>0</v>
      </c>
      <c r="P51" s="1328">
        <v>0</v>
      </c>
      <c r="Q51" s="1328">
        <v>0</v>
      </c>
      <c r="R51" s="1328">
        <v>0</v>
      </c>
      <c r="S51" s="63">
        <v>46</v>
      </c>
    </row>
    <row r="52" spans="1:19" s="99" customFormat="1" ht="23.1" customHeight="1">
      <c r="A52" s="62">
        <v>47</v>
      </c>
      <c r="B52" s="61" t="s">
        <v>1066</v>
      </c>
      <c r="C52" s="1332">
        <v>0</v>
      </c>
      <c r="D52" s="1332">
        <v>0</v>
      </c>
      <c r="E52" s="1332">
        <v>0</v>
      </c>
      <c r="F52" s="1332">
        <v>0</v>
      </c>
      <c r="G52" s="1332">
        <v>0</v>
      </c>
      <c r="H52" s="1332">
        <v>0</v>
      </c>
      <c r="I52" s="1332">
        <v>0</v>
      </c>
      <c r="J52" s="1332">
        <v>0</v>
      </c>
      <c r="K52" s="1332">
        <v>0</v>
      </c>
      <c r="L52" s="1332">
        <v>0</v>
      </c>
      <c r="M52" s="1332">
        <v>0</v>
      </c>
      <c r="N52" s="1332">
        <v>0</v>
      </c>
      <c r="O52" s="1332">
        <v>0</v>
      </c>
      <c r="P52" s="1332">
        <v>0</v>
      </c>
      <c r="Q52" s="1332">
        <v>0</v>
      </c>
      <c r="R52" s="1332">
        <v>0</v>
      </c>
      <c r="S52" s="63">
        <v>47</v>
      </c>
    </row>
    <row r="53" spans="1:19" s="99" customFormat="1" ht="23.1" customHeight="1">
      <c r="A53" s="66">
        <v>49</v>
      </c>
      <c r="B53" s="58" t="s">
        <v>1067</v>
      </c>
      <c r="C53" s="1335">
        <v>0</v>
      </c>
      <c r="D53" s="1335">
        <v>0</v>
      </c>
      <c r="E53" s="1335">
        <v>0</v>
      </c>
      <c r="F53" s="1335">
        <v>0</v>
      </c>
      <c r="G53" s="1335">
        <v>0</v>
      </c>
      <c r="H53" s="1335">
        <v>0</v>
      </c>
      <c r="I53" s="1335">
        <v>0</v>
      </c>
      <c r="J53" s="1335">
        <v>0</v>
      </c>
      <c r="K53" s="1335">
        <v>0</v>
      </c>
      <c r="L53" s="1335">
        <v>0</v>
      </c>
      <c r="M53" s="1335">
        <v>0</v>
      </c>
      <c r="N53" s="1335">
        <v>0</v>
      </c>
      <c r="O53" s="1335">
        <v>0</v>
      </c>
      <c r="P53" s="1335">
        <v>0</v>
      </c>
      <c r="Q53" s="1335">
        <v>0</v>
      </c>
      <c r="R53" s="1335">
        <v>0</v>
      </c>
      <c r="S53" s="67">
        <v>49</v>
      </c>
    </row>
    <row r="54" spans="1:19" s="99" customFormat="1" ht="23.1" customHeight="1">
      <c r="A54" s="62">
        <v>50</v>
      </c>
      <c r="B54" s="61" t="s">
        <v>1068</v>
      </c>
      <c r="C54" s="1328">
        <v>0</v>
      </c>
      <c r="D54" s="1328">
        <v>0</v>
      </c>
      <c r="E54" s="1328">
        <v>0</v>
      </c>
      <c r="F54" s="1328">
        <v>0</v>
      </c>
      <c r="G54" s="1328">
        <v>0</v>
      </c>
      <c r="H54" s="1328">
        <v>0</v>
      </c>
      <c r="I54" s="1328">
        <v>0</v>
      </c>
      <c r="J54" s="1328">
        <v>0</v>
      </c>
      <c r="K54" s="1328">
        <v>0</v>
      </c>
      <c r="L54" s="1328">
        <v>0</v>
      </c>
      <c r="M54" s="1328">
        <v>0</v>
      </c>
      <c r="N54" s="1328">
        <v>0</v>
      </c>
      <c r="O54" s="1328">
        <v>0</v>
      </c>
      <c r="P54" s="1328">
        <v>0</v>
      </c>
      <c r="Q54" s="1328">
        <v>0</v>
      </c>
      <c r="R54" s="1328">
        <v>0</v>
      </c>
      <c r="S54" s="63">
        <v>50</v>
      </c>
    </row>
    <row r="55" spans="1:19" s="99" customFormat="1" ht="23.1" customHeight="1">
      <c r="A55" s="62">
        <v>51</v>
      </c>
      <c r="B55" s="61" t="s">
        <v>1069</v>
      </c>
      <c r="C55" s="1328">
        <v>0</v>
      </c>
      <c r="D55" s="1328">
        <v>0</v>
      </c>
      <c r="E55" s="1328">
        <v>0</v>
      </c>
      <c r="F55" s="1328">
        <v>0</v>
      </c>
      <c r="G55" s="1328">
        <v>0</v>
      </c>
      <c r="H55" s="1328">
        <v>0</v>
      </c>
      <c r="I55" s="1328">
        <v>0</v>
      </c>
      <c r="J55" s="1328">
        <v>0</v>
      </c>
      <c r="K55" s="1328">
        <v>0</v>
      </c>
      <c r="L55" s="1328">
        <v>0</v>
      </c>
      <c r="M55" s="1328">
        <v>0</v>
      </c>
      <c r="N55" s="1328">
        <v>0</v>
      </c>
      <c r="O55" s="1328">
        <v>0</v>
      </c>
      <c r="P55" s="1328">
        <v>0</v>
      </c>
      <c r="Q55" s="1328">
        <v>0</v>
      </c>
      <c r="R55" s="1328">
        <v>0</v>
      </c>
      <c r="S55" s="63">
        <v>51</v>
      </c>
    </row>
    <row r="56" spans="1:19" s="99" customFormat="1" ht="23.1" customHeight="1">
      <c r="A56" s="62">
        <v>52</v>
      </c>
      <c r="B56" s="61" t="s">
        <v>1070</v>
      </c>
      <c r="C56" s="1328">
        <v>0</v>
      </c>
      <c r="D56" s="1328">
        <v>0</v>
      </c>
      <c r="E56" s="1328">
        <v>0</v>
      </c>
      <c r="F56" s="1328">
        <v>0</v>
      </c>
      <c r="G56" s="1328">
        <v>0</v>
      </c>
      <c r="H56" s="1328">
        <v>0</v>
      </c>
      <c r="I56" s="1328">
        <v>0</v>
      </c>
      <c r="J56" s="1328">
        <v>0</v>
      </c>
      <c r="K56" s="1328">
        <v>0</v>
      </c>
      <c r="L56" s="1328">
        <v>0</v>
      </c>
      <c r="M56" s="1328">
        <v>0</v>
      </c>
      <c r="N56" s="1328">
        <v>0</v>
      </c>
      <c r="O56" s="1328">
        <v>0</v>
      </c>
      <c r="P56" s="1328">
        <v>0</v>
      </c>
      <c r="Q56" s="1328">
        <v>0</v>
      </c>
      <c r="R56" s="1328">
        <v>0</v>
      </c>
      <c r="S56" s="63">
        <v>52</v>
      </c>
    </row>
    <row r="57" spans="1:19" s="99" customFormat="1" ht="23.1" customHeight="1" thickBot="1">
      <c r="A57" s="77">
        <v>54</v>
      </c>
      <c r="B57" s="78" t="s">
        <v>1071</v>
      </c>
      <c r="C57" s="1338">
        <v>0</v>
      </c>
      <c r="D57" s="1338">
        <v>0</v>
      </c>
      <c r="E57" s="1338">
        <v>0</v>
      </c>
      <c r="F57" s="1338">
        <v>0</v>
      </c>
      <c r="G57" s="1338">
        <v>0</v>
      </c>
      <c r="H57" s="1338">
        <v>0</v>
      </c>
      <c r="I57" s="1338">
        <v>0</v>
      </c>
      <c r="J57" s="1338">
        <v>0</v>
      </c>
      <c r="K57" s="1338">
        <v>0</v>
      </c>
      <c r="L57" s="1338">
        <v>0</v>
      </c>
      <c r="M57" s="1338">
        <v>0</v>
      </c>
      <c r="N57" s="1338">
        <v>0</v>
      </c>
      <c r="O57" s="1338">
        <v>0</v>
      </c>
      <c r="P57" s="1338">
        <v>0</v>
      </c>
      <c r="Q57" s="1338">
        <v>0</v>
      </c>
      <c r="R57" s="1338">
        <v>0</v>
      </c>
      <c r="S57" s="79">
        <v>54</v>
      </c>
    </row>
    <row r="58" spans="1:19" s="99" customFormat="1" ht="23.1" customHeight="1">
      <c r="A58" s="62">
        <v>55</v>
      </c>
      <c r="B58" s="61" t="s">
        <v>1072</v>
      </c>
      <c r="C58" s="1328">
        <v>0</v>
      </c>
      <c r="D58" s="1328">
        <v>0</v>
      </c>
      <c r="E58" s="1328">
        <v>0</v>
      </c>
      <c r="F58" s="1328">
        <v>0</v>
      </c>
      <c r="G58" s="1328">
        <v>0</v>
      </c>
      <c r="H58" s="1328">
        <v>0</v>
      </c>
      <c r="I58" s="1328">
        <v>0</v>
      </c>
      <c r="J58" s="1328">
        <v>0</v>
      </c>
      <c r="K58" s="1328">
        <v>0</v>
      </c>
      <c r="L58" s="1328">
        <v>0</v>
      </c>
      <c r="M58" s="1328">
        <v>0</v>
      </c>
      <c r="N58" s="1328">
        <v>0</v>
      </c>
      <c r="O58" s="1328">
        <v>0</v>
      </c>
      <c r="P58" s="1328">
        <v>0</v>
      </c>
      <c r="Q58" s="1328">
        <v>0</v>
      </c>
      <c r="R58" s="1328">
        <v>0</v>
      </c>
      <c r="S58" s="63">
        <v>55</v>
      </c>
    </row>
    <row r="59" spans="1:19" s="99" customFormat="1" ht="23.1" customHeight="1">
      <c r="A59" s="62">
        <v>56</v>
      </c>
      <c r="B59" s="61" t="s">
        <v>1073</v>
      </c>
      <c r="C59" s="1328">
        <v>0</v>
      </c>
      <c r="D59" s="1328">
        <v>0</v>
      </c>
      <c r="E59" s="1328">
        <v>0</v>
      </c>
      <c r="F59" s="1328">
        <v>0</v>
      </c>
      <c r="G59" s="1328">
        <v>0</v>
      </c>
      <c r="H59" s="1328">
        <v>0</v>
      </c>
      <c r="I59" s="1328">
        <v>0</v>
      </c>
      <c r="J59" s="1328">
        <v>0</v>
      </c>
      <c r="K59" s="1328">
        <v>0</v>
      </c>
      <c r="L59" s="1328">
        <v>0</v>
      </c>
      <c r="M59" s="1328">
        <v>0</v>
      </c>
      <c r="N59" s="1328">
        <v>0</v>
      </c>
      <c r="O59" s="1328">
        <v>0</v>
      </c>
      <c r="P59" s="1328">
        <v>0</v>
      </c>
      <c r="Q59" s="1328">
        <v>0</v>
      </c>
      <c r="R59" s="1328">
        <v>0</v>
      </c>
      <c r="S59" s="63">
        <v>56</v>
      </c>
    </row>
    <row r="60" spans="1:19" s="99" customFormat="1" ht="23.1" customHeight="1">
      <c r="A60" s="62">
        <v>57</v>
      </c>
      <c r="B60" s="61" t="s">
        <v>1074</v>
      </c>
      <c r="C60" s="1328">
        <v>0</v>
      </c>
      <c r="D60" s="1328">
        <v>0</v>
      </c>
      <c r="E60" s="1328">
        <v>0</v>
      </c>
      <c r="F60" s="1328">
        <v>0</v>
      </c>
      <c r="G60" s="1328">
        <v>0</v>
      </c>
      <c r="H60" s="1328">
        <v>0</v>
      </c>
      <c r="I60" s="1328">
        <v>0</v>
      </c>
      <c r="J60" s="1328">
        <v>0</v>
      </c>
      <c r="K60" s="1328">
        <v>0</v>
      </c>
      <c r="L60" s="1328">
        <v>0</v>
      </c>
      <c r="M60" s="1328">
        <v>0</v>
      </c>
      <c r="N60" s="1328">
        <v>0</v>
      </c>
      <c r="O60" s="1328">
        <v>0</v>
      </c>
      <c r="P60" s="1328">
        <v>0</v>
      </c>
      <c r="Q60" s="1328">
        <v>0</v>
      </c>
      <c r="R60" s="1328">
        <v>0</v>
      </c>
      <c r="S60" s="63">
        <v>57</v>
      </c>
    </row>
    <row r="61" spans="1:19" s="99" customFormat="1" ht="23.1" customHeight="1">
      <c r="A61" s="62">
        <v>58</v>
      </c>
      <c r="B61" s="61" t="s">
        <v>1075</v>
      </c>
      <c r="C61" s="1328">
        <v>0</v>
      </c>
      <c r="D61" s="1328">
        <v>0</v>
      </c>
      <c r="E61" s="1328">
        <v>0</v>
      </c>
      <c r="F61" s="1328">
        <v>0</v>
      </c>
      <c r="G61" s="1328">
        <v>0</v>
      </c>
      <c r="H61" s="1328">
        <v>0</v>
      </c>
      <c r="I61" s="1328">
        <v>0</v>
      </c>
      <c r="J61" s="1328">
        <v>0</v>
      </c>
      <c r="K61" s="1328">
        <v>0</v>
      </c>
      <c r="L61" s="1328">
        <v>0</v>
      </c>
      <c r="M61" s="1328">
        <v>0</v>
      </c>
      <c r="N61" s="1328">
        <v>0</v>
      </c>
      <c r="O61" s="1328">
        <v>0</v>
      </c>
      <c r="P61" s="1328">
        <v>0</v>
      </c>
      <c r="Q61" s="1328">
        <v>0</v>
      </c>
      <c r="R61" s="1328">
        <v>0</v>
      </c>
      <c r="S61" s="63">
        <v>58</v>
      </c>
    </row>
    <row r="62" spans="1:19" s="99" customFormat="1" ht="23.1" customHeight="1">
      <c r="A62" s="62">
        <v>59</v>
      </c>
      <c r="B62" s="72" t="s">
        <v>1076</v>
      </c>
      <c r="C62" s="1332">
        <v>0</v>
      </c>
      <c r="D62" s="1332">
        <v>0</v>
      </c>
      <c r="E62" s="1332">
        <v>0</v>
      </c>
      <c r="F62" s="1332">
        <v>0</v>
      </c>
      <c r="G62" s="1332">
        <v>0</v>
      </c>
      <c r="H62" s="1332">
        <v>0</v>
      </c>
      <c r="I62" s="1332">
        <v>0</v>
      </c>
      <c r="J62" s="1332">
        <v>0</v>
      </c>
      <c r="K62" s="1332">
        <v>0</v>
      </c>
      <c r="L62" s="1332">
        <v>0</v>
      </c>
      <c r="M62" s="1332">
        <v>0</v>
      </c>
      <c r="N62" s="1332">
        <v>0</v>
      </c>
      <c r="O62" s="1332">
        <v>0</v>
      </c>
      <c r="P62" s="1332">
        <v>0</v>
      </c>
      <c r="Q62" s="1332">
        <v>0</v>
      </c>
      <c r="R62" s="1332">
        <v>0</v>
      </c>
      <c r="S62" s="63">
        <v>59</v>
      </c>
    </row>
    <row r="63" spans="1:19" s="99" customFormat="1" ht="23.1" customHeight="1">
      <c r="A63" s="66">
        <v>61</v>
      </c>
      <c r="B63" s="61" t="s">
        <v>1077</v>
      </c>
      <c r="C63" s="1335">
        <v>0</v>
      </c>
      <c r="D63" s="1335">
        <v>0</v>
      </c>
      <c r="E63" s="1335">
        <v>0</v>
      </c>
      <c r="F63" s="1335">
        <v>0</v>
      </c>
      <c r="G63" s="1335">
        <v>0</v>
      </c>
      <c r="H63" s="1335">
        <v>0</v>
      </c>
      <c r="I63" s="1335">
        <v>0</v>
      </c>
      <c r="J63" s="1335">
        <v>0</v>
      </c>
      <c r="K63" s="1335">
        <v>0</v>
      </c>
      <c r="L63" s="1335">
        <v>0</v>
      </c>
      <c r="M63" s="1335">
        <v>0</v>
      </c>
      <c r="N63" s="1335">
        <v>0</v>
      </c>
      <c r="O63" s="1335">
        <v>0</v>
      </c>
      <c r="P63" s="1335">
        <v>0</v>
      </c>
      <c r="Q63" s="1335">
        <v>0</v>
      </c>
      <c r="R63" s="1335">
        <v>0</v>
      </c>
      <c r="S63" s="67">
        <v>61</v>
      </c>
    </row>
    <row r="64" spans="1:19" s="99" customFormat="1" ht="23.1" customHeight="1">
      <c r="A64" s="62">
        <v>65</v>
      </c>
      <c r="B64" s="61" t="s">
        <v>1078</v>
      </c>
      <c r="C64" s="1328">
        <v>0</v>
      </c>
      <c r="D64" s="1328">
        <v>0</v>
      </c>
      <c r="E64" s="1328">
        <v>0</v>
      </c>
      <c r="F64" s="1328">
        <v>0</v>
      </c>
      <c r="G64" s="1328">
        <v>0</v>
      </c>
      <c r="H64" s="1328">
        <v>0</v>
      </c>
      <c r="I64" s="1328">
        <v>0</v>
      </c>
      <c r="J64" s="1328">
        <v>0</v>
      </c>
      <c r="K64" s="1328">
        <v>0</v>
      </c>
      <c r="L64" s="1328">
        <v>0</v>
      </c>
      <c r="M64" s="1328">
        <v>0</v>
      </c>
      <c r="N64" s="1328">
        <v>0</v>
      </c>
      <c r="O64" s="1328">
        <v>0</v>
      </c>
      <c r="P64" s="1328">
        <v>0</v>
      </c>
      <c r="Q64" s="1328">
        <v>0</v>
      </c>
      <c r="R64" s="1328">
        <v>0</v>
      </c>
      <c r="S64" s="63">
        <v>65</v>
      </c>
    </row>
    <row r="65" spans="1:19" s="99" customFormat="1" ht="23.1" customHeight="1">
      <c r="A65" s="62">
        <v>66</v>
      </c>
      <c r="B65" s="61" t="s">
        <v>1079</v>
      </c>
      <c r="C65" s="1328">
        <v>0</v>
      </c>
      <c r="D65" s="1328">
        <v>0</v>
      </c>
      <c r="E65" s="1328">
        <v>0</v>
      </c>
      <c r="F65" s="1328">
        <v>0</v>
      </c>
      <c r="G65" s="1328">
        <v>0</v>
      </c>
      <c r="H65" s="1328">
        <v>0</v>
      </c>
      <c r="I65" s="1328">
        <v>0</v>
      </c>
      <c r="J65" s="1328">
        <v>0</v>
      </c>
      <c r="K65" s="1328">
        <v>0</v>
      </c>
      <c r="L65" s="1328">
        <v>0</v>
      </c>
      <c r="M65" s="1328">
        <v>0</v>
      </c>
      <c r="N65" s="1328">
        <v>0</v>
      </c>
      <c r="O65" s="1328">
        <v>0</v>
      </c>
      <c r="P65" s="1328">
        <v>0</v>
      </c>
      <c r="Q65" s="1328">
        <v>0</v>
      </c>
      <c r="R65" s="1328">
        <v>0</v>
      </c>
      <c r="S65" s="63">
        <v>66</v>
      </c>
    </row>
    <row r="66" spans="1:19" s="99" customFormat="1" ht="23.1" customHeight="1">
      <c r="A66" s="62">
        <v>68</v>
      </c>
      <c r="B66" s="61" t="s">
        <v>1080</v>
      </c>
      <c r="C66" s="1328">
        <v>0</v>
      </c>
      <c r="D66" s="1328">
        <v>0</v>
      </c>
      <c r="E66" s="1328">
        <v>0</v>
      </c>
      <c r="F66" s="1328">
        <v>0</v>
      </c>
      <c r="G66" s="1328">
        <v>0</v>
      </c>
      <c r="H66" s="1328">
        <v>0</v>
      </c>
      <c r="I66" s="1328">
        <v>0</v>
      </c>
      <c r="J66" s="1328">
        <v>0</v>
      </c>
      <c r="K66" s="1328">
        <v>0</v>
      </c>
      <c r="L66" s="1328">
        <v>0</v>
      </c>
      <c r="M66" s="1328">
        <v>0</v>
      </c>
      <c r="N66" s="1328">
        <v>0</v>
      </c>
      <c r="O66" s="1328">
        <v>0</v>
      </c>
      <c r="P66" s="1328">
        <v>0</v>
      </c>
      <c r="Q66" s="1328">
        <v>0</v>
      </c>
      <c r="R66" s="1328">
        <v>0</v>
      </c>
      <c r="S66" s="63">
        <v>68</v>
      </c>
    </row>
    <row r="67" spans="1:19" s="99" customFormat="1" ht="23.1" customHeight="1">
      <c r="A67" s="71">
        <v>70</v>
      </c>
      <c r="B67" s="72" t="s">
        <v>1081</v>
      </c>
      <c r="C67" s="1332">
        <v>0</v>
      </c>
      <c r="D67" s="1332">
        <v>0</v>
      </c>
      <c r="E67" s="1332">
        <v>0</v>
      </c>
      <c r="F67" s="1332">
        <v>0</v>
      </c>
      <c r="G67" s="1332">
        <v>0</v>
      </c>
      <c r="H67" s="1332">
        <v>0</v>
      </c>
      <c r="I67" s="1332">
        <v>0</v>
      </c>
      <c r="J67" s="1332">
        <v>0</v>
      </c>
      <c r="K67" s="1332">
        <v>0</v>
      </c>
      <c r="L67" s="1332">
        <v>0</v>
      </c>
      <c r="M67" s="1332">
        <v>0</v>
      </c>
      <c r="N67" s="1332">
        <v>0</v>
      </c>
      <c r="O67" s="1332">
        <v>0</v>
      </c>
      <c r="P67" s="1332">
        <v>0</v>
      </c>
      <c r="Q67" s="1332">
        <v>0</v>
      </c>
      <c r="R67" s="1332">
        <v>0</v>
      </c>
      <c r="S67" s="73">
        <v>70</v>
      </c>
    </row>
    <row r="68" spans="1:19" s="99" customFormat="1" ht="23.1" customHeight="1">
      <c r="A68" s="66">
        <v>78</v>
      </c>
      <c r="B68" s="58" t="s">
        <v>1082</v>
      </c>
      <c r="C68" s="1335">
        <v>0</v>
      </c>
      <c r="D68" s="1335">
        <v>0</v>
      </c>
      <c r="E68" s="1335">
        <v>0</v>
      </c>
      <c r="F68" s="1335">
        <v>0</v>
      </c>
      <c r="G68" s="1335">
        <v>0</v>
      </c>
      <c r="H68" s="1335">
        <v>0</v>
      </c>
      <c r="I68" s="1335">
        <v>0</v>
      </c>
      <c r="J68" s="1335">
        <v>0</v>
      </c>
      <c r="K68" s="1335">
        <v>0</v>
      </c>
      <c r="L68" s="1335">
        <v>0</v>
      </c>
      <c r="M68" s="1335">
        <v>0</v>
      </c>
      <c r="N68" s="1335">
        <v>0</v>
      </c>
      <c r="O68" s="1335">
        <v>0</v>
      </c>
      <c r="P68" s="1335">
        <v>0</v>
      </c>
      <c r="Q68" s="1335">
        <v>0</v>
      </c>
      <c r="R68" s="1335">
        <v>0</v>
      </c>
      <c r="S68" s="67">
        <v>78</v>
      </c>
    </row>
    <row r="69" spans="1:19" s="99" customFormat="1" ht="23.1" customHeight="1">
      <c r="A69" s="62">
        <v>84</v>
      </c>
      <c r="B69" s="61" t="s">
        <v>1083</v>
      </c>
      <c r="C69" s="1328">
        <v>0</v>
      </c>
      <c r="D69" s="1328">
        <v>0</v>
      </c>
      <c r="E69" s="1328">
        <v>0</v>
      </c>
      <c r="F69" s="1328">
        <v>0</v>
      </c>
      <c r="G69" s="1328">
        <v>0</v>
      </c>
      <c r="H69" s="1328">
        <v>0</v>
      </c>
      <c r="I69" s="1328">
        <v>0</v>
      </c>
      <c r="J69" s="1328">
        <v>0</v>
      </c>
      <c r="K69" s="1328">
        <v>0</v>
      </c>
      <c r="L69" s="1328">
        <v>0</v>
      </c>
      <c r="M69" s="1328">
        <v>0</v>
      </c>
      <c r="N69" s="1328">
        <v>0</v>
      </c>
      <c r="O69" s="1328">
        <v>0</v>
      </c>
      <c r="P69" s="1328">
        <v>0</v>
      </c>
      <c r="Q69" s="1328">
        <v>0</v>
      </c>
      <c r="R69" s="1328">
        <v>0</v>
      </c>
      <c r="S69" s="63">
        <v>84</v>
      </c>
    </row>
    <row r="70" spans="1:19" s="99" customFormat="1" ht="23.1" customHeight="1">
      <c r="A70" s="62">
        <v>85</v>
      </c>
      <c r="B70" s="61" t="s">
        <v>1084</v>
      </c>
      <c r="C70" s="1328">
        <v>0</v>
      </c>
      <c r="D70" s="1328">
        <v>0</v>
      </c>
      <c r="E70" s="1328">
        <v>0</v>
      </c>
      <c r="F70" s="1328">
        <v>0</v>
      </c>
      <c r="G70" s="1328">
        <v>0</v>
      </c>
      <c r="H70" s="1328">
        <v>0</v>
      </c>
      <c r="I70" s="1328">
        <v>0</v>
      </c>
      <c r="J70" s="1328">
        <v>0</v>
      </c>
      <c r="K70" s="1328">
        <v>0</v>
      </c>
      <c r="L70" s="1328">
        <v>0</v>
      </c>
      <c r="M70" s="1328">
        <v>0</v>
      </c>
      <c r="N70" s="1328">
        <v>0</v>
      </c>
      <c r="O70" s="1328">
        <v>0</v>
      </c>
      <c r="P70" s="1328">
        <v>0</v>
      </c>
      <c r="Q70" s="1328">
        <v>0</v>
      </c>
      <c r="R70" s="1328">
        <v>0</v>
      </c>
      <c r="S70" s="63">
        <v>85</v>
      </c>
    </row>
    <row r="71" spans="1:19" s="99" customFormat="1" ht="23.1" customHeight="1">
      <c r="A71" s="62">
        <v>89</v>
      </c>
      <c r="B71" s="61" t="s">
        <v>1085</v>
      </c>
      <c r="C71" s="1328">
        <v>0</v>
      </c>
      <c r="D71" s="1328">
        <v>0</v>
      </c>
      <c r="E71" s="1328">
        <v>0</v>
      </c>
      <c r="F71" s="1328">
        <v>0</v>
      </c>
      <c r="G71" s="1328">
        <v>0</v>
      </c>
      <c r="H71" s="1328">
        <v>0</v>
      </c>
      <c r="I71" s="1328">
        <v>0</v>
      </c>
      <c r="J71" s="1328">
        <v>0</v>
      </c>
      <c r="K71" s="1328">
        <v>0</v>
      </c>
      <c r="L71" s="1328">
        <v>0</v>
      </c>
      <c r="M71" s="1328">
        <v>0</v>
      </c>
      <c r="N71" s="1328">
        <v>0</v>
      </c>
      <c r="O71" s="1328">
        <v>0</v>
      </c>
      <c r="P71" s="1328">
        <v>0</v>
      </c>
      <c r="Q71" s="1328">
        <v>0</v>
      </c>
      <c r="R71" s="1328">
        <v>0</v>
      </c>
      <c r="S71" s="63">
        <v>89</v>
      </c>
    </row>
    <row r="72" spans="1:19" s="99" customFormat="1" ht="23.1" customHeight="1">
      <c r="A72" s="62">
        <v>90</v>
      </c>
      <c r="B72" s="72" t="s">
        <v>1086</v>
      </c>
      <c r="C72" s="1332">
        <v>0</v>
      </c>
      <c r="D72" s="1332">
        <v>0</v>
      </c>
      <c r="E72" s="1332">
        <v>0</v>
      </c>
      <c r="F72" s="1332">
        <v>0</v>
      </c>
      <c r="G72" s="1332">
        <v>0</v>
      </c>
      <c r="H72" s="1332">
        <v>0</v>
      </c>
      <c r="I72" s="1332">
        <v>0</v>
      </c>
      <c r="J72" s="1332">
        <v>0</v>
      </c>
      <c r="K72" s="1332">
        <v>0</v>
      </c>
      <c r="L72" s="1332">
        <v>0</v>
      </c>
      <c r="M72" s="1332">
        <v>0</v>
      </c>
      <c r="N72" s="1332">
        <v>0</v>
      </c>
      <c r="O72" s="1332">
        <v>0</v>
      </c>
      <c r="P72" s="1332">
        <v>0</v>
      </c>
      <c r="Q72" s="1332">
        <v>0</v>
      </c>
      <c r="R72" s="1332">
        <v>0</v>
      </c>
      <c r="S72" s="63">
        <v>90</v>
      </c>
    </row>
    <row r="73" spans="1:19" s="99" customFormat="1" ht="23.1" customHeight="1">
      <c r="A73" s="66">
        <v>91</v>
      </c>
      <c r="B73" s="61" t="s">
        <v>1087</v>
      </c>
      <c r="C73" s="1335">
        <v>0</v>
      </c>
      <c r="D73" s="1335">
        <v>0</v>
      </c>
      <c r="E73" s="1335">
        <v>0</v>
      </c>
      <c r="F73" s="1335">
        <v>0</v>
      </c>
      <c r="G73" s="1335">
        <v>0</v>
      </c>
      <c r="H73" s="1335">
        <v>0</v>
      </c>
      <c r="I73" s="1335">
        <v>0</v>
      </c>
      <c r="J73" s="1335">
        <v>0</v>
      </c>
      <c r="K73" s="1335">
        <v>0</v>
      </c>
      <c r="L73" s="1335">
        <v>0</v>
      </c>
      <c r="M73" s="1335">
        <v>0</v>
      </c>
      <c r="N73" s="1335">
        <v>0</v>
      </c>
      <c r="O73" s="1335">
        <v>0</v>
      </c>
      <c r="P73" s="1335">
        <v>0</v>
      </c>
      <c r="Q73" s="1335">
        <v>0</v>
      </c>
      <c r="R73" s="1335">
        <v>0</v>
      </c>
      <c r="S73" s="67">
        <v>91</v>
      </c>
    </row>
    <row r="74" spans="1:19" s="99" customFormat="1" ht="23.1" customHeight="1">
      <c r="A74" s="62">
        <v>92</v>
      </c>
      <c r="B74" s="61" t="s">
        <v>1088</v>
      </c>
      <c r="C74" s="1328">
        <v>0</v>
      </c>
      <c r="D74" s="1328">
        <v>0</v>
      </c>
      <c r="E74" s="1328">
        <v>0</v>
      </c>
      <c r="F74" s="1328">
        <v>0</v>
      </c>
      <c r="G74" s="1328">
        <v>0</v>
      </c>
      <c r="H74" s="1328">
        <v>0</v>
      </c>
      <c r="I74" s="1328">
        <v>0</v>
      </c>
      <c r="J74" s="1328">
        <v>0</v>
      </c>
      <c r="K74" s="1328">
        <v>0</v>
      </c>
      <c r="L74" s="1328">
        <v>0</v>
      </c>
      <c r="M74" s="1328">
        <v>0</v>
      </c>
      <c r="N74" s="1328">
        <v>0</v>
      </c>
      <c r="O74" s="1328">
        <v>0</v>
      </c>
      <c r="P74" s="1328">
        <v>0</v>
      </c>
      <c r="Q74" s="1328">
        <v>0</v>
      </c>
      <c r="R74" s="1328">
        <v>0</v>
      </c>
      <c r="S74" s="63">
        <v>92</v>
      </c>
    </row>
    <row r="75" spans="1:19" s="99" customFormat="1" ht="23.1" customHeight="1">
      <c r="A75" s="62">
        <v>94</v>
      </c>
      <c r="B75" s="61" t="s">
        <v>1089</v>
      </c>
      <c r="C75" s="1328">
        <v>0</v>
      </c>
      <c r="D75" s="1328">
        <v>0</v>
      </c>
      <c r="E75" s="1328">
        <v>0</v>
      </c>
      <c r="F75" s="1328">
        <v>0</v>
      </c>
      <c r="G75" s="1328">
        <v>0</v>
      </c>
      <c r="H75" s="1328">
        <v>0</v>
      </c>
      <c r="I75" s="1328">
        <v>0</v>
      </c>
      <c r="J75" s="1328">
        <v>0</v>
      </c>
      <c r="K75" s="1328">
        <v>0</v>
      </c>
      <c r="L75" s="1328">
        <v>0</v>
      </c>
      <c r="M75" s="1328">
        <v>0</v>
      </c>
      <c r="N75" s="1328">
        <v>0</v>
      </c>
      <c r="O75" s="1328">
        <v>0</v>
      </c>
      <c r="P75" s="1328">
        <v>0</v>
      </c>
      <c r="Q75" s="1328">
        <v>0</v>
      </c>
      <c r="R75" s="1328">
        <v>0</v>
      </c>
      <c r="S75" s="63">
        <v>94</v>
      </c>
    </row>
    <row r="76" spans="1:19" s="99" customFormat="1" ht="23.1" customHeight="1">
      <c r="A76" s="62">
        <v>301</v>
      </c>
      <c r="B76" s="61" t="s">
        <v>1090</v>
      </c>
      <c r="C76" s="1328" t="s">
        <v>572</v>
      </c>
      <c r="D76" s="1328" t="s">
        <v>572</v>
      </c>
      <c r="E76" s="1328" t="s">
        <v>572</v>
      </c>
      <c r="F76" s="1328" t="s">
        <v>572</v>
      </c>
      <c r="G76" s="1328" t="s">
        <v>572</v>
      </c>
      <c r="H76" s="1328" t="s">
        <v>572</v>
      </c>
      <c r="I76" s="1328" t="s">
        <v>572</v>
      </c>
      <c r="J76" s="1328" t="s">
        <v>572</v>
      </c>
      <c r="K76" s="1328" t="s">
        <v>572</v>
      </c>
      <c r="L76" s="1328" t="s">
        <v>572</v>
      </c>
      <c r="M76" s="1328" t="s">
        <v>572</v>
      </c>
      <c r="N76" s="1328" t="s">
        <v>572</v>
      </c>
      <c r="O76" s="1328" t="s">
        <v>572</v>
      </c>
      <c r="P76" s="1328" t="s">
        <v>572</v>
      </c>
      <c r="Q76" s="1328" t="s">
        <v>572</v>
      </c>
      <c r="R76" s="1328" t="s">
        <v>572</v>
      </c>
      <c r="S76" s="63">
        <v>301</v>
      </c>
    </row>
    <row r="77" spans="1:19" s="99" customFormat="1" ht="23.1" customHeight="1">
      <c r="A77" s="71">
        <v>302</v>
      </c>
      <c r="B77" s="72" t="s">
        <v>1091</v>
      </c>
      <c r="C77" s="1332" t="s">
        <v>572</v>
      </c>
      <c r="D77" s="1332" t="s">
        <v>572</v>
      </c>
      <c r="E77" s="1332" t="s">
        <v>572</v>
      </c>
      <c r="F77" s="1332" t="s">
        <v>572</v>
      </c>
      <c r="G77" s="1332" t="s">
        <v>572</v>
      </c>
      <c r="H77" s="1332" t="s">
        <v>572</v>
      </c>
      <c r="I77" s="1332" t="s">
        <v>572</v>
      </c>
      <c r="J77" s="1332" t="s">
        <v>572</v>
      </c>
      <c r="K77" s="1332" t="s">
        <v>572</v>
      </c>
      <c r="L77" s="1332" t="s">
        <v>572</v>
      </c>
      <c r="M77" s="1332" t="s">
        <v>572</v>
      </c>
      <c r="N77" s="1332" t="s">
        <v>572</v>
      </c>
      <c r="O77" s="1332" t="s">
        <v>572</v>
      </c>
      <c r="P77" s="1332" t="s">
        <v>572</v>
      </c>
      <c r="Q77" s="1332" t="s">
        <v>572</v>
      </c>
      <c r="R77" s="1332" t="s">
        <v>572</v>
      </c>
      <c r="S77" s="73">
        <v>302</v>
      </c>
    </row>
    <row r="78" spans="1:19" s="111" customFormat="1" ht="23.1" customHeight="1">
      <c r="A78" s="74">
        <v>303</v>
      </c>
      <c r="B78" s="61" t="s">
        <v>1092</v>
      </c>
      <c r="C78" s="1335" t="s">
        <v>572</v>
      </c>
      <c r="D78" s="1335" t="s">
        <v>572</v>
      </c>
      <c r="E78" s="1335" t="s">
        <v>572</v>
      </c>
      <c r="F78" s="1335" t="s">
        <v>572</v>
      </c>
      <c r="G78" s="1335" t="s">
        <v>572</v>
      </c>
      <c r="H78" s="1335" t="s">
        <v>572</v>
      </c>
      <c r="I78" s="1335" t="s">
        <v>572</v>
      </c>
      <c r="J78" s="1335" t="s">
        <v>572</v>
      </c>
      <c r="K78" s="1335" t="s">
        <v>572</v>
      </c>
      <c r="L78" s="1335" t="s">
        <v>572</v>
      </c>
      <c r="M78" s="1335" t="s">
        <v>572</v>
      </c>
      <c r="N78" s="1335" t="s">
        <v>572</v>
      </c>
      <c r="O78" s="1335" t="s">
        <v>572</v>
      </c>
      <c r="P78" s="1335" t="s">
        <v>572</v>
      </c>
      <c r="Q78" s="1335" t="s">
        <v>572</v>
      </c>
      <c r="R78" s="1335" t="s">
        <v>572</v>
      </c>
      <c r="S78" s="75">
        <v>303</v>
      </c>
    </row>
    <row r="79" spans="1:19" s="111" customFormat="1" ht="23.1" customHeight="1">
      <c r="A79" s="62">
        <v>304</v>
      </c>
      <c r="B79" s="61" t="s">
        <v>1093</v>
      </c>
      <c r="C79" s="1328" t="s">
        <v>572</v>
      </c>
      <c r="D79" s="1328" t="s">
        <v>572</v>
      </c>
      <c r="E79" s="1328" t="s">
        <v>572</v>
      </c>
      <c r="F79" s="1328" t="s">
        <v>572</v>
      </c>
      <c r="G79" s="1328" t="s">
        <v>572</v>
      </c>
      <c r="H79" s="1328" t="s">
        <v>572</v>
      </c>
      <c r="I79" s="1328" t="s">
        <v>572</v>
      </c>
      <c r="J79" s="1328" t="s">
        <v>572</v>
      </c>
      <c r="K79" s="1328" t="s">
        <v>572</v>
      </c>
      <c r="L79" s="1328" t="s">
        <v>572</v>
      </c>
      <c r="M79" s="1328" t="s">
        <v>572</v>
      </c>
      <c r="N79" s="1328" t="s">
        <v>572</v>
      </c>
      <c r="O79" s="1328" t="s">
        <v>572</v>
      </c>
      <c r="P79" s="1328" t="s">
        <v>572</v>
      </c>
      <c r="Q79" s="1328" t="s">
        <v>572</v>
      </c>
      <c r="R79" s="1328" t="s">
        <v>572</v>
      </c>
      <c r="S79" s="63">
        <v>304</v>
      </c>
    </row>
    <row r="80" spans="1:19" s="111" customFormat="1" ht="23.1" customHeight="1">
      <c r="A80" s="62">
        <v>305</v>
      </c>
      <c r="B80" s="61" t="s">
        <v>1094</v>
      </c>
      <c r="C80" s="1328" t="s">
        <v>572</v>
      </c>
      <c r="D80" s="1328" t="s">
        <v>572</v>
      </c>
      <c r="E80" s="1328" t="s">
        <v>572</v>
      </c>
      <c r="F80" s="1328" t="s">
        <v>572</v>
      </c>
      <c r="G80" s="1328" t="s">
        <v>572</v>
      </c>
      <c r="H80" s="1328" t="s">
        <v>572</v>
      </c>
      <c r="I80" s="1328" t="s">
        <v>572</v>
      </c>
      <c r="J80" s="1328" t="s">
        <v>572</v>
      </c>
      <c r="K80" s="1328" t="s">
        <v>572</v>
      </c>
      <c r="L80" s="1328" t="s">
        <v>572</v>
      </c>
      <c r="M80" s="1328" t="s">
        <v>572</v>
      </c>
      <c r="N80" s="1328" t="s">
        <v>572</v>
      </c>
      <c r="O80" s="1328" t="s">
        <v>572</v>
      </c>
      <c r="P80" s="1328" t="s">
        <v>572</v>
      </c>
      <c r="Q80" s="1328" t="s">
        <v>572</v>
      </c>
      <c r="R80" s="1328" t="s">
        <v>572</v>
      </c>
      <c r="S80" s="63">
        <v>305</v>
      </c>
    </row>
    <row r="81" spans="1:19" s="111" customFormat="1" ht="23.1" customHeight="1">
      <c r="A81" s="62">
        <v>306</v>
      </c>
      <c r="B81" s="61" t="s">
        <v>1095</v>
      </c>
      <c r="C81" s="1328" t="s">
        <v>572</v>
      </c>
      <c r="D81" s="1328" t="s">
        <v>572</v>
      </c>
      <c r="E81" s="1328" t="s">
        <v>572</v>
      </c>
      <c r="F81" s="1328" t="s">
        <v>572</v>
      </c>
      <c r="G81" s="1328" t="s">
        <v>572</v>
      </c>
      <c r="H81" s="1328" t="s">
        <v>572</v>
      </c>
      <c r="I81" s="1328" t="s">
        <v>572</v>
      </c>
      <c r="J81" s="1328" t="s">
        <v>572</v>
      </c>
      <c r="K81" s="1328" t="s">
        <v>572</v>
      </c>
      <c r="L81" s="1328" t="s">
        <v>572</v>
      </c>
      <c r="M81" s="1328" t="s">
        <v>572</v>
      </c>
      <c r="N81" s="1328" t="s">
        <v>572</v>
      </c>
      <c r="O81" s="1328" t="s">
        <v>572</v>
      </c>
      <c r="P81" s="1328" t="s">
        <v>572</v>
      </c>
      <c r="Q81" s="1328" t="s">
        <v>572</v>
      </c>
      <c r="R81" s="1328" t="s">
        <v>572</v>
      </c>
      <c r="S81" s="63">
        <v>306</v>
      </c>
    </row>
    <row r="82" spans="1:19" s="111" customFormat="1" ht="23.1" customHeight="1">
      <c r="A82" s="62"/>
      <c r="B82" s="61"/>
      <c r="C82" s="1328"/>
      <c r="D82" s="1328"/>
      <c r="E82" s="1328"/>
      <c r="F82" s="1328"/>
      <c r="G82" s="1328"/>
      <c r="H82" s="1328"/>
      <c r="I82" s="1328"/>
      <c r="J82" s="1328"/>
      <c r="K82" s="1328"/>
      <c r="L82" s="1328"/>
      <c r="M82" s="1328"/>
      <c r="N82" s="1328"/>
      <c r="O82" s="1328"/>
      <c r="P82" s="1328"/>
      <c r="Q82" s="1328"/>
      <c r="R82" s="1328"/>
      <c r="S82" s="63"/>
    </row>
    <row r="83" spans="1:19" ht="23.1" customHeight="1">
      <c r="A83" s="57"/>
      <c r="B83" s="92"/>
      <c r="C83" s="1335"/>
      <c r="D83" s="1335"/>
      <c r="E83" s="1335"/>
      <c r="F83" s="1335"/>
      <c r="G83" s="1335"/>
      <c r="H83" s="1335"/>
      <c r="I83" s="1335"/>
      <c r="J83" s="1335"/>
      <c r="K83" s="1335"/>
      <c r="L83" s="1335"/>
      <c r="M83" s="1335"/>
      <c r="N83" s="1335"/>
      <c r="O83" s="1335"/>
      <c r="P83" s="1335"/>
      <c r="Q83" s="1335"/>
      <c r="R83" s="1335"/>
      <c r="S83" s="59"/>
    </row>
    <row r="84" spans="1:19" ht="23.1" customHeight="1">
      <c r="A84" s="60"/>
      <c r="B84" s="93"/>
      <c r="C84" s="1328"/>
      <c r="D84" s="1328"/>
      <c r="E84" s="1328"/>
      <c r="F84" s="1328"/>
      <c r="G84" s="1328"/>
      <c r="H84" s="1328"/>
      <c r="I84" s="1328"/>
      <c r="J84" s="1328"/>
      <c r="K84" s="1328"/>
      <c r="L84" s="1328"/>
      <c r="M84" s="1328"/>
      <c r="N84" s="1328"/>
      <c r="O84" s="1328"/>
      <c r="P84" s="1328"/>
      <c r="Q84" s="1328"/>
      <c r="R84" s="1328"/>
      <c r="S84" s="55"/>
    </row>
    <row r="85" spans="1:19" ht="23.1" customHeight="1">
      <c r="A85" s="60"/>
      <c r="B85" s="93"/>
      <c r="C85" s="1328"/>
      <c r="D85" s="1328"/>
      <c r="E85" s="1328"/>
      <c r="F85" s="1328"/>
      <c r="G85" s="1328"/>
      <c r="H85" s="1328"/>
      <c r="I85" s="1328"/>
      <c r="J85" s="1328"/>
      <c r="K85" s="1328"/>
      <c r="L85" s="1328"/>
      <c r="M85" s="1328"/>
      <c r="N85" s="1328"/>
      <c r="O85" s="1328"/>
      <c r="P85" s="1328"/>
      <c r="Q85" s="1328"/>
      <c r="R85" s="1328"/>
      <c r="S85" s="55"/>
    </row>
    <row r="86" spans="1:19" ht="23.1" customHeight="1">
      <c r="A86" s="60"/>
      <c r="B86" s="93"/>
      <c r="C86" s="1328"/>
      <c r="D86" s="1328"/>
      <c r="E86" s="1328"/>
      <c r="F86" s="1328"/>
      <c r="G86" s="1328"/>
      <c r="H86" s="1328"/>
      <c r="I86" s="1328"/>
      <c r="J86" s="1328"/>
      <c r="K86" s="1328"/>
      <c r="L86" s="1328"/>
      <c r="M86" s="1328"/>
      <c r="N86" s="1328"/>
      <c r="O86" s="1328"/>
      <c r="P86" s="1328"/>
      <c r="Q86" s="1328"/>
      <c r="R86" s="1328"/>
      <c r="S86" s="55"/>
    </row>
    <row r="87" spans="1:19" ht="23.1" customHeight="1">
      <c r="A87" s="60"/>
      <c r="B87" s="93"/>
      <c r="C87" s="1332"/>
      <c r="D87" s="1332"/>
      <c r="E87" s="1332"/>
      <c r="F87" s="1332"/>
      <c r="G87" s="1332"/>
      <c r="H87" s="1332"/>
      <c r="I87" s="1332"/>
      <c r="J87" s="1332"/>
      <c r="K87" s="1332"/>
      <c r="L87" s="1332"/>
      <c r="M87" s="1332"/>
      <c r="N87" s="1332"/>
      <c r="O87" s="1332"/>
      <c r="P87" s="1332"/>
      <c r="Q87" s="1332"/>
      <c r="R87" s="1332"/>
      <c r="S87" s="55"/>
    </row>
    <row r="88" spans="1:19" ht="23.1" customHeight="1">
      <c r="A88" s="57"/>
      <c r="B88" s="92"/>
      <c r="C88" s="1335"/>
      <c r="D88" s="1335"/>
      <c r="E88" s="1335"/>
      <c r="F88" s="1335"/>
      <c r="G88" s="1335"/>
      <c r="H88" s="1335"/>
      <c r="I88" s="1335"/>
      <c r="J88" s="1335"/>
      <c r="K88" s="1335"/>
      <c r="L88" s="1335"/>
      <c r="M88" s="1335"/>
      <c r="N88" s="1335"/>
      <c r="O88" s="1335"/>
      <c r="P88" s="1335"/>
      <c r="Q88" s="1335"/>
      <c r="R88" s="1335"/>
      <c r="S88" s="59"/>
    </row>
    <row r="89" spans="1:19" ht="23.1" customHeight="1">
      <c r="A89" s="60"/>
      <c r="B89" s="93"/>
      <c r="C89" s="1328"/>
      <c r="D89" s="1328"/>
      <c r="E89" s="1328"/>
      <c r="F89" s="1328"/>
      <c r="G89" s="1328"/>
      <c r="H89" s="1328"/>
      <c r="I89" s="1328"/>
      <c r="J89" s="1328"/>
      <c r="K89" s="1328"/>
      <c r="L89" s="1328"/>
      <c r="M89" s="1328"/>
      <c r="N89" s="1328"/>
      <c r="O89" s="1328"/>
      <c r="P89" s="1328"/>
      <c r="Q89" s="1328"/>
      <c r="R89" s="1328"/>
      <c r="S89" s="55"/>
    </row>
    <row r="90" spans="1:19" ht="23.1" customHeight="1">
      <c r="A90" s="60"/>
      <c r="B90" s="93"/>
      <c r="C90" s="1328"/>
      <c r="D90" s="1328"/>
      <c r="E90" s="1328"/>
      <c r="F90" s="1328"/>
      <c r="G90" s="132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8"/>
      <c r="R90" s="1328"/>
      <c r="S90" s="55"/>
    </row>
    <row r="91" spans="1:19" s="99" customFormat="1" ht="23.1" customHeight="1">
      <c r="A91" s="62"/>
      <c r="B91" s="61"/>
      <c r="C91" s="1328"/>
      <c r="D91" s="1328"/>
      <c r="E91" s="1328"/>
      <c r="F91" s="1328"/>
      <c r="G91" s="1328"/>
      <c r="H91" s="1328"/>
      <c r="I91" s="1328"/>
      <c r="J91" s="1328"/>
      <c r="K91" s="1328"/>
      <c r="L91" s="1328"/>
      <c r="M91" s="1328"/>
      <c r="N91" s="1328"/>
      <c r="O91" s="1328"/>
      <c r="P91" s="1328"/>
      <c r="Q91" s="1328"/>
      <c r="R91" s="1328"/>
      <c r="S91" s="63"/>
    </row>
    <row r="92" spans="1:19" s="99" customFormat="1" ht="23.1" customHeight="1">
      <c r="A92" s="62"/>
      <c r="B92" s="61"/>
      <c r="C92" s="1332"/>
      <c r="D92" s="1332"/>
      <c r="E92" s="1332"/>
      <c r="F92" s="1332"/>
      <c r="G92" s="1332"/>
      <c r="H92" s="1332"/>
      <c r="I92" s="1332"/>
      <c r="J92" s="1332"/>
      <c r="K92" s="1332"/>
      <c r="L92" s="1332"/>
      <c r="M92" s="1332"/>
      <c r="N92" s="1332"/>
      <c r="O92" s="1332"/>
      <c r="P92" s="1332"/>
      <c r="Q92" s="1332"/>
      <c r="R92" s="1332"/>
      <c r="S92" s="63"/>
    </row>
    <row r="93" spans="1:19" s="99" customFormat="1" ht="23.1" customHeight="1">
      <c r="A93" s="66"/>
      <c r="B93" s="58"/>
      <c r="C93" s="1335"/>
      <c r="D93" s="1335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5"/>
      <c r="P93" s="1335"/>
      <c r="Q93" s="1335"/>
      <c r="R93" s="1335"/>
      <c r="S93" s="67"/>
    </row>
    <row r="94" spans="1:19" s="99" customFormat="1" ht="23.1" customHeight="1">
      <c r="A94" s="62"/>
      <c r="B94" s="61"/>
      <c r="C94" s="1328"/>
      <c r="D94" s="1328"/>
      <c r="E94" s="1328"/>
      <c r="F94" s="1328"/>
      <c r="G94" s="1328"/>
      <c r="H94" s="1328"/>
      <c r="I94" s="1328"/>
      <c r="J94" s="1328"/>
      <c r="K94" s="1328"/>
      <c r="L94" s="1328"/>
      <c r="M94" s="1328"/>
      <c r="N94" s="1328"/>
      <c r="O94" s="1328"/>
      <c r="P94" s="1328"/>
      <c r="Q94" s="1328"/>
      <c r="R94" s="1328"/>
      <c r="S94" s="63"/>
    </row>
    <row r="95" spans="1:19" s="99" customFormat="1" ht="23.1" customHeight="1">
      <c r="A95" s="62"/>
      <c r="B95" s="61"/>
      <c r="C95" s="1328"/>
      <c r="D95" s="1328"/>
      <c r="E95" s="1328"/>
      <c r="F95" s="1328"/>
      <c r="G95" s="1328"/>
      <c r="H95" s="1328"/>
      <c r="I95" s="1328"/>
      <c r="J95" s="1328"/>
      <c r="K95" s="1328"/>
      <c r="L95" s="1328"/>
      <c r="M95" s="1328"/>
      <c r="N95" s="1328"/>
      <c r="O95" s="1328"/>
      <c r="P95" s="1328"/>
      <c r="Q95" s="1328"/>
      <c r="R95" s="1328"/>
      <c r="S95" s="63"/>
    </row>
    <row r="96" spans="1:19" s="99" customFormat="1" ht="23.1" customHeight="1">
      <c r="A96" s="62"/>
      <c r="B96" s="61"/>
      <c r="C96" s="1328"/>
      <c r="D96" s="1328"/>
      <c r="E96" s="1328"/>
      <c r="F96" s="1328"/>
      <c r="G96" s="1328"/>
      <c r="H96" s="1328"/>
      <c r="I96" s="1328"/>
      <c r="J96" s="1328"/>
      <c r="K96" s="1328"/>
      <c r="L96" s="1328"/>
      <c r="M96" s="1328"/>
      <c r="N96" s="1328"/>
      <c r="O96" s="1328"/>
      <c r="P96" s="1328"/>
      <c r="Q96" s="1328"/>
      <c r="R96" s="1328"/>
      <c r="S96" s="63"/>
    </row>
    <row r="97" spans="1:19" s="99" customFormat="1" ht="23.1" customHeight="1">
      <c r="A97" s="62"/>
      <c r="B97" s="61"/>
      <c r="C97" s="1332"/>
      <c r="D97" s="1332"/>
      <c r="E97" s="1332"/>
      <c r="F97" s="1332"/>
      <c r="G97" s="1332"/>
      <c r="H97" s="1332"/>
      <c r="I97" s="1332"/>
      <c r="J97" s="1332"/>
      <c r="K97" s="1332"/>
      <c r="L97" s="1332"/>
      <c r="M97" s="1332"/>
      <c r="N97" s="1332"/>
      <c r="O97" s="1332"/>
      <c r="P97" s="1332"/>
      <c r="Q97" s="1332"/>
      <c r="R97" s="1332"/>
      <c r="S97" s="63"/>
    </row>
    <row r="98" spans="1:19" s="99" customFormat="1" ht="23.1" customHeight="1">
      <c r="A98" s="68"/>
      <c r="B98" s="58"/>
      <c r="C98" s="1335"/>
      <c r="D98" s="1335"/>
      <c r="E98" s="1335"/>
      <c r="F98" s="1335"/>
      <c r="G98" s="1335"/>
      <c r="H98" s="1335"/>
      <c r="I98" s="1335"/>
      <c r="J98" s="1335"/>
      <c r="K98" s="1335"/>
      <c r="L98" s="1335"/>
      <c r="M98" s="1335"/>
      <c r="N98" s="1335"/>
      <c r="O98" s="1335"/>
      <c r="P98" s="1335"/>
      <c r="Q98" s="1335"/>
      <c r="R98" s="1335"/>
      <c r="S98" s="69"/>
    </row>
    <row r="99" spans="1:19" s="99" customFormat="1" ht="23.1" customHeight="1">
      <c r="A99" s="62"/>
      <c r="B99" s="61"/>
      <c r="C99" s="1328"/>
      <c r="D99" s="1328"/>
      <c r="E99" s="1328"/>
      <c r="F99" s="1328"/>
      <c r="G99" s="1328"/>
      <c r="H99" s="1328"/>
      <c r="I99" s="1328"/>
      <c r="J99" s="1328"/>
      <c r="K99" s="1328"/>
      <c r="L99" s="1328"/>
      <c r="M99" s="1328"/>
      <c r="N99" s="1328"/>
      <c r="O99" s="1328"/>
      <c r="P99" s="1328"/>
      <c r="Q99" s="1328"/>
      <c r="R99" s="1328"/>
      <c r="S99" s="63"/>
    </row>
    <row r="100" spans="1:19" s="99" customFormat="1" ht="23.1" customHeight="1">
      <c r="A100" s="62"/>
      <c r="B100" s="61"/>
      <c r="C100" s="1328"/>
      <c r="D100" s="1328"/>
      <c r="E100" s="1328"/>
      <c r="F100" s="1328"/>
      <c r="G100" s="1328"/>
      <c r="H100" s="1328"/>
      <c r="I100" s="1328"/>
      <c r="J100" s="1328"/>
      <c r="K100" s="1328"/>
      <c r="L100" s="1328"/>
      <c r="M100" s="1328"/>
      <c r="N100" s="1328"/>
      <c r="O100" s="1328"/>
      <c r="P100" s="1328"/>
      <c r="Q100" s="1328"/>
      <c r="R100" s="1328"/>
      <c r="S100" s="63"/>
    </row>
    <row r="101" spans="1:19" s="99" customFormat="1" ht="23.1" customHeight="1">
      <c r="A101" s="62"/>
      <c r="B101" s="61"/>
      <c r="C101" s="1328"/>
      <c r="D101" s="1328"/>
      <c r="E101" s="1328"/>
      <c r="F101" s="1328"/>
      <c r="G101" s="1328"/>
      <c r="H101" s="1328"/>
      <c r="I101" s="1328"/>
      <c r="J101" s="1328"/>
      <c r="K101" s="1328"/>
      <c r="L101" s="1328"/>
      <c r="M101" s="1328"/>
      <c r="N101" s="1328"/>
      <c r="O101" s="1328"/>
      <c r="P101" s="1328"/>
      <c r="Q101" s="1328"/>
      <c r="R101" s="1328"/>
      <c r="S101" s="63"/>
    </row>
    <row r="102" spans="1:19" s="99" customFormat="1" ht="23.1" customHeight="1">
      <c r="A102" s="62"/>
      <c r="B102" s="61"/>
      <c r="C102" s="1332"/>
      <c r="D102" s="1332"/>
      <c r="E102" s="1332"/>
      <c r="F102" s="1332"/>
      <c r="G102" s="1332"/>
      <c r="H102" s="1332"/>
      <c r="I102" s="1332"/>
      <c r="J102" s="1332"/>
      <c r="K102" s="1332"/>
      <c r="L102" s="1332"/>
      <c r="M102" s="1332"/>
      <c r="N102" s="1332"/>
      <c r="O102" s="1332"/>
      <c r="P102" s="1332"/>
      <c r="Q102" s="1332"/>
      <c r="R102" s="1332"/>
      <c r="S102" s="63"/>
    </row>
    <row r="103" spans="1:19" s="99" customFormat="1" ht="23.1" customHeight="1">
      <c r="A103" s="66"/>
      <c r="B103" s="58"/>
      <c r="C103" s="1335"/>
      <c r="D103" s="1335"/>
      <c r="E103" s="1335"/>
      <c r="F103" s="1335"/>
      <c r="G103" s="1335"/>
      <c r="H103" s="1335"/>
      <c r="I103" s="1335"/>
      <c r="J103" s="1335"/>
      <c r="K103" s="1335"/>
      <c r="L103" s="1335"/>
      <c r="M103" s="1335"/>
      <c r="N103" s="1335"/>
      <c r="O103" s="1335"/>
      <c r="P103" s="1335"/>
      <c r="Q103" s="1335"/>
      <c r="R103" s="1335"/>
      <c r="S103" s="67"/>
    </row>
    <row r="104" spans="1:19" s="99" customFormat="1" ht="23.1" customHeight="1">
      <c r="A104" s="62"/>
      <c r="B104" s="61"/>
      <c r="C104" s="1328"/>
      <c r="D104" s="1328"/>
      <c r="E104" s="1328"/>
      <c r="F104" s="1328"/>
      <c r="G104" s="1328"/>
      <c r="H104" s="1328"/>
      <c r="I104" s="1328"/>
      <c r="J104" s="1328"/>
      <c r="K104" s="1328"/>
      <c r="L104" s="1328"/>
      <c r="M104" s="1328"/>
      <c r="N104" s="1328"/>
      <c r="O104" s="1328"/>
      <c r="P104" s="1328"/>
      <c r="Q104" s="1328"/>
      <c r="R104" s="1328"/>
      <c r="S104" s="63"/>
    </row>
    <row r="105" spans="1:19" s="99" customFormat="1" ht="23.1" customHeight="1">
      <c r="A105" s="62"/>
      <c r="B105" s="61"/>
      <c r="C105" s="1328"/>
      <c r="D105" s="1328"/>
      <c r="E105" s="1328"/>
      <c r="F105" s="1328"/>
      <c r="G105" s="1328"/>
      <c r="H105" s="1328"/>
      <c r="I105" s="1328"/>
      <c r="J105" s="1328"/>
      <c r="K105" s="1328"/>
      <c r="L105" s="1328"/>
      <c r="M105" s="1328"/>
      <c r="N105" s="1328"/>
      <c r="O105" s="1328"/>
      <c r="P105" s="1328"/>
      <c r="Q105" s="1328"/>
      <c r="R105" s="1328"/>
      <c r="S105" s="63"/>
    </row>
    <row r="106" spans="1:19" s="99" customFormat="1" ht="23.1" customHeight="1">
      <c r="A106" s="62"/>
      <c r="B106" s="61"/>
      <c r="C106" s="1328"/>
      <c r="D106" s="1328"/>
      <c r="E106" s="1328"/>
      <c r="F106" s="1328"/>
      <c r="G106" s="1328"/>
      <c r="H106" s="1328"/>
      <c r="I106" s="1328"/>
      <c r="J106" s="1328"/>
      <c r="K106" s="1328"/>
      <c r="L106" s="1328"/>
      <c r="M106" s="1328"/>
      <c r="N106" s="1328"/>
      <c r="O106" s="1328"/>
      <c r="P106" s="1328"/>
      <c r="Q106" s="1328"/>
      <c r="R106" s="1328"/>
      <c r="S106" s="63"/>
    </row>
    <row r="107" spans="1:19" s="99" customFormat="1" ht="23.1" customHeight="1" thickBot="1">
      <c r="A107" s="77"/>
      <c r="B107" s="78"/>
      <c r="C107" s="1338"/>
      <c r="D107" s="1338"/>
      <c r="E107" s="1338"/>
      <c r="F107" s="1338"/>
      <c r="G107" s="1338"/>
      <c r="H107" s="1338"/>
      <c r="I107" s="1338"/>
      <c r="J107" s="1338"/>
      <c r="K107" s="1338"/>
      <c r="L107" s="1338"/>
      <c r="M107" s="1338"/>
      <c r="N107" s="1338"/>
      <c r="O107" s="1338"/>
      <c r="P107" s="1338"/>
      <c r="Q107" s="1338"/>
      <c r="R107" s="1338"/>
      <c r="S107" s="79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K6:K7"/>
    <mergeCell ref="P6:P7"/>
    <mergeCell ref="Q6:Q7"/>
    <mergeCell ref="R6:R7"/>
    <mergeCell ref="L6:L7"/>
    <mergeCell ref="M6:M7"/>
    <mergeCell ref="N6:N7"/>
    <mergeCell ref="O6:O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90"/>
  <dimension ref="A1:V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734" customWidth="1"/>
    <col min="2" max="2" width="18.625" style="714" customWidth="1"/>
    <col min="3" max="3" width="8.625" style="720" customWidth="1"/>
    <col min="4" max="4" width="15.625" style="720" customWidth="1"/>
    <col min="5" max="5" width="8.625" style="720" customWidth="1"/>
    <col min="6" max="6" width="15.625" style="720" customWidth="1"/>
    <col min="7" max="7" width="8.625" style="720" customWidth="1"/>
    <col min="8" max="8" width="15.625" style="720" customWidth="1"/>
    <col min="9" max="9" width="8.625" style="720" customWidth="1"/>
    <col min="10" max="10" width="15.625" style="720" customWidth="1"/>
    <col min="11" max="11" width="8.625" style="720" customWidth="1"/>
    <col min="12" max="12" width="15.625" style="720" customWidth="1"/>
    <col min="13" max="13" width="10.625" style="720" customWidth="1"/>
    <col min="14" max="14" width="18.625" style="720" customWidth="1"/>
    <col min="15" max="15" width="10.625" style="720" customWidth="1"/>
    <col min="16" max="16" width="18.625" style="720" customWidth="1"/>
    <col min="17" max="17" width="10.625" style="720" customWidth="1"/>
    <col min="18" max="18" width="18.625" style="720" customWidth="1"/>
    <col min="19" max="19" width="10.625" style="720" customWidth="1"/>
    <col min="20" max="20" width="18.625" style="720" customWidth="1"/>
    <col min="21" max="21" width="15.625" style="720" customWidth="1"/>
    <col min="22" max="22" width="5.875" style="735" customWidth="1"/>
    <col min="23" max="16384" width="9" style="714"/>
  </cols>
  <sheetData>
    <row r="1" spans="1:22" ht="30.95" customHeight="1">
      <c r="A1" s="682" t="s">
        <v>100</v>
      </c>
      <c r="B1" s="720"/>
      <c r="V1" s="714"/>
    </row>
    <row r="2" spans="1:22" s="687" customFormat="1" ht="22.5" customHeight="1" thickBot="1">
      <c r="A2" s="685"/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6" t="s">
        <v>434</v>
      </c>
      <c r="V2" s="685"/>
    </row>
    <row r="3" spans="1:22" s="693" customFormat="1" ht="24.95" customHeight="1">
      <c r="A3" s="688" t="s">
        <v>423</v>
      </c>
      <c r="B3" s="689"/>
      <c r="C3" s="690" t="s">
        <v>159</v>
      </c>
      <c r="D3" s="691"/>
      <c r="E3" s="691"/>
      <c r="F3" s="691"/>
      <c r="G3" s="3044" t="s">
        <v>158</v>
      </c>
      <c r="H3" s="3045"/>
      <c r="I3" s="3045"/>
      <c r="J3" s="3045"/>
      <c r="K3" s="3045"/>
      <c r="L3" s="3045"/>
      <c r="M3" s="3045"/>
      <c r="N3" s="3046"/>
      <c r="O3" s="3020" t="s">
        <v>94</v>
      </c>
      <c r="P3" s="3041"/>
      <c r="Q3" s="3020" t="s">
        <v>8</v>
      </c>
      <c r="R3" s="3047"/>
      <c r="S3" s="736"/>
      <c r="T3" s="736"/>
      <c r="U3" s="737"/>
      <c r="V3" s="692" t="s">
        <v>423</v>
      </c>
    </row>
    <row r="4" spans="1:22" s="693" customFormat="1" ht="24.95" customHeight="1">
      <c r="A4" s="694" t="s">
        <v>424</v>
      </c>
      <c r="B4" s="695"/>
      <c r="C4" s="3026" t="s">
        <v>97</v>
      </c>
      <c r="D4" s="3035"/>
      <c r="E4" s="3026" t="s">
        <v>688</v>
      </c>
      <c r="F4" s="3035"/>
      <c r="G4" s="3026" t="s">
        <v>97</v>
      </c>
      <c r="H4" s="3035"/>
      <c r="I4" s="3026" t="s">
        <v>107</v>
      </c>
      <c r="J4" s="3035"/>
      <c r="K4" s="3026" t="s">
        <v>157</v>
      </c>
      <c r="L4" s="3035"/>
      <c r="M4" s="3026" t="s">
        <v>156</v>
      </c>
      <c r="N4" s="3027"/>
      <c r="O4" s="3042"/>
      <c r="P4" s="3043"/>
      <c r="Q4" s="3042"/>
      <c r="R4" s="3048"/>
      <c r="S4" s="3037" t="s">
        <v>98</v>
      </c>
      <c r="T4" s="3038"/>
      <c r="U4" s="739" t="s">
        <v>161</v>
      </c>
      <c r="V4" s="696" t="s">
        <v>424</v>
      </c>
    </row>
    <row r="5" spans="1:22" s="693" customFormat="1" ht="24.95" customHeight="1">
      <c r="A5" s="694" t="s">
        <v>425</v>
      </c>
      <c r="B5" s="695" t="s">
        <v>393</v>
      </c>
      <c r="C5" s="3028"/>
      <c r="D5" s="3036"/>
      <c r="E5" s="3028"/>
      <c r="F5" s="3036"/>
      <c r="G5" s="3028"/>
      <c r="H5" s="3036"/>
      <c r="I5" s="3028"/>
      <c r="J5" s="3036"/>
      <c r="K5" s="3028"/>
      <c r="L5" s="3036"/>
      <c r="M5" s="3028"/>
      <c r="N5" s="3029"/>
      <c r="O5" s="3028"/>
      <c r="P5" s="3036"/>
      <c r="Q5" s="3028"/>
      <c r="R5" s="3029"/>
      <c r="S5" s="3039"/>
      <c r="T5" s="3040"/>
      <c r="U5" s="739" t="s">
        <v>162</v>
      </c>
      <c r="V5" s="696" t="s">
        <v>425</v>
      </c>
    </row>
    <row r="6" spans="1:22" s="693" customFormat="1" ht="24.95" customHeight="1">
      <c r="A6" s="694" t="s">
        <v>426</v>
      </c>
      <c r="B6" s="695"/>
      <c r="C6" s="3004" t="s">
        <v>108</v>
      </c>
      <c r="D6" s="3006" t="s">
        <v>503</v>
      </c>
      <c r="E6" s="3006" t="s">
        <v>410</v>
      </c>
      <c r="F6" s="3006" t="s">
        <v>503</v>
      </c>
      <c r="G6" s="3006" t="s">
        <v>410</v>
      </c>
      <c r="H6" s="3006" t="s">
        <v>503</v>
      </c>
      <c r="I6" s="3006" t="s">
        <v>410</v>
      </c>
      <c r="J6" s="3006" t="s">
        <v>503</v>
      </c>
      <c r="K6" s="3006" t="s">
        <v>410</v>
      </c>
      <c r="L6" s="3006" t="s">
        <v>503</v>
      </c>
      <c r="M6" s="3006" t="s">
        <v>410</v>
      </c>
      <c r="N6" s="3006" t="s">
        <v>503</v>
      </c>
      <c r="O6" s="3006" t="s">
        <v>410</v>
      </c>
      <c r="P6" s="3006" t="s">
        <v>503</v>
      </c>
      <c r="Q6" s="3006" t="s">
        <v>410</v>
      </c>
      <c r="R6" s="3006" t="s">
        <v>503</v>
      </c>
      <c r="S6" s="3006" t="s">
        <v>410</v>
      </c>
      <c r="T6" s="3006" t="s">
        <v>503</v>
      </c>
      <c r="U6" s="739" t="s">
        <v>412</v>
      </c>
      <c r="V6" s="696" t="s">
        <v>426</v>
      </c>
    </row>
    <row r="7" spans="1:22" s="702" customFormat="1" ht="24.95" customHeight="1" thickBot="1">
      <c r="A7" s="699" t="s">
        <v>427</v>
      </c>
      <c r="B7" s="700"/>
      <c r="C7" s="3005"/>
      <c r="D7" s="3007"/>
      <c r="E7" s="3007"/>
      <c r="F7" s="3007"/>
      <c r="G7" s="3007"/>
      <c r="H7" s="3007"/>
      <c r="I7" s="3007"/>
      <c r="J7" s="3007"/>
      <c r="K7" s="3007"/>
      <c r="L7" s="3007"/>
      <c r="M7" s="3007"/>
      <c r="N7" s="3007"/>
      <c r="O7" s="3007"/>
      <c r="P7" s="3007"/>
      <c r="Q7" s="3007"/>
      <c r="R7" s="3007"/>
      <c r="S7" s="3007"/>
      <c r="T7" s="3007"/>
      <c r="U7" s="740"/>
      <c r="V7" s="701" t="s">
        <v>427</v>
      </c>
    </row>
    <row r="8" spans="1:22" s="693" customFormat="1" ht="30" customHeight="1">
      <c r="A8" s="705"/>
      <c r="B8" s="706" t="s">
        <v>6</v>
      </c>
      <c r="C8" s="1349">
        <v>66480</v>
      </c>
      <c r="D8" s="1349">
        <v>1419539361</v>
      </c>
      <c r="E8" s="1349">
        <v>370804</v>
      </c>
      <c r="F8" s="1349">
        <v>3544885883</v>
      </c>
      <c r="G8" s="1349">
        <v>73194</v>
      </c>
      <c r="H8" s="1349">
        <v>7019001164</v>
      </c>
      <c r="I8" s="1349">
        <v>135437</v>
      </c>
      <c r="J8" s="1349">
        <v>9526977619</v>
      </c>
      <c r="K8" s="1349">
        <v>177835</v>
      </c>
      <c r="L8" s="1349">
        <v>25279723637</v>
      </c>
      <c r="M8" s="1361">
        <v>149445</v>
      </c>
      <c r="N8" s="1349">
        <v>6538936571</v>
      </c>
      <c r="O8" s="1349">
        <v>62216</v>
      </c>
      <c r="P8" s="1349">
        <v>5592604380</v>
      </c>
      <c r="Q8" s="1349">
        <v>1035411</v>
      </c>
      <c r="R8" s="1349">
        <v>58921668615</v>
      </c>
      <c r="S8" s="1349">
        <v>503732</v>
      </c>
      <c r="T8" s="1350">
        <v>51318208633</v>
      </c>
      <c r="U8" s="1351">
        <v>6706</v>
      </c>
      <c r="V8" s="704"/>
    </row>
    <row r="9" spans="1:22" s="693" customFormat="1" ht="30" customHeight="1">
      <c r="A9" s="705"/>
      <c r="B9" s="706" t="s">
        <v>1023</v>
      </c>
      <c r="C9" s="1349">
        <v>65151</v>
      </c>
      <c r="D9" s="1349">
        <v>1360741645</v>
      </c>
      <c r="E9" s="1349">
        <v>366002</v>
      </c>
      <c r="F9" s="1349">
        <v>3444228487</v>
      </c>
      <c r="G9" s="1349">
        <v>69960</v>
      </c>
      <c r="H9" s="1349">
        <v>6689556416</v>
      </c>
      <c r="I9" s="1349">
        <v>131965</v>
      </c>
      <c r="J9" s="1349">
        <v>9229189740</v>
      </c>
      <c r="K9" s="1349">
        <v>172315</v>
      </c>
      <c r="L9" s="1349">
        <v>24362914711</v>
      </c>
      <c r="M9" s="1349">
        <v>145500</v>
      </c>
      <c r="N9" s="1349">
        <v>6275985117</v>
      </c>
      <c r="O9" s="1349">
        <v>60239</v>
      </c>
      <c r="P9" s="1349">
        <v>5315828086</v>
      </c>
      <c r="Q9" s="1349">
        <v>1011132</v>
      </c>
      <c r="R9" s="1349">
        <v>56678444202</v>
      </c>
      <c r="S9" s="1349">
        <v>489146</v>
      </c>
      <c r="T9" s="1350">
        <v>49390201192</v>
      </c>
      <c r="U9" s="1351">
        <v>6504</v>
      </c>
      <c r="V9" s="707"/>
    </row>
    <row r="10" spans="1:22" s="693" customFormat="1" ht="30" customHeight="1">
      <c r="A10" s="705"/>
      <c r="B10" s="706" t="s">
        <v>1024</v>
      </c>
      <c r="C10" s="1349">
        <v>1329</v>
      </c>
      <c r="D10" s="1349">
        <v>58797716</v>
      </c>
      <c r="E10" s="1349">
        <v>4802</v>
      </c>
      <c r="F10" s="1349">
        <v>100657396</v>
      </c>
      <c r="G10" s="1349">
        <v>3234</v>
      </c>
      <c r="H10" s="1349">
        <v>329444748</v>
      </c>
      <c r="I10" s="1349">
        <v>3472</v>
      </c>
      <c r="J10" s="1349">
        <v>297787879</v>
      </c>
      <c r="K10" s="1349">
        <v>5520</v>
      </c>
      <c r="L10" s="1349">
        <v>916808926</v>
      </c>
      <c r="M10" s="1349">
        <v>3945</v>
      </c>
      <c r="N10" s="1349">
        <v>262951454</v>
      </c>
      <c r="O10" s="1349">
        <v>1977</v>
      </c>
      <c r="P10" s="1349">
        <v>276776294</v>
      </c>
      <c r="Q10" s="1349">
        <v>24279</v>
      </c>
      <c r="R10" s="1349">
        <v>2243224413</v>
      </c>
      <c r="S10" s="1349">
        <v>14586</v>
      </c>
      <c r="T10" s="1350">
        <v>1928007441</v>
      </c>
      <c r="U10" s="1351">
        <v>202</v>
      </c>
      <c r="V10" s="707"/>
    </row>
    <row r="11" spans="1:22" s="693" customFormat="1" ht="30" customHeight="1">
      <c r="A11" s="705"/>
      <c r="B11" s="706" t="s">
        <v>1025</v>
      </c>
      <c r="C11" s="1349">
        <v>58885</v>
      </c>
      <c r="D11" s="1349">
        <v>1247057724</v>
      </c>
      <c r="E11" s="1349">
        <v>337154</v>
      </c>
      <c r="F11" s="1349">
        <v>3208300696</v>
      </c>
      <c r="G11" s="1349">
        <v>61585</v>
      </c>
      <c r="H11" s="1349">
        <v>5861418453</v>
      </c>
      <c r="I11" s="1349">
        <v>118786</v>
      </c>
      <c r="J11" s="1349">
        <v>8349226559</v>
      </c>
      <c r="K11" s="1349">
        <v>158941</v>
      </c>
      <c r="L11" s="1349">
        <v>22413268966</v>
      </c>
      <c r="M11" s="1349">
        <v>132661</v>
      </c>
      <c r="N11" s="1349">
        <v>5883780049</v>
      </c>
      <c r="O11" s="1349">
        <v>55625</v>
      </c>
      <c r="P11" s="1349">
        <v>4854046538</v>
      </c>
      <c r="Q11" s="1349">
        <v>923637</v>
      </c>
      <c r="R11" s="1349">
        <v>51817098985</v>
      </c>
      <c r="S11" s="1349">
        <v>446411</v>
      </c>
      <c r="T11" s="1350">
        <v>45045263549</v>
      </c>
      <c r="U11" s="1351">
        <v>5883</v>
      </c>
      <c r="V11" s="707"/>
    </row>
    <row r="12" spans="1:22" s="693" customFormat="1" ht="30" customHeight="1">
      <c r="A12" s="708"/>
      <c r="B12" s="709" t="s">
        <v>1026</v>
      </c>
      <c r="C12" s="1352">
        <v>6266</v>
      </c>
      <c r="D12" s="1352">
        <v>113683921</v>
      </c>
      <c r="E12" s="1352">
        <v>28848</v>
      </c>
      <c r="F12" s="1352">
        <v>235927791</v>
      </c>
      <c r="G12" s="1352">
        <v>8375</v>
      </c>
      <c r="H12" s="1352">
        <v>828137963</v>
      </c>
      <c r="I12" s="1352">
        <v>13179</v>
      </c>
      <c r="J12" s="1352">
        <v>879963181</v>
      </c>
      <c r="K12" s="1352">
        <v>13374</v>
      </c>
      <c r="L12" s="1352">
        <v>1949645745</v>
      </c>
      <c r="M12" s="1352">
        <v>12839</v>
      </c>
      <c r="N12" s="1352">
        <v>392205068</v>
      </c>
      <c r="O12" s="1352">
        <v>4614</v>
      </c>
      <c r="P12" s="1352">
        <v>461781548</v>
      </c>
      <c r="Q12" s="1352">
        <v>87495</v>
      </c>
      <c r="R12" s="1352">
        <v>4861345217</v>
      </c>
      <c r="S12" s="1352">
        <v>42735</v>
      </c>
      <c r="T12" s="1353">
        <v>4344937643</v>
      </c>
      <c r="U12" s="1354">
        <v>621</v>
      </c>
      <c r="V12" s="710"/>
    </row>
    <row r="13" spans="1:22" ht="23.1" customHeight="1">
      <c r="A13" s="711">
        <v>1</v>
      </c>
      <c r="B13" s="712" t="s">
        <v>1027</v>
      </c>
      <c r="C13" s="1355">
        <v>1546</v>
      </c>
      <c r="D13" s="1355">
        <v>68180861</v>
      </c>
      <c r="E13" s="1355">
        <v>8932</v>
      </c>
      <c r="F13" s="1355">
        <v>172728385</v>
      </c>
      <c r="G13" s="1355">
        <v>730</v>
      </c>
      <c r="H13" s="1355">
        <v>33284333</v>
      </c>
      <c r="I13" s="1355">
        <v>8422</v>
      </c>
      <c r="J13" s="1355">
        <v>550753451</v>
      </c>
      <c r="K13" s="1355">
        <v>10642</v>
      </c>
      <c r="L13" s="1355">
        <v>1560166953</v>
      </c>
      <c r="M13" s="1355">
        <v>10235</v>
      </c>
      <c r="N13" s="1355">
        <v>450678408</v>
      </c>
      <c r="O13" s="1355">
        <v>115</v>
      </c>
      <c r="P13" s="1355">
        <v>2532296</v>
      </c>
      <c r="Q13" s="1355">
        <v>40622</v>
      </c>
      <c r="R13" s="1355">
        <v>2838324687</v>
      </c>
      <c r="S13" s="1355">
        <v>25431</v>
      </c>
      <c r="T13" s="1356">
        <v>2474727393</v>
      </c>
      <c r="U13" s="1357">
        <v>383</v>
      </c>
      <c r="V13" s="713">
        <v>1</v>
      </c>
    </row>
    <row r="14" spans="1:22" ht="23.1" customHeight="1">
      <c r="A14" s="715">
        <v>2</v>
      </c>
      <c r="B14" s="716" t="s">
        <v>1028</v>
      </c>
      <c r="C14" s="1349">
        <v>2744</v>
      </c>
      <c r="D14" s="1349">
        <v>50266266</v>
      </c>
      <c r="E14" s="1349">
        <v>10624</v>
      </c>
      <c r="F14" s="1349">
        <v>93098707</v>
      </c>
      <c r="G14" s="1349">
        <v>3483</v>
      </c>
      <c r="H14" s="1349">
        <v>322547200</v>
      </c>
      <c r="I14" s="1349">
        <v>3472</v>
      </c>
      <c r="J14" s="1349">
        <v>274372916</v>
      </c>
      <c r="K14" s="1349">
        <v>4515</v>
      </c>
      <c r="L14" s="1349">
        <v>694082543</v>
      </c>
      <c r="M14" s="1349">
        <v>3667</v>
      </c>
      <c r="N14" s="1349">
        <v>151208891</v>
      </c>
      <c r="O14" s="1349">
        <v>1512</v>
      </c>
      <c r="P14" s="1349">
        <v>135358973</v>
      </c>
      <c r="Q14" s="1349">
        <v>30017</v>
      </c>
      <c r="R14" s="1349">
        <v>1720935496</v>
      </c>
      <c r="S14" s="1349">
        <v>15652</v>
      </c>
      <c r="T14" s="1350">
        <v>1531557484</v>
      </c>
      <c r="U14" s="1351">
        <v>195</v>
      </c>
      <c r="V14" s="707">
        <v>2</v>
      </c>
    </row>
    <row r="15" spans="1:22" ht="23.1" customHeight="1">
      <c r="A15" s="715">
        <v>3</v>
      </c>
      <c r="B15" s="716" t="s">
        <v>1029</v>
      </c>
      <c r="C15" s="1349">
        <v>0</v>
      </c>
      <c r="D15" s="1349">
        <v>0</v>
      </c>
      <c r="E15" s="1349">
        <v>30078</v>
      </c>
      <c r="F15" s="1349">
        <v>298467757</v>
      </c>
      <c r="G15" s="1349">
        <v>5262</v>
      </c>
      <c r="H15" s="1349">
        <v>663562893</v>
      </c>
      <c r="I15" s="1349">
        <v>12189</v>
      </c>
      <c r="J15" s="1349">
        <v>851385776</v>
      </c>
      <c r="K15" s="1349">
        <v>21408</v>
      </c>
      <c r="L15" s="1349">
        <v>2058959551</v>
      </c>
      <c r="M15" s="1349">
        <v>14359</v>
      </c>
      <c r="N15" s="1349">
        <v>565461748</v>
      </c>
      <c r="O15" s="1349">
        <v>3595</v>
      </c>
      <c r="P15" s="1349">
        <v>39100172</v>
      </c>
      <c r="Q15" s="1349">
        <v>86891</v>
      </c>
      <c r="R15" s="1349">
        <v>4476937897</v>
      </c>
      <c r="S15" s="1349">
        <v>36486</v>
      </c>
      <c r="T15" s="1350">
        <v>3806236486</v>
      </c>
      <c r="U15" s="1351">
        <v>608</v>
      </c>
      <c r="V15" s="707">
        <v>3</v>
      </c>
    </row>
    <row r="16" spans="1:22" ht="23.1" customHeight="1">
      <c r="A16" s="715">
        <v>6</v>
      </c>
      <c r="B16" s="716" t="s">
        <v>1030</v>
      </c>
      <c r="C16" s="1349">
        <v>1094</v>
      </c>
      <c r="D16" s="1349">
        <v>19023760</v>
      </c>
      <c r="E16" s="1349">
        <v>4739</v>
      </c>
      <c r="F16" s="1349">
        <v>43973406</v>
      </c>
      <c r="G16" s="1349">
        <v>1372</v>
      </c>
      <c r="H16" s="1349">
        <v>124232766</v>
      </c>
      <c r="I16" s="1349">
        <v>1427</v>
      </c>
      <c r="J16" s="1349">
        <v>116765603</v>
      </c>
      <c r="K16" s="1349">
        <v>2295</v>
      </c>
      <c r="L16" s="1349">
        <v>273306886</v>
      </c>
      <c r="M16" s="1349">
        <v>1748</v>
      </c>
      <c r="N16" s="1349">
        <v>102796976</v>
      </c>
      <c r="O16" s="1349">
        <v>0</v>
      </c>
      <c r="P16" s="1349">
        <v>7015468</v>
      </c>
      <c r="Q16" s="1349">
        <v>12675</v>
      </c>
      <c r="R16" s="1349">
        <v>687114865</v>
      </c>
      <c r="S16" s="1349">
        <v>6440</v>
      </c>
      <c r="T16" s="1350">
        <v>612914085</v>
      </c>
      <c r="U16" s="1351">
        <v>119</v>
      </c>
      <c r="V16" s="707">
        <v>6</v>
      </c>
    </row>
    <row r="17" spans="1:22" ht="23.1" customHeight="1">
      <c r="A17" s="715">
        <v>7</v>
      </c>
      <c r="B17" s="716" t="s">
        <v>1031</v>
      </c>
      <c r="C17" s="1352">
        <v>1035</v>
      </c>
      <c r="D17" s="1352">
        <v>20307719</v>
      </c>
      <c r="E17" s="1352">
        <v>2691</v>
      </c>
      <c r="F17" s="1352">
        <v>24839141</v>
      </c>
      <c r="G17" s="1352">
        <v>1291</v>
      </c>
      <c r="H17" s="1352">
        <v>110076228</v>
      </c>
      <c r="I17" s="1352">
        <v>1666</v>
      </c>
      <c r="J17" s="1352">
        <v>119625054</v>
      </c>
      <c r="K17" s="1352">
        <v>1358</v>
      </c>
      <c r="L17" s="1352">
        <v>205817509</v>
      </c>
      <c r="M17" s="1352">
        <v>1076</v>
      </c>
      <c r="N17" s="1352">
        <v>41972168</v>
      </c>
      <c r="O17" s="1352">
        <v>538</v>
      </c>
      <c r="P17" s="1352">
        <v>65234796</v>
      </c>
      <c r="Q17" s="1352">
        <v>9655</v>
      </c>
      <c r="R17" s="1352">
        <v>587872615</v>
      </c>
      <c r="S17" s="1352">
        <v>4972</v>
      </c>
      <c r="T17" s="1353">
        <v>521199262</v>
      </c>
      <c r="U17" s="1354">
        <v>79</v>
      </c>
      <c r="V17" s="707">
        <v>7</v>
      </c>
    </row>
    <row r="18" spans="1:22" ht="23.1" customHeight="1">
      <c r="A18" s="711">
        <v>8</v>
      </c>
      <c r="B18" s="712" t="s">
        <v>1032</v>
      </c>
      <c r="C18" s="1355">
        <v>4060</v>
      </c>
      <c r="D18" s="1355">
        <v>72046048</v>
      </c>
      <c r="E18" s="1355">
        <v>22682</v>
      </c>
      <c r="F18" s="1355">
        <v>146197307</v>
      </c>
      <c r="G18" s="1355">
        <v>893</v>
      </c>
      <c r="H18" s="1355">
        <v>25486103</v>
      </c>
      <c r="I18" s="1355">
        <v>5180</v>
      </c>
      <c r="J18" s="1355">
        <v>352324757</v>
      </c>
      <c r="K18" s="1355">
        <v>10521</v>
      </c>
      <c r="L18" s="1355">
        <v>1485019181</v>
      </c>
      <c r="M18" s="1355">
        <v>8252</v>
      </c>
      <c r="N18" s="1355">
        <v>458898908</v>
      </c>
      <c r="O18" s="1355">
        <v>769</v>
      </c>
      <c r="P18" s="1355">
        <v>15211279</v>
      </c>
      <c r="Q18" s="1355">
        <v>52357</v>
      </c>
      <c r="R18" s="1355">
        <v>2555183583</v>
      </c>
      <c r="S18" s="1355">
        <v>21679</v>
      </c>
      <c r="T18" s="1356">
        <v>2229303075</v>
      </c>
      <c r="U18" s="1357">
        <v>231</v>
      </c>
      <c r="V18" s="713">
        <v>8</v>
      </c>
    </row>
    <row r="19" spans="1:22" ht="23.1" customHeight="1">
      <c r="A19" s="715">
        <v>9</v>
      </c>
      <c r="B19" s="716" t="s">
        <v>1033</v>
      </c>
      <c r="C19" s="1349">
        <v>889</v>
      </c>
      <c r="D19" s="1349">
        <v>21029704</v>
      </c>
      <c r="E19" s="1349">
        <v>4972</v>
      </c>
      <c r="F19" s="1349">
        <v>46216588</v>
      </c>
      <c r="G19" s="1349">
        <v>1858</v>
      </c>
      <c r="H19" s="1349">
        <v>168350116</v>
      </c>
      <c r="I19" s="1349">
        <v>1235</v>
      </c>
      <c r="J19" s="1349">
        <v>121697131</v>
      </c>
      <c r="K19" s="1349">
        <v>2247</v>
      </c>
      <c r="L19" s="1349">
        <v>330158768</v>
      </c>
      <c r="M19" s="1349">
        <v>1881</v>
      </c>
      <c r="N19" s="1349">
        <v>72669766</v>
      </c>
      <c r="O19" s="1349">
        <v>17</v>
      </c>
      <c r="P19" s="1349">
        <v>320580</v>
      </c>
      <c r="Q19" s="1349">
        <v>13099</v>
      </c>
      <c r="R19" s="1349">
        <v>760442653</v>
      </c>
      <c r="S19" s="1349">
        <v>6761</v>
      </c>
      <c r="T19" s="1350">
        <v>672295668</v>
      </c>
      <c r="U19" s="1351">
        <v>78</v>
      </c>
      <c r="V19" s="707">
        <v>9</v>
      </c>
    </row>
    <row r="20" spans="1:22" ht="23.1" customHeight="1">
      <c r="A20" s="715">
        <v>10</v>
      </c>
      <c r="B20" s="716" t="s">
        <v>1034</v>
      </c>
      <c r="C20" s="1349">
        <v>1652</v>
      </c>
      <c r="D20" s="1349">
        <v>26826090</v>
      </c>
      <c r="E20" s="1349">
        <v>6140</v>
      </c>
      <c r="F20" s="1349">
        <v>55351924</v>
      </c>
      <c r="G20" s="1349">
        <v>2129</v>
      </c>
      <c r="H20" s="1349">
        <v>212786193</v>
      </c>
      <c r="I20" s="1349">
        <v>2435</v>
      </c>
      <c r="J20" s="1349">
        <v>181928139</v>
      </c>
      <c r="K20" s="1349">
        <v>3076</v>
      </c>
      <c r="L20" s="1349">
        <v>488848829</v>
      </c>
      <c r="M20" s="1349">
        <v>2713</v>
      </c>
      <c r="N20" s="1349">
        <v>137278456</v>
      </c>
      <c r="O20" s="1349">
        <v>0</v>
      </c>
      <c r="P20" s="1349">
        <v>0</v>
      </c>
      <c r="Q20" s="1349">
        <v>18145</v>
      </c>
      <c r="R20" s="1349">
        <v>1103019631</v>
      </c>
      <c r="S20" s="1349">
        <v>9136</v>
      </c>
      <c r="T20" s="1350">
        <v>996445974</v>
      </c>
      <c r="U20" s="1351">
        <v>127</v>
      </c>
      <c r="V20" s="707">
        <v>10</v>
      </c>
    </row>
    <row r="21" spans="1:22" s="720" customFormat="1" ht="23.1" customHeight="1">
      <c r="A21" s="717">
        <v>11</v>
      </c>
      <c r="B21" s="718" t="s">
        <v>1035</v>
      </c>
      <c r="C21" s="1349">
        <v>348</v>
      </c>
      <c r="D21" s="1349">
        <v>10782263</v>
      </c>
      <c r="E21" s="1349">
        <v>3095</v>
      </c>
      <c r="F21" s="1349">
        <v>32395702</v>
      </c>
      <c r="G21" s="1349">
        <v>2104</v>
      </c>
      <c r="H21" s="1349">
        <v>168668786</v>
      </c>
      <c r="I21" s="1349">
        <v>1961</v>
      </c>
      <c r="J21" s="1349">
        <v>124243896</v>
      </c>
      <c r="K21" s="1349">
        <v>2002</v>
      </c>
      <c r="L21" s="1349">
        <v>282540847</v>
      </c>
      <c r="M21" s="1349">
        <v>2034</v>
      </c>
      <c r="N21" s="1349">
        <v>47289432</v>
      </c>
      <c r="O21" s="1349">
        <v>647</v>
      </c>
      <c r="P21" s="1349">
        <v>50272618</v>
      </c>
      <c r="Q21" s="1349">
        <v>12191</v>
      </c>
      <c r="R21" s="1349">
        <v>716193544</v>
      </c>
      <c r="S21" s="1349">
        <v>6528</v>
      </c>
      <c r="T21" s="1350">
        <v>641964719</v>
      </c>
      <c r="U21" s="1351">
        <v>81</v>
      </c>
      <c r="V21" s="719">
        <v>11</v>
      </c>
    </row>
    <row r="22" spans="1:22" s="720" customFormat="1" ht="23.1" customHeight="1">
      <c r="A22" s="717">
        <v>12</v>
      </c>
      <c r="B22" s="718" t="s">
        <v>1036</v>
      </c>
      <c r="C22" s="1352">
        <v>1165</v>
      </c>
      <c r="D22" s="1352">
        <v>18657883</v>
      </c>
      <c r="E22" s="1352">
        <v>4754</v>
      </c>
      <c r="F22" s="1352">
        <v>43589775</v>
      </c>
      <c r="G22" s="1352">
        <v>1581</v>
      </c>
      <c r="H22" s="1352">
        <v>169650506</v>
      </c>
      <c r="I22" s="1352">
        <v>2462</v>
      </c>
      <c r="J22" s="1352">
        <v>147510671</v>
      </c>
      <c r="K22" s="1352">
        <v>2061</v>
      </c>
      <c r="L22" s="1352">
        <v>311385574</v>
      </c>
      <c r="M22" s="1352">
        <v>1575</v>
      </c>
      <c r="N22" s="1352">
        <v>57055062</v>
      </c>
      <c r="O22" s="1352">
        <v>719</v>
      </c>
      <c r="P22" s="1352">
        <v>78810577</v>
      </c>
      <c r="Q22" s="1352">
        <v>14317</v>
      </c>
      <c r="R22" s="1352">
        <v>826660048</v>
      </c>
      <c r="S22" s="1352">
        <v>7212</v>
      </c>
      <c r="T22" s="1353">
        <v>743706875</v>
      </c>
      <c r="U22" s="1354">
        <v>102</v>
      </c>
      <c r="V22" s="719">
        <v>12</v>
      </c>
    </row>
    <row r="23" spans="1:22" s="720" customFormat="1" ht="23.1" customHeight="1">
      <c r="A23" s="721">
        <v>14</v>
      </c>
      <c r="B23" s="722" t="s">
        <v>1037</v>
      </c>
      <c r="C23" s="1355">
        <v>2086</v>
      </c>
      <c r="D23" s="1355">
        <v>46399202</v>
      </c>
      <c r="E23" s="1355">
        <v>13542</v>
      </c>
      <c r="F23" s="1355">
        <v>119435184</v>
      </c>
      <c r="G23" s="1355">
        <v>2071</v>
      </c>
      <c r="H23" s="1355">
        <v>218634272</v>
      </c>
      <c r="I23" s="1355">
        <v>3769</v>
      </c>
      <c r="J23" s="1355">
        <v>311862536</v>
      </c>
      <c r="K23" s="1355">
        <v>7199</v>
      </c>
      <c r="L23" s="1355">
        <v>918550958</v>
      </c>
      <c r="M23" s="1355">
        <v>4632</v>
      </c>
      <c r="N23" s="1355">
        <v>200581862</v>
      </c>
      <c r="O23" s="1355">
        <v>2011</v>
      </c>
      <c r="P23" s="1355">
        <v>265839446</v>
      </c>
      <c r="Q23" s="1355">
        <v>35310</v>
      </c>
      <c r="R23" s="1355">
        <v>2081303460</v>
      </c>
      <c r="S23" s="1355">
        <v>17269</v>
      </c>
      <c r="T23" s="1356">
        <v>1845594633</v>
      </c>
      <c r="U23" s="1357">
        <v>220</v>
      </c>
      <c r="V23" s="723">
        <v>14</v>
      </c>
    </row>
    <row r="24" spans="1:22" s="720" customFormat="1" ht="23.1" customHeight="1">
      <c r="A24" s="717">
        <v>15</v>
      </c>
      <c r="B24" s="718" t="s">
        <v>1038</v>
      </c>
      <c r="C24" s="1349">
        <v>1620</v>
      </c>
      <c r="D24" s="1349">
        <v>37357978</v>
      </c>
      <c r="E24" s="1349">
        <v>8566</v>
      </c>
      <c r="F24" s="1349">
        <v>82018713</v>
      </c>
      <c r="G24" s="1349">
        <v>340</v>
      </c>
      <c r="H24" s="1349">
        <v>14449083</v>
      </c>
      <c r="I24" s="1349">
        <v>764</v>
      </c>
      <c r="J24" s="1349">
        <v>8491853</v>
      </c>
      <c r="K24" s="1349">
        <v>263</v>
      </c>
      <c r="L24" s="1349">
        <v>22050471</v>
      </c>
      <c r="M24" s="1349">
        <v>172</v>
      </c>
      <c r="N24" s="1349">
        <v>1485428</v>
      </c>
      <c r="O24" s="1349">
        <v>12582</v>
      </c>
      <c r="P24" s="1349">
        <v>1238023829</v>
      </c>
      <c r="Q24" s="1349">
        <v>24307</v>
      </c>
      <c r="R24" s="1349">
        <v>1403877355</v>
      </c>
      <c r="S24" s="1349">
        <v>12575</v>
      </c>
      <c r="T24" s="1350">
        <v>1238007329</v>
      </c>
      <c r="U24" s="1351">
        <v>97</v>
      </c>
      <c r="V24" s="719">
        <v>15</v>
      </c>
    </row>
    <row r="25" spans="1:22" s="720" customFormat="1" ht="23.1" customHeight="1">
      <c r="A25" s="717">
        <v>16</v>
      </c>
      <c r="B25" s="718" t="s">
        <v>1039</v>
      </c>
      <c r="C25" s="1349">
        <v>486</v>
      </c>
      <c r="D25" s="1349">
        <v>11375041</v>
      </c>
      <c r="E25" s="1349">
        <v>3012</v>
      </c>
      <c r="F25" s="1349">
        <v>25153822</v>
      </c>
      <c r="G25" s="1349">
        <v>903</v>
      </c>
      <c r="H25" s="1349">
        <v>92093427</v>
      </c>
      <c r="I25" s="1349">
        <v>842</v>
      </c>
      <c r="J25" s="1349">
        <v>85432168</v>
      </c>
      <c r="K25" s="1349">
        <v>1129</v>
      </c>
      <c r="L25" s="1349">
        <v>176837483</v>
      </c>
      <c r="M25" s="1349">
        <v>1143</v>
      </c>
      <c r="N25" s="1349">
        <v>36472091</v>
      </c>
      <c r="O25" s="1349">
        <v>413</v>
      </c>
      <c r="P25" s="1349">
        <v>63368104</v>
      </c>
      <c r="Q25" s="1349">
        <v>7928</v>
      </c>
      <c r="R25" s="1349">
        <v>490732136</v>
      </c>
      <c r="S25" s="1349">
        <v>3991</v>
      </c>
      <c r="T25" s="1350">
        <v>439468271</v>
      </c>
      <c r="U25" s="1351">
        <v>63</v>
      </c>
      <c r="V25" s="719">
        <v>16</v>
      </c>
    </row>
    <row r="26" spans="1:22" s="720" customFormat="1" ht="23.1" customHeight="1">
      <c r="A26" s="717">
        <v>17</v>
      </c>
      <c r="B26" s="718" t="s">
        <v>1040</v>
      </c>
      <c r="C26" s="1349">
        <v>1604</v>
      </c>
      <c r="D26" s="1349">
        <v>28488012</v>
      </c>
      <c r="E26" s="1349">
        <v>6397</v>
      </c>
      <c r="F26" s="1349">
        <v>56812160</v>
      </c>
      <c r="G26" s="1349">
        <v>1704</v>
      </c>
      <c r="H26" s="1349">
        <v>165426533</v>
      </c>
      <c r="I26" s="1349">
        <v>2140</v>
      </c>
      <c r="J26" s="1349">
        <v>138584532</v>
      </c>
      <c r="K26" s="1349">
        <v>2463</v>
      </c>
      <c r="L26" s="1349">
        <v>368267166</v>
      </c>
      <c r="M26" s="1349">
        <v>2273</v>
      </c>
      <c r="N26" s="1349">
        <v>79992270</v>
      </c>
      <c r="O26" s="1349">
        <v>783</v>
      </c>
      <c r="P26" s="1349">
        <v>60168458</v>
      </c>
      <c r="Q26" s="1349">
        <v>17364</v>
      </c>
      <c r="R26" s="1349">
        <v>897739131</v>
      </c>
      <c r="S26" s="1349">
        <v>8046</v>
      </c>
      <c r="T26" s="1350">
        <v>784843231</v>
      </c>
      <c r="U26" s="1351">
        <v>91</v>
      </c>
      <c r="V26" s="719">
        <v>17</v>
      </c>
    </row>
    <row r="27" spans="1:22" s="720" customFormat="1" ht="23.1" customHeight="1">
      <c r="A27" s="717">
        <v>18</v>
      </c>
      <c r="B27" s="718" t="s">
        <v>1041</v>
      </c>
      <c r="C27" s="1352">
        <v>1748</v>
      </c>
      <c r="D27" s="1352">
        <v>33646907</v>
      </c>
      <c r="E27" s="1352">
        <v>4526</v>
      </c>
      <c r="F27" s="1352">
        <v>64072550</v>
      </c>
      <c r="G27" s="1352">
        <v>2530</v>
      </c>
      <c r="H27" s="1352">
        <v>258419006</v>
      </c>
      <c r="I27" s="1352">
        <v>2294</v>
      </c>
      <c r="J27" s="1352">
        <v>203379441</v>
      </c>
      <c r="K27" s="1352">
        <v>3296</v>
      </c>
      <c r="L27" s="1352">
        <v>446431087</v>
      </c>
      <c r="M27" s="1352">
        <v>2519</v>
      </c>
      <c r="N27" s="1352">
        <v>100294263</v>
      </c>
      <c r="O27" s="1352">
        <v>910</v>
      </c>
      <c r="P27" s="1352">
        <v>100901418</v>
      </c>
      <c r="Q27" s="1352">
        <v>17823</v>
      </c>
      <c r="R27" s="1352">
        <v>1207144672</v>
      </c>
      <c r="S27" s="1352">
        <v>10953</v>
      </c>
      <c r="T27" s="1353">
        <v>1088831178</v>
      </c>
      <c r="U27" s="1354">
        <v>131</v>
      </c>
      <c r="V27" s="719">
        <v>18</v>
      </c>
    </row>
    <row r="28" spans="1:22" s="720" customFormat="1" ht="23.1" customHeight="1">
      <c r="A28" s="724">
        <v>19</v>
      </c>
      <c r="B28" s="722" t="s">
        <v>1042</v>
      </c>
      <c r="C28" s="1355">
        <v>1938</v>
      </c>
      <c r="D28" s="1355">
        <v>55432431</v>
      </c>
      <c r="E28" s="1355">
        <v>11876</v>
      </c>
      <c r="F28" s="1355">
        <v>109921925</v>
      </c>
      <c r="G28" s="1355">
        <v>2392</v>
      </c>
      <c r="H28" s="1355">
        <v>257849090</v>
      </c>
      <c r="I28" s="1355">
        <v>4512</v>
      </c>
      <c r="J28" s="1355">
        <v>287643140</v>
      </c>
      <c r="K28" s="1355">
        <v>3880</v>
      </c>
      <c r="L28" s="1355">
        <v>644547546</v>
      </c>
      <c r="M28" s="1355">
        <v>4073</v>
      </c>
      <c r="N28" s="1355">
        <v>167907796</v>
      </c>
      <c r="O28" s="1355">
        <v>1561</v>
      </c>
      <c r="P28" s="1355">
        <v>140767400</v>
      </c>
      <c r="Q28" s="1355">
        <v>30232</v>
      </c>
      <c r="R28" s="1355">
        <v>1664069328</v>
      </c>
      <c r="S28" s="1355">
        <v>14141</v>
      </c>
      <c r="T28" s="1356">
        <v>1431974120</v>
      </c>
      <c r="U28" s="1357">
        <v>175</v>
      </c>
      <c r="V28" s="725">
        <v>19</v>
      </c>
    </row>
    <row r="29" spans="1:22" s="720" customFormat="1" ht="23.1" customHeight="1">
      <c r="A29" s="717">
        <v>21</v>
      </c>
      <c r="B29" s="718" t="s">
        <v>1043</v>
      </c>
      <c r="C29" s="1349">
        <v>2423</v>
      </c>
      <c r="D29" s="1349">
        <v>54217889</v>
      </c>
      <c r="E29" s="1349">
        <v>21534</v>
      </c>
      <c r="F29" s="1349">
        <v>99712292</v>
      </c>
      <c r="G29" s="1349">
        <v>2535</v>
      </c>
      <c r="H29" s="1349">
        <v>257841687</v>
      </c>
      <c r="I29" s="1349">
        <v>4391</v>
      </c>
      <c r="J29" s="1349">
        <v>272833148</v>
      </c>
      <c r="K29" s="1349">
        <v>4466</v>
      </c>
      <c r="L29" s="1349">
        <v>725014876</v>
      </c>
      <c r="M29" s="1349">
        <v>4344</v>
      </c>
      <c r="N29" s="1349">
        <v>156340796</v>
      </c>
      <c r="O29" s="1349">
        <v>1701</v>
      </c>
      <c r="P29" s="1349">
        <v>162926276</v>
      </c>
      <c r="Q29" s="1349">
        <v>41394</v>
      </c>
      <c r="R29" s="1349">
        <v>1728886964</v>
      </c>
      <c r="S29" s="1349">
        <v>14594</v>
      </c>
      <c r="T29" s="1350">
        <v>1483915885</v>
      </c>
      <c r="U29" s="1351">
        <v>155</v>
      </c>
      <c r="V29" s="719">
        <v>21</v>
      </c>
    </row>
    <row r="30" spans="1:22" s="720" customFormat="1" ht="23.1" customHeight="1">
      <c r="A30" s="717">
        <v>22</v>
      </c>
      <c r="B30" s="718" t="s">
        <v>1044</v>
      </c>
      <c r="C30" s="1349">
        <v>2722</v>
      </c>
      <c r="D30" s="1349">
        <v>72047606</v>
      </c>
      <c r="E30" s="1349">
        <v>16350</v>
      </c>
      <c r="F30" s="1349">
        <v>154862941</v>
      </c>
      <c r="G30" s="1349">
        <v>3967</v>
      </c>
      <c r="H30" s="1349">
        <v>411372384</v>
      </c>
      <c r="I30" s="1349">
        <v>6326</v>
      </c>
      <c r="J30" s="1349">
        <v>384052430</v>
      </c>
      <c r="K30" s="1349">
        <v>6601</v>
      </c>
      <c r="L30" s="1349">
        <v>986043841</v>
      </c>
      <c r="M30" s="1349">
        <v>5328</v>
      </c>
      <c r="N30" s="1349">
        <v>233579010</v>
      </c>
      <c r="O30" s="1349">
        <v>2916</v>
      </c>
      <c r="P30" s="1349">
        <v>270840975</v>
      </c>
      <c r="Q30" s="1349">
        <v>44210</v>
      </c>
      <c r="R30" s="1349">
        <v>2512799187</v>
      </c>
      <c r="S30" s="1349">
        <v>21312</v>
      </c>
      <c r="T30" s="1350">
        <v>2183308985</v>
      </c>
      <c r="U30" s="1351">
        <v>252</v>
      </c>
      <c r="V30" s="719">
        <v>22</v>
      </c>
    </row>
    <row r="31" spans="1:22" s="720" customFormat="1" ht="23.1" customHeight="1">
      <c r="A31" s="717">
        <v>23</v>
      </c>
      <c r="B31" s="718" t="s">
        <v>1045</v>
      </c>
      <c r="C31" s="1349">
        <v>597</v>
      </c>
      <c r="D31" s="1349">
        <v>16398582</v>
      </c>
      <c r="E31" s="1349">
        <v>3881</v>
      </c>
      <c r="F31" s="1349">
        <v>38017428</v>
      </c>
      <c r="G31" s="1349">
        <v>864</v>
      </c>
      <c r="H31" s="1349">
        <v>78910460</v>
      </c>
      <c r="I31" s="1349">
        <v>1493</v>
      </c>
      <c r="J31" s="1349">
        <v>106039783</v>
      </c>
      <c r="K31" s="1349">
        <v>1352</v>
      </c>
      <c r="L31" s="1349">
        <v>195340674</v>
      </c>
      <c r="M31" s="1349">
        <v>1232</v>
      </c>
      <c r="N31" s="1349">
        <v>42802012</v>
      </c>
      <c r="O31" s="1349">
        <v>546</v>
      </c>
      <c r="P31" s="1349">
        <v>48724091</v>
      </c>
      <c r="Q31" s="1349">
        <v>9965</v>
      </c>
      <c r="R31" s="1349">
        <v>526233030</v>
      </c>
      <c r="S31" s="1349">
        <v>4557</v>
      </c>
      <c r="T31" s="1350">
        <v>440552834</v>
      </c>
      <c r="U31" s="1351">
        <v>75</v>
      </c>
      <c r="V31" s="719">
        <v>23</v>
      </c>
    </row>
    <row r="32" spans="1:22" s="720" customFormat="1" ht="23.1" customHeight="1">
      <c r="A32" s="717">
        <v>24</v>
      </c>
      <c r="B32" s="718" t="s">
        <v>1046</v>
      </c>
      <c r="C32" s="1352">
        <v>758</v>
      </c>
      <c r="D32" s="1352">
        <v>14166791</v>
      </c>
      <c r="E32" s="1352">
        <v>4192</v>
      </c>
      <c r="F32" s="1352">
        <v>159042498</v>
      </c>
      <c r="G32" s="1352">
        <v>206</v>
      </c>
      <c r="H32" s="1352">
        <v>7503312</v>
      </c>
      <c r="I32" s="1352">
        <v>1466</v>
      </c>
      <c r="J32" s="1352">
        <v>117421328</v>
      </c>
      <c r="K32" s="1352">
        <v>2711</v>
      </c>
      <c r="L32" s="1352">
        <v>371850521</v>
      </c>
      <c r="M32" s="1352">
        <v>4043</v>
      </c>
      <c r="N32" s="1352">
        <v>115194362</v>
      </c>
      <c r="O32" s="1352">
        <v>0</v>
      </c>
      <c r="P32" s="1352">
        <v>0</v>
      </c>
      <c r="Q32" s="1352">
        <v>13376</v>
      </c>
      <c r="R32" s="1352">
        <v>785178812</v>
      </c>
      <c r="S32" s="1352">
        <v>6607</v>
      </c>
      <c r="T32" s="1353">
        <v>693617045</v>
      </c>
      <c r="U32" s="1354">
        <v>88</v>
      </c>
      <c r="V32" s="719">
        <v>24</v>
      </c>
    </row>
    <row r="33" spans="1:22" s="720" customFormat="1" ht="23.1" customHeight="1">
      <c r="A33" s="721">
        <v>25</v>
      </c>
      <c r="B33" s="722" t="s">
        <v>1047</v>
      </c>
      <c r="C33" s="1355">
        <v>1792</v>
      </c>
      <c r="D33" s="1355">
        <v>41070493</v>
      </c>
      <c r="E33" s="1355">
        <v>7821</v>
      </c>
      <c r="F33" s="1355">
        <v>75519629</v>
      </c>
      <c r="G33" s="1355">
        <v>2572</v>
      </c>
      <c r="H33" s="1355">
        <v>262618815</v>
      </c>
      <c r="I33" s="1355">
        <v>3392</v>
      </c>
      <c r="J33" s="1355">
        <v>206164930</v>
      </c>
      <c r="K33" s="1355">
        <v>3169</v>
      </c>
      <c r="L33" s="1355">
        <v>495642355</v>
      </c>
      <c r="M33" s="1355">
        <v>2876</v>
      </c>
      <c r="N33" s="1355">
        <v>111645389</v>
      </c>
      <c r="O33" s="1355">
        <v>1605</v>
      </c>
      <c r="P33" s="1355">
        <v>121474089</v>
      </c>
      <c r="Q33" s="1355">
        <v>23227</v>
      </c>
      <c r="R33" s="1355">
        <v>1314135700</v>
      </c>
      <c r="S33" s="1355">
        <v>12045</v>
      </c>
      <c r="T33" s="1356">
        <v>1149487319</v>
      </c>
      <c r="U33" s="1357">
        <v>155</v>
      </c>
      <c r="V33" s="723">
        <v>25</v>
      </c>
    </row>
    <row r="34" spans="1:22" s="720" customFormat="1" ht="23.1" customHeight="1">
      <c r="A34" s="717">
        <v>27</v>
      </c>
      <c r="B34" s="718" t="s">
        <v>1048</v>
      </c>
      <c r="C34" s="1349">
        <v>863</v>
      </c>
      <c r="D34" s="1349">
        <v>19544340</v>
      </c>
      <c r="E34" s="1349">
        <v>5610</v>
      </c>
      <c r="F34" s="1349">
        <v>54427252</v>
      </c>
      <c r="G34" s="1349">
        <v>1313</v>
      </c>
      <c r="H34" s="1349">
        <v>130918840</v>
      </c>
      <c r="I34" s="1349">
        <v>2790</v>
      </c>
      <c r="J34" s="1349">
        <v>175652883</v>
      </c>
      <c r="K34" s="1349">
        <v>2138</v>
      </c>
      <c r="L34" s="1349">
        <v>344542150</v>
      </c>
      <c r="M34" s="1349">
        <v>1506</v>
      </c>
      <c r="N34" s="1349">
        <v>59014431</v>
      </c>
      <c r="O34" s="1349">
        <v>850</v>
      </c>
      <c r="P34" s="1349">
        <v>104130976</v>
      </c>
      <c r="Q34" s="1349">
        <v>15070</v>
      </c>
      <c r="R34" s="1349">
        <v>888230872</v>
      </c>
      <c r="S34" s="1349">
        <v>7263</v>
      </c>
      <c r="T34" s="1350">
        <v>767799576</v>
      </c>
      <c r="U34" s="1351">
        <v>103</v>
      </c>
      <c r="V34" s="719">
        <v>27</v>
      </c>
    </row>
    <row r="35" spans="1:22" s="720" customFormat="1" ht="23.1" customHeight="1">
      <c r="A35" s="717">
        <v>28</v>
      </c>
      <c r="B35" s="718" t="s">
        <v>1049</v>
      </c>
      <c r="C35" s="1349">
        <v>310</v>
      </c>
      <c r="D35" s="1349">
        <v>8621659</v>
      </c>
      <c r="E35" s="1349">
        <v>3534</v>
      </c>
      <c r="F35" s="1349">
        <v>36576243</v>
      </c>
      <c r="G35" s="1349">
        <v>73</v>
      </c>
      <c r="H35" s="1349">
        <v>1954659</v>
      </c>
      <c r="I35" s="1349">
        <v>1691</v>
      </c>
      <c r="J35" s="1349">
        <v>98852126</v>
      </c>
      <c r="K35" s="1349">
        <v>2004</v>
      </c>
      <c r="L35" s="1349">
        <v>276868690</v>
      </c>
      <c r="M35" s="1349">
        <v>1634</v>
      </c>
      <c r="N35" s="1349">
        <v>74504676</v>
      </c>
      <c r="O35" s="1349">
        <v>513</v>
      </c>
      <c r="P35" s="1349">
        <v>39628641</v>
      </c>
      <c r="Q35" s="1349">
        <v>9759</v>
      </c>
      <c r="R35" s="1349">
        <v>537006694</v>
      </c>
      <c r="S35" s="1349">
        <v>5213</v>
      </c>
      <c r="T35" s="1350">
        <v>472585982</v>
      </c>
      <c r="U35" s="1351">
        <v>68</v>
      </c>
      <c r="V35" s="719">
        <v>28</v>
      </c>
    </row>
    <row r="36" spans="1:22" s="720" customFormat="1" ht="23.1" customHeight="1">
      <c r="A36" s="717">
        <v>29</v>
      </c>
      <c r="B36" s="718" t="s">
        <v>1050</v>
      </c>
      <c r="C36" s="1349">
        <v>699</v>
      </c>
      <c r="D36" s="1349">
        <v>16784176</v>
      </c>
      <c r="E36" s="1349">
        <v>2567</v>
      </c>
      <c r="F36" s="1349">
        <v>25876047</v>
      </c>
      <c r="G36" s="1349">
        <v>783</v>
      </c>
      <c r="H36" s="1349">
        <v>81695506</v>
      </c>
      <c r="I36" s="1349">
        <v>887</v>
      </c>
      <c r="J36" s="1349">
        <v>53114926</v>
      </c>
      <c r="K36" s="1349">
        <v>1194</v>
      </c>
      <c r="L36" s="1349">
        <v>204007563</v>
      </c>
      <c r="M36" s="1349">
        <v>1039</v>
      </c>
      <c r="N36" s="1349">
        <v>28851206</v>
      </c>
      <c r="O36" s="1349">
        <v>580</v>
      </c>
      <c r="P36" s="1349">
        <v>48954512</v>
      </c>
      <c r="Q36" s="1349">
        <v>7749</v>
      </c>
      <c r="R36" s="1349">
        <v>459283936</v>
      </c>
      <c r="S36" s="1349">
        <v>3969</v>
      </c>
      <c r="T36" s="1350">
        <v>400095989</v>
      </c>
      <c r="U36" s="1351">
        <v>46</v>
      </c>
      <c r="V36" s="719">
        <v>29</v>
      </c>
    </row>
    <row r="37" spans="1:22" s="720" customFormat="1" ht="23.1" customHeight="1">
      <c r="A37" s="717">
        <v>30</v>
      </c>
      <c r="B37" s="718" t="s">
        <v>1051</v>
      </c>
      <c r="C37" s="1352">
        <v>571</v>
      </c>
      <c r="D37" s="1352">
        <v>22237565</v>
      </c>
      <c r="E37" s="1352">
        <v>8743</v>
      </c>
      <c r="F37" s="1352">
        <v>76758518</v>
      </c>
      <c r="G37" s="1352">
        <v>2681</v>
      </c>
      <c r="H37" s="1352">
        <v>243867787</v>
      </c>
      <c r="I37" s="1352">
        <v>2146</v>
      </c>
      <c r="J37" s="1352">
        <v>174874005</v>
      </c>
      <c r="K37" s="1352">
        <v>3434</v>
      </c>
      <c r="L37" s="1352">
        <v>519508219</v>
      </c>
      <c r="M37" s="1352">
        <v>2736</v>
      </c>
      <c r="N37" s="1352">
        <v>101569374</v>
      </c>
      <c r="O37" s="1352">
        <v>1369</v>
      </c>
      <c r="P37" s="1352">
        <v>118415315</v>
      </c>
      <c r="Q37" s="1352">
        <v>21680</v>
      </c>
      <c r="R37" s="1352">
        <v>1257230783</v>
      </c>
      <c r="S37" s="1352">
        <v>10974</v>
      </c>
      <c r="T37" s="1353">
        <v>1106918469</v>
      </c>
      <c r="U37" s="1354">
        <v>125</v>
      </c>
      <c r="V37" s="719">
        <v>30</v>
      </c>
    </row>
    <row r="38" spans="1:22" s="720" customFormat="1" ht="23.1" customHeight="1">
      <c r="A38" s="724">
        <v>31</v>
      </c>
      <c r="B38" s="722" t="s">
        <v>1052</v>
      </c>
      <c r="C38" s="1355">
        <v>852</v>
      </c>
      <c r="D38" s="1355">
        <v>16090619</v>
      </c>
      <c r="E38" s="1355">
        <v>3959</v>
      </c>
      <c r="F38" s="1355">
        <v>36877771</v>
      </c>
      <c r="G38" s="1355">
        <v>184</v>
      </c>
      <c r="H38" s="1355">
        <v>3407763</v>
      </c>
      <c r="I38" s="1355">
        <v>1393</v>
      </c>
      <c r="J38" s="1355">
        <v>86241200</v>
      </c>
      <c r="K38" s="1355">
        <v>2194</v>
      </c>
      <c r="L38" s="1355">
        <v>330321257</v>
      </c>
      <c r="M38" s="1355">
        <v>1991</v>
      </c>
      <c r="N38" s="1355">
        <v>114184581</v>
      </c>
      <c r="O38" s="1355">
        <v>0</v>
      </c>
      <c r="P38" s="1355">
        <v>0</v>
      </c>
      <c r="Q38" s="1355">
        <v>10573</v>
      </c>
      <c r="R38" s="1355">
        <v>587123191</v>
      </c>
      <c r="S38" s="1355">
        <v>4855</v>
      </c>
      <c r="T38" s="1356">
        <v>513596128</v>
      </c>
      <c r="U38" s="1357">
        <v>57</v>
      </c>
      <c r="V38" s="725">
        <v>31</v>
      </c>
    </row>
    <row r="39" spans="1:22" s="720" customFormat="1" ht="23.1" customHeight="1">
      <c r="A39" s="717">
        <v>32</v>
      </c>
      <c r="B39" s="718" t="s">
        <v>1053</v>
      </c>
      <c r="C39" s="1349">
        <v>1236</v>
      </c>
      <c r="D39" s="1349">
        <v>26096993</v>
      </c>
      <c r="E39" s="1349">
        <v>9636</v>
      </c>
      <c r="F39" s="1349">
        <v>83745750</v>
      </c>
      <c r="G39" s="1349">
        <v>2460</v>
      </c>
      <c r="H39" s="1349">
        <v>245246408</v>
      </c>
      <c r="I39" s="1349">
        <v>2888</v>
      </c>
      <c r="J39" s="1349">
        <v>198919723</v>
      </c>
      <c r="K39" s="1349">
        <v>3774</v>
      </c>
      <c r="L39" s="1349">
        <v>587018134</v>
      </c>
      <c r="M39" s="1349">
        <v>3298</v>
      </c>
      <c r="N39" s="1349">
        <v>112979236</v>
      </c>
      <c r="O39" s="1349">
        <v>1537</v>
      </c>
      <c r="P39" s="1349">
        <v>95615736</v>
      </c>
      <c r="Q39" s="1349">
        <v>24829</v>
      </c>
      <c r="R39" s="1349">
        <v>1349621980</v>
      </c>
      <c r="S39" s="1349">
        <v>11740</v>
      </c>
      <c r="T39" s="1350">
        <v>1197428503</v>
      </c>
      <c r="U39" s="1351">
        <v>145</v>
      </c>
      <c r="V39" s="719">
        <v>32</v>
      </c>
    </row>
    <row r="40" spans="1:22" s="720" customFormat="1" ht="23.1" customHeight="1">
      <c r="A40" s="717">
        <v>33</v>
      </c>
      <c r="B40" s="718" t="s">
        <v>1054</v>
      </c>
      <c r="C40" s="1349">
        <v>892</v>
      </c>
      <c r="D40" s="1349">
        <v>18619744</v>
      </c>
      <c r="E40" s="1349">
        <v>3762</v>
      </c>
      <c r="F40" s="1349">
        <v>34509553</v>
      </c>
      <c r="G40" s="1349">
        <v>229</v>
      </c>
      <c r="H40" s="1349">
        <v>4696824</v>
      </c>
      <c r="I40" s="1349">
        <v>1824</v>
      </c>
      <c r="J40" s="1349">
        <v>109804492</v>
      </c>
      <c r="K40" s="1349">
        <v>1697</v>
      </c>
      <c r="L40" s="1349">
        <v>274328235</v>
      </c>
      <c r="M40" s="1349">
        <v>874</v>
      </c>
      <c r="N40" s="1349">
        <v>62956847</v>
      </c>
      <c r="O40" s="1349">
        <v>1305</v>
      </c>
      <c r="P40" s="1349">
        <v>42792907</v>
      </c>
      <c r="Q40" s="1349">
        <v>10583</v>
      </c>
      <c r="R40" s="1349">
        <v>547708602</v>
      </c>
      <c r="S40" s="1349">
        <v>4818</v>
      </c>
      <c r="T40" s="1350">
        <v>468025182</v>
      </c>
      <c r="U40" s="1351">
        <v>65</v>
      </c>
      <c r="V40" s="719">
        <v>33</v>
      </c>
    </row>
    <row r="41" spans="1:22" s="720" customFormat="1" ht="23.1" customHeight="1">
      <c r="A41" s="717">
        <v>34</v>
      </c>
      <c r="B41" s="718" t="s">
        <v>1055</v>
      </c>
      <c r="C41" s="1349">
        <v>709</v>
      </c>
      <c r="D41" s="1349">
        <v>19525167</v>
      </c>
      <c r="E41" s="1349">
        <v>4664</v>
      </c>
      <c r="F41" s="1349">
        <v>42820310</v>
      </c>
      <c r="G41" s="1349">
        <v>1061</v>
      </c>
      <c r="H41" s="1349">
        <v>119665815</v>
      </c>
      <c r="I41" s="1349">
        <v>1597</v>
      </c>
      <c r="J41" s="1349">
        <v>108692504</v>
      </c>
      <c r="K41" s="1349">
        <v>1668</v>
      </c>
      <c r="L41" s="1349">
        <v>263886095</v>
      </c>
      <c r="M41" s="1349">
        <v>1387</v>
      </c>
      <c r="N41" s="1349">
        <v>49622590</v>
      </c>
      <c r="O41" s="1349">
        <v>636</v>
      </c>
      <c r="P41" s="1349">
        <v>58338386</v>
      </c>
      <c r="Q41" s="1349">
        <v>11722</v>
      </c>
      <c r="R41" s="1349">
        <v>662550867</v>
      </c>
      <c r="S41" s="1349">
        <v>5341</v>
      </c>
      <c r="T41" s="1350">
        <v>572897383</v>
      </c>
      <c r="U41" s="1351">
        <v>41</v>
      </c>
      <c r="V41" s="719">
        <v>34</v>
      </c>
    </row>
    <row r="42" spans="1:22" s="720" customFormat="1" ht="23.1" customHeight="1">
      <c r="A42" s="717">
        <v>35</v>
      </c>
      <c r="B42" s="718" t="s">
        <v>1056</v>
      </c>
      <c r="C42" s="1352">
        <v>677</v>
      </c>
      <c r="D42" s="1352">
        <v>12857416</v>
      </c>
      <c r="E42" s="1352">
        <v>5175</v>
      </c>
      <c r="F42" s="1352">
        <v>38267515</v>
      </c>
      <c r="G42" s="1352">
        <v>1346</v>
      </c>
      <c r="H42" s="1352">
        <v>128558585</v>
      </c>
      <c r="I42" s="1352">
        <v>2329</v>
      </c>
      <c r="J42" s="1352">
        <v>184282535</v>
      </c>
      <c r="K42" s="1352">
        <v>2141</v>
      </c>
      <c r="L42" s="1352">
        <v>332635848</v>
      </c>
      <c r="M42" s="1352">
        <v>2238</v>
      </c>
      <c r="N42" s="1352">
        <v>60454375</v>
      </c>
      <c r="O42" s="1352">
        <v>1003</v>
      </c>
      <c r="P42" s="1352">
        <v>90374078</v>
      </c>
      <c r="Q42" s="1352">
        <v>14909</v>
      </c>
      <c r="R42" s="1352">
        <v>847430352</v>
      </c>
      <c r="S42" s="1352">
        <v>6687</v>
      </c>
      <c r="T42" s="1353">
        <v>735538936</v>
      </c>
      <c r="U42" s="1354">
        <v>95</v>
      </c>
      <c r="V42" s="719">
        <v>35</v>
      </c>
    </row>
    <row r="43" spans="1:22" s="720" customFormat="1" ht="23.1" customHeight="1">
      <c r="A43" s="721">
        <v>36</v>
      </c>
      <c r="B43" s="722" t="s">
        <v>1057</v>
      </c>
      <c r="C43" s="1355">
        <v>1472</v>
      </c>
      <c r="D43" s="1355">
        <v>25812256</v>
      </c>
      <c r="E43" s="1355">
        <v>4244</v>
      </c>
      <c r="F43" s="1355">
        <v>42574845</v>
      </c>
      <c r="G43" s="1355">
        <v>1389</v>
      </c>
      <c r="H43" s="1355">
        <v>132634145</v>
      </c>
      <c r="I43" s="1355">
        <v>2283</v>
      </c>
      <c r="J43" s="1355">
        <v>139129049</v>
      </c>
      <c r="K43" s="1355">
        <v>1794</v>
      </c>
      <c r="L43" s="1355">
        <v>258462387</v>
      </c>
      <c r="M43" s="1355">
        <v>1478</v>
      </c>
      <c r="N43" s="1355">
        <v>49615683</v>
      </c>
      <c r="O43" s="1355">
        <v>872</v>
      </c>
      <c r="P43" s="1355">
        <v>76217909</v>
      </c>
      <c r="Q43" s="1355">
        <v>13532</v>
      </c>
      <c r="R43" s="1355">
        <v>724446274</v>
      </c>
      <c r="S43" s="1355">
        <v>6802</v>
      </c>
      <c r="T43" s="1356">
        <v>627896988</v>
      </c>
      <c r="U43" s="1357">
        <v>72</v>
      </c>
      <c r="V43" s="723">
        <v>36</v>
      </c>
    </row>
    <row r="44" spans="1:22" s="720" customFormat="1" ht="23.1" customHeight="1">
      <c r="A44" s="717">
        <v>37</v>
      </c>
      <c r="B44" s="718" t="s">
        <v>1058</v>
      </c>
      <c r="C44" s="1349">
        <v>1040</v>
      </c>
      <c r="D44" s="1349">
        <v>24451194</v>
      </c>
      <c r="E44" s="1349">
        <v>7485</v>
      </c>
      <c r="F44" s="1349">
        <v>75102975</v>
      </c>
      <c r="G44" s="1349">
        <v>239</v>
      </c>
      <c r="H44" s="1349">
        <v>10722164</v>
      </c>
      <c r="I44" s="1349">
        <v>2594</v>
      </c>
      <c r="J44" s="1349">
        <v>220368878</v>
      </c>
      <c r="K44" s="1349">
        <v>4576</v>
      </c>
      <c r="L44" s="1349">
        <v>686295825</v>
      </c>
      <c r="M44" s="1349">
        <v>3619</v>
      </c>
      <c r="N44" s="1349">
        <v>206402603</v>
      </c>
      <c r="O44" s="1349">
        <v>0</v>
      </c>
      <c r="P44" s="1349">
        <v>0</v>
      </c>
      <c r="Q44" s="1349">
        <v>19553</v>
      </c>
      <c r="R44" s="1349">
        <v>1223343639</v>
      </c>
      <c r="S44" s="1349">
        <v>10345</v>
      </c>
      <c r="T44" s="1350">
        <v>1079439104</v>
      </c>
      <c r="U44" s="1351">
        <v>180</v>
      </c>
      <c r="V44" s="719">
        <v>37</v>
      </c>
    </row>
    <row r="45" spans="1:22" s="720" customFormat="1" ht="23.1" customHeight="1">
      <c r="A45" s="717">
        <v>38</v>
      </c>
      <c r="B45" s="718" t="s">
        <v>1059</v>
      </c>
      <c r="C45" s="1349">
        <v>604</v>
      </c>
      <c r="D45" s="1349">
        <v>13041452</v>
      </c>
      <c r="E45" s="1349">
        <v>3160</v>
      </c>
      <c r="F45" s="1349">
        <v>31381826</v>
      </c>
      <c r="G45" s="1349">
        <v>791</v>
      </c>
      <c r="H45" s="1349">
        <v>72063977</v>
      </c>
      <c r="I45" s="1349">
        <v>1086</v>
      </c>
      <c r="J45" s="1349">
        <v>62588311</v>
      </c>
      <c r="K45" s="1349">
        <v>1408</v>
      </c>
      <c r="L45" s="1349">
        <v>221042078</v>
      </c>
      <c r="M45" s="1349">
        <v>1166</v>
      </c>
      <c r="N45" s="1349">
        <v>44692268</v>
      </c>
      <c r="O45" s="1349">
        <v>513</v>
      </c>
      <c r="P45" s="1349">
        <v>61114125</v>
      </c>
      <c r="Q45" s="1349">
        <v>8728</v>
      </c>
      <c r="R45" s="1349">
        <v>505924037</v>
      </c>
      <c r="S45" s="1349">
        <v>4596</v>
      </c>
      <c r="T45" s="1350">
        <v>450681870</v>
      </c>
      <c r="U45" s="1351">
        <v>42</v>
      </c>
      <c r="V45" s="719">
        <v>38</v>
      </c>
    </row>
    <row r="46" spans="1:22" s="720" customFormat="1" ht="23.1" customHeight="1">
      <c r="A46" s="717">
        <v>39</v>
      </c>
      <c r="B46" s="718" t="s">
        <v>1060</v>
      </c>
      <c r="C46" s="1349">
        <v>87</v>
      </c>
      <c r="D46" s="1349">
        <v>1903894</v>
      </c>
      <c r="E46" s="1349">
        <v>172</v>
      </c>
      <c r="F46" s="1349">
        <v>3438876</v>
      </c>
      <c r="G46" s="1349">
        <v>643</v>
      </c>
      <c r="H46" s="1349">
        <v>50826888</v>
      </c>
      <c r="I46" s="1349">
        <v>802</v>
      </c>
      <c r="J46" s="1349">
        <v>47808323</v>
      </c>
      <c r="K46" s="1349">
        <v>954</v>
      </c>
      <c r="L46" s="1349">
        <v>131617686</v>
      </c>
      <c r="M46" s="1349">
        <v>2110</v>
      </c>
      <c r="N46" s="1349">
        <v>36750292</v>
      </c>
      <c r="O46" s="1349">
        <v>197</v>
      </c>
      <c r="P46" s="1349">
        <v>17815641</v>
      </c>
      <c r="Q46" s="1349">
        <v>4965</v>
      </c>
      <c r="R46" s="1349">
        <v>290161600</v>
      </c>
      <c r="S46" s="1349">
        <v>2528</v>
      </c>
      <c r="T46" s="1350">
        <v>256033715</v>
      </c>
      <c r="U46" s="1351">
        <v>35</v>
      </c>
      <c r="V46" s="719">
        <v>39</v>
      </c>
    </row>
    <row r="47" spans="1:22" s="720" customFormat="1" ht="23.1" customHeight="1">
      <c r="A47" s="717">
        <v>42</v>
      </c>
      <c r="B47" s="718" t="s">
        <v>1061</v>
      </c>
      <c r="C47" s="1352">
        <v>394</v>
      </c>
      <c r="D47" s="1352">
        <v>6899192</v>
      </c>
      <c r="E47" s="1352">
        <v>1819</v>
      </c>
      <c r="F47" s="1352">
        <v>15280899</v>
      </c>
      <c r="G47" s="1352">
        <v>490</v>
      </c>
      <c r="H47" s="1352">
        <v>54736568</v>
      </c>
      <c r="I47" s="1352">
        <v>784</v>
      </c>
      <c r="J47" s="1352">
        <v>44923731</v>
      </c>
      <c r="K47" s="1352">
        <v>744</v>
      </c>
      <c r="L47" s="1352">
        <v>114267196</v>
      </c>
      <c r="M47" s="1352">
        <v>548</v>
      </c>
      <c r="N47" s="1352">
        <v>15806834</v>
      </c>
      <c r="O47" s="1352">
        <v>423</v>
      </c>
      <c r="P47" s="1352">
        <v>42883072</v>
      </c>
      <c r="Q47" s="1352">
        <v>5202</v>
      </c>
      <c r="R47" s="1352">
        <v>294797492</v>
      </c>
      <c r="S47" s="1352">
        <v>2388</v>
      </c>
      <c r="T47" s="1353">
        <v>256444768</v>
      </c>
      <c r="U47" s="1354">
        <v>19</v>
      </c>
      <c r="V47" s="719">
        <v>42</v>
      </c>
    </row>
    <row r="48" spans="1:22" s="720" customFormat="1" ht="23.1" customHeight="1">
      <c r="A48" s="724">
        <v>43</v>
      </c>
      <c r="B48" s="722" t="s">
        <v>1062</v>
      </c>
      <c r="C48" s="1355">
        <v>767</v>
      </c>
      <c r="D48" s="1355">
        <v>16333514</v>
      </c>
      <c r="E48" s="1355">
        <v>5988</v>
      </c>
      <c r="F48" s="1355">
        <v>45083712</v>
      </c>
      <c r="G48" s="1355">
        <v>1473</v>
      </c>
      <c r="H48" s="1355">
        <v>144854700</v>
      </c>
      <c r="I48" s="1355">
        <v>2364</v>
      </c>
      <c r="J48" s="1355">
        <v>137412250</v>
      </c>
      <c r="K48" s="1355">
        <v>2261</v>
      </c>
      <c r="L48" s="1355">
        <v>342625954</v>
      </c>
      <c r="M48" s="1355">
        <v>1881</v>
      </c>
      <c r="N48" s="1355">
        <v>56315768</v>
      </c>
      <c r="O48" s="1355">
        <v>755</v>
      </c>
      <c r="P48" s="1355">
        <v>61786240</v>
      </c>
      <c r="Q48" s="1355">
        <v>15489</v>
      </c>
      <c r="R48" s="1355">
        <v>804412138</v>
      </c>
      <c r="S48" s="1355">
        <v>7392</v>
      </c>
      <c r="T48" s="1356">
        <v>716696605</v>
      </c>
      <c r="U48" s="1357">
        <v>101</v>
      </c>
      <c r="V48" s="725">
        <v>43</v>
      </c>
    </row>
    <row r="49" spans="1:22" s="720" customFormat="1" ht="23.1" customHeight="1">
      <c r="A49" s="717">
        <v>44</v>
      </c>
      <c r="B49" s="718" t="s">
        <v>1063</v>
      </c>
      <c r="C49" s="1349">
        <v>469</v>
      </c>
      <c r="D49" s="1349">
        <v>8783894</v>
      </c>
      <c r="E49" s="1349">
        <v>2454</v>
      </c>
      <c r="F49" s="1349">
        <v>20920660</v>
      </c>
      <c r="G49" s="1349">
        <v>625</v>
      </c>
      <c r="H49" s="1349">
        <v>66574366</v>
      </c>
      <c r="I49" s="1349">
        <v>1352</v>
      </c>
      <c r="J49" s="1349">
        <v>88989850</v>
      </c>
      <c r="K49" s="1349">
        <v>933</v>
      </c>
      <c r="L49" s="1349">
        <v>139217540</v>
      </c>
      <c r="M49" s="1349">
        <v>762</v>
      </c>
      <c r="N49" s="1349">
        <v>22848692</v>
      </c>
      <c r="O49" s="1349">
        <v>774</v>
      </c>
      <c r="P49" s="1349">
        <v>90090496</v>
      </c>
      <c r="Q49" s="1349">
        <v>7369</v>
      </c>
      <c r="R49" s="1349">
        <v>437425498</v>
      </c>
      <c r="S49" s="1349">
        <v>3829</v>
      </c>
      <c r="T49" s="1350">
        <v>396762589</v>
      </c>
      <c r="U49" s="1351">
        <v>61</v>
      </c>
      <c r="V49" s="719">
        <v>44</v>
      </c>
    </row>
    <row r="50" spans="1:22" s="720" customFormat="1" ht="23.1" customHeight="1">
      <c r="A50" s="717">
        <v>45</v>
      </c>
      <c r="B50" s="718" t="s">
        <v>1064</v>
      </c>
      <c r="C50" s="1349">
        <v>143</v>
      </c>
      <c r="D50" s="1349">
        <v>1981114</v>
      </c>
      <c r="E50" s="1349">
        <v>743</v>
      </c>
      <c r="F50" s="1349">
        <v>9306776</v>
      </c>
      <c r="G50" s="1349">
        <v>281</v>
      </c>
      <c r="H50" s="1349">
        <v>29823679</v>
      </c>
      <c r="I50" s="1349">
        <v>403</v>
      </c>
      <c r="J50" s="1349">
        <v>25917083</v>
      </c>
      <c r="K50" s="1349">
        <v>323</v>
      </c>
      <c r="L50" s="1349">
        <v>51924301</v>
      </c>
      <c r="M50" s="1349">
        <v>254</v>
      </c>
      <c r="N50" s="1349">
        <v>6964576</v>
      </c>
      <c r="O50" s="1349">
        <v>158</v>
      </c>
      <c r="P50" s="1349">
        <v>18179535</v>
      </c>
      <c r="Q50" s="1349">
        <v>2305</v>
      </c>
      <c r="R50" s="1349">
        <v>144097064</v>
      </c>
      <c r="S50" s="1349">
        <v>1225</v>
      </c>
      <c r="T50" s="1350">
        <v>128980212</v>
      </c>
      <c r="U50" s="1351">
        <v>15</v>
      </c>
      <c r="V50" s="719">
        <v>45</v>
      </c>
    </row>
    <row r="51" spans="1:22" s="720" customFormat="1" ht="23.1" customHeight="1">
      <c r="A51" s="717">
        <v>46</v>
      </c>
      <c r="B51" s="718" t="s">
        <v>1065</v>
      </c>
      <c r="C51" s="1349">
        <v>754</v>
      </c>
      <c r="D51" s="1349">
        <v>16297241</v>
      </c>
      <c r="E51" s="1349">
        <v>3977</v>
      </c>
      <c r="F51" s="1349">
        <v>30540217</v>
      </c>
      <c r="G51" s="1349">
        <v>893</v>
      </c>
      <c r="H51" s="1349">
        <v>86354161</v>
      </c>
      <c r="I51" s="1349">
        <v>1532</v>
      </c>
      <c r="J51" s="1349">
        <v>103669858</v>
      </c>
      <c r="K51" s="1349">
        <v>1379</v>
      </c>
      <c r="L51" s="1349">
        <v>200575992</v>
      </c>
      <c r="M51" s="1349">
        <v>1177</v>
      </c>
      <c r="N51" s="1349">
        <v>47713080</v>
      </c>
      <c r="O51" s="1349">
        <v>484</v>
      </c>
      <c r="P51" s="1349">
        <v>28015513</v>
      </c>
      <c r="Q51" s="1349">
        <v>10196</v>
      </c>
      <c r="R51" s="1349">
        <v>513166062</v>
      </c>
      <c r="S51" s="1349">
        <v>5015</v>
      </c>
      <c r="T51" s="1350">
        <v>452601195</v>
      </c>
      <c r="U51" s="1351">
        <v>84</v>
      </c>
      <c r="V51" s="719">
        <v>46</v>
      </c>
    </row>
    <row r="52" spans="1:22" s="720" customFormat="1" ht="23.1" customHeight="1">
      <c r="A52" s="717">
        <v>47</v>
      </c>
      <c r="B52" s="718" t="s">
        <v>1066</v>
      </c>
      <c r="C52" s="1352">
        <v>487</v>
      </c>
      <c r="D52" s="1352">
        <v>9098239</v>
      </c>
      <c r="E52" s="1352">
        <v>2969</v>
      </c>
      <c r="F52" s="1352">
        <v>27157249</v>
      </c>
      <c r="G52" s="1352">
        <v>1014</v>
      </c>
      <c r="H52" s="1352">
        <v>95575207</v>
      </c>
      <c r="I52" s="1352">
        <v>1656</v>
      </c>
      <c r="J52" s="1352">
        <v>139401195</v>
      </c>
      <c r="K52" s="1352">
        <v>1239</v>
      </c>
      <c r="L52" s="1352">
        <v>195622027</v>
      </c>
      <c r="M52" s="1352">
        <v>1187</v>
      </c>
      <c r="N52" s="1352">
        <v>46201796</v>
      </c>
      <c r="O52" s="1352">
        <v>780</v>
      </c>
      <c r="P52" s="1352">
        <v>79771407</v>
      </c>
      <c r="Q52" s="1352">
        <v>9332</v>
      </c>
      <c r="R52" s="1352">
        <v>592827120</v>
      </c>
      <c r="S52" s="1352">
        <v>5053</v>
      </c>
      <c r="T52" s="1353">
        <v>543444276</v>
      </c>
      <c r="U52" s="1354">
        <v>71</v>
      </c>
      <c r="V52" s="719">
        <v>47</v>
      </c>
    </row>
    <row r="53" spans="1:22" s="720" customFormat="1" ht="23.1" customHeight="1">
      <c r="A53" s="721">
        <v>49</v>
      </c>
      <c r="B53" s="722" t="s">
        <v>1067</v>
      </c>
      <c r="C53" s="1355">
        <v>609</v>
      </c>
      <c r="D53" s="1355">
        <v>6038166</v>
      </c>
      <c r="E53" s="1355">
        <v>2457</v>
      </c>
      <c r="F53" s="1355">
        <v>7528357</v>
      </c>
      <c r="G53" s="1355">
        <v>48</v>
      </c>
      <c r="H53" s="1355">
        <v>4484648</v>
      </c>
      <c r="I53" s="1355">
        <v>310</v>
      </c>
      <c r="J53" s="1355">
        <v>18744192</v>
      </c>
      <c r="K53" s="1355">
        <v>693</v>
      </c>
      <c r="L53" s="1355">
        <v>92569993</v>
      </c>
      <c r="M53" s="1355">
        <v>394</v>
      </c>
      <c r="N53" s="1355">
        <v>26187821</v>
      </c>
      <c r="O53" s="1355">
        <v>68</v>
      </c>
      <c r="P53" s="1355">
        <v>3394832</v>
      </c>
      <c r="Q53" s="1355">
        <v>4579</v>
      </c>
      <c r="R53" s="1355">
        <v>158948009</v>
      </c>
      <c r="S53" s="1355">
        <v>1344</v>
      </c>
      <c r="T53" s="1356">
        <v>136084516</v>
      </c>
      <c r="U53" s="1357">
        <v>14</v>
      </c>
      <c r="V53" s="723">
        <v>49</v>
      </c>
    </row>
    <row r="54" spans="1:22" s="720" customFormat="1" ht="23.1" customHeight="1">
      <c r="A54" s="717">
        <v>50</v>
      </c>
      <c r="B54" s="718" t="s">
        <v>1068</v>
      </c>
      <c r="C54" s="1349">
        <v>253</v>
      </c>
      <c r="D54" s="1349">
        <v>6487459</v>
      </c>
      <c r="E54" s="1349">
        <v>1058</v>
      </c>
      <c r="F54" s="1349">
        <v>10064463</v>
      </c>
      <c r="G54" s="1349">
        <v>393</v>
      </c>
      <c r="H54" s="1349">
        <v>50161122</v>
      </c>
      <c r="I54" s="1349">
        <v>493</v>
      </c>
      <c r="J54" s="1349">
        <v>26382139</v>
      </c>
      <c r="K54" s="1349">
        <v>475</v>
      </c>
      <c r="L54" s="1349">
        <v>72865996</v>
      </c>
      <c r="M54" s="1349">
        <v>463</v>
      </c>
      <c r="N54" s="1349">
        <v>17182777</v>
      </c>
      <c r="O54" s="1349">
        <v>157</v>
      </c>
      <c r="P54" s="1349">
        <v>16952809</v>
      </c>
      <c r="Q54" s="1349">
        <v>3292</v>
      </c>
      <c r="R54" s="1349">
        <v>200096765</v>
      </c>
      <c r="S54" s="1349">
        <v>1660</v>
      </c>
      <c r="T54" s="1350">
        <v>175121949</v>
      </c>
      <c r="U54" s="1351">
        <v>28</v>
      </c>
      <c r="V54" s="719">
        <v>50</v>
      </c>
    </row>
    <row r="55" spans="1:22" s="720" customFormat="1" ht="23.1" customHeight="1">
      <c r="A55" s="717">
        <v>51</v>
      </c>
      <c r="B55" s="718" t="s">
        <v>1069</v>
      </c>
      <c r="C55" s="1349">
        <v>259</v>
      </c>
      <c r="D55" s="1349">
        <v>4796016</v>
      </c>
      <c r="E55" s="1349">
        <v>1629</v>
      </c>
      <c r="F55" s="1349">
        <v>13247531</v>
      </c>
      <c r="G55" s="1349">
        <v>623</v>
      </c>
      <c r="H55" s="1349">
        <v>54045314</v>
      </c>
      <c r="I55" s="1349">
        <v>594</v>
      </c>
      <c r="J55" s="1349">
        <v>67081844</v>
      </c>
      <c r="K55" s="1349">
        <v>740</v>
      </c>
      <c r="L55" s="1349">
        <v>114802073</v>
      </c>
      <c r="M55" s="1349">
        <v>556</v>
      </c>
      <c r="N55" s="1349">
        <v>19557121</v>
      </c>
      <c r="O55" s="1349">
        <v>279</v>
      </c>
      <c r="P55" s="1349">
        <v>21219536</v>
      </c>
      <c r="Q55" s="1349">
        <v>4680</v>
      </c>
      <c r="R55" s="1349">
        <v>294749435</v>
      </c>
      <c r="S55" s="1349">
        <v>2507</v>
      </c>
      <c r="T55" s="1350">
        <v>271613829</v>
      </c>
      <c r="U55" s="1351">
        <v>31</v>
      </c>
      <c r="V55" s="719">
        <v>51</v>
      </c>
    </row>
    <row r="56" spans="1:22" s="720" customFormat="1" ht="23.1" customHeight="1">
      <c r="A56" s="717">
        <v>52</v>
      </c>
      <c r="B56" s="718" t="s">
        <v>1070</v>
      </c>
      <c r="C56" s="1349">
        <v>252</v>
      </c>
      <c r="D56" s="1349">
        <v>4231521</v>
      </c>
      <c r="E56" s="1349">
        <v>779</v>
      </c>
      <c r="F56" s="1349">
        <v>7022111</v>
      </c>
      <c r="G56" s="1349">
        <v>341</v>
      </c>
      <c r="H56" s="1349">
        <v>33881238</v>
      </c>
      <c r="I56" s="1349">
        <v>397</v>
      </c>
      <c r="J56" s="1349">
        <v>26701365</v>
      </c>
      <c r="K56" s="1349">
        <v>354</v>
      </c>
      <c r="L56" s="1349">
        <v>45026968</v>
      </c>
      <c r="M56" s="1349">
        <v>315</v>
      </c>
      <c r="N56" s="1349">
        <v>7865088</v>
      </c>
      <c r="O56" s="1349">
        <v>152</v>
      </c>
      <c r="P56" s="1349">
        <v>35295832</v>
      </c>
      <c r="Q56" s="1349">
        <v>2590</v>
      </c>
      <c r="R56" s="1349">
        <v>160024123</v>
      </c>
      <c r="S56" s="1349">
        <v>1365</v>
      </c>
      <c r="T56" s="1350">
        <v>145628760</v>
      </c>
      <c r="U56" s="1351">
        <v>17</v>
      </c>
      <c r="V56" s="719">
        <v>52</v>
      </c>
    </row>
    <row r="57" spans="1:22" s="720" customFormat="1" ht="23.1" customHeight="1" thickBot="1">
      <c r="A57" s="726">
        <v>54</v>
      </c>
      <c r="B57" s="727" t="s">
        <v>1071</v>
      </c>
      <c r="C57" s="1358">
        <v>245</v>
      </c>
      <c r="D57" s="1358">
        <v>5879961</v>
      </c>
      <c r="E57" s="1358">
        <v>1318</v>
      </c>
      <c r="F57" s="1358">
        <v>17539665</v>
      </c>
      <c r="G57" s="1358">
        <v>383</v>
      </c>
      <c r="H57" s="1358">
        <v>45696650</v>
      </c>
      <c r="I57" s="1358">
        <v>676</v>
      </c>
      <c r="J57" s="1358">
        <v>50788422</v>
      </c>
      <c r="K57" s="1358">
        <v>493</v>
      </c>
      <c r="L57" s="1358">
        <v>84412755</v>
      </c>
      <c r="M57" s="1358">
        <v>432</v>
      </c>
      <c r="N57" s="1358">
        <v>16369930</v>
      </c>
      <c r="O57" s="1358">
        <v>180</v>
      </c>
      <c r="P57" s="1358">
        <v>6559697</v>
      </c>
      <c r="Q57" s="1358">
        <v>3727</v>
      </c>
      <c r="R57" s="1358">
        <v>227247080</v>
      </c>
      <c r="S57" s="1358">
        <v>1988</v>
      </c>
      <c r="T57" s="1359">
        <v>203067650</v>
      </c>
      <c r="U57" s="1360">
        <v>30</v>
      </c>
      <c r="V57" s="728">
        <v>54</v>
      </c>
    </row>
    <row r="58" spans="1:22" s="720" customFormat="1" ht="23.1" customHeight="1">
      <c r="A58" s="717">
        <v>55</v>
      </c>
      <c r="B58" s="718" t="s">
        <v>1072</v>
      </c>
      <c r="C58" s="1349">
        <v>267</v>
      </c>
      <c r="D58" s="1349">
        <v>3902625</v>
      </c>
      <c r="E58" s="1349">
        <v>1091</v>
      </c>
      <c r="F58" s="1349">
        <v>10635541</v>
      </c>
      <c r="G58" s="1349">
        <v>413</v>
      </c>
      <c r="H58" s="1349">
        <v>36707686</v>
      </c>
      <c r="I58" s="1349">
        <v>811</v>
      </c>
      <c r="J58" s="1349">
        <v>44105352</v>
      </c>
      <c r="K58" s="1349">
        <v>490</v>
      </c>
      <c r="L58" s="1349">
        <v>65547753</v>
      </c>
      <c r="M58" s="1349">
        <v>443</v>
      </c>
      <c r="N58" s="1349">
        <v>11742688</v>
      </c>
      <c r="O58" s="1349">
        <v>163</v>
      </c>
      <c r="P58" s="1349">
        <v>23000980</v>
      </c>
      <c r="Q58" s="1349">
        <v>3678</v>
      </c>
      <c r="R58" s="1349">
        <v>195642625</v>
      </c>
      <c r="S58" s="1349">
        <v>1918</v>
      </c>
      <c r="T58" s="1350">
        <v>174066678</v>
      </c>
      <c r="U58" s="1351">
        <v>30</v>
      </c>
      <c r="V58" s="719">
        <v>55</v>
      </c>
    </row>
    <row r="59" spans="1:22" s="720" customFormat="1" ht="23.1" customHeight="1">
      <c r="A59" s="717">
        <v>56</v>
      </c>
      <c r="B59" s="718" t="s">
        <v>1073</v>
      </c>
      <c r="C59" s="1349">
        <v>137</v>
      </c>
      <c r="D59" s="1349">
        <v>932253</v>
      </c>
      <c r="E59" s="1349">
        <v>144</v>
      </c>
      <c r="F59" s="1349">
        <v>1894472</v>
      </c>
      <c r="G59" s="1349">
        <v>419</v>
      </c>
      <c r="H59" s="1349">
        <v>32696421</v>
      </c>
      <c r="I59" s="1349">
        <v>265</v>
      </c>
      <c r="J59" s="1349">
        <v>17196706</v>
      </c>
      <c r="K59" s="1349">
        <v>552</v>
      </c>
      <c r="L59" s="1349">
        <v>65097578</v>
      </c>
      <c r="M59" s="1349">
        <v>1211</v>
      </c>
      <c r="N59" s="1349">
        <v>21678901</v>
      </c>
      <c r="O59" s="1349">
        <v>142</v>
      </c>
      <c r="P59" s="1349">
        <v>5614326</v>
      </c>
      <c r="Q59" s="1349">
        <v>2870</v>
      </c>
      <c r="R59" s="1349">
        <v>145110657</v>
      </c>
      <c r="S59" s="1349">
        <v>1431</v>
      </c>
      <c r="T59" s="1350">
        <v>129783465</v>
      </c>
      <c r="U59" s="1351">
        <v>14</v>
      </c>
      <c r="V59" s="719">
        <v>56</v>
      </c>
    </row>
    <row r="60" spans="1:22" s="720" customFormat="1" ht="23.1" customHeight="1">
      <c r="A60" s="717">
        <v>57</v>
      </c>
      <c r="B60" s="718" t="s">
        <v>1074</v>
      </c>
      <c r="C60" s="1349">
        <v>92</v>
      </c>
      <c r="D60" s="1349">
        <v>2049417</v>
      </c>
      <c r="E60" s="1349">
        <v>479</v>
      </c>
      <c r="F60" s="1349">
        <v>5743430</v>
      </c>
      <c r="G60" s="1349">
        <v>195</v>
      </c>
      <c r="H60" s="1349">
        <v>18546445</v>
      </c>
      <c r="I60" s="1349">
        <v>186</v>
      </c>
      <c r="J60" s="1349">
        <v>10992165</v>
      </c>
      <c r="K60" s="1349">
        <v>202</v>
      </c>
      <c r="L60" s="1349">
        <v>25396857</v>
      </c>
      <c r="M60" s="1349">
        <v>216</v>
      </c>
      <c r="N60" s="1349">
        <v>8549412</v>
      </c>
      <c r="O60" s="1349">
        <v>0</v>
      </c>
      <c r="P60" s="1349">
        <v>0</v>
      </c>
      <c r="Q60" s="1349">
        <v>1370</v>
      </c>
      <c r="R60" s="1349">
        <v>71277726</v>
      </c>
      <c r="S60" s="1349">
        <v>686</v>
      </c>
      <c r="T60" s="1350">
        <v>60921160</v>
      </c>
      <c r="U60" s="1351">
        <v>8</v>
      </c>
      <c r="V60" s="719">
        <v>57</v>
      </c>
    </row>
    <row r="61" spans="1:22" s="720" customFormat="1" ht="23.1" customHeight="1">
      <c r="A61" s="717">
        <v>58</v>
      </c>
      <c r="B61" s="718" t="s">
        <v>1075</v>
      </c>
      <c r="C61" s="1349">
        <v>316</v>
      </c>
      <c r="D61" s="1349">
        <v>1907657</v>
      </c>
      <c r="E61" s="1349">
        <v>2598</v>
      </c>
      <c r="F61" s="1349">
        <v>5908740</v>
      </c>
      <c r="G61" s="1349">
        <v>295</v>
      </c>
      <c r="H61" s="1349">
        <v>18336342</v>
      </c>
      <c r="I61" s="1349">
        <v>158</v>
      </c>
      <c r="J61" s="1349">
        <v>18041980</v>
      </c>
      <c r="K61" s="1349">
        <v>261</v>
      </c>
      <c r="L61" s="1349">
        <v>47740309</v>
      </c>
      <c r="M61" s="1349">
        <v>418</v>
      </c>
      <c r="N61" s="1349">
        <v>5932733</v>
      </c>
      <c r="O61" s="1349">
        <v>109</v>
      </c>
      <c r="P61" s="1349">
        <v>9999876</v>
      </c>
      <c r="Q61" s="1349">
        <v>4155</v>
      </c>
      <c r="R61" s="1349">
        <v>107867637</v>
      </c>
      <c r="S61" s="1349">
        <v>925</v>
      </c>
      <c r="T61" s="1350">
        <v>97093571</v>
      </c>
      <c r="U61" s="1351">
        <v>11</v>
      </c>
      <c r="V61" s="719">
        <v>58</v>
      </c>
    </row>
    <row r="62" spans="1:22" s="720" customFormat="1" ht="23.1" customHeight="1">
      <c r="A62" s="717">
        <v>59</v>
      </c>
      <c r="B62" s="729" t="s">
        <v>1076</v>
      </c>
      <c r="C62" s="1352">
        <v>102</v>
      </c>
      <c r="D62" s="1352">
        <v>2220237</v>
      </c>
      <c r="E62" s="1352">
        <v>396</v>
      </c>
      <c r="F62" s="1352">
        <v>3205372</v>
      </c>
      <c r="G62" s="1352">
        <v>83</v>
      </c>
      <c r="H62" s="1352">
        <v>7908166</v>
      </c>
      <c r="I62" s="1352">
        <v>269</v>
      </c>
      <c r="J62" s="1352">
        <v>19612101</v>
      </c>
      <c r="K62" s="1352">
        <v>160</v>
      </c>
      <c r="L62" s="1352">
        <v>21337491</v>
      </c>
      <c r="M62" s="1352">
        <v>138</v>
      </c>
      <c r="N62" s="1352">
        <v>5807935</v>
      </c>
      <c r="O62" s="1352">
        <v>74</v>
      </c>
      <c r="P62" s="1352">
        <v>6037773</v>
      </c>
      <c r="Q62" s="1352">
        <v>1222</v>
      </c>
      <c r="R62" s="1352">
        <v>66129075</v>
      </c>
      <c r="S62" s="1352">
        <v>643</v>
      </c>
      <c r="T62" s="1353">
        <v>59310697</v>
      </c>
      <c r="U62" s="1354">
        <v>14</v>
      </c>
      <c r="V62" s="719">
        <v>59</v>
      </c>
    </row>
    <row r="63" spans="1:22" s="720" customFormat="1" ht="23.1" customHeight="1">
      <c r="A63" s="721">
        <v>61</v>
      </c>
      <c r="B63" s="718" t="s">
        <v>1077</v>
      </c>
      <c r="C63" s="1355">
        <v>121</v>
      </c>
      <c r="D63" s="1355">
        <v>2689359</v>
      </c>
      <c r="E63" s="1355">
        <v>753</v>
      </c>
      <c r="F63" s="1355">
        <v>6147071</v>
      </c>
      <c r="G63" s="1355">
        <v>207</v>
      </c>
      <c r="H63" s="1355">
        <v>21709920</v>
      </c>
      <c r="I63" s="1355">
        <v>303</v>
      </c>
      <c r="J63" s="1355">
        <v>26110117</v>
      </c>
      <c r="K63" s="1355">
        <v>301</v>
      </c>
      <c r="L63" s="1355">
        <v>40049614</v>
      </c>
      <c r="M63" s="1355">
        <v>209</v>
      </c>
      <c r="N63" s="1355">
        <v>7595631</v>
      </c>
      <c r="O63" s="1355">
        <v>115</v>
      </c>
      <c r="P63" s="1355">
        <v>9349790</v>
      </c>
      <c r="Q63" s="1355">
        <v>2009</v>
      </c>
      <c r="R63" s="1355">
        <v>113651502</v>
      </c>
      <c r="S63" s="1355">
        <v>1052</v>
      </c>
      <c r="T63" s="1356">
        <v>102137369</v>
      </c>
      <c r="U63" s="1357">
        <v>20</v>
      </c>
      <c r="V63" s="723">
        <v>61</v>
      </c>
    </row>
    <row r="64" spans="1:22" s="720" customFormat="1" ht="23.1" customHeight="1">
      <c r="A64" s="717">
        <v>65</v>
      </c>
      <c r="B64" s="718" t="s">
        <v>1078</v>
      </c>
      <c r="C64" s="1349">
        <v>13</v>
      </c>
      <c r="D64" s="1349">
        <v>295376</v>
      </c>
      <c r="E64" s="1349">
        <v>211</v>
      </c>
      <c r="F64" s="1349">
        <v>2263710</v>
      </c>
      <c r="G64" s="1349">
        <v>88</v>
      </c>
      <c r="H64" s="1349">
        <v>8945420</v>
      </c>
      <c r="I64" s="1349">
        <v>93</v>
      </c>
      <c r="J64" s="1349">
        <v>7847748</v>
      </c>
      <c r="K64" s="1349">
        <v>93</v>
      </c>
      <c r="L64" s="1349">
        <v>11989885</v>
      </c>
      <c r="M64" s="1349">
        <v>85</v>
      </c>
      <c r="N64" s="1349">
        <v>3520984</v>
      </c>
      <c r="O64" s="1349">
        <v>67</v>
      </c>
      <c r="P64" s="1349">
        <v>6381508</v>
      </c>
      <c r="Q64" s="1349">
        <v>650</v>
      </c>
      <c r="R64" s="1349">
        <v>41244631</v>
      </c>
      <c r="S64" s="1349">
        <v>405</v>
      </c>
      <c r="T64" s="1350">
        <v>38255637</v>
      </c>
      <c r="U64" s="1351">
        <v>5</v>
      </c>
      <c r="V64" s="719">
        <v>65</v>
      </c>
    </row>
    <row r="65" spans="1:22" s="720" customFormat="1" ht="23.1" customHeight="1">
      <c r="A65" s="717">
        <v>66</v>
      </c>
      <c r="B65" s="718" t="s">
        <v>1079</v>
      </c>
      <c r="C65" s="1349">
        <v>116</v>
      </c>
      <c r="D65" s="1349">
        <v>2599402</v>
      </c>
      <c r="E65" s="1349">
        <v>674</v>
      </c>
      <c r="F65" s="1349">
        <v>6074115</v>
      </c>
      <c r="G65" s="1349">
        <v>221</v>
      </c>
      <c r="H65" s="1349">
        <v>18499440</v>
      </c>
      <c r="I65" s="1349">
        <v>364</v>
      </c>
      <c r="J65" s="1349">
        <v>22473618</v>
      </c>
      <c r="K65" s="1349">
        <v>307</v>
      </c>
      <c r="L65" s="1349">
        <v>53734414</v>
      </c>
      <c r="M65" s="1349">
        <v>221</v>
      </c>
      <c r="N65" s="1349">
        <v>8743400</v>
      </c>
      <c r="O65" s="1349">
        <v>97</v>
      </c>
      <c r="P65" s="1349">
        <v>6863120</v>
      </c>
      <c r="Q65" s="1349">
        <v>2000</v>
      </c>
      <c r="R65" s="1349">
        <v>118987509</v>
      </c>
      <c r="S65" s="1349">
        <v>1038</v>
      </c>
      <c r="T65" s="1350">
        <v>106254116</v>
      </c>
      <c r="U65" s="1351">
        <v>15</v>
      </c>
      <c r="V65" s="719">
        <v>66</v>
      </c>
    </row>
    <row r="66" spans="1:22" s="720" customFormat="1" ht="23.1" customHeight="1">
      <c r="A66" s="717">
        <v>68</v>
      </c>
      <c r="B66" s="718" t="s">
        <v>1080</v>
      </c>
      <c r="C66" s="1349">
        <v>233</v>
      </c>
      <c r="D66" s="1349">
        <v>3092371</v>
      </c>
      <c r="E66" s="1349">
        <v>839</v>
      </c>
      <c r="F66" s="1349">
        <v>7299779</v>
      </c>
      <c r="G66" s="1349">
        <v>203</v>
      </c>
      <c r="H66" s="1349">
        <v>27314606</v>
      </c>
      <c r="I66" s="1349">
        <v>509</v>
      </c>
      <c r="J66" s="1349">
        <v>36244377</v>
      </c>
      <c r="K66" s="1349">
        <v>400</v>
      </c>
      <c r="L66" s="1349">
        <v>57573867</v>
      </c>
      <c r="M66" s="1349">
        <v>289</v>
      </c>
      <c r="N66" s="1349">
        <v>14515956</v>
      </c>
      <c r="O66" s="1349">
        <v>103</v>
      </c>
      <c r="P66" s="1349">
        <v>10381214</v>
      </c>
      <c r="Q66" s="1349">
        <v>2576</v>
      </c>
      <c r="R66" s="1349">
        <v>156422170</v>
      </c>
      <c r="S66" s="1349">
        <v>1318</v>
      </c>
      <c r="T66" s="1350">
        <v>143403013</v>
      </c>
      <c r="U66" s="1351">
        <v>19</v>
      </c>
      <c r="V66" s="719">
        <v>68</v>
      </c>
    </row>
    <row r="67" spans="1:22" s="720" customFormat="1" ht="23.1" customHeight="1">
      <c r="A67" s="730">
        <v>70</v>
      </c>
      <c r="B67" s="729" t="s">
        <v>1081</v>
      </c>
      <c r="C67" s="1352">
        <v>370</v>
      </c>
      <c r="D67" s="1352">
        <v>6011284</v>
      </c>
      <c r="E67" s="1352">
        <v>1558</v>
      </c>
      <c r="F67" s="1352">
        <v>13254547</v>
      </c>
      <c r="G67" s="1352">
        <v>619</v>
      </c>
      <c r="H67" s="1352">
        <v>61198450</v>
      </c>
      <c r="I67" s="1352">
        <v>897</v>
      </c>
      <c r="J67" s="1352">
        <v>46869227</v>
      </c>
      <c r="K67" s="1352">
        <v>696</v>
      </c>
      <c r="L67" s="1352">
        <v>106091189</v>
      </c>
      <c r="M67" s="1352">
        <v>507</v>
      </c>
      <c r="N67" s="1352">
        <v>21983184</v>
      </c>
      <c r="O67" s="1352">
        <v>240</v>
      </c>
      <c r="P67" s="1352">
        <v>20340827</v>
      </c>
      <c r="Q67" s="1352">
        <v>4887</v>
      </c>
      <c r="R67" s="1352">
        <v>275748708</v>
      </c>
      <c r="S67" s="1352">
        <v>2542</v>
      </c>
      <c r="T67" s="1353">
        <v>249102169</v>
      </c>
      <c r="U67" s="1354">
        <v>38</v>
      </c>
      <c r="V67" s="731">
        <v>70</v>
      </c>
    </row>
    <row r="68" spans="1:22" s="720" customFormat="1" ht="23.1" customHeight="1">
      <c r="A68" s="721">
        <v>78</v>
      </c>
      <c r="B68" s="718" t="s">
        <v>1082</v>
      </c>
      <c r="C68" s="1355">
        <v>383</v>
      </c>
      <c r="D68" s="1355">
        <v>7357365</v>
      </c>
      <c r="E68" s="1355">
        <v>1913</v>
      </c>
      <c r="F68" s="1355">
        <v>17308498</v>
      </c>
      <c r="G68" s="1355">
        <v>235</v>
      </c>
      <c r="H68" s="1355">
        <v>18223213</v>
      </c>
      <c r="I68" s="1355">
        <v>1063</v>
      </c>
      <c r="J68" s="1355">
        <v>51531817</v>
      </c>
      <c r="K68" s="1355">
        <v>1628</v>
      </c>
      <c r="L68" s="1355">
        <v>218977782</v>
      </c>
      <c r="M68" s="1355">
        <v>900</v>
      </c>
      <c r="N68" s="1355">
        <v>33282113</v>
      </c>
      <c r="O68" s="1355">
        <v>0</v>
      </c>
      <c r="P68" s="1355">
        <v>0</v>
      </c>
      <c r="Q68" s="1355">
        <v>6122</v>
      </c>
      <c r="R68" s="1355">
        <v>346680788</v>
      </c>
      <c r="S68" s="1355">
        <v>3237</v>
      </c>
      <c r="T68" s="1356">
        <v>313047668</v>
      </c>
      <c r="U68" s="1357">
        <v>41</v>
      </c>
      <c r="V68" s="723">
        <v>78</v>
      </c>
    </row>
    <row r="69" spans="1:22" s="720" customFormat="1" ht="23.1" customHeight="1">
      <c r="A69" s="717">
        <v>84</v>
      </c>
      <c r="B69" s="718" t="s">
        <v>1083</v>
      </c>
      <c r="C69" s="1349">
        <v>407</v>
      </c>
      <c r="D69" s="1349">
        <v>9840006</v>
      </c>
      <c r="E69" s="1349">
        <v>1918</v>
      </c>
      <c r="F69" s="1349">
        <v>17065582</v>
      </c>
      <c r="G69" s="1349">
        <v>577</v>
      </c>
      <c r="H69" s="1349">
        <v>65137328</v>
      </c>
      <c r="I69" s="1349">
        <v>659</v>
      </c>
      <c r="J69" s="1349">
        <v>52554804</v>
      </c>
      <c r="K69" s="1349">
        <v>777</v>
      </c>
      <c r="L69" s="1349">
        <v>112217508</v>
      </c>
      <c r="M69" s="1349">
        <v>765</v>
      </c>
      <c r="N69" s="1349">
        <v>27495294</v>
      </c>
      <c r="O69" s="1349">
        <v>400</v>
      </c>
      <c r="P69" s="1349">
        <v>29375191</v>
      </c>
      <c r="Q69" s="1349">
        <v>5503</v>
      </c>
      <c r="R69" s="1349">
        <v>313685713</v>
      </c>
      <c r="S69" s="1349">
        <v>2744</v>
      </c>
      <c r="T69" s="1350">
        <v>277096919</v>
      </c>
      <c r="U69" s="1351">
        <v>55</v>
      </c>
      <c r="V69" s="719">
        <v>84</v>
      </c>
    </row>
    <row r="70" spans="1:22" s="720" customFormat="1" ht="23.1" customHeight="1">
      <c r="A70" s="717">
        <v>85</v>
      </c>
      <c r="B70" s="718" t="s">
        <v>1084</v>
      </c>
      <c r="C70" s="1349">
        <v>481</v>
      </c>
      <c r="D70" s="1349">
        <v>9383092</v>
      </c>
      <c r="E70" s="1349">
        <v>1933</v>
      </c>
      <c r="F70" s="1349">
        <v>18630333</v>
      </c>
      <c r="G70" s="1349">
        <v>628</v>
      </c>
      <c r="H70" s="1349">
        <v>68236270</v>
      </c>
      <c r="I70" s="1349">
        <v>1058</v>
      </c>
      <c r="J70" s="1349">
        <v>55772908</v>
      </c>
      <c r="K70" s="1349">
        <v>1028</v>
      </c>
      <c r="L70" s="1349">
        <v>155000107</v>
      </c>
      <c r="M70" s="1349">
        <v>854</v>
      </c>
      <c r="N70" s="1349">
        <v>27797537</v>
      </c>
      <c r="O70" s="1349">
        <v>444</v>
      </c>
      <c r="P70" s="1349">
        <v>39708713</v>
      </c>
      <c r="Q70" s="1349">
        <v>6426</v>
      </c>
      <c r="R70" s="1349">
        <v>374528960</v>
      </c>
      <c r="S70" s="1349">
        <v>3163</v>
      </c>
      <c r="T70" s="1350">
        <v>332647260</v>
      </c>
      <c r="U70" s="1351">
        <v>43</v>
      </c>
      <c r="V70" s="719">
        <v>85</v>
      </c>
    </row>
    <row r="71" spans="1:22" s="720" customFormat="1" ht="23.1" customHeight="1">
      <c r="A71" s="717">
        <v>89</v>
      </c>
      <c r="B71" s="718" t="s">
        <v>1085</v>
      </c>
      <c r="C71" s="1349">
        <v>497</v>
      </c>
      <c r="D71" s="1349">
        <v>10608235</v>
      </c>
      <c r="E71" s="1349">
        <v>3506</v>
      </c>
      <c r="F71" s="1349">
        <v>30489730</v>
      </c>
      <c r="G71" s="1349">
        <v>984</v>
      </c>
      <c r="H71" s="1349">
        <v>90641748</v>
      </c>
      <c r="I71" s="1349">
        <v>1097</v>
      </c>
      <c r="J71" s="1349">
        <v>92356517</v>
      </c>
      <c r="K71" s="1349">
        <v>1492</v>
      </c>
      <c r="L71" s="1349">
        <v>211520502</v>
      </c>
      <c r="M71" s="1349">
        <v>1304</v>
      </c>
      <c r="N71" s="1349">
        <v>37992580</v>
      </c>
      <c r="O71" s="1349">
        <v>618</v>
      </c>
      <c r="P71" s="1349">
        <v>39380732</v>
      </c>
      <c r="Q71" s="1349">
        <v>9498</v>
      </c>
      <c r="R71" s="1349">
        <v>512990044</v>
      </c>
      <c r="S71" s="1349">
        <v>4822</v>
      </c>
      <c r="T71" s="1350">
        <v>448942892</v>
      </c>
      <c r="U71" s="1351">
        <v>91</v>
      </c>
      <c r="V71" s="719">
        <v>89</v>
      </c>
    </row>
    <row r="72" spans="1:22" s="720" customFormat="1" ht="23.1" customHeight="1">
      <c r="A72" s="730">
        <v>90</v>
      </c>
      <c r="B72" s="729" t="s">
        <v>1086</v>
      </c>
      <c r="C72" s="1352">
        <v>709</v>
      </c>
      <c r="D72" s="1352">
        <v>17377752</v>
      </c>
      <c r="E72" s="1352">
        <v>2274</v>
      </c>
      <c r="F72" s="1352">
        <v>19844808</v>
      </c>
      <c r="G72" s="1352">
        <v>679</v>
      </c>
      <c r="H72" s="1352">
        <v>66679872</v>
      </c>
      <c r="I72" s="1352">
        <v>992</v>
      </c>
      <c r="J72" s="1352">
        <v>78434693</v>
      </c>
      <c r="K72" s="1352">
        <v>1093</v>
      </c>
      <c r="L72" s="1352">
        <v>170014616</v>
      </c>
      <c r="M72" s="1352">
        <v>1016</v>
      </c>
      <c r="N72" s="1352">
        <v>29838026</v>
      </c>
      <c r="O72" s="1352">
        <v>489</v>
      </c>
      <c r="P72" s="1352">
        <v>39043952</v>
      </c>
      <c r="Q72" s="1352">
        <v>7252</v>
      </c>
      <c r="R72" s="1352">
        <v>421233719</v>
      </c>
      <c r="S72" s="1352">
        <v>3737</v>
      </c>
      <c r="T72" s="1353">
        <v>374426548</v>
      </c>
      <c r="U72" s="1354">
        <v>65</v>
      </c>
      <c r="V72" s="731">
        <v>90</v>
      </c>
    </row>
    <row r="73" spans="1:22" s="720" customFormat="1" ht="23.1" customHeight="1">
      <c r="A73" s="721">
        <v>91</v>
      </c>
      <c r="B73" s="718" t="s">
        <v>1087</v>
      </c>
      <c r="C73" s="1355">
        <v>289</v>
      </c>
      <c r="D73" s="1355">
        <v>6407600</v>
      </c>
      <c r="E73" s="1355">
        <v>1571</v>
      </c>
      <c r="F73" s="1355">
        <v>14932788</v>
      </c>
      <c r="G73" s="1355">
        <v>314</v>
      </c>
      <c r="H73" s="1355">
        <v>36004181</v>
      </c>
      <c r="I73" s="1355">
        <v>799</v>
      </c>
      <c r="J73" s="1355">
        <v>50611527</v>
      </c>
      <c r="K73" s="1355">
        <v>705</v>
      </c>
      <c r="L73" s="1355">
        <v>107172374</v>
      </c>
      <c r="M73" s="1355">
        <v>587</v>
      </c>
      <c r="N73" s="1355">
        <v>21985680</v>
      </c>
      <c r="O73" s="1355">
        <v>227</v>
      </c>
      <c r="P73" s="1355">
        <v>43001541</v>
      </c>
      <c r="Q73" s="1355">
        <v>4492</v>
      </c>
      <c r="R73" s="1355">
        <v>280115691</v>
      </c>
      <c r="S73" s="1355">
        <v>2225</v>
      </c>
      <c r="T73" s="1356">
        <v>250300645</v>
      </c>
      <c r="U73" s="1357">
        <v>36</v>
      </c>
      <c r="V73" s="723">
        <v>91</v>
      </c>
    </row>
    <row r="74" spans="1:22" s="720" customFormat="1" ht="23.1" customHeight="1">
      <c r="A74" s="717">
        <v>92</v>
      </c>
      <c r="B74" s="718" t="s">
        <v>1088</v>
      </c>
      <c r="C74" s="1349">
        <v>645</v>
      </c>
      <c r="D74" s="1349">
        <v>17553659</v>
      </c>
      <c r="E74" s="1349">
        <v>3235</v>
      </c>
      <c r="F74" s="1349">
        <v>31933957</v>
      </c>
      <c r="G74" s="1349">
        <v>1029</v>
      </c>
      <c r="H74" s="1349">
        <v>105872724</v>
      </c>
      <c r="I74" s="1349">
        <v>1447</v>
      </c>
      <c r="J74" s="1349">
        <v>81331269</v>
      </c>
      <c r="K74" s="1349">
        <v>1496</v>
      </c>
      <c r="L74" s="1349">
        <v>237278587</v>
      </c>
      <c r="M74" s="1349">
        <v>1108</v>
      </c>
      <c r="N74" s="1349">
        <v>37378895</v>
      </c>
      <c r="O74" s="1349">
        <v>572</v>
      </c>
      <c r="P74" s="1349">
        <v>62356909</v>
      </c>
      <c r="Q74" s="1349">
        <v>9532</v>
      </c>
      <c r="R74" s="1349">
        <v>573706000</v>
      </c>
      <c r="S74" s="1349">
        <v>4862</v>
      </c>
      <c r="T74" s="1350">
        <v>509954514</v>
      </c>
      <c r="U74" s="1351">
        <v>69</v>
      </c>
      <c r="V74" s="719">
        <v>92</v>
      </c>
    </row>
    <row r="75" spans="1:22" s="720" customFormat="1" ht="23.1" customHeight="1">
      <c r="A75" s="717">
        <v>94</v>
      </c>
      <c r="B75" s="718" t="s">
        <v>1089</v>
      </c>
      <c r="C75" s="1349">
        <v>13022</v>
      </c>
      <c r="D75" s="1349">
        <v>226379637</v>
      </c>
      <c r="E75" s="1349">
        <v>52603</v>
      </c>
      <c r="F75" s="1349">
        <v>504119059</v>
      </c>
      <c r="G75" s="1349">
        <v>2228</v>
      </c>
      <c r="H75" s="1349">
        <v>70687977</v>
      </c>
      <c r="I75" s="1349">
        <v>14286</v>
      </c>
      <c r="J75" s="1349">
        <v>1164249247</v>
      </c>
      <c r="K75" s="1349">
        <v>25370</v>
      </c>
      <c r="L75" s="1349">
        <v>3730865697</v>
      </c>
      <c r="M75" s="1349">
        <v>22009</v>
      </c>
      <c r="N75" s="1349">
        <v>1333927429</v>
      </c>
      <c r="O75" s="1349">
        <v>9854</v>
      </c>
      <c r="P75" s="1349">
        <v>940553594</v>
      </c>
      <c r="Q75" s="1349">
        <v>139372</v>
      </c>
      <c r="R75" s="1349">
        <v>7970782640</v>
      </c>
      <c r="S75" s="1349">
        <v>67114</v>
      </c>
      <c r="T75" s="1350">
        <v>6638120846</v>
      </c>
      <c r="U75" s="1351">
        <v>880</v>
      </c>
      <c r="V75" s="719">
        <v>94</v>
      </c>
    </row>
    <row r="76" spans="1:22" s="720" customFormat="1" ht="23.1" customHeight="1">
      <c r="A76" s="717">
        <v>301</v>
      </c>
      <c r="B76" s="718" t="s">
        <v>1090</v>
      </c>
      <c r="C76" s="1349">
        <v>105</v>
      </c>
      <c r="D76" s="1349">
        <v>5499963</v>
      </c>
      <c r="E76" s="1349">
        <v>183</v>
      </c>
      <c r="F76" s="1349">
        <v>7342553</v>
      </c>
      <c r="G76" s="1349">
        <v>149</v>
      </c>
      <c r="H76" s="1349">
        <v>18709555</v>
      </c>
      <c r="I76" s="1349">
        <v>210</v>
      </c>
      <c r="J76" s="1349">
        <v>13389724</v>
      </c>
      <c r="K76" s="1349">
        <v>360</v>
      </c>
      <c r="L76" s="1349">
        <v>58251470</v>
      </c>
      <c r="M76" s="1349">
        <v>94</v>
      </c>
      <c r="N76" s="1349">
        <v>4751797</v>
      </c>
      <c r="O76" s="1349">
        <v>124</v>
      </c>
      <c r="P76" s="1349">
        <v>16359854</v>
      </c>
      <c r="Q76" s="1349">
        <v>1225</v>
      </c>
      <c r="R76" s="1349">
        <v>124304916</v>
      </c>
      <c r="S76" s="1349">
        <v>693</v>
      </c>
      <c r="T76" s="1350">
        <v>102434581</v>
      </c>
      <c r="U76" s="1351">
        <v>9</v>
      </c>
      <c r="V76" s="719">
        <v>301</v>
      </c>
    </row>
    <row r="77" spans="1:22" s="720" customFormat="1" ht="23.1" customHeight="1">
      <c r="A77" s="730">
        <v>302</v>
      </c>
      <c r="B77" s="729" t="s">
        <v>1091</v>
      </c>
      <c r="C77" s="1352">
        <v>146</v>
      </c>
      <c r="D77" s="1352">
        <v>8992901</v>
      </c>
      <c r="E77" s="1352">
        <v>185</v>
      </c>
      <c r="F77" s="1352">
        <v>5364175</v>
      </c>
      <c r="G77" s="1352">
        <v>158</v>
      </c>
      <c r="H77" s="1352">
        <v>16537979</v>
      </c>
      <c r="I77" s="1352">
        <v>252</v>
      </c>
      <c r="J77" s="1352">
        <v>19456023</v>
      </c>
      <c r="K77" s="1352">
        <v>328</v>
      </c>
      <c r="L77" s="1352">
        <v>52159315</v>
      </c>
      <c r="M77" s="1352">
        <v>134</v>
      </c>
      <c r="N77" s="1352">
        <v>6061864</v>
      </c>
      <c r="O77" s="1352">
        <v>128</v>
      </c>
      <c r="P77" s="1352">
        <v>21513197</v>
      </c>
      <c r="Q77" s="1352">
        <v>1331</v>
      </c>
      <c r="R77" s="1352">
        <v>130085454</v>
      </c>
      <c r="S77" s="1352">
        <v>850</v>
      </c>
      <c r="T77" s="1353">
        <v>105538586</v>
      </c>
      <c r="U77" s="1354">
        <v>12</v>
      </c>
      <c r="V77" s="731">
        <v>302</v>
      </c>
    </row>
    <row r="78" spans="1:22" s="702" customFormat="1" ht="23.1" customHeight="1">
      <c r="A78" s="732">
        <v>303</v>
      </c>
      <c r="B78" s="718" t="s">
        <v>1092</v>
      </c>
      <c r="C78" s="1355">
        <v>30</v>
      </c>
      <c r="D78" s="1355">
        <v>344904</v>
      </c>
      <c r="E78" s="1355">
        <v>53</v>
      </c>
      <c r="F78" s="1355">
        <v>1864323</v>
      </c>
      <c r="G78" s="1355">
        <v>56</v>
      </c>
      <c r="H78" s="1355">
        <v>6405345</v>
      </c>
      <c r="I78" s="1355">
        <v>39</v>
      </c>
      <c r="J78" s="1355">
        <v>2396886</v>
      </c>
      <c r="K78" s="1355">
        <v>50</v>
      </c>
      <c r="L78" s="1355">
        <v>6172536</v>
      </c>
      <c r="M78" s="1355">
        <v>52</v>
      </c>
      <c r="N78" s="1355">
        <v>1087126</v>
      </c>
      <c r="O78" s="1355">
        <v>0</v>
      </c>
      <c r="P78" s="1355">
        <v>0</v>
      </c>
      <c r="Q78" s="1355">
        <v>280</v>
      </c>
      <c r="R78" s="1355">
        <v>18271120</v>
      </c>
      <c r="S78" s="1355">
        <v>168</v>
      </c>
      <c r="T78" s="1356">
        <v>14992375</v>
      </c>
      <c r="U78" s="1357">
        <v>1</v>
      </c>
      <c r="V78" s="733">
        <v>303</v>
      </c>
    </row>
    <row r="79" spans="1:22" s="702" customFormat="1" ht="23.1" customHeight="1">
      <c r="A79" s="717">
        <v>304</v>
      </c>
      <c r="B79" s="718" t="s">
        <v>1093</v>
      </c>
      <c r="C79" s="1349">
        <v>73</v>
      </c>
      <c r="D79" s="1349">
        <v>3294617</v>
      </c>
      <c r="E79" s="1349">
        <v>369</v>
      </c>
      <c r="F79" s="1349">
        <v>9883352</v>
      </c>
      <c r="G79" s="1349">
        <v>190</v>
      </c>
      <c r="H79" s="1349">
        <v>9912518</v>
      </c>
      <c r="I79" s="1349">
        <v>387</v>
      </c>
      <c r="J79" s="1349">
        <v>37822919</v>
      </c>
      <c r="K79" s="1349">
        <v>163</v>
      </c>
      <c r="L79" s="1349">
        <v>15529131</v>
      </c>
      <c r="M79" s="1349">
        <v>1091</v>
      </c>
      <c r="N79" s="1349">
        <v>165179188</v>
      </c>
      <c r="O79" s="1349">
        <v>194</v>
      </c>
      <c r="P79" s="1349">
        <v>28152623</v>
      </c>
      <c r="Q79" s="1349">
        <v>2467</v>
      </c>
      <c r="R79" s="1349">
        <v>269774348</v>
      </c>
      <c r="S79" s="1349">
        <v>1503</v>
      </c>
      <c r="T79" s="1350">
        <v>226335679</v>
      </c>
      <c r="U79" s="1351">
        <v>24</v>
      </c>
      <c r="V79" s="719">
        <v>304</v>
      </c>
    </row>
    <row r="80" spans="1:22" s="702" customFormat="1" ht="23.1" customHeight="1">
      <c r="A80" s="717">
        <v>305</v>
      </c>
      <c r="B80" s="718" t="s">
        <v>1094</v>
      </c>
      <c r="C80" s="1349">
        <v>323</v>
      </c>
      <c r="D80" s="1349">
        <v>8122948</v>
      </c>
      <c r="E80" s="1349">
        <v>676</v>
      </c>
      <c r="F80" s="1349">
        <v>16193456</v>
      </c>
      <c r="G80" s="1349">
        <v>450</v>
      </c>
      <c r="H80" s="1349">
        <v>57771676</v>
      </c>
      <c r="I80" s="1349">
        <v>841</v>
      </c>
      <c r="J80" s="1349">
        <v>59878723</v>
      </c>
      <c r="K80" s="1349">
        <v>990</v>
      </c>
      <c r="L80" s="1349">
        <v>164276213</v>
      </c>
      <c r="M80" s="1349">
        <v>950</v>
      </c>
      <c r="N80" s="1349">
        <v>21715420</v>
      </c>
      <c r="O80" s="1349">
        <v>328</v>
      </c>
      <c r="P80" s="1349">
        <v>36506383</v>
      </c>
      <c r="Q80" s="1349">
        <v>4558</v>
      </c>
      <c r="R80" s="1349">
        <v>364464819</v>
      </c>
      <c r="S80" s="1349">
        <v>2660</v>
      </c>
      <c r="T80" s="1350">
        <v>318156142</v>
      </c>
      <c r="U80" s="1351">
        <v>37</v>
      </c>
      <c r="V80" s="719">
        <v>305</v>
      </c>
    </row>
    <row r="81" spans="1:22" s="702" customFormat="1" ht="23.1" customHeight="1">
      <c r="A81" s="717">
        <v>306</v>
      </c>
      <c r="B81" s="718" t="s">
        <v>1095</v>
      </c>
      <c r="C81" s="1349">
        <v>652</v>
      </c>
      <c r="D81" s="1349">
        <v>32542383</v>
      </c>
      <c r="E81" s="1349">
        <v>3336</v>
      </c>
      <c r="F81" s="1349">
        <v>60009537</v>
      </c>
      <c r="G81" s="1349">
        <v>2231</v>
      </c>
      <c r="H81" s="1349">
        <v>220107675</v>
      </c>
      <c r="I81" s="1349">
        <v>1743</v>
      </c>
      <c r="J81" s="1349">
        <v>164843604</v>
      </c>
      <c r="K81" s="1349">
        <v>3629</v>
      </c>
      <c r="L81" s="1349">
        <v>620420261</v>
      </c>
      <c r="M81" s="1349">
        <v>1624</v>
      </c>
      <c r="N81" s="1349">
        <v>64156059</v>
      </c>
      <c r="O81" s="1349">
        <v>1203</v>
      </c>
      <c r="P81" s="1349">
        <v>174244237</v>
      </c>
      <c r="Q81" s="1349">
        <v>14418</v>
      </c>
      <c r="R81" s="1349">
        <v>1336323756</v>
      </c>
      <c r="S81" s="1349">
        <v>8712</v>
      </c>
      <c r="T81" s="1350">
        <v>1160550078</v>
      </c>
      <c r="U81" s="1351">
        <v>119</v>
      </c>
      <c r="V81" s="719">
        <v>306</v>
      </c>
    </row>
    <row r="82" spans="1:22" s="702" customFormat="1" ht="23.1" customHeight="1">
      <c r="A82" s="717"/>
      <c r="B82" s="718"/>
      <c r="C82" s="1349"/>
      <c r="D82" s="1349"/>
      <c r="E82" s="1349"/>
      <c r="F82" s="1349"/>
      <c r="G82" s="1349"/>
      <c r="H82" s="1349"/>
      <c r="I82" s="1349"/>
      <c r="J82" s="1349"/>
      <c r="K82" s="1349"/>
      <c r="L82" s="1349"/>
      <c r="M82" s="1349"/>
      <c r="N82" s="1349"/>
      <c r="O82" s="1349"/>
      <c r="P82" s="1349"/>
      <c r="Q82" s="1349"/>
      <c r="R82" s="1349"/>
      <c r="S82" s="1349"/>
      <c r="T82" s="1350"/>
      <c r="U82" s="1351"/>
      <c r="V82" s="719"/>
    </row>
    <row r="83" spans="1:22" ht="23.1" customHeight="1">
      <c r="A83" s="711"/>
      <c r="B83" s="712"/>
      <c r="C83" s="1355"/>
      <c r="D83" s="1355"/>
      <c r="E83" s="1355"/>
      <c r="F83" s="1355"/>
      <c r="G83" s="1355"/>
      <c r="H83" s="1355"/>
      <c r="I83" s="1355"/>
      <c r="J83" s="1355"/>
      <c r="K83" s="1355"/>
      <c r="L83" s="1355"/>
      <c r="M83" s="1355"/>
      <c r="N83" s="1355"/>
      <c r="O83" s="1355"/>
      <c r="P83" s="1355"/>
      <c r="Q83" s="1355"/>
      <c r="R83" s="1355"/>
      <c r="S83" s="1355"/>
      <c r="T83" s="1356"/>
      <c r="U83" s="1357"/>
      <c r="V83" s="713"/>
    </row>
    <row r="84" spans="1:22" ht="23.1" customHeight="1">
      <c r="A84" s="715"/>
      <c r="B84" s="716"/>
      <c r="C84" s="1349"/>
      <c r="D84" s="1349"/>
      <c r="E84" s="1349"/>
      <c r="F84" s="1349"/>
      <c r="G84" s="1349"/>
      <c r="H84" s="1349"/>
      <c r="I84" s="1349"/>
      <c r="J84" s="1349"/>
      <c r="K84" s="1349"/>
      <c r="L84" s="1349"/>
      <c r="M84" s="1349"/>
      <c r="N84" s="1349"/>
      <c r="O84" s="1349"/>
      <c r="P84" s="1349"/>
      <c r="Q84" s="1349"/>
      <c r="R84" s="1349"/>
      <c r="S84" s="1349"/>
      <c r="T84" s="1350"/>
      <c r="U84" s="1351"/>
      <c r="V84" s="707"/>
    </row>
    <row r="85" spans="1:22" ht="23.1" customHeight="1">
      <c r="A85" s="715"/>
      <c r="B85" s="716"/>
      <c r="C85" s="1349"/>
      <c r="D85" s="1349"/>
      <c r="E85" s="1349"/>
      <c r="F85" s="1349"/>
      <c r="G85" s="1349"/>
      <c r="H85" s="1349"/>
      <c r="I85" s="1349"/>
      <c r="J85" s="1349"/>
      <c r="K85" s="1349"/>
      <c r="L85" s="1349"/>
      <c r="M85" s="1349"/>
      <c r="N85" s="1349"/>
      <c r="O85" s="1349"/>
      <c r="P85" s="1349"/>
      <c r="Q85" s="1349"/>
      <c r="R85" s="1349"/>
      <c r="S85" s="1349"/>
      <c r="T85" s="1350"/>
      <c r="U85" s="1351"/>
      <c r="V85" s="707"/>
    </row>
    <row r="86" spans="1:22" ht="23.1" customHeight="1">
      <c r="A86" s="715"/>
      <c r="B86" s="716"/>
      <c r="C86" s="1349"/>
      <c r="D86" s="1349"/>
      <c r="E86" s="1349"/>
      <c r="F86" s="1349"/>
      <c r="G86" s="1349"/>
      <c r="H86" s="1349"/>
      <c r="I86" s="1349"/>
      <c r="J86" s="1349"/>
      <c r="K86" s="1349"/>
      <c r="L86" s="1349"/>
      <c r="M86" s="1349"/>
      <c r="N86" s="1349"/>
      <c r="O86" s="1349"/>
      <c r="P86" s="1349"/>
      <c r="Q86" s="1349"/>
      <c r="R86" s="1349"/>
      <c r="S86" s="1349"/>
      <c r="T86" s="1350"/>
      <c r="U86" s="1351"/>
      <c r="V86" s="707"/>
    </row>
    <row r="87" spans="1:22" ht="23.1" customHeight="1">
      <c r="A87" s="715"/>
      <c r="B87" s="716"/>
      <c r="C87" s="1352"/>
      <c r="D87" s="1352"/>
      <c r="E87" s="1352"/>
      <c r="F87" s="1352"/>
      <c r="G87" s="1352"/>
      <c r="H87" s="1352"/>
      <c r="I87" s="1352"/>
      <c r="J87" s="1352"/>
      <c r="K87" s="1352"/>
      <c r="L87" s="1352"/>
      <c r="M87" s="1352"/>
      <c r="N87" s="1352"/>
      <c r="O87" s="1352"/>
      <c r="P87" s="1352"/>
      <c r="Q87" s="1352"/>
      <c r="R87" s="1352"/>
      <c r="S87" s="1352"/>
      <c r="T87" s="1353"/>
      <c r="U87" s="1354"/>
      <c r="V87" s="707"/>
    </row>
    <row r="88" spans="1:22" ht="23.1" customHeight="1">
      <c r="A88" s="711"/>
      <c r="B88" s="712"/>
      <c r="C88" s="1355"/>
      <c r="D88" s="1355"/>
      <c r="E88" s="1355"/>
      <c r="F88" s="1355"/>
      <c r="G88" s="1355"/>
      <c r="H88" s="1355"/>
      <c r="I88" s="1355"/>
      <c r="J88" s="1355"/>
      <c r="K88" s="1355"/>
      <c r="L88" s="1355"/>
      <c r="M88" s="1355"/>
      <c r="N88" s="1355"/>
      <c r="O88" s="1355"/>
      <c r="P88" s="1355"/>
      <c r="Q88" s="1355"/>
      <c r="R88" s="1355"/>
      <c r="S88" s="1355"/>
      <c r="T88" s="1356"/>
      <c r="U88" s="1357"/>
      <c r="V88" s="713"/>
    </row>
    <row r="89" spans="1:22" ht="23.1" customHeight="1">
      <c r="A89" s="715"/>
      <c r="B89" s="716"/>
      <c r="C89" s="1349"/>
      <c r="D89" s="1349"/>
      <c r="E89" s="1349"/>
      <c r="F89" s="1349"/>
      <c r="G89" s="1349"/>
      <c r="H89" s="1349"/>
      <c r="I89" s="1349"/>
      <c r="J89" s="1349"/>
      <c r="K89" s="1349"/>
      <c r="L89" s="1349"/>
      <c r="M89" s="1349"/>
      <c r="N89" s="1349"/>
      <c r="O89" s="1349"/>
      <c r="P89" s="1349"/>
      <c r="Q89" s="1349"/>
      <c r="R89" s="1349"/>
      <c r="S89" s="1349"/>
      <c r="T89" s="1350"/>
      <c r="U89" s="1351"/>
      <c r="V89" s="707"/>
    </row>
    <row r="90" spans="1:22" ht="23.1" customHeight="1">
      <c r="A90" s="715"/>
      <c r="B90" s="716"/>
      <c r="C90" s="1349"/>
      <c r="D90" s="1349"/>
      <c r="E90" s="1349"/>
      <c r="F90" s="1349"/>
      <c r="G90" s="1349"/>
      <c r="H90" s="1349"/>
      <c r="I90" s="1349"/>
      <c r="J90" s="1349"/>
      <c r="K90" s="1349"/>
      <c r="L90" s="1349"/>
      <c r="M90" s="1349"/>
      <c r="N90" s="1349"/>
      <c r="O90" s="1349"/>
      <c r="P90" s="1349"/>
      <c r="Q90" s="1349"/>
      <c r="R90" s="1349"/>
      <c r="S90" s="1349"/>
      <c r="T90" s="1350"/>
      <c r="U90" s="1351"/>
      <c r="V90" s="707"/>
    </row>
    <row r="91" spans="1:22" s="720" customFormat="1" ht="23.1" customHeight="1">
      <c r="A91" s="717"/>
      <c r="B91" s="718"/>
      <c r="C91" s="1349"/>
      <c r="D91" s="1349"/>
      <c r="E91" s="1349"/>
      <c r="F91" s="1349"/>
      <c r="G91" s="1349"/>
      <c r="H91" s="1349"/>
      <c r="I91" s="1349"/>
      <c r="J91" s="1349"/>
      <c r="K91" s="1349"/>
      <c r="L91" s="1349"/>
      <c r="M91" s="1349"/>
      <c r="N91" s="1349"/>
      <c r="O91" s="1349"/>
      <c r="P91" s="1349"/>
      <c r="Q91" s="1349"/>
      <c r="R91" s="1349"/>
      <c r="S91" s="1349"/>
      <c r="T91" s="1350"/>
      <c r="U91" s="1351"/>
      <c r="V91" s="719"/>
    </row>
    <row r="92" spans="1:22" s="720" customFormat="1" ht="23.1" customHeight="1">
      <c r="A92" s="717"/>
      <c r="B92" s="718"/>
      <c r="C92" s="1352"/>
      <c r="D92" s="1352"/>
      <c r="E92" s="1352"/>
      <c r="F92" s="1352"/>
      <c r="G92" s="1352"/>
      <c r="H92" s="1352"/>
      <c r="I92" s="1352"/>
      <c r="J92" s="1352"/>
      <c r="K92" s="1352"/>
      <c r="L92" s="1352"/>
      <c r="M92" s="1352"/>
      <c r="N92" s="1352"/>
      <c r="O92" s="1352"/>
      <c r="P92" s="1352"/>
      <c r="Q92" s="1352"/>
      <c r="R92" s="1352"/>
      <c r="S92" s="1352"/>
      <c r="T92" s="1353"/>
      <c r="U92" s="1354"/>
      <c r="V92" s="719"/>
    </row>
    <row r="93" spans="1:22" s="720" customFormat="1" ht="23.1" customHeight="1">
      <c r="A93" s="721"/>
      <c r="B93" s="722"/>
      <c r="C93" s="1355"/>
      <c r="D93" s="1355"/>
      <c r="E93" s="1355"/>
      <c r="F93" s="1355"/>
      <c r="G93" s="1355"/>
      <c r="H93" s="1355"/>
      <c r="I93" s="1355"/>
      <c r="J93" s="1355"/>
      <c r="K93" s="1355"/>
      <c r="L93" s="1355"/>
      <c r="M93" s="1355"/>
      <c r="N93" s="1355"/>
      <c r="O93" s="1355"/>
      <c r="P93" s="1355"/>
      <c r="Q93" s="1355"/>
      <c r="R93" s="1355"/>
      <c r="S93" s="1355"/>
      <c r="T93" s="1356"/>
      <c r="U93" s="1357"/>
      <c r="V93" s="723"/>
    </row>
    <row r="94" spans="1:22" s="720" customFormat="1" ht="23.1" customHeight="1">
      <c r="A94" s="717"/>
      <c r="B94" s="718"/>
      <c r="C94" s="1349"/>
      <c r="D94" s="1349"/>
      <c r="E94" s="1349"/>
      <c r="F94" s="1349"/>
      <c r="G94" s="1349"/>
      <c r="H94" s="1349"/>
      <c r="I94" s="1349"/>
      <c r="J94" s="1349"/>
      <c r="K94" s="1349"/>
      <c r="L94" s="1349"/>
      <c r="M94" s="1349"/>
      <c r="N94" s="1349"/>
      <c r="O94" s="1349"/>
      <c r="P94" s="1349"/>
      <c r="Q94" s="1349"/>
      <c r="R94" s="1349"/>
      <c r="S94" s="1349"/>
      <c r="T94" s="1350"/>
      <c r="U94" s="1351"/>
      <c r="V94" s="719"/>
    </row>
    <row r="95" spans="1:22" s="720" customFormat="1" ht="23.1" customHeight="1">
      <c r="A95" s="717"/>
      <c r="B95" s="718"/>
      <c r="C95" s="1349"/>
      <c r="D95" s="1349"/>
      <c r="E95" s="1349"/>
      <c r="F95" s="1349"/>
      <c r="G95" s="1349"/>
      <c r="H95" s="1349"/>
      <c r="I95" s="1349"/>
      <c r="J95" s="1349"/>
      <c r="K95" s="1349"/>
      <c r="L95" s="1349"/>
      <c r="M95" s="1349"/>
      <c r="N95" s="1349"/>
      <c r="O95" s="1349"/>
      <c r="P95" s="1349"/>
      <c r="Q95" s="1349"/>
      <c r="R95" s="1349"/>
      <c r="S95" s="1349"/>
      <c r="T95" s="1350"/>
      <c r="U95" s="1351"/>
      <c r="V95" s="719"/>
    </row>
    <row r="96" spans="1:22" s="720" customFormat="1" ht="23.1" customHeight="1">
      <c r="A96" s="717"/>
      <c r="B96" s="718"/>
      <c r="C96" s="1349"/>
      <c r="D96" s="1349"/>
      <c r="E96" s="1349"/>
      <c r="F96" s="1349"/>
      <c r="G96" s="1349"/>
      <c r="H96" s="1349"/>
      <c r="I96" s="1349"/>
      <c r="J96" s="1349"/>
      <c r="K96" s="1349"/>
      <c r="L96" s="1349"/>
      <c r="M96" s="1349"/>
      <c r="N96" s="1349"/>
      <c r="O96" s="1349"/>
      <c r="P96" s="1349"/>
      <c r="Q96" s="1349"/>
      <c r="R96" s="1349"/>
      <c r="S96" s="1349"/>
      <c r="T96" s="1350"/>
      <c r="U96" s="1351"/>
      <c r="V96" s="719"/>
    </row>
    <row r="97" spans="1:22" s="720" customFormat="1" ht="23.1" customHeight="1">
      <c r="A97" s="717"/>
      <c r="B97" s="718"/>
      <c r="C97" s="1352"/>
      <c r="D97" s="1352"/>
      <c r="E97" s="1352"/>
      <c r="F97" s="1352"/>
      <c r="G97" s="1352"/>
      <c r="H97" s="1352"/>
      <c r="I97" s="1352"/>
      <c r="J97" s="1352"/>
      <c r="K97" s="1352"/>
      <c r="L97" s="1352"/>
      <c r="M97" s="1352"/>
      <c r="N97" s="1352"/>
      <c r="O97" s="1352"/>
      <c r="P97" s="1352"/>
      <c r="Q97" s="1352"/>
      <c r="R97" s="1352"/>
      <c r="S97" s="1352"/>
      <c r="T97" s="1353"/>
      <c r="U97" s="1354"/>
      <c r="V97" s="719"/>
    </row>
    <row r="98" spans="1:22" s="720" customFormat="1" ht="23.1" customHeight="1">
      <c r="A98" s="724"/>
      <c r="B98" s="722"/>
      <c r="C98" s="1355"/>
      <c r="D98" s="1355"/>
      <c r="E98" s="1355"/>
      <c r="F98" s="1355"/>
      <c r="G98" s="1355"/>
      <c r="H98" s="1355"/>
      <c r="I98" s="1355"/>
      <c r="J98" s="1355"/>
      <c r="K98" s="1355"/>
      <c r="L98" s="1355"/>
      <c r="M98" s="1355"/>
      <c r="N98" s="1355"/>
      <c r="O98" s="1355"/>
      <c r="P98" s="1355"/>
      <c r="Q98" s="1355"/>
      <c r="R98" s="1355"/>
      <c r="S98" s="1355"/>
      <c r="T98" s="1356"/>
      <c r="U98" s="1357"/>
      <c r="V98" s="725"/>
    </row>
    <row r="99" spans="1:22" s="720" customFormat="1" ht="23.1" customHeight="1">
      <c r="A99" s="717"/>
      <c r="B99" s="718"/>
      <c r="C99" s="1349"/>
      <c r="D99" s="1349"/>
      <c r="E99" s="1349"/>
      <c r="F99" s="1349"/>
      <c r="G99" s="1349"/>
      <c r="H99" s="1349"/>
      <c r="I99" s="1349"/>
      <c r="J99" s="1349"/>
      <c r="K99" s="1349"/>
      <c r="L99" s="1349"/>
      <c r="M99" s="1349"/>
      <c r="N99" s="1349"/>
      <c r="O99" s="1349"/>
      <c r="P99" s="1349"/>
      <c r="Q99" s="1349"/>
      <c r="R99" s="1349"/>
      <c r="S99" s="1349"/>
      <c r="T99" s="1350"/>
      <c r="U99" s="1351"/>
      <c r="V99" s="719"/>
    </row>
    <row r="100" spans="1:22" s="720" customFormat="1" ht="23.1" customHeight="1">
      <c r="A100" s="717"/>
      <c r="B100" s="718"/>
      <c r="C100" s="1349"/>
      <c r="D100" s="1349"/>
      <c r="E100" s="1349"/>
      <c r="F100" s="1349"/>
      <c r="G100" s="1349"/>
      <c r="H100" s="1349"/>
      <c r="I100" s="1349"/>
      <c r="J100" s="1349"/>
      <c r="K100" s="1349"/>
      <c r="L100" s="1349"/>
      <c r="M100" s="1349"/>
      <c r="N100" s="1349"/>
      <c r="O100" s="1349"/>
      <c r="P100" s="1349"/>
      <c r="Q100" s="1349"/>
      <c r="R100" s="1349"/>
      <c r="S100" s="1349"/>
      <c r="T100" s="1350"/>
      <c r="U100" s="1351"/>
      <c r="V100" s="719"/>
    </row>
    <row r="101" spans="1:22" s="720" customFormat="1" ht="23.1" customHeight="1">
      <c r="A101" s="717"/>
      <c r="B101" s="718"/>
      <c r="C101" s="1349"/>
      <c r="D101" s="1349"/>
      <c r="E101" s="1349"/>
      <c r="F101" s="1349"/>
      <c r="G101" s="1349"/>
      <c r="H101" s="1349"/>
      <c r="I101" s="1349"/>
      <c r="J101" s="1349"/>
      <c r="K101" s="1349"/>
      <c r="L101" s="1349"/>
      <c r="M101" s="1349"/>
      <c r="N101" s="1349"/>
      <c r="O101" s="1349"/>
      <c r="P101" s="1349"/>
      <c r="Q101" s="1349"/>
      <c r="R101" s="1349"/>
      <c r="S101" s="1349"/>
      <c r="T101" s="1350"/>
      <c r="U101" s="1351"/>
      <c r="V101" s="719"/>
    </row>
    <row r="102" spans="1:22" s="720" customFormat="1" ht="23.1" customHeight="1">
      <c r="A102" s="717"/>
      <c r="B102" s="718"/>
      <c r="C102" s="1352"/>
      <c r="D102" s="1352"/>
      <c r="E102" s="1352"/>
      <c r="F102" s="1352"/>
      <c r="G102" s="1352"/>
      <c r="H102" s="1352"/>
      <c r="I102" s="1352"/>
      <c r="J102" s="1352"/>
      <c r="K102" s="1352"/>
      <c r="L102" s="1352"/>
      <c r="M102" s="1352"/>
      <c r="N102" s="1352"/>
      <c r="O102" s="1352"/>
      <c r="P102" s="1352"/>
      <c r="Q102" s="1352"/>
      <c r="R102" s="1352"/>
      <c r="S102" s="1352"/>
      <c r="T102" s="1353"/>
      <c r="U102" s="1354"/>
      <c r="V102" s="719"/>
    </row>
    <row r="103" spans="1:22" s="720" customFormat="1" ht="23.1" customHeight="1">
      <c r="A103" s="721"/>
      <c r="B103" s="722"/>
      <c r="C103" s="1355"/>
      <c r="D103" s="1355"/>
      <c r="E103" s="1355"/>
      <c r="F103" s="1355"/>
      <c r="G103" s="1355"/>
      <c r="H103" s="1355"/>
      <c r="I103" s="1355"/>
      <c r="J103" s="1355"/>
      <c r="K103" s="1355"/>
      <c r="L103" s="1355"/>
      <c r="M103" s="1355"/>
      <c r="N103" s="1355"/>
      <c r="O103" s="1355"/>
      <c r="P103" s="1355"/>
      <c r="Q103" s="1355"/>
      <c r="R103" s="1355"/>
      <c r="S103" s="1355"/>
      <c r="T103" s="1356"/>
      <c r="U103" s="1357"/>
      <c r="V103" s="723"/>
    </row>
    <row r="104" spans="1:22" s="720" customFormat="1" ht="23.1" customHeight="1">
      <c r="A104" s="717"/>
      <c r="B104" s="718"/>
      <c r="C104" s="1349"/>
      <c r="D104" s="1349"/>
      <c r="E104" s="1349"/>
      <c r="F104" s="1349"/>
      <c r="G104" s="1349"/>
      <c r="H104" s="1349"/>
      <c r="I104" s="1349"/>
      <c r="J104" s="1349"/>
      <c r="K104" s="1349"/>
      <c r="L104" s="1349"/>
      <c r="M104" s="1349"/>
      <c r="N104" s="1349"/>
      <c r="O104" s="1349"/>
      <c r="P104" s="1349"/>
      <c r="Q104" s="1349"/>
      <c r="R104" s="1349"/>
      <c r="S104" s="1349"/>
      <c r="T104" s="1350"/>
      <c r="U104" s="1351"/>
      <c r="V104" s="719"/>
    </row>
    <row r="105" spans="1:22" s="720" customFormat="1" ht="23.1" customHeight="1">
      <c r="A105" s="717"/>
      <c r="B105" s="718"/>
      <c r="C105" s="1349"/>
      <c r="D105" s="1349"/>
      <c r="E105" s="1349"/>
      <c r="F105" s="1349"/>
      <c r="G105" s="1349"/>
      <c r="H105" s="1349"/>
      <c r="I105" s="1349"/>
      <c r="J105" s="1349"/>
      <c r="K105" s="1349"/>
      <c r="L105" s="1349"/>
      <c r="M105" s="1349"/>
      <c r="N105" s="1349"/>
      <c r="O105" s="1349"/>
      <c r="P105" s="1349"/>
      <c r="Q105" s="1349"/>
      <c r="R105" s="1349"/>
      <c r="S105" s="1349"/>
      <c r="T105" s="1350"/>
      <c r="U105" s="1351"/>
      <c r="V105" s="719"/>
    </row>
    <row r="106" spans="1:22" s="720" customFormat="1" ht="23.1" customHeight="1">
      <c r="A106" s="717"/>
      <c r="B106" s="718"/>
      <c r="C106" s="1349"/>
      <c r="D106" s="1349"/>
      <c r="E106" s="1349"/>
      <c r="F106" s="1349"/>
      <c r="G106" s="1349"/>
      <c r="H106" s="1349"/>
      <c r="I106" s="1349"/>
      <c r="J106" s="1349"/>
      <c r="K106" s="1349"/>
      <c r="L106" s="1349"/>
      <c r="M106" s="1349"/>
      <c r="N106" s="1349"/>
      <c r="O106" s="1349"/>
      <c r="P106" s="1349"/>
      <c r="Q106" s="1349"/>
      <c r="R106" s="1349"/>
      <c r="S106" s="1349"/>
      <c r="T106" s="1350"/>
      <c r="U106" s="1351"/>
      <c r="V106" s="719"/>
    </row>
    <row r="107" spans="1:22" s="720" customFormat="1" ht="23.1" customHeight="1" thickBot="1">
      <c r="A107" s="726"/>
      <c r="B107" s="727"/>
      <c r="C107" s="1358"/>
      <c r="D107" s="1358"/>
      <c r="E107" s="1358"/>
      <c r="F107" s="1358"/>
      <c r="G107" s="1358"/>
      <c r="H107" s="1358"/>
      <c r="I107" s="1358"/>
      <c r="J107" s="1358"/>
      <c r="K107" s="1358"/>
      <c r="L107" s="1358"/>
      <c r="M107" s="1358"/>
      <c r="N107" s="1358"/>
      <c r="O107" s="1358"/>
      <c r="P107" s="1358"/>
      <c r="Q107" s="1358"/>
      <c r="R107" s="1358"/>
      <c r="S107" s="1358"/>
      <c r="T107" s="1359"/>
      <c r="U107" s="1360"/>
      <c r="V107" s="728"/>
    </row>
  </sheetData>
  <mergeCells count="28"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C4:D5"/>
    <mergeCell ref="E4:F5"/>
    <mergeCell ref="K6:K7"/>
    <mergeCell ref="L6:L7"/>
    <mergeCell ref="M6:M7"/>
    <mergeCell ref="N6:N7"/>
    <mergeCell ref="G6:G7"/>
    <mergeCell ref="H6:H7"/>
    <mergeCell ref="I6:I7"/>
    <mergeCell ref="J6:J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1"/>
  <dimension ref="A1:U601"/>
  <sheetViews>
    <sheetView showGridLines="0" view="pageBreakPreview" zoomScale="60" zoomScaleNormal="75" workbookViewId="0">
      <pane xSplit="2" ySplit="12" topLeftCell="C61" activePane="bottomRight" state="frozen"/>
      <selection pane="topRight"/>
      <selection pane="bottomLeft"/>
      <selection pane="bottomRight" activeCell="P34" sqref="P34"/>
    </sheetView>
  </sheetViews>
  <sheetFormatPr defaultRowHeight="19.7" customHeight="1"/>
  <cols>
    <col min="1" max="1" width="5.875" style="765" customWidth="1"/>
    <col min="2" max="2" width="16.125" style="766" customWidth="1"/>
    <col min="3" max="3" width="10.125" style="766" customWidth="1"/>
    <col min="4" max="4" width="14.625" style="766" customWidth="1"/>
    <col min="5" max="5" width="10.125" style="766" customWidth="1"/>
    <col min="6" max="6" width="14.625" style="766" customWidth="1"/>
    <col min="7" max="7" width="10.125" style="766" customWidth="1"/>
    <col min="8" max="8" width="14.625" style="766" customWidth="1"/>
    <col min="9" max="9" width="10.125" style="766" customWidth="1"/>
    <col min="10" max="10" width="14.625" style="766" customWidth="1"/>
    <col min="11" max="11" width="10.125" style="766" customWidth="1"/>
    <col min="12" max="12" width="14.625" style="766" customWidth="1"/>
    <col min="13" max="13" width="10.125" style="766" customWidth="1"/>
    <col min="14" max="14" width="14.625" style="766" customWidth="1"/>
    <col min="15" max="16" width="17.625" style="767" customWidth="1"/>
    <col min="17" max="19" width="17.625" style="768" customWidth="1"/>
    <col min="20" max="20" width="22.625" style="767" customWidth="1"/>
    <col min="21" max="21" width="5.875" style="770" customWidth="1"/>
    <col min="22" max="16384" width="9" style="766"/>
  </cols>
  <sheetData>
    <row r="1" spans="1:21" s="684" customFormat="1" ht="30.95" customHeight="1">
      <c r="A1" s="682" t="s">
        <v>101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741"/>
      <c r="P1" s="741"/>
      <c r="Q1" s="741"/>
      <c r="R1" s="741"/>
      <c r="S1" s="741"/>
      <c r="T1" s="741"/>
    </row>
    <row r="2" spans="1:21" s="687" customFormat="1" ht="22.5" customHeight="1" thickBot="1">
      <c r="A2" s="685"/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6" t="s">
        <v>542</v>
      </c>
      <c r="U2" s="685"/>
    </row>
    <row r="3" spans="1:21" s="693" customFormat="1" ht="24.95" customHeight="1">
      <c r="A3" s="688" t="s">
        <v>423</v>
      </c>
      <c r="B3" s="742"/>
      <c r="C3" s="743" t="s">
        <v>504</v>
      </c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744"/>
      <c r="O3" s="3050" t="s">
        <v>168</v>
      </c>
      <c r="P3" s="3051"/>
      <c r="Q3" s="3051"/>
      <c r="R3" s="3051"/>
      <c r="S3" s="3052"/>
      <c r="T3" s="745"/>
      <c r="U3" s="692" t="s">
        <v>423</v>
      </c>
    </row>
    <row r="4" spans="1:21" s="693" customFormat="1" ht="24.95" customHeight="1">
      <c r="A4" s="694" t="s">
        <v>424</v>
      </c>
      <c r="B4" s="746"/>
      <c r="C4" s="747" t="s">
        <v>413</v>
      </c>
      <c r="D4" s="748"/>
      <c r="E4" s="749" t="s">
        <v>505</v>
      </c>
      <c r="F4" s="748"/>
      <c r="G4" s="749" t="s">
        <v>165</v>
      </c>
      <c r="H4" s="748"/>
      <c r="I4" s="749" t="s">
        <v>166</v>
      </c>
      <c r="J4" s="748"/>
      <c r="K4" s="749" t="s">
        <v>164</v>
      </c>
      <c r="L4" s="748"/>
      <c r="M4" s="749" t="s">
        <v>392</v>
      </c>
      <c r="N4" s="748"/>
      <c r="O4" s="750"/>
      <c r="P4" s="750"/>
      <c r="Q4" s="750"/>
      <c r="R4" s="750"/>
      <c r="S4" s="750"/>
      <c r="T4" s="751"/>
      <c r="U4" s="696" t="s">
        <v>424</v>
      </c>
    </row>
    <row r="5" spans="1:21" s="693" customFormat="1" ht="24.95" customHeight="1">
      <c r="A5" s="694" t="s">
        <v>425</v>
      </c>
      <c r="B5" s="746" t="s">
        <v>393</v>
      </c>
      <c r="C5" s="697"/>
      <c r="D5" s="698"/>
      <c r="E5" s="698"/>
      <c r="F5" s="698"/>
      <c r="G5" s="698"/>
      <c r="H5" s="698"/>
      <c r="I5" s="698"/>
      <c r="J5" s="698"/>
      <c r="K5" s="698"/>
      <c r="L5" s="698"/>
      <c r="M5" s="698"/>
      <c r="N5" s="698"/>
      <c r="O5" s="752" t="s">
        <v>109</v>
      </c>
      <c r="P5" s="752" t="s">
        <v>391</v>
      </c>
      <c r="Q5" s="752" t="s">
        <v>337</v>
      </c>
      <c r="R5" s="752" t="s">
        <v>338</v>
      </c>
      <c r="S5" s="752" t="s">
        <v>689</v>
      </c>
      <c r="T5" s="753" t="s">
        <v>167</v>
      </c>
      <c r="U5" s="696" t="s">
        <v>425</v>
      </c>
    </row>
    <row r="6" spans="1:21" s="693" customFormat="1" ht="24.95" customHeight="1">
      <c r="A6" s="694" t="s">
        <v>426</v>
      </c>
      <c r="B6" s="746"/>
      <c r="C6" s="754" t="s">
        <v>410</v>
      </c>
      <c r="D6" s="753" t="s">
        <v>411</v>
      </c>
      <c r="E6" s="753" t="s">
        <v>410</v>
      </c>
      <c r="F6" s="753" t="s">
        <v>411</v>
      </c>
      <c r="G6" s="753" t="s">
        <v>410</v>
      </c>
      <c r="H6" s="753" t="s">
        <v>411</v>
      </c>
      <c r="I6" s="753" t="s">
        <v>410</v>
      </c>
      <c r="J6" s="753" t="s">
        <v>411</v>
      </c>
      <c r="K6" s="753" t="s">
        <v>410</v>
      </c>
      <c r="L6" s="753" t="s">
        <v>411</v>
      </c>
      <c r="M6" s="753" t="s">
        <v>410</v>
      </c>
      <c r="N6" s="753" t="s">
        <v>411</v>
      </c>
      <c r="O6" s="752"/>
      <c r="P6" s="752"/>
      <c r="Q6" s="752"/>
      <c r="R6" s="752"/>
      <c r="S6" s="752"/>
      <c r="T6" s="755"/>
      <c r="U6" s="696" t="s">
        <v>426</v>
      </c>
    </row>
    <row r="7" spans="1:21" s="693" customFormat="1" ht="24.95" customHeight="1" thickBot="1">
      <c r="A7" s="699" t="s">
        <v>427</v>
      </c>
      <c r="B7" s="756"/>
      <c r="C7" s="757"/>
      <c r="D7" s="758"/>
      <c r="E7" s="758"/>
      <c r="F7" s="758"/>
      <c r="G7" s="758"/>
      <c r="H7" s="758"/>
      <c r="I7" s="758"/>
      <c r="J7" s="758"/>
      <c r="K7" s="758"/>
      <c r="L7" s="758"/>
      <c r="M7" s="758"/>
      <c r="N7" s="758"/>
      <c r="O7" s="759" t="s">
        <v>1001</v>
      </c>
      <c r="P7" s="759" t="s">
        <v>1001</v>
      </c>
      <c r="Q7" s="759" t="s">
        <v>1001</v>
      </c>
      <c r="R7" s="759" t="s">
        <v>1001</v>
      </c>
      <c r="S7" s="759" t="s">
        <v>1001</v>
      </c>
      <c r="T7" s="760"/>
      <c r="U7" s="761" t="s">
        <v>427</v>
      </c>
    </row>
    <row r="8" spans="1:21" s="693" customFormat="1" ht="30" customHeight="1">
      <c r="A8" s="694"/>
      <c r="B8" s="762" t="s">
        <v>6</v>
      </c>
      <c r="C8" s="1377">
        <v>5813</v>
      </c>
      <c r="D8" s="1349">
        <v>2446123432</v>
      </c>
      <c r="E8" s="1349">
        <v>10146</v>
      </c>
      <c r="F8" s="1349">
        <v>518360000</v>
      </c>
      <c r="G8" s="1349">
        <v>4794</v>
      </c>
      <c r="H8" s="1349">
        <v>487222144</v>
      </c>
      <c r="I8" s="1349">
        <v>63</v>
      </c>
      <c r="J8" s="1349">
        <v>20449100</v>
      </c>
      <c r="K8" s="1349">
        <v>13380</v>
      </c>
      <c r="L8" s="1349">
        <v>364948200</v>
      </c>
      <c r="M8" s="1349">
        <v>34196</v>
      </c>
      <c r="N8" s="1349">
        <v>3837102876</v>
      </c>
      <c r="O8" s="1376" t="s">
        <v>374</v>
      </c>
      <c r="P8" s="1376" t="s">
        <v>374</v>
      </c>
      <c r="Q8" s="1376" t="s">
        <v>374</v>
      </c>
      <c r="R8" s="1376" t="s">
        <v>374</v>
      </c>
      <c r="S8" s="1376" t="s">
        <v>374</v>
      </c>
      <c r="T8" s="1781" t="s">
        <v>1022</v>
      </c>
      <c r="U8" s="704"/>
    </row>
    <row r="9" spans="1:21" s="693" customFormat="1" ht="30" customHeight="1">
      <c r="A9" s="694"/>
      <c r="B9" s="703" t="s">
        <v>1023</v>
      </c>
      <c r="C9" s="1378">
        <v>4418</v>
      </c>
      <c r="D9" s="1365">
        <v>1855030271</v>
      </c>
      <c r="E9" s="1365">
        <v>9809</v>
      </c>
      <c r="F9" s="1365">
        <v>490450000</v>
      </c>
      <c r="G9" s="1365">
        <v>265</v>
      </c>
      <c r="H9" s="1365">
        <v>20860742</v>
      </c>
      <c r="I9" s="1365">
        <v>0</v>
      </c>
      <c r="J9" s="1365">
        <v>0</v>
      </c>
      <c r="K9" s="1365">
        <v>16</v>
      </c>
      <c r="L9" s="1365">
        <v>3200000</v>
      </c>
      <c r="M9" s="1365">
        <v>14508</v>
      </c>
      <c r="N9" s="1365">
        <v>2369541013</v>
      </c>
      <c r="O9" s="1376" t="s">
        <v>374</v>
      </c>
      <c r="P9" s="1376" t="s">
        <v>374</v>
      </c>
      <c r="Q9" s="1376" t="s">
        <v>374</v>
      </c>
      <c r="R9" s="1376" t="s">
        <v>374</v>
      </c>
      <c r="S9" s="1376" t="s">
        <v>374</v>
      </c>
      <c r="T9" s="1781" t="s">
        <v>1022</v>
      </c>
      <c r="U9" s="707"/>
    </row>
    <row r="10" spans="1:21" s="693" customFormat="1" ht="30" customHeight="1">
      <c r="A10" s="694"/>
      <c r="B10" s="762" t="s">
        <v>1024</v>
      </c>
      <c r="C10" s="1378">
        <v>1395</v>
      </c>
      <c r="D10" s="1365">
        <v>591093161</v>
      </c>
      <c r="E10" s="1365">
        <v>337</v>
      </c>
      <c r="F10" s="1365">
        <v>27910000</v>
      </c>
      <c r="G10" s="1365">
        <v>4529</v>
      </c>
      <c r="H10" s="1365">
        <v>466361402</v>
      </c>
      <c r="I10" s="1365">
        <v>63</v>
      </c>
      <c r="J10" s="1365">
        <v>20449100</v>
      </c>
      <c r="K10" s="1365">
        <v>13364</v>
      </c>
      <c r="L10" s="1365">
        <v>361748200</v>
      </c>
      <c r="M10" s="1365">
        <v>19688</v>
      </c>
      <c r="N10" s="1365">
        <v>1467561863</v>
      </c>
      <c r="O10" s="1376" t="s">
        <v>374</v>
      </c>
      <c r="P10" s="1376" t="s">
        <v>374</v>
      </c>
      <c r="Q10" s="1376" t="s">
        <v>374</v>
      </c>
      <c r="R10" s="1376" t="s">
        <v>374</v>
      </c>
      <c r="S10" s="1376" t="s">
        <v>374</v>
      </c>
      <c r="T10" s="1781" t="s">
        <v>1022</v>
      </c>
      <c r="U10" s="707"/>
    </row>
    <row r="11" spans="1:21" s="693" customFormat="1" ht="30" customHeight="1">
      <c r="A11" s="694"/>
      <c r="B11" s="703" t="s">
        <v>1025</v>
      </c>
      <c r="C11" s="1378">
        <v>4224</v>
      </c>
      <c r="D11" s="1365">
        <v>1776252344</v>
      </c>
      <c r="E11" s="1365">
        <v>8991</v>
      </c>
      <c r="F11" s="1365">
        <v>449550000</v>
      </c>
      <c r="G11" s="1365">
        <v>252</v>
      </c>
      <c r="H11" s="1365">
        <v>19894723</v>
      </c>
      <c r="I11" s="1365">
        <v>0</v>
      </c>
      <c r="J11" s="1365">
        <v>0</v>
      </c>
      <c r="K11" s="1365">
        <v>16</v>
      </c>
      <c r="L11" s="1365">
        <v>3200000</v>
      </c>
      <c r="M11" s="1365">
        <v>13483</v>
      </c>
      <c r="N11" s="1365">
        <v>2248897067</v>
      </c>
      <c r="O11" s="1376" t="s">
        <v>374</v>
      </c>
      <c r="P11" s="1376" t="s">
        <v>374</v>
      </c>
      <c r="Q11" s="1376" t="s">
        <v>374</v>
      </c>
      <c r="R11" s="1376" t="s">
        <v>374</v>
      </c>
      <c r="S11" s="1376" t="s">
        <v>374</v>
      </c>
      <c r="T11" s="1781" t="s">
        <v>1022</v>
      </c>
      <c r="U11" s="707"/>
    </row>
    <row r="12" spans="1:21" s="693" customFormat="1" ht="30" customHeight="1">
      <c r="A12" s="763"/>
      <c r="B12" s="764" t="s">
        <v>1026</v>
      </c>
      <c r="C12" s="1379">
        <v>194</v>
      </c>
      <c r="D12" s="1352">
        <v>78777927</v>
      </c>
      <c r="E12" s="1352">
        <v>818</v>
      </c>
      <c r="F12" s="1352">
        <v>40900000</v>
      </c>
      <c r="G12" s="1352">
        <v>13</v>
      </c>
      <c r="H12" s="1352">
        <v>966019</v>
      </c>
      <c r="I12" s="1352">
        <v>0</v>
      </c>
      <c r="J12" s="1352">
        <v>0</v>
      </c>
      <c r="K12" s="1352">
        <v>0</v>
      </c>
      <c r="L12" s="1352">
        <v>0</v>
      </c>
      <c r="M12" s="1352">
        <v>1025</v>
      </c>
      <c r="N12" s="1352">
        <v>120643946</v>
      </c>
      <c r="O12" s="1376" t="s">
        <v>374</v>
      </c>
      <c r="P12" s="1376" t="s">
        <v>374</v>
      </c>
      <c r="Q12" s="1376" t="s">
        <v>374</v>
      </c>
      <c r="R12" s="1376" t="s">
        <v>374</v>
      </c>
      <c r="S12" s="1376" t="s">
        <v>374</v>
      </c>
      <c r="T12" s="1781" t="s">
        <v>1022</v>
      </c>
      <c r="U12" s="710"/>
    </row>
    <row r="13" spans="1:21" s="714" customFormat="1" ht="23.1" customHeight="1">
      <c r="A13" s="711">
        <v>1</v>
      </c>
      <c r="B13" s="712" t="s">
        <v>1027</v>
      </c>
      <c r="C13" s="1380">
        <v>206</v>
      </c>
      <c r="D13" s="1366">
        <v>86344000</v>
      </c>
      <c r="E13" s="1367">
        <v>452</v>
      </c>
      <c r="F13" s="1367">
        <v>22600000</v>
      </c>
      <c r="G13" s="1366">
        <v>11</v>
      </c>
      <c r="H13" s="1367">
        <v>504794</v>
      </c>
      <c r="I13" s="1366">
        <v>0</v>
      </c>
      <c r="J13" s="1367">
        <v>0</v>
      </c>
      <c r="K13" s="1366">
        <v>0</v>
      </c>
      <c r="L13" s="1367">
        <v>0</v>
      </c>
      <c r="M13" s="1367">
        <v>669</v>
      </c>
      <c r="N13" s="1366">
        <v>109448794</v>
      </c>
      <c r="O13" s="1368">
        <v>380000</v>
      </c>
      <c r="P13" s="1368">
        <v>50000</v>
      </c>
      <c r="Q13" s="1368">
        <v>0</v>
      </c>
      <c r="R13" s="1368">
        <v>0</v>
      </c>
      <c r="S13" s="1368"/>
      <c r="T13" s="1369"/>
      <c r="U13" s="713">
        <v>1</v>
      </c>
    </row>
    <row r="14" spans="1:21" s="714" customFormat="1" ht="23.1" customHeight="1">
      <c r="A14" s="715">
        <v>2</v>
      </c>
      <c r="B14" s="716" t="s">
        <v>1028</v>
      </c>
      <c r="C14" s="1378">
        <v>92</v>
      </c>
      <c r="D14" s="1365">
        <v>38560000</v>
      </c>
      <c r="E14" s="1365">
        <v>321</v>
      </c>
      <c r="F14" s="1365">
        <v>16050000</v>
      </c>
      <c r="G14" s="1365">
        <v>2</v>
      </c>
      <c r="H14" s="1365">
        <v>97952</v>
      </c>
      <c r="I14" s="1365">
        <v>0</v>
      </c>
      <c r="J14" s="1365">
        <v>0</v>
      </c>
      <c r="K14" s="1365">
        <v>0</v>
      </c>
      <c r="L14" s="1365">
        <v>0</v>
      </c>
      <c r="M14" s="1365">
        <v>415</v>
      </c>
      <c r="N14" s="1365">
        <v>54707952</v>
      </c>
      <c r="O14" s="1370">
        <v>380000</v>
      </c>
      <c r="P14" s="1370">
        <v>50000</v>
      </c>
      <c r="Q14" s="1370">
        <v>0</v>
      </c>
      <c r="R14" s="1370">
        <v>0</v>
      </c>
      <c r="S14" s="1370"/>
      <c r="T14" s="1371"/>
      <c r="U14" s="707">
        <v>2</v>
      </c>
    </row>
    <row r="15" spans="1:21" s="714" customFormat="1" ht="23.1" customHeight="1">
      <c r="A15" s="715">
        <v>3</v>
      </c>
      <c r="B15" s="716" t="s">
        <v>1029</v>
      </c>
      <c r="C15" s="1378">
        <v>609</v>
      </c>
      <c r="D15" s="1365">
        <v>253252000</v>
      </c>
      <c r="E15" s="1365">
        <v>774</v>
      </c>
      <c r="F15" s="1365">
        <v>38700000</v>
      </c>
      <c r="G15" s="1365">
        <v>28</v>
      </c>
      <c r="H15" s="1365">
        <v>2794135</v>
      </c>
      <c r="I15" s="1365">
        <v>0</v>
      </c>
      <c r="J15" s="1365">
        <v>0</v>
      </c>
      <c r="K15" s="1365">
        <v>0</v>
      </c>
      <c r="L15" s="1365">
        <v>0</v>
      </c>
      <c r="M15" s="1365">
        <v>1411</v>
      </c>
      <c r="N15" s="1365">
        <v>294746135</v>
      </c>
      <c r="O15" s="1370">
        <v>380000</v>
      </c>
      <c r="P15" s="1370">
        <v>50000</v>
      </c>
      <c r="Q15" s="1370">
        <v>0</v>
      </c>
      <c r="R15" s="1370">
        <v>0</v>
      </c>
      <c r="S15" s="1370"/>
      <c r="T15" s="1371"/>
      <c r="U15" s="707">
        <v>3</v>
      </c>
    </row>
    <row r="16" spans="1:21" s="714" customFormat="1" ht="23.1" customHeight="1">
      <c r="A16" s="715">
        <v>6</v>
      </c>
      <c r="B16" s="716" t="s">
        <v>1030</v>
      </c>
      <c r="C16" s="1378">
        <v>45</v>
      </c>
      <c r="D16" s="1365">
        <v>18836000</v>
      </c>
      <c r="E16" s="1365">
        <v>138</v>
      </c>
      <c r="F16" s="1365">
        <v>6900000</v>
      </c>
      <c r="G16" s="1365">
        <v>2</v>
      </c>
      <c r="H16" s="1365">
        <v>147009</v>
      </c>
      <c r="I16" s="1365">
        <v>0</v>
      </c>
      <c r="J16" s="1365">
        <v>0</v>
      </c>
      <c r="K16" s="1365">
        <v>0</v>
      </c>
      <c r="L16" s="1365">
        <v>0</v>
      </c>
      <c r="M16" s="1365">
        <v>185</v>
      </c>
      <c r="N16" s="1365">
        <v>25883009</v>
      </c>
      <c r="O16" s="1370">
        <v>380000</v>
      </c>
      <c r="P16" s="1370">
        <v>50000</v>
      </c>
      <c r="Q16" s="1370">
        <v>0</v>
      </c>
      <c r="R16" s="1370">
        <v>0</v>
      </c>
      <c r="S16" s="1370"/>
      <c r="T16" s="1371"/>
      <c r="U16" s="707">
        <v>6</v>
      </c>
    </row>
    <row r="17" spans="1:21" s="714" customFormat="1" ht="23.1" customHeight="1">
      <c r="A17" s="715">
        <v>7</v>
      </c>
      <c r="B17" s="716" t="s">
        <v>1031</v>
      </c>
      <c r="C17" s="1381">
        <v>24</v>
      </c>
      <c r="D17" s="1372">
        <v>10080000</v>
      </c>
      <c r="E17" s="1372">
        <v>116</v>
      </c>
      <c r="F17" s="1372">
        <v>5800000</v>
      </c>
      <c r="G17" s="1372">
        <v>0</v>
      </c>
      <c r="H17" s="1372">
        <v>0</v>
      </c>
      <c r="I17" s="1372">
        <v>0</v>
      </c>
      <c r="J17" s="1372">
        <v>0</v>
      </c>
      <c r="K17" s="1372">
        <v>0</v>
      </c>
      <c r="L17" s="1372">
        <v>0</v>
      </c>
      <c r="M17" s="1372">
        <v>140</v>
      </c>
      <c r="N17" s="1372">
        <v>15880000</v>
      </c>
      <c r="O17" s="1370">
        <v>380000</v>
      </c>
      <c r="P17" s="1370">
        <v>50000</v>
      </c>
      <c r="Q17" s="1370">
        <v>0</v>
      </c>
      <c r="R17" s="1370">
        <v>0</v>
      </c>
      <c r="S17" s="1370"/>
      <c r="T17" s="1371"/>
      <c r="U17" s="707">
        <v>7</v>
      </c>
    </row>
    <row r="18" spans="1:21" s="714" customFormat="1" ht="23.1" customHeight="1">
      <c r="A18" s="711">
        <v>8</v>
      </c>
      <c r="B18" s="712" t="s">
        <v>1032</v>
      </c>
      <c r="C18" s="1382">
        <v>177</v>
      </c>
      <c r="D18" s="1366">
        <v>74084000</v>
      </c>
      <c r="E18" s="1366">
        <v>443</v>
      </c>
      <c r="F18" s="1366">
        <v>22150000</v>
      </c>
      <c r="G18" s="1366">
        <v>13</v>
      </c>
      <c r="H18" s="1366">
        <v>1244518</v>
      </c>
      <c r="I18" s="1366">
        <v>0</v>
      </c>
      <c r="J18" s="1366">
        <v>0</v>
      </c>
      <c r="K18" s="1366">
        <v>0</v>
      </c>
      <c r="L18" s="1366">
        <v>0</v>
      </c>
      <c r="M18" s="1366">
        <v>633</v>
      </c>
      <c r="N18" s="1366">
        <v>97478518</v>
      </c>
      <c r="O18" s="1368">
        <v>380000</v>
      </c>
      <c r="P18" s="1368">
        <v>50000</v>
      </c>
      <c r="Q18" s="1368">
        <v>0</v>
      </c>
      <c r="R18" s="1368">
        <v>0</v>
      </c>
      <c r="S18" s="1368"/>
      <c r="T18" s="1373"/>
      <c r="U18" s="713">
        <v>8</v>
      </c>
    </row>
    <row r="19" spans="1:21" s="714" customFormat="1" ht="23.1" customHeight="1">
      <c r="A19" s="715">
        <v>9</v>
      </c>
      <c r="B19" s="716" t="s">
        <v>1033</v>
      </c>
      <c r="C19" s="1378">
        <v>31</v>
      </c>
      <c r="D19" s="1365">
        <v>13020000</v>
      </c>
      <c r="E19" s="1365">
        <v>137</v>
      </c>
      <c r="F19" s="1365">
        <v>6850000</v>
      </c>
      <c r="G19" s="1365">
        <v>1</v>
      </c>
      <c r="H19" s="1365">
        <v>14880</v>
      </c>
      <c r="I19" s="1365">
        <v>0</v>
      </c>
      <c r="J19" s="1365">
        <v>0</v>
      </c>
      <c r="K19" s="1365">
        <v>0</v>
      </c>
      <c r="L19" s="1365">
        <v>0</v>
      </c>
      <c r="M19" s="1365">
        <v>169</v>
      </c>
      <c r="N19" s="1365">
        <v>19884880</v>
      </c>
      <c r="O19" s="1370">
        <v>380000</v>
      </c>
      <c r="P19" s="1370">
        <v>50000</v>
      </c>
      <c r="Q19" s="1370">
        <v>0</v>
      </c>
      <c r="R19" s="1370">
        <v>0</v>
      </c>
      <c r="S19" s="1370"/>
      <c r="T19" s="1371"/>
      <c r="U19" s="707">
        <v>9</v>
      </c>
    </row>
    <row r="20" spans="1:21" s="714" customFormat="1" ht="23.1" customHeight="1">
      <c r="A20" s="715">
        <v>10</v>
      </c>
      <c r="B20" s="716" t="s">
        <v>1034</v>
      </c>
      <c r="C20" s="1378">
        <v>51</v>
      </c>
      <c r="D20" s="1365">
        <v>21308000</v>
      </c>
      <c r="E20" s="1365">
        <v>195</v>
      </c>
      <c r="F20" s="1365">
        <v>9750000</v>
      </c>
      <c r="G20" s="1365">
        <v>0</v>
      </c>
      <c r="H20" s="1365">
        <v>0</v>
      </c>
      <c r="I20" s="1365">
        <v>0</v>
      </c>
      <c r="J20" s="1365">
        <v>0</v>
      </c>
      <c r="K20" s="1365">
        <v>0</v>
      </c>
      <c r="L20" s="1365">
        <v>0</v>
      </c>
      <c r="M20" s="1365">
        <v>246</v>
      </c>
      <c r="N20" s="1365">
        <v>31058000</v>
      </c>
      <c r="O20" s="1370">
        <v>380000</v>
      </c>
      <c r="P20" s="1370">
        <v>50000</v>
      </c>
      <c r="Q20" s="1370">
        <v>0</v>
      </c>
      <c r="R20" s="1370">
        <v>0</v>
      </c>
      <c r="S20" s="1370"/>
      <c r="T20" s="1371"/>
      <c r="U20" s="707">
        <v>10</v>
      </c>
    </row>
    <row r="21" spans="1:21" s="720" customFormat="1" ht="23.1" customHeight="1">
      <c r="A21" s="717">
        <v>11</v>
      </c>
      <c r="B21" s="718" t="s">
        <v>1035</v>
      </c>
      <c r="C21" s="1377">
        <v>50</v>
      </c>
      <c r="D21" s="1349">
        <v>20968000</v>
      </c>
      <c r="E21" s="1349">
        <v>120</v>
      </c>
      <c r="F21" s="1349">
        <v>6000000</v>
      </c>
      <c r="G21" s="1349">
        <v>3</v>
      </c>
      <c r="H21" s="1349">
        <v>194154</v>
      </c>
      <c r="I21" s="1349">
        <v>0</v>
      </c>
      <c r="J21" s="1349">
        <v>0</v>
      </c>
      <c r="K21" s="1349">
        <v>0</v>
      </c>
      <c r="L21" s="1349">
        <v>0</v>
      </c>
      <c r="M21" s="1349">
        <v>173</v>
      </c>
      <c r="N21" s="1349">
        <v>27162154</v>
      </c>
      <c r="O21" s="1370">
        <v>380000</v>
      </c>
      <c r="P21" s="1370">
        <v>50000</v>
      </c>
      <c r="Q21" s="1370">
        <v>0</v>
      </c>
      <c r="R21" s="1370">
        <v>0</v>
      </c>
      <c r="S21" s="1370"/>
      <c r="T21" s="1371"/>
      <c r="U21" s="719">
        <v>11</v>
      </c>
    </row>
    <row r="22" spans="1:21" s="720" customFormat="1" ht="23.1" customHeight="1">
      <c r="A22" s="717">
        <v>12</v>
      </c>
      <c r="B22" s="718" t="s">
        <v>1036</v>
      </c>
      <c r="C22" s="1379">
        <v>51</v>
      </c>
      <c r="D22" s="1352">
        <v>21308000</v>
      </c>
      <c r="E22" s="1352">
        <v>138</v>
      </c>
      <c r="F22" s="1352">
        <v>6900000</v>
      </c>
      <c r="G22" s="1352">
        <v>4</v>
      </c>
      <c r="H22" s="1352">
        <v>163755</v>
      </c>
      <c r="I22" s="1352">
        <v>0</v>
      </c>
      <c r="J22" s="1352">
        <v>0</v>
      </c>
      <c r="K22" s="1352">
        <v>0</v>
      </c>
      <c r="L22" s="1352">
        <v>0</v>
      </c>
      <c r="M22" s="1352">
        <v>193</v>
      </c>
      <c r="N22" s="1352">
        <v>28371755</v>
      </c>
      <c r="O22" s="1370">
        <v>380000</v>
      </c>
      <c r="P22" s="1370">
        <v>50000</v>
      </c>
      <c r="Q22" s="1370">
        <v>0</v>
      </c>
      <c r="R22" s="1370">
        <v>0</v>
      </c>
      <c r="S22" s="1370"/>
      <c r="T22" s="1371"/>
      <c r="U22" s="719">
        <v>12</v>
      </c>
    </row>
    <row r="23" spans="1:21" s="720" customFormat="1" ht="23.1" customHeight="1">
      <c r="A23" s="721">
        <v>14</v>
      </c>
      <c r="B23" s="722" t="s">
        <v>1037</v>
      </c>
      <c r="C23" s="1383">
        <v>128</v>
      </c>
      <c r="D23" s="1355">
        <v>53632000</v>
      </c>
      <c r="E23" s="1355">
        <v>374</v>
      </c>
      <c r="F23" s="1355">
        <v>18700000</v>
      </c>
      <c r="G23" s="1355">
        <v>34</v>
      </c>
      <c r="H23" s="1355">
        <v>2301249</v>
      </c>
      <c r="I23" s="1355">
        <v>0</v>
      </c>
      <c r="J23" s="1355">
        <v>0</v>
      </c>
      <c r="K23" s="1355">
        <v>0</v>
      </c>
      <c r="L23" s="1355">
        <v>0</v>
      </c>
      <c r="M23" s="1355">
        <v>536</v>
      </c>
      <c r="N23" s="1355">
        <v>74633249</v>
      </c>
      <c r="O23" s="1368">
        <v>380000</v>
      </c>
      <c r="P23" s="1368">
        <v>50000</v>
      </c>
      <c r="Q23" s="1368">
        <v>0</v>
      </c>
      <c r="R23" s="1368">
        <v>0</v>
      </c>
      <c r="S23" s="1368"/>
      <c r="T23" s="1373"/>
      <c r="U23" s="723">
        <v>14</v>
      </c>
    </row>
    <row r="24" spans="1:21" s="720" customFormat="1" ht="23.1" customHeight="1">
      <c r="A24" s="717">
        <v>15</v>
      </c>
      <c r="B24" s="718" t="s">
        <v>1038</v>
      </c>
      <c r="C24" s="1377">
        <v>76</v>
      </c>
      <c r="D24" s="1349">
        <v>31872000</v>
      </c>
      <c r="E24" s="1349">
        <v>248</v>
      </c>
      <c r="F24" s="1349">
        <v>12400000</v>
      </c>
      <c r="G24" s="1349">
        <v>3</v>
      </c>
      <c r="H24" s="1349">
        <v>431403</v>
      </c>
      <c r="I24" s="1349">
        <v>0</v>
      </c>
      <c r="J24" s="1349">
        <v>0</v>
      </c>
      <c r="K24" s="1349">
        <v>0</v>
      </c>
      <c r="L24" s="1349">
        <v>0</v>
      </c>
      <c r="M24" s="1349">
        <v>327</v>
      </c>
      <c r="N24" s="1349">
        <v>44703403</v>
      </c>
      <c r="O24" s="1370">
        <v>380000</v>
      </c>
      <c r="P24" s="1370">
        <v>50000</v>
      </c>
      <c r="Q24" s="1370">
        <v>0</v>
      </c>
      <c r="R24" s="1370">
        <v>0</v>
      </c>
      <c r="S24" s="1370"/>
      <c r="T24" s="1371"/>
      <c r="U24" s="719">
        <v>15</v>
      </c>
    </row>
    <row r="25" spans="1:21" s="720" customFormat="1" ht="23.1" customHeight="1">
      <c r="A25" s="717">
        <v>16</v>
      </c>
      <c r="B25" s="718" t="s">
        <v>1039</v>
      </c>
      <c r="C25" s="1377">
        <v>26</v>
      </c>
      <c r="D25" s="1349">
        <v>10888000</v>
      </c>
      <c r="E25" s="1349">
        <v>79</v>
      </c>
      <c r="F25" s="1349">
        <v>3950000</v>
      </c>
      <c r="G25" s="1349">
        <v>2</v>
      </c>
      <c r="H25" s="1349">
        <v>111722</v>
      </c>
      <c r="I25" s="1349">
        <v>0</v>
      </c>
      <c r="J25" s="1349">
        <v>0</v>
      </c>
      <c r="K25" s="1349">
        <v>0</v>
      </c>
      <c r="L25" s="1349">
        <v>0</v>
      </c>
      <c r="M25" s="1349">
        <v>107</v>
      </c>
      <c r="N25" s="1349">
        <v>14949722</v>
      </c>
      <c r="O25" s="1370">
        <v>380000</v>
      </c>
      <c r="P25" s="1370">
        <v>50000</v>
      </c>
      <c r="Q25" s="1370">
        <v>0</v>
      </c>
      <c r="R25" s="1370">
        <v>0</v>
      </c>
      <c r="S25" s="1370"/>
      <c r="T25" s="1371"/>
      <c r="U25" s="719">
        <v>16</v>
      </c>
    </row>
    <row r="26" spans="1:21" s="720" customFormat="1" ht="23.1" customHeight="1">
      <c r="A26" s="717">
        <v>17</v>
      </c>
      <c r="B26" s="718" t="s">
        <v>1040</v>
      </c>
      <c r="C26" s="1377">
        <v>43</v>
      </c>
      <c r="D26" s="1349">
        <v>17996000</v>
      </c>
      <c r="E26" s="1349">
        <v>170</v>
      </c>
      <c r="F26" s="1349">
        <v>8500000</v>
      </c>
      <c r="G26" s="1349">
        <v>3</v>
      </c>
      <c r="H26" s="1349">
        <v>330392</v>
      </c>
      <c r="I26" s="1349">
        <v>0</v>
      </c>
      <c r="J26" s="1349">
        <v>0</v>
      </c>
      <c r="K26" s="1349">
        <v>0</v>
      </c>
      <c r="L26" s="1349">
        <v>0</v>
      </c>
      <c r="M26" s="1349">
        <v>216</v>
      </c>
      <c r="N26" s="1349">
        <v>26826392</v>
      </c>
      <c r="O26" s="1370">
        <v>380000</v>
      </c>
      <c r="P26" s="1370">
        <v>50000</v>
      </c>
      <c r="Q26" s="1370">
        <v>0</v>
      </c>
      <c r="R26" s="1370">
        <v>0</v>
      </c>
      <c r="S26" s="1370"/>
      <c r="T26" s="1371"/>
      <c r="U26" s="719">
        <v>17</v>
      </c>
    </row>
    <row r="27" spans="1:21" s="720" customFormat="1" ht="23.1" customHeight="1">
      <c r="A27" s="717">
        <v>18</v>
      </c>
      <c r="B27" s="718" t="s">
        <v>1041</v>
      </c>
      <c r="C27" s="1379">
        <v>91</v>
      </c>
      <c r="D27" s="1352">
        <v>38092000</v>
      </c>
      <c r="E27" s="1352">
        <v>245</v>
      </c>
      <c r="F27" s="1352">
        <v>12250000</v>
      </c>
      <c r="G27" s="1352">
        <v>1</v>
      </c>
      <c r="H27" s="1352">
        <v>26697</v>
      </c>
      <c r="I27" s="1352">
        <v>0</v>
      </c>
      <c r="J27" s="1352">
        <v>0</v>
      </c>
      <c r="K27" s="1352">
        <v>2</v>
      </c>
      <c r="L27" s="1352">
        <v>400000</v>
      </c>
      <c r="M27" s="1352">
        <v>339</v>
      </c>
      <c r="N27" s="1352">
        <v>50768697</v>
      </c>
      <c r="O27" s="1370">
        <v>380000</v>
      </c>
      <c r="P27" s="1370">
        <v>50000</v>
      </c>
      <c r="Q27" s="1370">
        <v>0</v>
      </c>
      <c r="R27" s="1370">
        <v>0</v>
      </c>
      <c r="S27" s="1370"/>
      <c r="T27" s="1371"/>
      <c r="U27" s="719">
        <v>18</v>
      </c>
    </row>
    <row r="28" spans="1:21" s="720" customFormat="1" ht="23.1" customHeight="1">
      <c r="A28" s="724">
        <v>19</v>
      </c>
      <c r="B28" s="722" t="s">
        <v>1042</v>
      </c>
      <c r="C28" s="1383">
        <v>111</v>
      </c>
      <c r="D28" s="1355">
        <v>51724000</v>
      </c>
      <c r="E28" s="1355">
        <v>260</v>
      </c>
      <c r="F28" s="1355">
        <v>13000000</v>
      </c>
      <c r="G28" s="1355">
        <v>6</v>
      </c>
      <c r="H28" s="1355">
        <v>433007</v>
      </c>
      <c r="I28" s="1355">
        <v>0</v>
      </c>
      <c r="J28" s="1355">
        <v>0</v>
      </c>
      <c r="K28" s="1355">
        <v>0</v>
      </c>
      <c r="L28" s="1355">
        <v>0</v>
      </c>
      <c r="M28" s="1355">
        <v>377</v>
      </c>
      <c r="N28" s="1355">
        <v>65157007</v>
      </c>
      <c r="O28" s="1368">
        <v>380000</v>
      </c>
      <c r="P28" s="1368">
        <v>50000</v>
      </c>
      <c r="Q28" s="1368">
        <v>0</v>
      </c>
      <c r="R28" s="1368">
        <v>0</v>
      </c>
      <c r="S28" s="1368"/>
      <c r="T28" s="1373"/>
      <c r="U28" s="725">
        <v>19</v>
      </c>
    </row>
    <row r="29" spans="1:21" s="720" customFormat="1" ht="23.1" customHeight="1">
      <c r="A29" s="717">
        <v>21</v>
      </c>
      <c r="B29" s="718" t="s">
        <v>1043</v>
      </c>
      <c r="C29" s="1377">
        <v>200</v>
      </c>
      <c r="D29" s="1349">
        <v>83760000</v>
      </c>
      <c r="E29" s="1349">
        <v>318</v>
      </c>
      <c r="F29" s="1349">
        <v>15900000</v>
      </c>
      <c r="G29" s="1349">
        <v>11</v>
      </c>
      <c r="H29" s="1349">
        <v>1144971</v>
      </c>
      <c r="I29" s="1349">
        <v>0</v>
      </c>
      <c r="J29" s="1349">
        <v>0</v>
      </c>
      <c r="K29" s="1349">
        <v>0</v>
      </c>
      <c r="L29" s="1349">
        <v>0</v>
      </c>
      <c r="M29" s="1349">
        <v>529</v>
      </c>
      <c r="N29" s="1349">
        <v>100804971</v>
      </c>
      <c r="O29" s="1370">
        <v>380000</v>
      </c>
      <c r="P29" s="1370">
        <v>50000</v>
      </c>
      <c r="Q29" s="1370">
        <v>0</v>
      </c>
      <c r="R29" s="1370">
        <v>0</v>
      </c>
      <c r="S29" s="1370"/>
      <c r="T29" s="1371"/>
      <c r="U29" s="719">
        <v>21</v>
      </c>
    </row>
    <row r="30" spans="1:21" s="720" customFormat="1" ht="23.1" customHeight="1">
      <c r="A30" s="717">
        <v>22</v>
      </c>
      <c r="B30" s="718" t="s">
        <v>1044</v>
      </c>
      <c r="C30" s="1377">
        <v>238</v>
      </c>
      <c r="D30" s="1349">
        <v>99986644</v>
      </c>
      <c r="E30" s="1349">
        <v>407</v>
      </c>
      <c r="F30" s="1349">
        <v>20350000</v>
      </c>
      <c r="G30" s="1349">
        <v>24</v>
      </c>
      <c r="H30" s="1349">
        <v>1953551</v>
      </c>
      <c r="I30" s="1349">
        <v>0</v>
      </c>
      <c r="J30" s="1349">
        <v>0</v>
      </c>
      <c r="K30" s="1349">
        <v>0</v>
      </c>
      <c r="L30" s="1349">
        <v>0</v>
      </c>
      <c r="M30" s="1349">
        <v>669</v>
      </c>
      <c r="N30" s="1349">
        <v>122290195</v>
      </c>
      <c r="O30" s="1370">
        <v>380000</v>
      </c>
      <c r="P30" s="1370">
        <v>50000</v>
      </c>
      <c r="Q30" s="1370">
        <v>0</v>
      </c>
      <c r="R30" s="1370">
        <v>0</v>
      </c>
      <c r="S30" s="1370"/>
      <c r="T30" s="1371"/>
      <c r="U30" s="719">
        <v>22</v>
      </c>
    </row>
    <row r="31" spans="1:21" s="720" customFormat="1" ht="23.1" customHeight="1">
      <c r="A31" s="717">
        <v>23</v>
      </c>
      <c r="B31" s="718" t="s">
        <v>1045</v>
      </c>
      <c r="C31" s="1377">
        <v>83</v>
      </c>
      <c r="D31" s="1349">
        <v>34668000</v>
      </c>
      <c r="E31" s="1349">
        <v>109</v>
      </c>
      <c r="F31" s="1349">
        <v>5450000</v>
      </c>
      <c r="G31" s="1349">
        <v>2</v>
      </c>
      <c r="H31" s="1349">
        <v>127340</v>
      </c>
      <c r="I31" s="1349">
        <v>0</v>
      </c>
      <c r="J31" s="1349">
        <v>0</v>
      </c>
      <c r="K31" s="1349">
        <v>0</v>
      </c>
      <c r="L31" s="1349">
        <v>0</v>
      </c>
      <c r="M31" s="1349">
        <v>194</v>
      </c>
      <c r="N31" s="1349">
        <v>40245340</v>
      </c>
      <c r="O31" s="1370">
        <v>380000</v>
      </c>
      <c r="P31" s="1370">
        <v>50000</v>
      </c>
      <c r="Q31" s="1370">
        <v>0</v>
      </c>
      <c r="R31" s="1370">
        <v>0</v>
      </c>
      <c r="S31" s="1370"/>
      <c r="T31" s="1371"/>
      <c r="U31" s="719">
        <v>23</v>
      </c>
    </row>
    <row r="32" spans="1:21" s="720" customFormat="1" ht="23.1" customHeight="1">
      <c r="A32" s="717">
        <v>24</v>
      </c>
      <c r="B32" s="718" t="s">
        <v>1046</v>
      </c>
      <c r="C32" s="1379">
        <v>129</v>
      </c>
      <c r="D32" s="1352">
        <v>54068000</v>
      </c>
      <c r="E32" s="1352">
        <v>138</v>
      </c>
      <c r="F32" s="1352">
        <v>6900000</v>
      </c>
      <c r="G32" s="1352">
        <v>5</v>
      </c>
      <c r="H32" s="1352">
        <v>314234</v>
      </c>
      <c r="I32" s="1352">
        <v>0</v>
      </c>
      <c r="J32" s="1352">
        <v>0</v>
      </c>
      <c r="K32" s="1352">
        <v>0</v>
      </c>
      <c r="L32" s="1352">
        <v>0</v>
      </c>
      <c r="M32" s="1352">
        <v>272</v>
      </c>
      <c r="N32" s="1352">
        <v>61282234</v>
      </c>
      <c r="O32" s="1370">
        <v>380000</v>
      </c>
      <c r="P32" s="1370">
        <v>80000</v>
      </c>
      <c r="Q32" s="1370">
        <v>0</v>
      </c>
      <c r="R32" s="1370">
        <v>0</v>
      </c>
      <c r="S32" s="1370"/>
      <c r="T32" s="1371"/>
      <c r="U32" s="719">
        <v>24</v>
      </c>
    </row>
    <row r="33" spans="1:21" s="720" customFormat="1" ht="23.1" customHeight="1">
      <c r="A33" s="721">
        <v>25</v>
      </c>
      <c r="B33" s="722" t="s">
        <v>1047</v>
      </c>
      <c r="C33" s="1383">
        <v>75</v>
      </c>
      <c r="D33" s="1355">
        <v>31436000</v>
      </c>
      <c r="E33" s="1355">
        <v>241</v>
      </c>
      <c r="F33" s="1355">
        <v>12050000</v>
      </c>
      <c r="G33" s="1355">
        <v>2</v>
      </c>
      <c r="H33" s="1355">
        <v>195600</v>
      </c>
      <c r="I33" s="1355">
        <v>0</v>
      </c>
      <c r="J33" s="1355">
        <v>0</v>
      </c>
      <c r="K33" s="1355">
        <v>0</v>
      </c>
      <c r="L33" s="1355">
        <v>0</v>
      </c>
      <c r="M33" s="1355">
        <v>318</v>
      </c>
      <c r="N33" s="1355">
        <v>43681600</v>
      </c>
      <c r="O33" s="1368">
        <v>380000</v>
      </c>
      <c r="P33" s="1368">
        <v>50000</v>
      </c>
      <c r="Q33" s="1368">
        <v>0</v>
      </c>
      <c r="R33" s="1368">
        <v>0</v>
      </c>
      <c r="S33" s="1368"/>
      <c r="T33" s="1373"/>
      <c r="U33" s="723">
        <v>25</v>
      </c>
    </row>
    <row r="34" spans="1:21" s="720" customFormat="1" ht="23.1" customHeight="1">
      <c r="A34" s="717">
        <v>27</v>
      </c>
      <c r="B34" s="718" t="s">
        <v>1048</v>
      </c>
      <c r="C34" s="1377">
        <v>104</v>
      </c>
      <c r="D34" s="1349">
        <v>43244000</v>
      </c>
      <c r="E34" s="1349">
        <v>140</v>
      </c>
      <c r="F34" s="1349">
        <v>7000000</v>
      </c>
      <c r="G34" s="1349">
        <v>9</v>
      </c>
      <c r="H34" s="1349">
        <v>360421</v>
      </c>
      <c r="I34" s="1349">
        <v>0</v>
      </c>
      <c r="J34" s="1349">
        <v>0</v>
      </c>
      <c r="K34" s="1349">
        <v>0</v>
      </c>
      <c r="L34" s="1349">
        <v>0</v>
      </c>
      <c r="M34" s="1349">
        <v>253</v>
      </c>
      <c r="N34" s="1349">
        <v>50604421</v>
      </c>
      <c r="O34" s="1370">
        <v>380000</v>
      </c>
      <c r="P34" s="1370">
        <v>80000</v>
      </c>
      <c r="Q34" s="1370">
        <v>0</v>
      </c>
      <c r="R34" s="1370">
        <v>0</v>
      </c>
      <c r="S34" s="1370"/>
      <c r="T34" s="1371"/>
      <c r="U34" s="719">
        <v>27</v>
      </c>
    </row>
    <row r="35" spans="1:21" s="720" customFormat="1" ht="23.1" customHeight="1">
      <c r="A35" s="717">
        <v>28</v>
      </c>
      <c r="B35" s="718" t="s">
        <v>1049</v>
      </c>
      <c r="C35" s="1377">
        <v>53</v>
      </c>
      <c r="D35" s="1349">
        <v>22244000</v>
      </c>
      <c r="E35" s="1349">
        <v>87</v>
      </c>
      <c r="F35" s="1349">
        <v>4350000</v>
      </c>
      <c r="G35" s="1349">
        <v>4</v>
      </c>
      <c r="H35" s="1349">
        <v>284062</v>
      </c>
      <c r="I35" s="1349">
        <v>0</v>
      </c>
      <c r="J35" s="1349">
        <v>0</v>
      </c>
      <c r="K35" s="1349">
        <v>0</v>
      </c>
      <c r="L35" s="1349">
        <v>0</v>
      </c>
      <c r="M35" s="1349">
        <v>144</v>
      </c>
      <c r="N35" s="1349">
        <v>26878062</v>
      </c>
      <c r="O35" s="1370">
        <v>380000</v>
      </c>
      <c r="P35" s="1370">
        <v>50000</v>
      </c>
      <c r="Q35" s="1370">
        <v>0</v>
      </c>
      <c r="R35" s="1370">
        <v>0</v>
      </c>
      <c r="S35" s="1370"/>
      <c r="T35" s="1371"/>
      <c r="U35" s="719">
        <v>28</v>
      </c>
    </row>
    <row r="36" spans="1:21" s="720" customFormat="1" ht="23.1" customHeight="1">
      <c r="A36" s="717">
        <v>29</v>
      </c>
      <c r="B36" s="718" t="s">
        <v>1050</v>
      </c>
      <c r="C36" s="1377">
        <v>56</v>
      </c>
      <c r="D36" s="1349">
        <v>23390320</v>
      </c>
      <c r="E36" s="1349">
        <v>66</v>
      </c>
      <c r="F36" s="1349">
        <v>3300000</v>
      </c>
      <c r="G36" s="1349">
        <v>6</v>
      </c>
      <c r="H36" s="1349">
        <v>1077850</v>
      </c>
      <c r="I36" s="1349">
        <v>0</v>
      </c>
      <c r="J36" s="1349">
        <v>0</v>
      </c>
      <c r="K36" s="1349">
        <v>0</v>
      </c>
      <c r="L36" s="1349">
        <v>0</v>
      </c>
      <c r="M36" s="1349">
        <v>128</v>
      </c>
      <c r="N36" s="1349">
        <v>27768170</v>
      </c>
      <c r="O36" s="1370">
        <v>380000</v>
      </c>
      <c r="P36" s="1370">
        <v>80000</v>
      </c>
      <c r="Q36" s="1370">
        <v>0</v>
      </c>
      <c r="R36" s="1370">
        <v>0</v>
      </c>
      <c r="S36" s="1370"/>
      <c r="T36" s="1371"/>
      <c r="U36" s="719">
        <v>29</v>
      </c>
    </row>
    <row r="37" spans="1:21" s="720" customFormat="1" ht="23.1" customHeight="1">
      <c r="A37" s="717">
        <v>30</v>
      </c>
      <c r="B37" s="718" t="s">
        <v>1051</v>
      </c>
      <c r="C37" s="1379">
        <v>101</v>
      </c>
      <c r="D37" s="1352">
        <v>42420000</v>
      </c>
      <c r="E37" s="1352">
        <v>225</v>
      </c>
      <c r="F37" s="1352">
        <v>11250000</v>
      </c>
      <c r="G37" s="1352">
        <v>7</v>
      </c>
      <c r="H37" s="1352">
        <v>250138</v>
      </c>
      <c r="I37" s="1352">
        <v>0</v>
      </c>
      <c r="J37" s="1352">
        <v>0</v>
      </c>
      <c r="K37" s="1352">
        <v>14</v>
      </c>
      <c r="L37" s="1352">
        <v>2800000</v>
      </c>
      <c r="M37" s="1352">
        <v>347</v>
      </c>
      <c r="N37" s="1352">
        <v>56720138</v>
      </c>
      <c r="O37" s="1370">
        <v>380000</v>
      </c>
      <c r="P37" s="1370">
        <v>50000</v>
      </c>
      <c r="Q37" s="1370">
        <v>0</v>
      </c>
      <c r="R37" s="1370">
        <v>0</v>
      </c>
      <c r="S37" s="1370"/>
      <c r="T37" s="1371"/>
      <c r="U37" s="719">
        <v>30</v>
      </c>
    </row>
    <row r="38" spans="1:21" s="720" customFormat="1" ht="23.1" customHeight="1">
      <c r="A38" s="721">
        <v>31</v>
      </c>
      <c r="B38" s="722" t="s">
        <v>1052</v>
      </c>
      <c r="C38" s="1383">
        <v>31</v>
      </c>
      <c r="D38" s="1355">
        <v>13807380</v>
      </c>
      <c r="E38" s="1355">
        <v>100</v>
      </c>
      <c r="F38" s="1355">
        <v>5000000</v>
      </c>
      <c r="G38" s="1355">
        <v>1</v>
      </c>
      <c r="H38" s="1355">
        <v>84909</v>
      </c>
      <c r="I38" s="1355">
        <v>0</v>
      </c>
      <c r="J38" s="1355">
        <v>0</v>
      </c>
      <c r="K38" s="1355">
        <v>0</v>
      </c>
      <c r="L38" s="1355">
        <v>0</v>
      </c>
      <c r="M38" s="1355">
        <v>132</v>
      </c>
      <c r="N38" s="1355">
        <v>18892289</v>
      </c>
      <c r="O38" s="1368">
        <v>380000</v>
      </c>
      <c r="P38" s="1368">
        <v>50000</v>
      </c>
      <c r="Q38" s="1368">
        <v>0</v>
      </c>
      <c r="R38" s="1368">
        <v>0</v>
      </c>
      <c r="S38" s="1368"/>
      <c r="T38" s="1373"/>
      <c r="U38" s="723">
        <v>31</v>
      </c>
    </row>
    <row r="39" spans="1:21" s="720" customFormat="1" ht="23.1" customHeight="1">
      <c r="A39" s="717">
        <v>32</v>
      </c>
      <c r="B39" s="718" t="s">
        <v>1053</v>
      </c>
      <c r="C39" s="1377">
        <v>74</v>
      </c>
      <c r="D39" s="1349">
        <v>31468000</v>
      </c>
      <c r="E39" s="1349">
        <v>234</v>
      </c>
      <c r="F39" s="1349">
        <v>11700000</v>
      </c>
      <c r="G39" s="1349">
        <v>1</v>
      </c>
      <c r="H39" s="1349">
        <v>28735</v>
      </c>
      <c r="I39" s="1349">
        <v>0</v>
      </c>
      <c r="J39" s="1349">
        <v>0</v>
      </c>
      <c r="K39" s="1349">
        <v>0</v>
      </c>
      <c r="L39" s="1349">
        <v>0</v>
      </c>
      <c r="M39" s="1349">
        <v>309</v>
      </c>
      <c r="N39" s="1349">
        <v>43196735</v>
      </c>
      <c r="O39" s="1370">
        <v>380000</v>
      </c>
      <c r="P39" s="1370">
        <v>50000</v>
      </c>
      <c r="Q39" s="1370">
        <v>0</v>
      </c>
      <c r="R39" s="1370">
        <v>0</v>
      </c>
      <c r="S39" s="1370"/>
      <c r="T39" s="1371"/>
      <c r="U39" s="719">
        <v>32</v>
      </c>
    </row>
    <row r="40" spans="1:21" s="720" customFormat="1" ht="23.1" customHeight="1">
      <c r="A40" s="717">
        <v>33</v>
      </c>
      <c r="B40" s="718" t="s">
        <v>1054</v>
      </c>
      <c r="C40" s="1377">
        <v>35</v>
      </c>
      <c r="D40" s="1349">
        <v>14248000</v>
      </c>
      <c r="E40" s="1349">
        <v>96</v>
      </c>
      <c r="F40" s="1349">
        <v>4800000</v>
      </c>
      <c r="G40" s="1349">
        <v>3</v>
      </c>
      <c r="H40" s="1349">
        <v>119545</v>
      </c>
      <c r="I40" s="1349">
        <v>0</v>
      </c>
      <c r="J40" s="1349">
        <v>0</v>
      </c>
      <c r="K40" s="1349">
        <v>0</v>
      </c>
      <c r="L40" s="1349">
        <v>0</v>
      </c>
      <c r="M40" s="1349">
        <v>134</v>
      </c>
      <c r="N40" s="1349">
        <v>19167545</v>
      </c>
      <c r="O40" s="1370">
        <v>380000</v>
      </c>
      <c r="P40" s="1370">
        <v>50000</v>
      </c>
      <c r="Q40" s="1370">
        <v>0</v>
      </c>
      <c r="R40" s="1370">
        <v>0</v>
      </c>
      <c r="S40" s="1370"/>
      <c r="T40" s="1371"/>
      <c r="U40" s="719">
        <v>33</v>
      </c>
    </row>
    <row r="41" spans="1:21" s="720" customFormat="1" ht="23.1" customHeight="1">
      <c r="A41" s="717">
        <v>34</v>
      </c>
      <c r="B41" s="718" t="s">
        <v>1055</v>
      </c>
      <c r="C41" s="1377">
        <v>81</v>
      </c>
      <c r="D41" s="1349">
        <v>34020000</v>
      </c>
      <c r="E41" s="1349">
        <v>98</v>
      </c>
      <c r="F41" s="1349">
        <v>4900000</v>
      </c>
      <c r="G41" s="1349">
        <v>7</v>
      </c>
      <c r="H41" s="1349">
        <v>526218</v>
      </c>
      <c r="I41" s="1349">
        <v>0</v>
      </c>
      <c r="J41" s="1349">
        <v>0</v>
      </c>
      <c r="K41" s="1349">
        <v>0</v>
      </c>
      <c r="L41" s="1349">
        <v>0</v>
      </c>
      <c r="M41" s="1349">
        <v>186</v>
      </c>
      <c r="N41" s="1349">
        <v>39446218</v>
      </c>
      <c r="O41" s="1370">
        <v>380000</v>
      </c>
      <c r="P41" s="1370">
        <v>50000</v>
      </c>
      <c r="Q41" s="1370">
        <v>0</v>
      </c>
      <c r="R41" s="1370">
        <v>0</v>
      </c>
      <c r="S41" s="1370"/>
      <c r="T41" s="1371"/>
      <c r="U41" s="719">
        <v>34</v>
      </c>
    </row>
    <row r="42" spans="1:21" s="720" customFormat="1" ht="23.1" customHeight="1">
      <c r="A42" s="717">
        <v>35</v>
      </c>
      <c r="B42" s="729" t="s">
        <v>1056</v>
      </c>
      <c r="C42" s="1379">
        <v>76</v>
      </c>
      <c r="D42" s="1352">
        <v>32260000</v>
      </c>
      <c r="E42" s="1352">
        <v>132</v>
      </c>
      <c r="F42" s="1352">
        <v>6600000</v>
      </c>
      <c r="G42" s="1352">
        <v>1</v>
      </c>
      <c r="H42" s="1352">
        <v>81180</v>
      </c>
      <c r="I42" s="1352">
        <v>0</v>
      </c>
      <c r="J42" s="1352">
        <v>0</v>
      </c>
      <c r="K42" s="1352">
        <v>0</v>
      </c>
      <c r="L42" s="1352">
        <v>0</v>
      </c>
      <c r="M42" s="1352">
        <v>209</v>
      </c>
      <c r="N42" s="1352">
        <v>38941180</v>
      </c>
      <c r="O42" s="1370">
        <v>380000</v>
      </c>
      <c r="P42" s="1370">
        <v>50000</v>
      </c>
      <c r="Q42" s="1370">
        <v>0</v>
      </c>
      <c r="R42" s="1370">
        <v>0</v>
      </c>
      <c r="S42" s="1370"/>
      <c r="T42" s="1371"/>
      <c r="U42" s="719">
        <v>35</v>
      </c>
    </row>
    <row r="43" spans="1:21" s="720" customFormat="1" ht="23.1" customHeight="1">
      <c r="A43" s="724">
        <v>36</v>
      </c>
      <c r="B43" s="722" t="s">
        <v>1057</v>
      </c>
      <c r="C43" s="1383">
        <v>73</v>
      </c>
      <c r="D43" s="1355">
        <v>30596000</v>
      </c>
      <c r="E43" s="1355">
        <v>120</v>
      </c>
      <c r="F43" s="1355">
        <v>6000000</v>
      </c>
      <c r="G43" s="1355">
        <v>3</v>
      </c>
      <c r="H43" s="1355">
        <v>331530</v>
      </c>
      <c r="I43" s="1355">
        <v>0</v>
      </c>
      <c r="J43" s="1355">
        <v>0</v>
      </c>
      <c r="K43" s="1355">
        <v>0</v>
      </c>
      <c r="L43" s="1355">
        <v>0</v>
      </c>
      <c r="M43" s="1355">
        <v>196</v>
      </c>
      <c r="N43" s="1355">
        <v>36927530</v>
      </c>
      <c r="O43" s="1368">
        <v>380000</v>
      </c>
      <c r="P43" s="1368">
        <v>50000</v>
      </c>
      <c r="Q43" s="1368">
        <v>0</v>
      </c>
      <c r="R43" s="1368">
        <v>0</v>
      </c>
      <c r="S43" s="1368"/>
      <c r="T43" s="1373"/>
      <c r="U43" s="725">
        <v>36</v>
      </c>
    </row>
    <row r="44" spans="1:21" s="720" customFormat="1" ht="23.1" customHeight="1">
      <c r="A44" s="717">
        <v>37</v>
      </c>
      <c r="B44" s="718" t="s">
        <v>1058</v>
      </c>
      <c r="C44" s="1377">
        <v>114</v>
      </c>
      <c r="D44" s="1349">
        <v>47880000</v>
      </c>
      <c r="E44" s="1349">
        <v>196</v>
      </c>
      <c r="F44" s="1349">
        <v>9800000</v>
      </c>
      <c r="G44" s="1349">
        <v>5</v>
      </c>
      <c r="H44" s="1349">
        <v>576479</v>
      </c>
      <c r="I44" s="1349">
        <v>0</v>
      </c>
      <c r="J44" s="1349">
        <v>0</v>
      </c>
      <c r="K44" s="1349">
        <v>0</v>
      </c>
      <c r="L44" s="1349">
        <v>0</v>
      </c>
      <c r="M44" s="1349">
        <v>315</v>
      </c>
      <c r="N44" s="1349">
        <v>58256479</v>
      </c>
      <c r="O44" s="1370">
        <v>380000</v>
      </c>
      <c r="P44" s="1370">
        <v>50000</v>
      </c>
      <c r="Q44" s="1370">
        <v>0</v>
      </c>
      <c r="R44" s="1370">
        <v>0</v>
      </c>
      <c r="S44" s="1370"/>
      <c r="T44" s="1371"/>
      <c r="U44" s="719">
        <v>37</v>
      </c>
    </row>
    <row r="45" spans="1:21" s="720" customFormat="1" ht="23.1" customHeight="1">
      <c r="A45" s="717">
        <v>38</v>
      </c>
      <c r="B45" s="718" t="s">
        <v>1059</v>
      </c>
      <c r="C45" s="1377">
        <v>20</v>
      </c>
      <c r="D45" s="1349">
        <v>8384000</v>
      </c>
      <c r="E45" s="1349">
        <v>94</v>
      </c>
      <c r="F45" s="1349">
        <v>4700000</v>
      </c>
      <c r="G45" s="1349">
        <v>0</v>
      </c>
      <c r="H45" s="1349">
        <v>0</v>
      </c>
      <c r="I45" s="1349">
        <v>0</v>
      </c>
      <c r="J45" s="1349">
        <v>0</v>
      </c>
      <c r="K45" s="1349">
        <v>0</v>
      </c>
      <c r="L45" s="1349">
        <v>0</v>
      </c>
      <c r="M45" s="1349">
        <v>114</v>
      </c>
      <c r="N45" s="1349">
        <v>13084000</v>
      </c>
      <c r="O45" s="1370">
        <v>380000</v>
      </c>
      <c r="P45" s="1370">
        <v>50000</v>
      </c>
      <c r="Q45" s="1370">
        <v>0</v>
      </c>
      <c r="R45" s="1370">
        <v>0</v>
      </c>
      <c r="S45" s="1370"/>
      <c r="T45" s="1371"/>
      <c r="U45" s="719">
        <v>38</v>
      </c>
    </row>
    <row r="46" spans="1:21" s="720" customFormat="1" ht="23.1" customHeight="1">
      <c r="A46" s="717">
        <v>39</v>
      </c>
      <c r="B46" s="718" t="s">
        <v>1060</v>
      </c>
      <c r="C46" s="1377">
        <v>22</v>
      </c>
      <c r="D46" s="1349">
        <v>7880000</v>
      </c>
      <c r="E46" s="1349">
        <v>49</v>
      </c>
      <c r="F46" s="1349">
        <v>2450000</v>
      </c>
      <c r="G46" s="1349">
        <v>0</v>
      </c>
      <c r="H46" s="1349">
        <v>0</v>
      </c>
      <c r="I46" s="1349">
        <v>0</v>
      </c>
      <c r="J46" s="1349">
        <v>0</v>
      </c>
      <c r="K46" s="1349">
        <v>0</v>
      </c>
      <c r="L46" s="1349">
        <v>0</v>
      </c>
      <c r="M46" s="1349">
        <v>71</v>
      </c>
      <c r="N46" s="1349">
        <v>10330000</v>
      </c>
      <c r="O46" s="1370">
        <v>380000</v>
      </c>
      <c r="P46" s="1370">
        <v>50000</v>
      </c>
      <c r="Q46" s="1370">
        <v>0</v>
      </c>
      <c r="R46" s="1370">
        <v>0</v>
      </c>
      <c r="S46" s="1370"/>
      <c r="T46" s="1371"/>
      <c r="U46" s="719">
        <v>39</v>
      </c>
    </row>
    <row r="47" spans="1:21" s="720" customFormat="1" ht="23.1" customHeight="1">
      <c r="A47" s="717">
        <v>42</v>
      </c>
      <c r="B47" s="718" t="s">
        <v>1061</v>
      </c>
      <c r="C47" s="1379">
        <v>18</v>
      </c>
      <c r="D47" s="1352">
        <v>7560000</v>
      </c>
      <c r="E47" s="1352">
        <v>55</v>
      </c>
      <c r="F47" s="1352">
        <v>2750000</v>
      </c>
      <c r="G47" s="1352">
        <v>1</v>
      </c>
      <c r="H47" s="1352">
        <v>20940</v>
      </c>
      <c r="I47" s="1352">
        <v>0</v>
      </c>
      <c r="J47" s="1352">
        <v>0</v>
      </c>
      <c r="K47" s="1352">
        <v>0</v>
      </c>
      <c r="L47" s="1352">
        <v>0</v>
      </c>
      <c r="M47" s="1352">
        <v>74</v>
      </c>
      <c r="N47" s="1352">
        <v>10330940</v>
      </c>
      <c r="O47" s="1370">
        <v>380000</v>
      </c>
      <c r="P47" s="1370">
        <v>50000</v>
      </c>
      <c r="Q47" s="1370">
        <v>0</v>
      </c>
      <c r="R47" s="1370">
        <v>0</v>
      </c>
      <c r="S47" s="1370"/>
      <c r="T47" s="1371"/>
      <c r="U47" s="719">
        <v>42</v>
      </c>
    </row>
    <row r="48" spans="1:21" s="720" customFormat="1" ht="23.1" customHeight="1">
      <c r="A48" s="721">
        <v>43</v>
      </c>
      <c r="B48" s="722" t="s">
        <v>1062</v>
      </c>
      <c r="C48" s="1383">
        <v>53</v>
      </c>
      <c r="D48" s="1355">
        <v>22212000</v>
      </c>
      <c r="E48" s="1355">
        <v>160</v>
      </c>
      <c r="F48" s="1355">
        <v>8000000</v>
      </c>
      <c r="G48" s="1355">
        <v>5</v>
      </c>
      <c r="H48" s="1355">
        <v>208161</v>
      </c>
      <c r="I48" s="1355">
        <v>0</v>
      </c>
      <c r="J48" s="1355">
        <v>0</v>
      </c>
      <c r="K48" s="1355">
        <v>0</v>
      </c>
      <c r="L48" s="1355">
        <v>0</v>
      </c>
      <c r="M48" s="1355">
        <v>218</v>
      </c>
      <c r="N48" s="1355">
        <v>30420161</v>
      </c>
      <c r="O48" s="1368">
        <v>380000</v>
      </c>
      <c r="P48" s="1368">
        <v>50000</v>
      </c>
      <c r="Q48" s="1368">
        <v>0</v>
      </c>
      <c r="R48" s="1368">
        <v>0</v>
      </c>
      <c r="S48" s="1368"/>
      <c r="T48" s="1373"/>
      <c r="U48" s="723">
        <v>43</v>
      </c>
    </row>
    <row r="49" spans="1:21" s="720" customFormat="1" ht="23.1" customHeight="1">
      <c r="A49" s="717">
        <v>44</v>
      </c>
      <c r="B49" s="718" t="s">
        <v>1063</v>
      </c>
      <c r="C49" s="1377">
        <v>16</v>
      </c>
      <c r="D49" s="1349">
        <v>6703997</v>
      </c>
      <c r="E49" s="1349">
        <v>52</v>
      </c>
      <c r="F49" s="1349">
        <v>2600000</v>
      </c>
      <c r="G49" s="1349">
        <v>1</v>
      </c>
      <c r="H49" s="1349">
        <v>202840</v>
      </c>
      <c r="I49" s="1349">
        <v>0</v>
      </c>
      <c r="J49" s="1349">
        <v>0</v>
      </c>
      <c r="K49" s="1349">
        <v>0</v>
      </c>
      <c r="L49" s="1349">
        <v>0</v>
      </c>
      <c r="M49" s="1349">
        <v>69</v>
      </c>
      <c r="N49" s="1349">
        <v>9506837</v>
      </c>
      <c r="O49" s="1370">
        <v>380000</v>
      </c>
      <c r="P49" s="1370">
        <v>50000</v>
      </c>
      <c r="Q49" s="1370">
        <v>0</v>
      </c>
      <c r="R49" s="1370">
        <v>0</v>
      </c>
      <c r="S49" s="1370"/>
      <c r="T49" s="1371"/>
      <c r="U49" s="719">
        <v>44</v>
      </c>
    </row>
    <row r="50" spans="1:21" s="720" customFormat="1" ht="23.1" customHeight="1">
      <c r="A50" s="717">
        <v>45</v>
      </c>
      <c r="B50" s="718" t="s">
        <v>1064</v>
      </c>
      <c r="C50" s="1377">
        <v>3</v>
      </c>
      <c r="D50" s="1349">
        <v>1260000</v>
      </c>
      <c r="E50" s="1349">
        <v>17</v>
      </c>
      <c r="F50" s="1349">
        <v>850000</v>
      </c>
      <c r="G50" s="1349">
        <v>0</v>
      </c>
      <c r="H50" s="1349">
        <v>0</v>
      </c>
      <c r="I50" s="1349">
        <v>0</v>
      </c>
      <c r="J50" s="1349">
        <v>0</v>
      </c>
      <c r="K50" s="1349">
        <v>0</v>
      </c>
      <c r="L50" s="1349">
        <v>0</v>
      </c>
      <c r="M50" s="1349">
        <v>20</v>
      </c>
      <c r="N50" s="1349">
        <v>2110000</v>
      </c>
      <c r="O50" s="1370">
        <v>380000</v>
      </c>
      <c r="P50" s="1370">
        <v>50000</v>
      </c>
      <c r="Q50" s="1370">
        <v>0</v>
      </c>
      <c r="R50" s="1370">
        <v>0</v>
      </c>
      <c r="S50" s="1370"/>
      <c r="T50" s="1371"/>
      <c r="U50" s="719">
        <v>45</v>
      </c>
    </row>
    <row r="51" spans="1:21" s="720" customFormat="1" ht="23.1" customHeight="1">
      <c r="A51" s="717">
        <v>46</v>
      </c>
      <c r="B51" s="718" t="s">
        <v>1065</v>
      </c>
      <c r="C51" s="1377">
        <v>41</v>
      </c>
      <c r="D51" s="1349">
        <v>17156000</v>
      </c>
      <c r="E51" s="1349">
        <v>87</v>
      </c>
      <c r="F51" s="1349">
        <v>4350000</v>
      </c>
      <c r="G51" s="1349">
        <v>1</v>
      </c>
      <c r="H51" s="1349">
        <v>247730</v>
      </c>
      <c r="I51" s="1349">
        <v>0</v>
      </c>
      <c r="J51" s="1349">
        <v>0</v>
      </c>
      <c r="K51" s="1349">
        <v>0</v>
      </c>
      <c r="L51" s="1349">
        <v>0</v>
      </c>
      <c r="M51" s="1349">
        <v>129</v>
      </c>
      <c r="N51" s="1349">
        <v>21753730</v>
      </c>
      <c r="O51" s="1370">
        <v>380000</v>
      </c>
      <c r="P51" s="1370">
        <v>50000</v>
      </c>
      <c r="Q51" s="1370">
        <v>0</v>
      </c>
      <c r="R51" s="1370">
        <v>0</v>
      </c>
      <c r="S51" s="1370"/>
      <c r="T51" s="1371"/>
      <c r="U51" s="719">
        <v>46</v>
      </c>
    </row>
    <row r="52" spans="1:21" s="720" customFormat="1" ht="23.1" customHeight="1">
      <c r="A52" s="717">
        <v>47</v>
      </c>
      <c r="B52" s="729" t="s">
        <v>1066</v>
      </c>
      <c r="C52" s="1379">
        <v>39</v>
      </c>
      <c r="D52" s="1352">
        <v>16380000</v>
      </c>
      <c r="E52" s="1352">
        <v>101</v>
      </c>
      <c r="F52" s="1352">
        <v>5050000</v>
      </c>
      <c r="G52" s="1352">
        <v>3</v>
      </c>
      <c r="H52" s="1352">
        <v>102262</v>
      </c>
      <c r="I52" s="1352">
        <v>0</v>
      </c>
      <c r="J52" s="1352">
        <v>0</v>
      </c>
      <c r="K52" s="1352">
        <v>0</v>
      </c>
      <c r="L52" s="1352">
        <v>0</v>
      </c>
      <c r="M52" s="1352">
        <v>143</v>
      </c>
      <c r="N52" s="1352">
        <v>21532262</v>
      </c>
      <c r="O52" s="1370">
        <v>380000</v>
      </c>
      <c r="P52" s="1370">
        <v>50000</v>
      </c>
      <c r="Q52" s="1370">
        <v>0</v>
      </c>
      <c r="R52" s="1370">
        <v>0</v>
      </c>
      <c r="S52" s="1370"/>
      <c r="T52" s="1371"/>
      <c r="U52" s="719">
        <v>47</v>
      </c>
    </row>
    <row r="53" spans="1:21" s="720" customFormat="1" ht="23.1" customHeight="1">
      <c r="A53" s="721">
        <v>49</v>
      </c>
      <c r="B53" s="718" t="s">
        <v>1067</v>
      </c>
      <c r="C53" s="1383">
        <v>11</v>
      </c>
      <c r="D53" s="1355">
        <v>4620000</v>
      </c>
      <c r="E53" s="1355">
        <v>28</v>
      </c>
      <c r="F53" s="1355">
        <v>1400000</v>
      </c>
      <c r="G53" s="1355">
        <v>0</v>
      </c>
      <c r="H53" s="1355">
        <v>0</v>
      </c>
      <c r="I53" s="1355">
        <v>0</v>
      </c>
      <c r="J53" s="1355">
        <v>0</v>
      </c>
      <c r="K53" s="1355">
        <v>0</v>
      </c>
      <c r="L53" s="1355">
        <v>0</v>
      </c>
      <c r="M53" s="1355">
        <v>39</v>
      </c>
      <c r="N53" s="1355">
        <v>6020000</v>
      </c>
      <c r="O53" s="1368">
        <v>380000</v>
      </c>
      <c r="P53" s="1368">
        <v>50000</v>
      </c>
      <c r="Q53" s="1368">
        <v>0</v>
      </c>
      <c r="R53" s="1368">
        <v>0</v>
      </c>
      <c r="S53" s="1368"/>
      <c r="T53" s="1373"/>
      <c r="U53" s="723">
        <v>49</v>
      </c>
    </row>
    <row r="54" spans="1:21" s="720" customFormat="1" ht="23.1" customHeight="1">
      <c r="A54" s="717">
        <v>50</v>
      </c>
      <c r="B54" s="718" t="s">
        <v>1068</v>
      </c>
      <c r="C54" s="1377">
        <v>4</v>
      </c>
      <c r="D54" s="1349">
        <v>1680000</v>
      </c>
      <c r="E54" s="1349">
        <v>28</v>
      </c>
      <c r="F54" s="1349">
        <v>1400000</v>
      </c>
      <c r="G54" s="1349">
        <v>0</v>
      </c>
      <c r="H54" s="1349">
        <v>0</v>
      </c>
      <c r="I54" s="1349">
        <v>0</v>
      </c>
      <c r="J54" s="1349">
        <v>0</v>
      </c>
      <c r="K54" s="1349">
        <v>0</v>
      </c>
      <c r="L54" s="1349">
        <v>0</v>
      </c>
      <c r="M54" s="1349">
        <v>32</v>
      </c>
      <c r="N54" s="1349">
        <v>3080000</v>
      </c>
      <c r="O54" s="1370">
        <v>380000</v>
      </c>
      <c r="P54" s="1370">
        <v>50000</v>
      </c>
      <c r="Q54" s="1370">
        <v>0</v>
      </c>
      <c r="R54" s="1370">
        <v>0</v>
      </c>
      <c r="S54" s="1370"/>
      <c r="T54" s="1371"/>
      <c r="U54" s="719">
        <v>50</v>
      </c>
    </row>
    <row r="55" spans="1:21" s="720" customFormat="1" ht="23.1" customHeight="1">
      <c r="A55" s="717">
        <v>51</v>
      </c>
      <c r="B55" s="718" t="s">
        <v>1069</v>
      </c>
      <c r="C55" s="1377">
        <v>7</v>
      </c>
      <c r="D55" s="1349">
        <v>2940000</v>
      </c>
      <c r="E55" s="1349">
        <v>58</v>
      </c>
      <c r="F55" s="1349">
        <v>2900000</v>
      </c>
      <c r="G55" s="1349">
        <v>2</v>
      </c>
      <c r="H55" s="1349">
        <v>39260</v>
      </c>
      <c r="I55" s="1349">
        <v>0</v>
      </c>
      <c r="J55" s="1349">
        <v>0</v>
      </c>
      <c r="K55" s="1349">
        <v>0</v>
      </c>
      <c r="L55" s="1349">
        <v>0</v>
      </c>
      <c r="M55" s="1349">
        <v>67</v>
      </c>
      <c r="N55" s="1349">
        <v>5879260</v>
      </c>
      <c r="O55" s="1370">
        <v>380000</v>
      </c>
      <c r="P55" s="1370">
        <v>50000</v>
      </c>
      <c r="Q55" s="1370">
        <v>0</v>
      </c>
      <c r="R55" s="1370">
        <v>0</v>
      </c>
      <c r="S55" s="1370"/>
      <c r="T55" s="1371"/>
      <c r="U55" s="719">
        <v>51</v>
      </c>
    </row>
    <row r="56" spans="1:21" s="720" customFormat="1" ht="23.1" customHeight="1">
      <c r="A56" s="717">
        <v>52</v>
      </c>
      <c r="B56" s="718" t="s">
        <v>1070</v>
      </c>
      <c r="C56" s="1377">
        <v>6</v>
      </c>
      <c r="D56" s="1349">
        <v>2520000</v>
      </c>
      <c r="E56" s="1349">
        <v>23</v>
      </c>
      <c r="F56" s="1349">
        <v>1150000</v>
      </c>
      <c r="G56" s="1349">
        <v>0</v>
      </c>
      <c r="H56" s="1349">
        <v>0</v>
      </c>
      <c r="I56" s="1349">
        <v>0</v>
      </c>
      <c r="J56" s="1349">
        <v>0</v>
      </c>
      <c r="K56" s="1349">
        <v>0</v>
      </c>
      <c r="L56" s="1349">
        <v>0</v>
      </c>
      <c r="M56" s="1349">
        <v>29</v>
      </c>
      <c r="N56" s="1349">
        <v>3670000</v>
      </c>
      <c r="O56" s="1370">
        <v>380000</v>
      </c>
      <c r="P56" s="1370">
        <v>50000</v>
      </c>
      <c r="Q56" s="1370">
        <v>0</v>
      </c>
      <c r="R56" s="1370">
        <v>0</v>
      </c>
      <c r="S56" s="1370"/>
      <c r="T56" s="1371"/>
      <c r="U56" s="719">
        <v>52</v>
      </c>
    </row>
    <row r="57" spans="1:21" s="720" customFormat="1" ht="23.1" customHeight="1" thickBot="1">
      <c r="A57" s="726">
        <v>54</v>
      </c>
      <c r="B57" s="727" t="s">
        <v>1071</v>
      </c>
      <c r="C57" s="1384">
        <v>6</v>
      </c>
      <c r="D57" s="1358">
        <v>2469930</v>
      </c>
      <c r="E57" s="1358">
        <v>45</v>
      </c>
      <c r="F57" s="1358">
        <v>2250000</v>
      </c>
      <c r="G57" s="1358">
        <v>1</v>
      </c>
      <c r="H57" s="1358">
        <v>31000</v>
      </c>
      <c r="I57" s="1358">
        <v>0</v>
      </c>
      <c r="J57" s="1358">
        <v>0</v>
      </c>
      <c r="K57" s="1358">
        <v>0</v>
      </c>
      <c r="L57" s="1358">
        <v>0</v>
      </c>
      <c r="M57" s="1358">
        <v>52</v>
      </c>
      <c r="N57" s="1358">
        <v>4750930</v>
      </c>
      <c r="O57" s="1374">
        <v>380000</v>
      </c>
      <c r="P57" s="1374">
        <v>50000</v>
      </c>
      <c r="Q57" s="1374">
        <v>0</v>
      </c>
      <c r="R57" s="1374">
        <v>0</v>
      </c>
      <c r="S57" s="1374"/>
      <c r="T57" s="1375"/>
      <c r="U57" s="728">
        <v>54</v>
      </c>
    </row>
    <row r="58" spans="1:21" s="720" customFormat="1" ht="23.1" customHeight="1">
      <c r="A58" s="717">
        <v>55</v>
      </c>
      <c r="B58" s="718" t="s">
        <v>1072</v>
      </c>
      <c r="C58" s="1377">
        <v>11</v>
      </c>
      <c r="D58" s="1349">
        <v>4620000</v>
      </c>
      <c r="E58" s="1349">
        <v>30</v>
      </c>
      <c r="F58" s="1349">
        <v>1500000</v>
      </c>
      <c r="G58" s="1349">
        <v>0</v>
      </c>
      <c r="H58" s="1349">
        <v>0</v>
      </c>
      <c r="I58" s="1349">
        <v>0</v>
      </c>
      <c r="J58" s="1349">
        <v>0</v>
      </c>
      <c r="K58" s="1349">
        <v>0</v>
      </c>
      <c r="L58" s="1349">
        <v>0</v>
      </c>
      <c r="M58" s="1349">
        <v>41</v>
      </c>
      <c r="N58" s="1349">
        <v>6120000</v>
      </c>
      <c r="O58" s="1370">
        <v>380000</v>
      </c>
      <c r="P58" s="1370">
        <v>50000</v>
      </c>
      <c r="Q58" s="1370">
        <v>0</v>
      </c>
      <c r="R58" s="1370">
        <v>0</v>
      </c>
      <c r="S58" s="1376"/>
      <c r="T58" s="1364"/>
      <c r="U58" s="719">
        <v>55</v>
      </c>
    </row>
    <row r="59" spans="1:21" s="720" customFormat="1" ht="23.1" customHeight="1">
      <c r="A59" s="717">
        <v>56</v>
      </c>
      <c r="B59" s="718" t="s">
        <v>1073</v>
      </c>
      <c r="C59" s="1377">
        <v>3</v>
      </c>
      <c r="D59" s="1349">
        <v>1260000</v>
      </c>
      <c r="E59" s="1349">
        <v>25</v>
      </c>
      <c r="F59" s="1349">
        <v>1250000</v>
      </c>
      <c r="G59" s="1349">
        <v>0</v>
      </c>
      <c r="H59" s="1349">
        <v>0</v>
      </c>
      <c r="I59" s="1349">
        <v>0</v>
      </c>
      <c r="J59" s="1349">
        <v>0</v>
      </c>
      <c r="K59" s="1349">
        <v>0</v>
      </c>
      <c r="L59" s="1349">
        <v>0</v>
      </c>
      <c r="M59" s="1349">
        <v>28</v>
      </c>
      <c r="N59" s="1349">
        <v>2510000</v>
      </c>
      <c r="O59" s="1370">
        <v>380000</v>
      </c>
      <c r="P59" s="1370">
        <v>50000</v>
      </c>
      <c r="Q59" s="1370">
        <v>0</v>
      </c>
      <c r="R59" s="1370">
        <v>0</v>
      </c>
      <c r="S59" s="1376"/>
      <c r="T59" s="1364"/>
      <c r="U59" s="719">
        <v>56</v>
      </c>
    </row>
    <row r="60" spans="1:21" s="720" customFormat="1" ht="23.1" customHeight="1">
      <c r="A60" s="717">
        <v>57</v>
      </c>
      <c r="B60" s="718" t="s">
        <v>1074</v>
      </c>
      <c r="C60" s="1377">
        <v>3</v>
      </c>
      <c r="D60" s="1349">
        <v>1260000</v>
      </c>
      <c r="E60" s="1349">
        <v>24</v>
      </c>
      <c r="F60" s="1349">
        <v>1200000</v>
      </c>
      <c r="G60" s="1349">
        <v>0</v>
      </c>
      <c r="H60" s="1349">
        <v>0</v>
      </c>
      <c r="I60" s="1349">
        <v>0</v>
      </c>
      <c r="J60" s="1349">
        <v>0</v>
      </c>
      <c r="K60" s="1349">
        <v>0</v>
      </c>
      <c r="L60" s="1349">
        <v>0</v>
      </c>
      <c r="M60" s="1349">
        <v>27</v>
      </c>
      <c r="N60" s="1349">
        <v>2460000</v>
      </c>
      <c r="O60" s="1370">
        <v>380000</v>
      </c>
      <c r="P60" s="1370">
        <v>50000</v>
      </c>
      <c r="Q60" s="1370">
        <v>0</v>
      </c>
      <c r="R60" s="1370">
        <v>0</v>
      </c>
      <c r="S60" s="1376"/>
      <c r="T60" s="1364"/>
      <c r="U60" s="719">
        <v>57</v>
      </c>
    </row>
    <row r="61" spans="1:21" s="720" customFormat="1" ht="23.1" customHeight="1">
      <c r="A61" s="717">
        <v>58</v>
      </c>
      <c r="B61" s="718" t="s">
        <v>1075</v>
      </c>
      <c r="C61" s="1377">
        <v>2</v>
      </c>
      <c r="D61" s="1349">
        <v>840000</v>
      </c>
      <c r="E61" s="1349">
        <v>19</v>
      </c>
      <c r="F61" s="1349">
        <v>950000</v>
      </c>
      <c r="G61" s="1349">
        <v>0</v>
      </c>
      <c r="H61" s="1349">
        <v>0</v>
      </c>
      <c r="I61" s="1349">
        <v>0</v>
      </c>
      <c r="J61" s="1349">
        <v>0</v>
      </c>
      <c r="K61" s="1349">
        <v>0</v>
      </c>
      <c r="L61" s="1349">
        <v>0</v>
      </c>
      <c r="M61" s="1349">
        <v>21</v>
      </c>
      <c r="N61" s="1349">
        <v>1790000</v>
      </c>
      <c r="O61" s="1370">
        <v>380000</v>
      </c>
      <c r="P61" s="1370">
        <v>50000</v>
      </c>
      <c r="Q61" s="1370">
        <v>0</v>
      </c>
      <c r="R61" s="1370">
        <v>0</v>
      </c>
      <c r="S61" s="1376"/>
      <c r="T61" s="1364"/>
      <c r="U61" s="719">
        <v>58</v>
      </c>
    </row>
    <row r="62" spans="1:21" s="720" customFormat="1" ht="23.1" customHeight="1">
      <c r="A62" s="730">
        <v>59</v>
      </c>
      <c r="B62" s="729" t="s">
        <v>1076</v>
      </c>
      <c r="C62" s="1379">
        <v>1</v>
      </c>
      <c r="D62" s="1352">
        <v>420000</v>
      </c>
      <c r="E62" s="1352">
        <v>11</v>
      </c>
      <c r="F62" s="1352">
        <v>550000</v>
      </c>
      <c r="G62" s="1352">
        <v>0</v>
      </c>
      <c r="H62" s="1352">
        <v>0</v>
      </c>
      <c r="I62" s="1352">
        <v>0</v>
      </c>
      <c r="J62" s="1352">
        <v>0</v>
      </c>
      <c r="K62" s="1352">
        <v>0</v>
      </c>
      <c r="L62" s="1352">
        <v>0</v>
      </c>
      <c r="M62" s="1352">
        <v>12</v>
      </c>
      <c r="N62" s="1352">
        <v>970000</v>
      </c>
      <c r="O62" s="1370">
        <v>380000</v>
      </c>
      <c r="P62" s="1370">
        <v>50000</v>
      </c>
      <c r="Q62" s="1370">
        <v>0</v>
      </c>
      <c r="R62" s="1370">
        <v>0</v>
      </c>
      <c r="S62" s="1376"/>
      <c r="T62" s="1364"/>
      <c r="U62" s="731">
        <v>59</v>
      </c>
    </row>
    <row r="63" spans="1:21" s="702" customFormat="1" ht="23.1" customHeight="1">
      <c r="A63" s="732">
        <v>61</v>
      </c>
      <c r="B63" s="718" t="s">
        <v>1077</v>
      </c>
      <c r="C63" s="1383">
        <v>4</v>
      </c>
      <c r="D63" s="1355">
        <v>1680000</v>
      </c>
      <c r="E63" s="1355">
        <v>16</v>
      </c>
      <c r="F63" s="1355">
        <v>800000</v>
      </c>
      <c r="G63" s="1355">
        <v>0</v>
      </c>
      <c r="H63" s="1355">
        <v>0</v>
      </c>
      <c r="I63" s="1355">
        <v>0</v>
      </c>
      <c r="J63" s="1355">
        <v>0</v>
      </c>
      <c r="K63" s="1355">
        <v>0</v>
      </c>
      <c r="L63" s="1355">
        <v>0</v>
      </c>
      <c r="M63" s="1355">
        <v>20</v>
      </c>
      <c r="N63" s="1355">
        <v>2480000</v>
      </c>
      <c r="O63" s="1368">
        <v>380000</v>
      </c>
      <c r="P63" s="1368">
        <v>50000</v>
      </c>
      <c r="Q63" s="1368">
        <v>0</v>
      </c>
      <c r="R63" s="1368">
        <v>0</v>
      </c>
      <c r="S63" s="1368"/>
      <c r="T63" s="1373"/>
      <c r="U63" s="733">
        <v>61</v>
      </c>
    </row>
    <row r="64" spans="1:21" s="702" customFormat="1" ht="23.1" customHeight="1">
      <c r="A64" s="717">
        <v>65</v>
      </c>
      <c r="B64" s="718" t="s">
        <v>1078</v>
      </c>
      <c r="C64" s="1377">
        <v>1</v>
      </c>
      <c r="D64" s="1349">
        <v>420000</v>
      </c>
      <c r="E64" s="1349">
        <v>11</v>
      </c>
      <c r="F64" s="1349">
        <v>550000</v>
      </c>
      <c r="G64" s="1349">
        <v>0</v>
      </c>
      <c r="H64" s="1349">
        <v>0</v>
      </c>
      <c r="I64" s="1349">
        <v>0</v>
      </c>
      <c r="J64" s="1349">
        <v>0</v>
      </c>
      <c r="K64" s="1349">
        <v>0</v>
      </c>
      <c r="L64" s="1349">
        <v>0</v>
      </c>
      <c r="M64" s="1349">
        <v>12</v>
      </c>
      <c r="N64" s="1349">
        <v>970000</v>
      </c>
      <c r="O64" s="1370">
        <v>380000</v>
      </c>
      <c r="P64" s="1370">
        <v>50000</v>
      </c>
      <c r="Q64" s="1370">
        <v>0</v>
      </c>
      <c r="R64" s="1370">
        <v>0</v>
      </c>
      <c r="S64" s="1370"/>
      <c r="T64" s="1371"/>
      <c r="U64" s="719">
        <v>65</v>
      </c>
    </row>
    <row r="65" spans="1:21" s="702" customFormat="1" ht="23.1" customHeight="1">
      <c r="A65" s="717">
        <v>66</v>
      </c>
      <c r="B65" s="718" t="s">
        <v>1079</v>
      </c>
      <c r="C65" s="1377">
        <v>5</v>
      </c>
      <c r="D65" s="1349">
        <v>1664000</v>
      </c>
      <c r="E65" s="1349">
        <v>28</v>
      </c>
      <c r="F65" s="1349">
        <v>1400000</v>
      </c>
      <c r="G65" s="1349">
        <v>0</v>
      </c>
      <c r="H65" s="1349">
        <v>0</v>
      </c>
      <c r="I65" s="1349">
        <v>0</v>
      </c>
      <c r="J65" s="1349">
        <v>0</v>
      </c>
      <c r="K65" s="1349">
        <v>0</v>
      </c>
      <c r="L65" s="1349">
        <v>0</v>
      </c>
      <c r="M65" s="1349">
        <v>33</v>
      </c>
      <c r="N65" s="1349">
        <v>3064000</v>
      </c>
      <c r="O65" s="1370">
        <v>380000</v>
      </c>
      <c r="P65" s="1370">
        <v>50000</v>
      </c>
      <c r="Q65" s="1370">
        <v>0</v>
      </c>
      <c r="R65" s="1370">
        <v>0</v>
      </c>
      <c r="S65" s="1370"/>
      <c r="T65" s="1371"/>
      <c r="U65" s="719">
        <v>66</v>
      </c>
    </row>
    <row r="66" spans="1:21" s="702" customFormat="1" ht="23.1" customHeight="1">
      <c r="A66" s="717">
        <v>68</v>
      </c>
      <c r="B66" s="718" t="s">
        <v>1080</v>
      </c>
      <c r="C66" s="1377">
        <v>6</v>
      </c>
      <c r="D66" s="1349">
        <v>2520000</v>
      </c>
      <c r="E66" s="1349">
        <v>21</v>
      </c>
      <c r="F66" s="1349">
        <v>1050000</v>
      </c>
      <c r="G66" s="1349">
        <v>0</v>
      </c>
      <c r="H66" s="1349">
        <v>0</v>
      </c>
      <c r="I66" s="1349">
        <v>0</v>
      </c>
      <c r="J66" s="1349">
        <v>0</v>
      </c>
      <c r="K66" s="1349">
        <v>0</v>
      </c>
      <c r="L66" s="1349">
        <v>0</v>
      </c>
      <c r="M66" s="1349">
        <v>27</v>
      </c>
      <c r="N66" s="1349">
        <v>3570000</v>
      </c>
      <c r="O66" s="1370">
        <v>380000</v>
      </c>
      <c r="P66" s="1370">
        <v>50000</v>
      </c>
      <c r="Q66" s="1370">
        <v>0</v>
      </c>
      <c r="R66" s="1370">
        <v>0</v>
      </c>
      <c r="S66" s="1370"/>
      <c r="T66" s="1371"/>
      <c r="U66" s="719">
        <v>68</v>
      </c>
    </row>
    <row r="67" spans="1:21" s="702" customFormat="1" ht="23.1" customHeight="1">
      <c r="A67" s="717">
        <v>70</v>
      </c>
      <c r="B67" s="718" t="s">
        <v>1081</v>
      </c>
      <c r="C67" s="1377">
        <v>11</v>
      </c>
      <c r="D67" s="1349">
        <v>3780000</v>
      </c>
      <c r="E67" s="1349">
        <v>48</v>
      </c>
      <c r="F67" s="1349">
        <v>2400000</v>
      </c>
      <c r="G67" s="1349">
        <v>4</v>
      </c>
      <c r="H67" s="1349">
        <v>270609</v>
      </c>
      <c r="I67" s="1349">
        <v>0</v>
      </c>
      <c r="J67" s="1349">
        <v>0</v>
      </c>
      <c r="K67" s="1349">
        <v>0</v>
      </c>
      <c r="L67" s="1349">
        <v>0</v>
      </c>
      <c r="M67" s="1349">
        <v>63</v>
      </c>
      <c r="N67" s="1349">
        <v>6450609</v>
      </c>
      <c r="O67" s="1370">
        <v>380000</v>
      </c>
      <c r="P67" s="1370">
        <v>50000</v>
      </c>
      <c r="Q67" s="1370">
        <v>0</v>
      </c>
      <c r="R67" s="1370">
        <v>0</v>
      </c>
      <c r="S67" s="1370"/>
      <c r="T67" s="1371"/>
      <c r="U67" s="719">
        <v>70</v>
      </c>
    </row>
    <row r="68" spans="1:21" s="714" customFormat="1" ht="23.1" customHeight="1">
      <c r="A68" s="711">
        <v>78</v>
      </c>
      <c r="B68" s="712" t="s">
        <v>1082</v>
      </c>
      <c r="C68" s="1380">
        <v>13</v>
      </c>
      <c r="D68" s="1366">
        <v>5460000</v>
      </c>
      <c r="E68" s="1367">
        <v>56</v>
      </c>
      <c r="F68" s="1367">
        <v>2800000</v>
      </c>
      <c r="G68" s="1366">
        <v>0</v>
      </c>
      <c r="H68" s="1367">
        <v>0</v>
      </c>
      <c r="I68" s="1366">
        <v>0</v>
      </c>
      <c r="J68" s="1367">
        <v>0</v>
      </c>
      <c r="K68" s="1366">
        <v>0</v>
      </c>
      <c r="L68" s="1367">
        <v>0</v>
      </c>
      <c r="M68" s="1367">
        <v>69</v>
      </c>
      <c r="N68" s="1366">
        <v>8260000</v>
      </c>
      <c r="O68" s="1368">
        <v>380000</v>
      </c>
      <c r="P68" s="1368">
        <v>50000</v>
      </c>
      <c r="Q68" s="1368">
        <v>0</v>
      </c>
      <c r="R68" s="1368">
        <v>0</v>
      </c>
      <c r="S68" s="1368"/>
      <c r="T68" s="1369"/>
      <c r="U68" s="713">
        <v>78</v>
      </c>
    </row>
    <row r="69" spans="1:21" s="714" customFormat="1" ht="23.1" customHeight="1">
      <c r="A69" s="715">
        <v>84</v>
      </c>
      <c r="B69" s="716" t="s">
        <v>1083</v>
      </c>
      <c r="C69" s="1378">
        <v>14</v>
      </c>
      <c r="D69" s="1365">
        <v>5880000</v>
      </c>
      <c r="E69" s="1365">
        <v>64</v>
      </c>
      <c r="F69" s="1365">
        <v>3200000</v>
      </c>
      <c r="G69" s="1365">
        <v>3</v>
      </c>
      <c r="H69" s="1365">
        <v>378038</v>
      </c>
      <c r="I69" s="1365">
        <v>0</v>
      </c>
      <c r="J69" s="1365">
        <v>0</v>
      </c>
      <c r="K69" s="1365">
        <v>0</v>
      </c>
      <c r="L69" s="1365">
        <v>0</v>
      </c>
      <c r="M69" s="1365">
        <v>81</v>
      </c>
      <c r="N69" s="1365">
        <v>9458038</v>
      </c>
      <c r="O69" s="1370">
        <v>380000</v>
      </c>
      <c r="P69" s="1370">
        <v>50000</v>
      </c>
      <c r="Q69" s="1370">
        <v>0</v>
      </c>
      <c r="R69" s="1370">
        <v>0</v>
      </c>
      <c r="S69" s="1370"/>
      <c r="T69" s="1371"/>
      <c r="U69" s="707">
        <v>84</v>
      </c>
    </row>
    <row r="70" spans="1:21" s="714" customFormat="1" ht="23.1" customHeight="1">
      <c r="A70" s="715">
        <v>85</v>
      </c>
      <c r="B70" s="716" t="s">
        <v>1084</v>
      </c>
      <c r="C70" s="1378">
        <v>21</v>
      </c>
      <c r="D70" s="1365">
        <v>8820000</v>
      </c>
      <c r="E70" s="1365">
        <v>66</v>
      </c>
      <c r="F70" s="1365">
        <v>3300000</v>
      </c>
      <c r="G70" s="1365">
        <v>1</v>
      </c>
      <c r="H70" s="1365">
        <v>50136</v>
      </c>
      <c r="I70" s="1365">
        <v>0</v>
      </c>
      <c r="J70" s="1365">
        <v>0</v>
      </c>
      <c r="K70" s="1365">
        <v>0</v>
      </c>
      <c r="L70" s="1365">
        <v>0</v>
      </c>
      <c r="M70" s="1365">
        <v>88</v>
      </c>
      <c r="N70" s="1365">
        <v>12170136</v>
      </c>
      <c r="O70" s="1370">
        <v>380000</v>
      </c>
      <c r="P70" s="1370">
        <v>50000</v>
      </c>
      <c r="Q70" s="1370">
        <v>0</v>
      </c>
      <c r="R70" s="1370">
        <v>0</v>
      </c>
      <c r="S70" s="1370"/>
      <c r="T70" s="1371"/>
      <c r="U70" s="707">
        <v>85</v>
      </c>
    </row>
    <row r="71" spans="1:21" s="714" customFormat="1" ht="23.1" customHeight="1">
      <c r="A71" s="715">
        <v>89</v>
      </c>
      <c r="B71" s="716" t="s">
        <v>1085</v>
      </c>
      <c r="C71" s="1378">
        <v>25</v>
      </c>
      <c r="D71" s="1365">
        <v>12500000</v>
      </c>
      <c r="E71" s="1365">
        <v>107</v>
      </c>
      <c r="F71" s="1365">
        <v>5350000</v>
      </c>
      <c r="G71" s="1365">
        <v>1</v>
      </c>
      <c r="H71" s="1365">
        <v>137635</v>
      </c>
      <c r="I71" s="1365">
        <v>0</v>
      </c>
      <c r="J71" s="1365">
        <v>0</v>
      </c>
      <c r="K71" s="1365">
        <v>0</v>
      </c>
      <c r="L71" s="1365">
        <v>0</v>
      </c>
      <c r="M71" s="1365">
        <v>133</v>
      </c>
      <c r="N71" s="1365">
        <v>17987635</v>
      </c>
      <c r="O71" s="1370">
        <v>380000</v>
      </c>
      <c r="P71" s="1370">
        <v>50000</v>
      </c>
      <c r="Q71" s="1370">
        <v>0</v>
      </c>
      <c r="R71" s="1370">
        <v>0</v>
      </c>
      <c r="S71" s="1370"/>
      <c r="T71" s="1371"/>
      <c r="U71" s="707">
        <v>89</v>
      </c>
    </row>
    <row r="72" spans="1:21" s="714" customFormat="1" ht="23.1" customHeight="1">
      <c r="A72" s="715">
        <v>90</v>
      </c>
      <c r="B72" s="716" t="s">
        <v>1086</v>
      </c>
      <c r="C72" s="1381">
        <v>12</v>
      </c>
      <c r="D72" s="1372">
        <v>5040000</v>
      </c>
      <c r="E72" s="1372">
        <v>66</v>
      </c>
      <c r="F72" s="1372">
        <v>3300000</v>
      </c>
      <c r="G72" s="1372">
        <v>1</v>
      </c>
      <c r="H72" s="1372">
        <v>23332</v>
      </c>
      <c r="I72" s="1372">
        <v>0</v>
      </c>
      <c r="J72" s="1372">
        <v>0</v>
      </c>
      <c r="K72" s="1372">
        <v>0</v>
      </c>
      <c r="L72" s="1372">
        <v>0</v>
      </c>
      <c r="M72" s="1372">
        <v>79</v>
      </c>
      <c r="N72" s="1372">
        <v>8363332</v>
      </c>
      <c r="O72" s="1370">
        <v>380000</v>
      </c>
      <c r="P72" s="1370">
        <v>50000</v>
      </c>
      <c r="Q72" s="1370">
        <v>0</v>
      </c>
      <c r="R72" s="1370">
        <v>0</v>
      </c>
      <c r="S72" s="1370"/>
      <c r="T72" s="1371"/>
      <c r="U72" s="707">
        <v>90</v>
      </c>
    </row>
    <row r="73" spans="1:21" s="714" customFormat="1" ht="23.1" customHeight="1">
      <c r="A73" s="711">
        <v>91</v>
      </c>
      <c r="B73" s="712" t="s">
        <v>1087</v>
      </c>
      <c r="C73" s="1382">
        <v>15</v>
      </c>
      <c r="D73" s="1366">
        <v>6300000</v>
      </c>
      <c r="E73" s="1366">
        <v>44</v>
      </c>
      <c r="F73" s="1366">
        <v>2200000</v>
      </c>
      <c r="G73" s="1366">
        <v>0</v>
      </c>
      <c r="H73" s="1366">
        <v>0</v>
      </c>
      <c r="I73" s="1366">
        <v>0</v>
      </c>
      <c r="J73" s="1366">
        <v>0</v>
      </c>
      <c r="K73" s="1366">
        <v>0</v>
      </c>
      <c r="L73" s="1366">
        <v>0</v>
      </c>
      <c r="M73" s="1366">
        <v>59</v>
      </c>
      <c r="N73" s="1366">
        <v>8500000</v>
      </c>
      <c r="O73" s="1368">
        <v>380000</v>
      </c>
      <c r="P73" s="1368">
        <v>50000</v>
      </c>
      <c r="Q73" s="1368">
        <v>0</v>
      </c>
      <c r="R73" s="1368">
        <v>0</v>
      </c>
      <c r="S73" s="1368"/>
      <c r="T73" s="1373"/>
      <c r="U73" s="713">
        <v>91</v>
      </c>
    </row>
    <row r="74" spans="1:21" s="714" customFormat="1" ht="23.1" customHeight="1">
      <c r="A74" s="715">
        <v>92</v>
      </c>
      <c r="B74" s="716" t="s">
        <v>1088</v>
      </c>
      <c r="C74" s="1378">
        <v>43</v>
      </c>
      <c r="D74" s="1365">
        <v>18028000</v>
      </c>
      <c r="E74" s="1365">
        <v>86</v>
      </c>
      <c r="F74" s="1365">
        <v>4300000</v>
      </c>
      <c r="G74" s="1365">
        <v>3</v>
      </c>
      <c r="H74" s="1365">
        <v>161417</v>
      </c>
      <c r="I74" s="1365">
        <v>0</v>
      </c>
      <c r="J74" s="1365">
        <v>0</v>
      </c>
      <c r="K74" s="1365">
        <v>0</v>
      </c>
      <c r="L74" s="1365">
        <v>0</v>
      </c>
      <c r="M74" s="1365">
        <v>132</v>
      </c>
      <c r="N74" s="1365">
        <v>22489417</v>
      </c>
      <c r="O74" s="1370">
        <v>380000</v>
      </c>
      <c r="P74" s="1370">
        <v>50000</v>
      </c>
      <c r="Q74" s="1370">
        <v>0</v>
      </c>
      <c r="R74" s="1370">
        <v>0</v>
      </c>
      <c r="S74" s="1370"/>
      <c r="T74" s="1371"/>
      <c r="U74" s="707">
        <v>92</v>
      </c>
    </row>
    <row r="75" spans="1:21" s="714" customFormat="1" ht="23.1" customHeight="1">
      <c r="A75" s="715">
        <v>94</v>
      </c>
      <c r="B75" s="716" t="s">
        <v>1089</v>
      </c>
      <c r="C75" s="1378">
        <v>648</v>
      </c>
      <c r="D75" s="1365">
        <v>271312000</v>
      </c>
      <c r="E75" s="1365">
        <v>1373</v>
      </c>
      <c r="F75" s="1365">
        <v>68650000</v>
      </c>
      <c r="G75" s="1365">
        <v>34</v>
      </c>
      <c r="H75" s="1365">
        <v>2734952</v>
      </c>
      <c r="I75" s="1365">
        <v>0</v>
      </c>
      <c r="J75" s="1365">
        <v>0</v>
      </c>
      <c r="K75" s="1365">
        <v>0</v>
      </c>
      <c r="L75" s="1365">
        <v>0</v>
      </c>
      <c r="M75" s="1365">
        <v>2055</v>
      </c>
      <c r="N75" s="1365">
        <v>342696952</v>
      </c>
      <c r="O75" s="1370">
        <v>380000</v>
      </c>
      <c r="P75" s="1370">
        <v>50000</v>
      </c>
      <c r="Q75" s="1370">
        <v>0</v>
      </c>
      <c r="R75" s="1370">
        <v>0</v>
      </c>
      <c r="S75" s="1370"/>
      <c r="T75" s="1371"/>
      <c r="U75" s="707">
        <v>94</v>
      </c>
    </row>
    <row r="76" spans="1:21" s="720" customFormat="1" ht="23.1" customHeight="1">
      <c r="A76" s="717">
        <v>301</v>
      </c>
      <c r="B76" s="718" t="s">
        <v>1090</v>
      </c>
      <c r="C76" s="1377">
        <v>96</v>
      </c>
      <c r="D76" s="1349">
        <v>45725161</v>
      </c>
      <c r="E76" s="1349">
        <v>24</v>
      </c>
      <c r="F76" s="1349">
        <v>3500000</v>
      </c>
      <c r="G76" s="1349">
        <v>63</v>
      </c>
      <c r="H76" s="1349">
        <v>7696080</v>
      </c>
      <c r="I76" s="1349">
        <v>0</v>
      </c>
      <c r="J76" s="1349">
        <v>0</v>
      </c>
      <c r="K76" s="1349">
        <v>0</v>
      </c>
      <c r="L76" s="1349">
        <v>0</v>
      </c>
      <c r="M76" s="1349">
        <v>183</v>
      </c>
      <c r="N76" s="1349">
        <v>56921241</v>
      </c>
      <c r="O76" s="1370">
        <v>430000</v>
      </c>
      <c r="P76" s="1370">
        <v>200000</v>
      </c>
      <c r="Q76" s="1370">
        <v>0</v>
      </c>
      <c r="R76" s="1370">
        <v>0</v>
      </c>
      <c r="S76" s="1370"/>
      <c r="T76" s="1371"/>
      <c r="U76" s="719">
        <v>301</v>
      </c>
    </row>
    <row r="77" spans="1:21" s="720" customFormat="1" ht="23.1" customHeight="1">
      <c r="A77" s="717">
        <v>302</v>
      </c>
      <c r="B77" s="718" t="s">
        <v>1091</v>
      </c>
      <c r="C77" s="1379">
        <v>149</v>
      </c>
      <c r="D77" s="1352">
        <v>62484000</v>
      </c>
      <c r="E77" s="1352">
        <v>16</v>
      </c>
      <c r="F77" s="1352">
        <v>2500000</v>
      </c>
      <c r="G77" s="1352">
        <v>143</v>
      </c>
      <c r="H77" s="1352">
        <v>13529297</v>
      </c>
      <c r="I77" s="1352">
        <v>0</v>
      </c>
      <c r="J77" s="1352">
        <v>0</v>
      </c>
      <c r="K77" s="1352">
        <v>0</v>
      </c>
      <c r="L77" s="1352">
        <v>0</v>
      </c>
      <c r="M77" s="1352">
        <v>308</v>
      </c>
      <c r="N77" s="1352">
        <v>78513297</v>
      </c>
      <c r="O77" s="1370">
        <v>380000</v>
      </c>
      <c r="P77" s="1370">
        <v>200000</v>
      </c>
      <c r="Q77" s="1370">
        <v>0</v>
      </c>
      <c r="R77" s="1370">
        <v>0</v>
      </c>
      <c r="S77" s="1370"/>
      <c r="T77" s="1371"/>
      <c r="U77" s="719">
        <v>302</v>
      </c>
    </row>
    <row r="78" spans="1:21" s="720" customFormat="1" ht="23.1" customHeight="1">
      <c r="A78" s="721">
        <v>303</v>
      </c>
      <c r="B78" s="722" t="s">
        <v>1092</v>
      </c>
      <c r="C78" s="1383">
        <v>18</v>
      </c>
      <c r="D78" s="1355">
        <v>7560000</v>
      </c>
      <c r="E78" s="1355">
        <v>3</v>
      </c>
      <c r="F78" s="1355">
        <v>190000</v>
      </c>
      <c r="G78" s="1355">
        <v>2</v>
      </c>
      <c r="H78" s="1355">
        <v>58321</v>
      </c>
      <c r="I78" s="1355">
        <v>0</v>
      </c>
      <c r="J78" s="1355">
        <v>0</v>
      </c>
      <c r="K78" s="1355">
        <v>0</v>
      </c>
      <c r="L78" s="1355">
        <v>0</v>
      </c>
      <c r="M78" s="1355">
        <v>23</v>
      </c>
      <c r="N78" s="1355">
        <v>7808321</v>
      </c>
      <c r="O78" s="1368">
        <v>400000</v>
      </c>
      <c r="P78" s="1368">
        <v>70000</v>
      </c>
      <c r="Q78" s="1368">
        <v>0</v>
      </c>
      <c r="R78" s="1368">
        <v>0</v>
      </c>
      <c r="S78" s="1368"/>
      <c r="T78" s="1373"/>
      <c r="U78" s="723">
        <v>303</v>
      </c>
    </row>
    <row r="79" spans="1:21" s="720" customFormat="1" ht="23.1" customHeight="1">
      <c r="A79" s="717">
        <v>304</v>
      </c>
      <c r="B79" s="718" t="s">
        <v>1093</v>
      </c>
      <c r="C79" s="1377">
        <v>101</v>
      </c>
      <c r="D79" s="1349">
        <v>42560000</v>
      </c>
      <c r="E79" s="1349">
        <v>21</v>
      </c>
      <c r="F79" s="1349">
        <v>2610000</v>
      </c>
      <c r="G79" s="1349">
        <v>467</v>
      </c>
      <c r="H79" s="1349">
        <v>26098000</v>
      </c>
      <c r="I79" s="1349">
        <v>0</v>
      </c>
      <c r="J79" s="1349">
        <v>0</v>
      </c>
      <c r="K79" s="1349">
        <v>0</v>
      </c>
      <c r="L79" s="1349">
        <v>0</v>
      </c>
      <c r="M79" s="1349">
        <v>589</v>
      </c>
      <c r="N79" s="1349">
        <v>71268000</v>
      </c>
      <c r="O79" s="1370">
        <v>450000</v>
      </c>
      <c r="P79" s="1370">
        <v>150000</v>
      </c>
      <c r="Q79" s="1370">
        <v>0</v>
      </c>
      <c r="R79" s="1370">
        <v>0</v>
      </c>
      <c r="S79" s="1370"/>
      <c r="T79" s="1371"/>
      <c r="U79" s="719">
        <v>304</v>
      </c>
    </row>
    <row r="80" spans="1:21" s="720" customFormat="1" ht="23.1" customHeight="1">
      <c r="A80" s="717">
        <v>305</v>
      </c>
      <c r="B80" s="718" t="s">
        <v>1094</v>
      </c>
      <c r="C80" s="1377">
        <v>164</v>
      </c>
      <c r="D80" s="1349">
        <v>68816000</v>
      </c>
      <c r="E80" s="1349">
        <v>55</v>
      </c>
      <c r="F80" s="1349">
        <v>3850000</v>
      </c>
      <c r="G80" s="1349">
        <v>820</v>
      </c>
      <c r="H80" s="1349">
        <v>111796500</v>
      </c>
      <c r="I80" s="1349">
        <v>10</v>
      </c>
      <c r="J80" s="1349">
        <v>2502500</v>
      </c>
      <c r="K80" s="1349">
        <v>1047</v>
      </c>
      <c r="L80" s="1349">
        <v>46792898</v>
      </c>
      <c r="M80" s="1349">
        <v>2096</v>
      </c>
      <c r="N80" s="1349">
        <v>233757898</v>
      </c>
      <c r="O80" s="1370">
        <v>380000</v>
      </c>
      <c r="P80" s="1370">
        <v>50000</v>
      </c>
      <c r="Q80" s="1370">
        <v>0</v>
      </c>
      <c r="R80" s="1370">
        <v>0</v>
      </c>
      <c r="S80" s="1370"/>
      <c r="T80" s="1371"/>
      <c r="U80" s="719">
        <v>305</v>
      </c>
    </row>
    <row r="81" spans="1:21" s="720" customFormat="1" ht="23.1" customHeight="1">
      <c r="A81" s="717">
        <v>306</v>
      </c>
      <c r="B81" s="718" t="s">
        <v>1095</v>
      </c>
      <c r="C81" s="1377">
        <v>867</v>
      </c>
      <c r="D81" s="1349">
        <v>363948000</v>
      </c>
      <c r="E81" s="1349">
        <v>218</v>
      </c>
      <c r="F81" s="1349">
        <v>15260000</v>
      </c>
      <c r="G81" s="1349">
        <v>3034</v>
      </c>
      <c r="H81" s="1349">
        <v>307183204</v>
      </c>
      <c r="I81" s="1349">
        <v>53</v>
      </c>
      <c r="J81" s="1349">
        <v>17946600</v>
      </c>
      <c r="K81" s="1349">
        <v>12317</v>
      </c>
      <c r="L81" s="1349">
        <v>314955302</v>
      </c>
      <c r="M81" s="1349">
        <v>16489</v>
      </c>
      <c r="N81" s="1349">
        <v>1019293106</v>
      </c>
      <c r="O81" s="1370">
        <v>380000</v>
      </c>
      <c r="P81" s="1370">
        <v>70000</v>
      </c>
      <c r="Q81" s="1370">
        <v>0</v>
      </c>
      <c r="R81" s="1370">
        <v>0</v>
      </c>
      <c r="S81" s="1370"/>
      <c r="T81" s="1371"/>
      <c r="U81" s="719">
        <v>306</v>
      </c>
    </row>
    <row r="82" spans="1:21" s="720" customFormat="1" ht="23.1" customHeight="1">
      <c r="A82" s="717"/>
      <c r="B82" s="718"/>
      <c r="C82" s="1379"/>
      <c r="D82" s="1352"/>
      <c r="E82" s="1352"/>
      <c r="F82" s="1352"/>
      <c r="G82" s="1352"/>
      <c r="H82" s="1352"/>
      <c r="I82" s="1352"/>
      <c r="J82" s="1352"/>
      <c r="K82" s="1352"/>
      <c r="L82" s="1352"/>
      <c r="M82" s="1352"/>
      <c r="N82" s="1352"/>
      <c r="O82" s="1370"/>
      <c r="P82" s="1370"/>
      <c r="Q82" s="1370"/>
      <c r="R82" s="1370"/>
      <c r="S82" s="1370"/>
      <c r="T82" s="1371"/>
      <c r="U82" s="719"/>
    </row>
    <row r="83" spans="1:21" s="720" customFormat="1" ht="23.1" customHeight="1">
      <c r="A83" s="724"/>
      <c r="B83" s="722"/>
      <c r="C83" s="1383"/>
      <c r="D83" s="1355"/>
      <c r="E83" s="1355"/>
      <c r="F83" s="1355"/>
      <c r="G83" s="1355"/>
      <c r="H83" s="1355"/>
      <c r="I83" s="1355"/>
      <c r="J83" s="1355"/>
      <c r="K83" s="1355"/>
      <c r="L83" s="1355"/>
      <c r="M83" s="1355"/>
      <c r="N83" s="1355"/>
      <c r="O83" s="1368"/>
      <c r="P83" s="1368"/>
      <c r="Q83" s="1368"/>
      <c r="R83" s="1368"/>
      <c r="S83" s="1368"/>
      <c r="T83" s="1373"/>
      <c r="U83" s="725"/>
    </row>
    <row r="84" spans="1:21" s="720" customFormat="1" ht="23.1" customHeight="1">
      <c r="A84" s="717"/>
      <c r="B84" s="718"/>
      <c r="C84" s="1377"/>
      <c r="D84" s="1349"/>
      <c r="E84" s="1349"/>
      <c r="F84" s="1349"/>
      <c r="G84" s="1349"/>
      <c r="H84" s="1349"/>
      <c r="I84" s="1349"/>
      <c r="J84" s="1349"/>
      <c r="K84" s="1349"/>
      <c r="L84" s="1349"/>
      <c r="M84" s="1349"/>
      <c r="N84" s="1349"/>
      <c r="O84" s="1370"/>
      <c r="P84" s="1370"/>
      <c r="Q84" s="1370"/>
      <c r="R84" s="1370"/>
      <c r="S84" s="1370"/>
      <c r="T84" s="1371"/>
      <c r="U84" s="719"/>
    </row>
    <row r="85" spans="1:21" s="720" customFormat="1" ht="23.1" customHeight="1">
      <c r="A85" s="717"/>
      <c r="B85" s="718"/>
      <c r="C85" s="1377"/>
      <c r="D85" s="1349"/>
      <c r="E85" s="1349"/>
      <c r="F85" s="1349"/>
      <c r="G85" s="1349"/>
      <c r="H85" s="1349"/>
      <c r="I85" s="1349"/>
      <c r="J85" s="1349"/>
      <c r="K85" s="1349"/>
      <c r="L85" s="1349"/>
      <c r="M85" s="1349"/>
      <c r="N85" s="1349"/>
      <c r="O85" s="1370"/>
      <c r="P85" s="1370"/>
      <c r="Q85" s="1370"/>
      <c r="R85" s="1370"/>
      <c r="S85" s="1370"/>
      <c r="T85" s="1371"/>
      <c r="U85" s="719"/>
    </row>
    <row r="86" spans="1:21" s="720" customFormat="1" ht="23.1" customHeight="1">
      <c r="A86" s="717"/>
      <c r="B86" s="718"/>
      <c r="C86" s="1377"/>
      <c r="D86" s="1349"/>
      <c r="E86" s="1349"/>
      <c r="F86" s="1349"/>
      <c r="G86" s="1349"/>
      <c r="H86" s="1349"/>
      <c r="I86" s="1349"/>
      <c r="J86" s="1349"/>
      <c r="K86" s="1349"/>
      <c r="L86" s="1349"/>
      <c r="M86" s="1349"/>
      <c r="N86" s="1349"/>
      <c r="O86" s="1370"/>
      <c r="P86" s="1370"/>
      <c r="Q86" s="1370"/>
      <c r="R86" s="1370"/>
      <c r="S86" s="1370"/>
      <c r="T86" s="1371"/>
      <c r="U86" s="719"/>
    </row>
    <row r="87" spans="1:21" s="720" customFormat="1" ht="23.1" customHeight="1">
      <c r="A87" s="717"/>
      <c r="B87" s="718"/>
      <c r="C87" s="1379"/>
      <c r="D87" s="1352"/>
      <c r="E87" s="1352"/>
      <c r="F87" s="1352"/>
      <c r="G87" s="1352"/>
      <c r="H87" s="1352"/>
      <c r="I87" s="1352"/>
      <c r="J87" s="1352"/>
      <c r="K87" s="1352"/>
      <c r="L87" s="1352"/>
      <c r="M87" s="1352"/>
      <c r="N87" s="1352"/>
      <c r="O87" s="1370"/>
      <c r="P87" s="1370"/>
      <c r="Q87" s="1370"/>
      <c r="R87" s="1370"/>
      <c r="S87" s="1370"/>
      <c r="T87" s="1371"/>
      <c r="U87" s="719"/>
    </row>
    <row r="88" spans="1:21" s="720" customFormat="1" ht="23.1" customHeight="1">
      <c r="A88" s="721"/>
      <c r="B88" s="722"/>
      <c r="C88" s="1383"/>
      <c r="D88" s="1355"/>
      <c r="E88" s="1355"/>
      <c r="F88" s="1355"/>
      <c r="G88" s="1355"/>
      <c r="H88" s="1355"/>
      <c r="I88" s="1355"/>
      <c r="J88" s="1355"/>
      <c r="K88" s="1355"/>
      <c r="L88" s="1355"/>
      <c r="M88" s="1355"/>
      <c r="N88" s="1355"/>
      <c r="O88" s="1368"/>
      <c r="P88" s="1368"/>
      <c r="Q88" s="1368"/>
      <c r="R88" s="1368"/>
      <c r="S88" s="1368"/>
      <c r="T88" s="1373"/>
      <c r="U88" s="723"/>
    </row>
    <row r="89" spans="1:21" s="720" customFormat="1" ht="23.1" customHeight="1">
      <c r="A89" s="717"/>
      <c r="B89" s="718"/>
      <c r="C89" s="1377"/>
      <c r="D89" s="1349"/>
      <c r="E89" s="1349"/>
      <c r="F89" s="1349"/>
      <c r="G89" s="1349"/>
      <c r="H89" s="1349"/>
      <c r="I89" s="1349"/>
      <c r="J89" s="1349"/>
      <c r="K89" s="1349"/>
      <c r="L89" s="1349"/>
      <c r="M89" s="1349"/>
      <c r="N89" s="1349"/>
      <c r="O89" s="1370"/>
      <c r="P89" s="1370"/>
      <c r="Q89" s="1370"/>
      <c r="R89" s="1370"/>
      <c r="S89" s="1370"/>
      <c r="T89" s="1371"/>
      <c r="U89" s="719"/>
    </row>
    <row r="90" spans="1:21" s="720" customFormat="1" ht="23.1" customHeight="1">
      <c r="A90" s="717"/>
      <c r="B90" s="718"/>
      <c r="C90" s="1377"/>
      <c r="D90" s="1349"/>
      <c r="E90" s="1349"/>
      <c r="F90" s="1349"/>
      <c r="G90" s="1349"/>
      <c r="H90" s="1349"/>
      <c r="I90" s="1349"/>
      <c r="J90" s="1349"/>
      <c r="K90" s="1349"/>
      <c r="L90" s="1349"/>
      <c r="M90" s="1349"/>
      <c r="N90" s="1349"/>
      <c r="O90" s="1370"/>
      <c r="P90" s="1370"/>
      <c r="Q90" s="1370"/>
      <c r="R90" s="1370"/>
      <c r="S90" s="1370"/>
      <c r="T90" s="1371"/>
      <c r="U90" s="719"/>
    </row>
    <row r="91" spans="1:21" s="720" customFormat="1" ht="23.1" customHeight="1">
      <c r="A91" s="717"/>
      <c r="B91" s="718"/>
      <c r="C91" s="1377"/>
      <c r="D91" s="1349"/>
      <c r="E91" s="1349"/>
      <c r="F91" s="1349"/>
      <c r="G91" s="1349"/>
      <c r="H91" s="1349"/>
      <c r="I91" s="1349"/>
      <c r="J91" s="1349"/>
      <c r="K91" s="1349"/>
      <c r="L91" s="1349"/>
      <c r="M91" s="1349"/>
      <c r="N91" s="1349"/>
      <c r="O91" s="1370"/>
      <c r="P91" s="1370"/>
      <c r="Q91" s="1370"/>
      <c r="R91" s="1370"/>
      <c r="S91" s="1370"/>
      <c r="T91" s="1371"/>
      <c r="U91" s="719"/>
    </row>
    <row r="92" spans="1:21" s="720" customFormat="1" ht="23.1" customHeight="1">
      <c r="A92" s="717"/>
      <c r="B92" s="718"/>
      <c r="C92" s="1379"/>
      <c r="D92" s="1352"/>
      <c r="E92" s="1352"/>
      <c r="F92" s="1352"/>
      <c r="G92" s="1352"/>
      <c r="H92" s="1352"/>
      <c r="I92" s="1352"/>
      <c r="J92" s="1352"/>
      <c r="K92" s="1352"/>
      <c r="L92" s="1352"/>
      <c r="M92" s="1352"/>
      <c r="N92" s="1352"/>
      <c r="O92" s="1370"/>
      <c r="P92" s="1370"/>
      <c r="Q92" s="1370"/>
      <c r="R92" s="1370"/>
      <c r="S92" s="1370"/>
      <c r="T92" s="1371"/>
      <c r="U92" s="719"/>
    </row>
    <row r="93" spans="1:21" s="720" customFormat="1" ht="23.1" customHeight="1">
      <c r="A93" s="721"/>
      <c r="B93" s="722"/>
      <c r="C93" s="1383"/>
      <c r="D93" s="1355"/>
      <c r="E93" s="1355"/>
      <c r="F93" s="1355"/>
      <c r="G93" s="1355"/>
      <c r="H93" s="1355"/>
      <c r="I93" s="1355"/>
      <c r="J93" s="1355"/>
      <c r="K93" s="1355"/>
      <c r="L93" s="1355"/>
      <c r="M93" s="1355"/>
      <c r="N93" s="1355"/>
      <c r="O93" s="1368"/>
      <c r="P93" s="1368"/>
      <c r="Q93" s="1368"/>
      <c r="R93" s="1368"/>
      <c r="S93" s="1368"/>
      <c r="T93" s="1373"/>
      <c r="U93" s="723"/>
    </row>
    <row r="94" spans="1:21" s="720" customFormat="1" ht="23.1" customHeight="1">
      <c r="A94" s="717"/>
      <c r="B94" s="718"/>
      <c r="C94" s="1377"/>
      <c r="D94" s="1349"/>
      <c r="E94" s="1349"/>
      <c r="F94" s="1349"/>
      <c r="G94" s="1349"/>
      <c r="H94" s="1349"/>
      <c r="I94" s="1349"/>
      <c r="J94" s="1349"/>
      <c r="K94" s="1349"/>
      <c r="L94" s="1349"/>
      <c r="M94" s="1349"/>
      <c r="N94" s="1349"/>
      <c r="O94" s="1370"/>
      <c r="P94" s="1370"/>
      <c r="Q94" s="1370"/>
      <c r="R94" s="1370"/>
      <c r="S94" s="1370"/>
      <c r="T94" s="1371"/>
      <c r="U94" s="719"/>
    </row>
    <row r="95" spans="1:21" s="720" customFormat="1" ht="23.1" customHeight="1">
      <c r="A95" s="717"/>
      <c r="B95" s="718"/>
      <c r="C95" s="1377"/>
      <c r="D95" s="1349"/>
      <c r="E95" s="1349"/>
      <c r="F95" s="1349"/>
      <c r="G95" s="1349"/>
      <c r="H95" s="1349"/>
      <c r="I95" s="1349"/>
      <c r="J95" s="1349"/>
      <c r="K95" s="1349"/>
      <c r="L95" s="1349"/>
      <c r="M95" s="1349"/>
      <c r="N95" s="1349"/>
      <c r="O95" s="1370"/>
      <c r="P95" s="1370"/>
      <c r="Q95" s="1370"/>
      <c r="R95" s="1370"/>
      <c r="S95" s="1370"/>
      <c r="T95" s="1371"/>
      <c r="U95" s="719"/>
    </row>
    <row r="96" spans="1:21" s="720" customFormat="1" ht="23.1" customHeight="1">
      <c r="A96" s="717"/>
      <c r="B96" s="718"/>
      <c r="C96" s="1377"/>
      <c r="D96" s="1349"/>
      <c r="E96" s="1349"/>
      <c r="F96" s="1349"/>
      <c r="G96" s="1349"/>
      <c r="H96" s="1349"/>
      <c r="I96" s="1349"/>
      <c r="J96" s="1349"/>
      <c r="K96" s="1349"/>
      <c r="L96" s="1349"/>
      <c r="M96" s="1349"/>
      <c r="N96" s="1349"/>
      <c r="O96" s="1370"/>
      <c r="P96" s="1370"/>
      <c r="Q96" s="1370"/>
      <c r="R96" s="1370"/>
      <c r="S96" s="1370"/>
      <c r="T96" s="1371"/>
      <c r="U96" s="719"/>
    </row>
    <row r="97" spans="1:21" s="720" customFormat="1" ht="23.1" customHeight="1">
      <c r="A97" s="717"/>
      <c r="B97" s="729"/>
      <c r="C97" s="1379"/>
      <c r="D97" s="1352"/>
      <c r="E97" s="1352"/>
      <c r="F97" s="1352"/>
      <c r="G97" s="1352"/>
      <c r="H97" s="1352"/>
      <c r="I97" s="1352"/>
      <c r="J97" s="1352"/>
      <c r="K97" s="1352"/>
      <c r="L97" s="1352"/>
      <c r="M97" s="1352"/>
      <c r="N97" s="1352"/>
      <c r="O97" s="1370"/>
      <c r="P97" s="1370"/>
      <c r="Q97" s="1370"/>
      <c r="R97" s="1370"/>
      <c r="S97" s="1370"/>
      <c r="T97" s="1371"/>
      <c r="U97" s="719"/>
    </row>
    <row r="98" spans="1:21" s="720" customFormat="1" ht="23.1" customHeight="1">
      <c r="A98" s="724"/>
      <c r="B98" s="722"/>
      <c r="C98" s="1383"/>
      <c r="D98" s="1355"/>
      <c r="E98" s="1355"/>
      <c r="F98" s="1355"/>
      <c r="G98" s="1355"/>
      <c r="H98" s="1355"/>
      <c r="I98" s="1355"/>
      <c r="J98" s="1355"/>
      <c r="K98" s="1355"/>
      <c r="L98" s="1355"/>
      <c r="M98" s="1355"/>
      <c r="N98" s="1355"/>
      <c r="O98" s="1368"/>
      <c r="P98" s="1368"/>
      <c r="Q98" s="1368"/>
      <c r="R98" s="1368"/>
      <c r="S98" s="1368"/>
      <c r="T98" s="1373"/>
      <c r="U98" s="725"/>
    </row>
    <row r="99" spans="1:21" s="720" customFormat="1" ht="23.1" customHeight="1">
      <c r="A99" s="717"/>
      <c r="B99" s="718"/>
      <c r="C99" s="1377"/>
      <c r="D99" s="1349"/>
      <c r="E99" s="1349"/>
      <c r="F99" s="1349"/>
      <c r="G99" s="1349"/>
      <c r="H99" s="1349"/>
      <c r="I99" s="1349"/>
      <c r="J99" s="1349"/>
      <c r="K99" s="1349"/>
      <c r="L99" s="1349"/>
      <c r="M99" s="1349"/>
      <c r="N99" s="1349"/>
      <c r="O99" s="1370"/>
      <c r="P99" s="1370"/>
      <c r="Q99" s="1370"/>
      <c r="R99" s="1370"/>
      <c r="S99" s="1370"/>
      <c r="T99" s="1371"/>
      <c r="U99" s="719"/>
    </row>
    <row r="100" spans="1:21" s="720" customFormat="1" ht="23.1" customHeight="1">
      <c r="A100" s="717"/>
      <c r="B100" s="718"/>
      <c r="C100" s="1377"/>
      <c r="D100" s="1349"/>
      <c r="E100" s="1349"/>
      <c r="F100" s="1349"/>
      <c r="G100" s="1349"/>
      <c r="H100" s="1349"/>
      <c r="I100" s="1349"/>
      <c r="J100" s="1349"/>
      <c r="K100" s="1349"/>
      <c r="L100" s="1349"/>
      <c r="M100" s="1349"/>
      <c r="N100" s="1349"/>
      <c r="O100" s="1370"/>
      <c r="P100" s="1370"/>
      <c r="Q100" s="1370"/>
      <c r="R100" s="1370"/>
      <c r="S100" s="1370"/>
      <c r="T100" s="1371"/>
      <c r="U100" s="719"/>
    </row>
    <row r="101" spans="1:21" s="720" customFormat="1" ht="23.1" customHeight="1">
      <c r="A101" s="717"/>
      <c r="B101" s="718"/>
      <c r="C101" s="1377"/>
      <c r="D101" s="1349"/>
      <c r="E101" s="1349"/>
      <c r="F101" s="1349"/>
      <c r="G101" s="1349"/>
      <c r="H101" s="1349"/>
      <c r="I101" s="1349"/>
      <c r="J101" s="1349"/>
      <c r="K101" s="1349"/>
      <c r="L101" s="1349"/>
      <c r="M101" s="1349"/>
      <c r="N101" s="1349"/>
      <c r="O101" s="1370"/>
      <c r="P101" s="1370"/>
      <c r="Q101" s="1370"/>
      <c r="R101" s="1370"/>
      <c r="S101" s="1370"/>
      <c r="T101" s="1371"/>
      <c r="U101" s="719"/>
    </row>
    <row r="102" spans="1:21" s="720" customFormat="1" ht="23.1" customHeight="1">
      <c r="A102" s="717"/>
      <c r="B102" s="718"/>
      <c r="C102" s="1379"/>
      <c r="D102" s="1352"/>
      <c r="E102" s="1352"/>
      <c r="F102" s="1352"/>
      <c r="G102" s="1352"/>
      <c r="H102" s="1352"/>
      <c r="I102" s="1352"/>
      <c r="J102" s="1352"/>
      <c r="K102" s="1352"/>
      <c r="L102" s="1352"/>
      <c r="M102" s="1352"/>
      <c r="N102" s="1352"/>
      <c r="O102" s="1370"/>
      <c r="P102" s="1370"/>
      <c r="Q102" s="1370"/>
      <c r="R102" s="1370"/>
      <c r="S102" s="1370"/>
      <c r="T102" s="1371"/>
      <c r="U102" s="719"/>
    </row>
    <row r="103" spans="1:21" s="720" customFormat="1" ht="23.1" customHeight="1">
      <c r="A103" s="721"/>
      <c r="B103" s="722"/>
      <c r="C103" s="1383"/>
      <c r="D103" s="1355"/>
      <c r="E103" s="1355"/>
      <c r="F103" s="1355"/>
      <c r="G103" s="1355"/>
      <c r="H103" s="1355"/>
      <c r="I103" s="1355"/>
      <c r="J103" s="1355"/>
      <c r="K103" s="1355"/>
      <c r="L103" s="1355"/>
      <c r="M103" s="1355"/>
      <c r="N103" s="1355"/>
      <c r="O103" s="1368"/>
      <c r="P103" s="1368"/>
      <c r="Q103" s="1368"/>
      <c r="R103" s="1368"/>
      <c r="S103" s="1368"/>
      <c r="T103" s="1373"/>
      <c r="U103" s="723"/>
    </row>
    <row r="104" spans="1:21" s="720" customFormat="1" ht="23.1" customHeight="1">
      <c r="A104" s="717"/>
      <c r="B104" s="718"/>
      <c r="C104" s="1377"/>
      <c r="D104" s="1349"/>
      <c r="E104" s="1349"/>
      <c r="F104" s="1349"/>
      <c r="G104" s="1349"/>
      <c r="H104" s="1349"/>
      <c r="I104" s="1349"/>
      <c r="J104" s="1349"/>
      <c r="K104" s="1349"/>
      <c r="L104" s="1349"/>
      <c r="M104" s="1349"/>
      <c r="N104" s="1349"/>
      <c r="O104" s="1370"/>
      <c r="P104" s="1370"/>
      <c r="Q104" s="1370"/>
      <c r="R104" s="1370"/>
      <c r="S104" s="1370"/>
      <c r="T104" s="1371"/>
      <c r="U104" s="719"/>
    </row>
    <row r="105" spans="1:21" s="720" customFormat="1" ht="23.1" customHeight="1">
      <c r="A105" s="717"/>
      <c r="B105" s="718"/>
      <c r="C105" s="1377"/>
      <c r="D105" s="1349"/>
      <c r="E105" s="1349"/>
      <c r="F105" s="1349"/>
      <c r="G105" s="1349"/>
      <c r="H105" s="1349"/>
      <c r="I105" s="1349"/>
      <c r="J105" s="1349"/>
      <c r="K105" s="1349"/>
      <c r="L105" s="1349"/>
      <c r="M105" s="1349"/>
      <c r="N105" s="1349"/>
      <c r="O105" s="1370"/>
      <c r="P105" s="1370"/>
      <c r="Q105" s="1370"/>
      <c r="R105" s="1370"/>
      <c r="S105" s="1370"/>
      <c r="T105" s="1371"/>
      <c r="U105" s="719"/>
    </row>
    <row r="106" spans="1:21" s="720" customFormat="1" ht="23.1" customHeight="1">
      <c r="A106" s="717"/>
      <c r="B106" s="718"/>
      <c r="C106" s="1377"/>
      <c r="D106" s="1349"/>
      <c r="E106" s="1349"/>
      <c r="F106" s="1349"/>
      <c r="G106" s="1349"/>
      <c r="H106" s="1349"/>
      <c r="I106" s="1349"/>
      <c r="J106" s="1349"/>
      <c r="K106" s="1349"/>
      <c r="L106" s="1349"/>
      <c r="M106" s="1349"/>
      <c r="N106" s="1349"/>
      <c r="O106" s="1370"/>
      <c r="P106" s="1370"/>
      <c r="Q106" s="1370"/>
      <c r="R106" s="1370"/>
      <c r="S106" s="1370"/>
      <c r="T106" s="1371"/>
      <c r="U106" s="719"/>
    </row>
    <row r="107" spans="1:21" s="720" customFormat="1" ht="23.1" customHeight="1" thickBot="1">
      <c r="A107" s="726"/>
      <c r="B107" s="727"/>
      <c r="C107" s="1384"/>
      <c r="D107" s="1358"/>
      <c r="E107" s="1358"/>
      <c r="F107" s="1358"/>
      <c r="G107" s="1358"/>
      <c r="H107" s="1358"/>
      <c r="I107" s="1358"/>
      <c r="J107" s="1358"/>
      <c r="K107" s="1358"/>
      <c r="L107" s="1358"/>
      <c r="M107" s="1358"/>
      <c r="N107" s="1358"/>
      <c r="O107" s="1374"/>
      <c r="P107" s="1374"/>
      <c r="Q107" s="1374"/>
      <c r="R107" s="1374"/>
      <c r="S107" s="1374"/>
      <c r="T107" s="1375"/>
      <c r="U107" s="728"/>
    </row>
    <row r="108" spans="1:21" ht="19.7" customHeight="1">
      <c r="T108" s="769"/>
    </row>
    <row r="109" spans="1:21" ht="19.7" customHeight="1">
      <c r="T109" s="769"/>
    </row>
    <row r="110" spans="1:21" ht="19.7" customHeight="1">
      <c r="T110" s="769"/>
    </row>
    <row r="111" spans="1:21" ht="19.7" customHeight="1">
      <c r="T111" s="769"/>
    </row>
    <row r="112" spans="1:21" ht="19.7" customHeight="1">
      <c r="T112" s="769"/>
    </row>
    <row r="113" spans="20:20" ht="19.7" customHeight="1">
      <c r="T113" s="769"/>
    </row>
    <row r="114" spans="20:20" ht="19.7" customHeight="1">
      <c r="T114" s="769"/>
    </row>
    <row r="115" spans="20:20" ht="19.7" customHeight="1">
      <c r="T115" s="769"/>
    </row>
    <row r="116" spans="20:20" ht="19.7" customHeight="1">
      <c r="T116" s="769"/>
    </row>
    <row r="117" spans="20:20" ht="19.7" customHeight="1">
      <c r="T117" s="769"/>
    </row>
    <row r="118" spans="20:20" ht="19.7" customHeight="1">
      <c r="T118" s="769"/>
    </row>
    <row r="119" spans="20:20" ht="19.7" customHeight="1">
      <c r="T119" s="769"/>
    </row>
    <row r="120" spans="20:20" ht="19.7" customHeight="1">
      <c r="T120" s="769"/>
    </row>
    <row r="121" spans="20:20" ht="19.7" customHeight="1">
      <c r="T121" s="769"/>
    </row>
    <row r="122" spans="20:20" ht="19.7" customHeight="1">
      <c r="T122" s="769"/>
    </row>
    <row r="123" spans="20:20" ht="19.7" customHeight="1">
      <c r="T123" s="769"/>
    </row>
    <row r="124" spans="20:20" ht="19.7" customHeight="1">
      <c r="T124" s="769"/>
    </row>
    <row r="125" spans="20:20" ht="19.7" customHeight="1">
      <c r="T125" s="769"/>
    </row>
    <row r="126" spans="20:20" ht="19.7" customHeight="1">
      <c r="T126" s="769"/>
    </row>
    <row r="127" spans="20:20" ht="19.7" customHeight="1">
      <c r="T127" s="769"/>
    </row>
    <row r="128" spans="20:20" ht="19.7" customHeight="1">
      <c r="T128" s="769"/>
    </row>
    <row r="129" spans="20:20" ht="19.7" customHeight="1">
      <c r="T129" s="769"/>
    </row>
    <row r="130" spans="20:20" ht="19.7" customHeight="1">
      <c r="T130" s="769"/>
    </row>
    <row r="131" spans="20:20" ht="19.7" customHeight="1">
      <c r="T131" s="769"/>
    </row>
    <row r="132" spans="20:20" ht="19.7" customHeight="1">
      <c r="T132" s="769"/>
    </row>
    <row r="133" spans="20:20" ht="19.7" customHeight="1">
      <c r="T133" s="769"/>
    </row>
    <row r="134" spans="20:20" ht="19.7" customHeight="1">
      <c r="T134" s="769"/>
    </row>
    <row r="135" spans="20:20" ht="19.7" customHeight="1">
      <c r="T135" s="769"/>
    </row>
    <row r="136" spans="20:20" ht="19.7" customHeight="1">
      <c r="T136" s="769"/>
    </row>
    <row r="137" spans="20:20" ht="19.7" customHeight="1">
      <c r="T137" s="769"/>
    </row>
    <row r="138" spans="20:20" ht="19.7" customHeight="1">
      <c r="T138" s="769"/>
    </row>
    <row r="139" spans="20:20" ht="19.7" customHeight="1">
      <c r="T139" s="769"/>
    </row>
    <row r="140" spans="20:20" ht="19.7" customHeight="1">
      <c r="T140" s="769"/>
    </row>
    <row r="141" spans="20:20" ht="19.7" customHeight="1">
      <c r="T141" s="769"/>
    </row>
    <row r="142" spans="20:20" ht="19.7" customHeight="1">
      <c r="T142" s="769"/>
    </row>
    <row r="143" spans="20:20" ht="19.7" customHeight="1">
      <c r="T143" s="769"/>
    </row>
    <row r="144" spans="20:20" ht="19.7" customHeight="1">
      <c r="T144" s="769"/>
    </row>
    <row r="145" spans="20:20" ht="19.7" customHeight="1">
      <c r="T145" s="769"/>
    </row>
    <row r="146" spans="20:20" ht="19.7" customHeight="1">
      <c r="T146" s="769"/>
    </row>
    <row r="147" spans="20:20" ht="19.7" customHeight="1">
      <c r="T147" s="769"/>
    </row>
    <row r="148" spans="20:20" ht="19.7" customHeight="1">
      <c r="T148" s="769"/>
    </row>
    <row r="149" spans="20:20" ht="19.7" customHeight="1">
      <c r="T149" s="769"/>
    </row>
    <row r="150" spans="20:20" ht="19.7" customHeight="1">
      <c r="T150" s="769"/>
    </row>
    <row r="151" spans="20:20" ht="19.7" customHeight="1">
      <c r="T151" s="769"/>
    </row>
    <row r="152" spans="20:20" ht="19.7" customHeight="1">
      <c r="T152" s="769"/>
    </row>
    <row r="153" spans="20:20" ht="19.7" customHeight="1">
      <c r="T153" s="769"/>
    </row>
    <row r="154" spans="20:20" ht="19.7" customHeight="1">
      <c r="T154" s="769"/>
    </row>
    <row r="155" spans="20:20" ht="19.7" customHeight="1">
      <c r="T155" s="769"/>
    </row>
    <row r="156" spans="20:20" ht="19.7" customHeight="1">
      <c r="T156" s="769"/>
    </row>
    <row r="157" spans="20:20" ht="19.7" customHeight="1">
      <c r="T157" s="769"/>
    </row>
    <row r="158" spans="20:20" ht="19.7" customHeight="1">
      <c r="T158" s="769"/>
    </row>
    <row r="159" spans="20:20" ht="19.7" customHeight="1">
      <c r="T159" s="769"/>
    </row>
    <row r="160" spans="20:20" ht="19.7" customHeight="1">
      <c r="T160" s="769"/>
    </row>
    <row r="161" spans="20:20" ht="19.7" customHeight="1">
      <c r="T161" s="769"/>
    </row>
    <row r="162" spans="20:20" ht="19.7" customHeight="1">
      <c r="T162" s="769"/>
    </row>
    <row r="163" spans="20:20" ht="19.7" customHeight="1">
      <c r="T163" s="769"/>
    </row>
    <row r="164" spans="20:20" ht="19.7" customHeight="1">
      <c r="T164" s="769"/>
    </row>
    <row r="165" spans="20:20" ht="19.7" customHeight="1">
      <c r="T165" s="769"/>
    </row>
    <row r="166" spans="20:20" ht="19.7" customHeight="1">
      <c r="T166" s="769"/>
    </row>
    <row r="167" spans="20:20" ht="19.7" customHeight="1">
      <c r="T167" s="769"/>
    </row>
    <row r="168" spans="20:20" ht="19.7" customHeight="1">
      <c r="T168" s="769"/>
    </row>
    <row r="169" spans="20:20" ht="19.7" customHeight="1">
      <c r="T169" s="769"/>
    </row>
    <row r="170" spans="20:20" ht="19.7" customHeight="1">
      <c r="T170" s="769"/>
    </row>
    <row r="171" spans="20:20" ht="19.7" customHeight="1">
      <c r="T171" s="769"/>
    </row>
    <row r="172" spans="20:20" ht="19.7" customHeight="1">
      <c r="T172" s="769"/>
    </row>
    <row r="173" spans="20:20" ht="19.7" customHeight="1">
      <c r="T173" s="769"/>
    </row>
    <row r="174" spans="20:20" ht="19.7" customHeight="1">
      <c r="T174" s="769"/>
    </row>
    <row r="175" spans="20:20" ht="19.7" customHeight="1">
      <c r="T175" s="769"/>
    </row>
    <row r="176" spans="20:20" ht="19.7" customHeight="1">
      <c r="T176" s="769"/>
    </row>
    <row r="177" spans="20:20" ht="19.7" customHeight="1">
      <c r="T177" s="769"/>
    </row>
    <row r="178" spans="20:20" ht="19.7" customHeight="1">
      <c r="T178" s="769"/>
    </row>
    <row r="179" spans="20:20" ht="19.7" customHeight="1">
      <c r="T179" s="769"/>
    </row>
    <row r="180" spans="20:20" ht="19.7" customHeight="1">
      <c r="T180" s="769"/>
    </row>
    <row r="181" spans="20:20" ht="19.7" customHeight="1">
      <c r="T181" s="769"/>
    </row>
    <row r="182" spans="20:20" ht="19.7" customHeight="1">
      <c r="T182" s="769"/>
    </row>
    <row r="183" spans="20:20" ht="19.7" customHeight="1">
      <c r="T183" s="769"/>
    </row>
    <row r="184" spans="20:20" ht="19.7" customHeight="1">
      <c r="T184" s="769"/>
    </row>
    <row r="185" spans="20:20" ht="19.7" customHeight="1">
      <c r="T185" s="769"/>
    </row>
    <row r="186" spans="20:20" ht="19.7" customHeight="1">
      <c r="T186" s="769"/>
    </row>
    <row r="187" spans="20:20" ht="19.7" customHeight="1">
      <c r="T187" s="769"/>
    </row>
    <row r="188" spans="20:20" ht="19.7" customHeight="1">
      <c r="T188" s="769"/>
    </row>
    <row r="189" spans="20:20" ht="19.7" customHeight="1">
      <c r="T189" s="769"/>
    </row>
    <row r="190" spans="20:20" ht="19.7" customHeight="1">
      <c r="T190" s="769"/>
    </row>
    <row r="191" spans="20:20" ht="19.7" customHeight="1">
      <c r="T191" s="769"/>
    </row>
    <row r="192" spans="20:20" ht="19.7" customHeight="1">
      <c r="T192" s="769"/>
    </row>
    <row r="193" spans="20:20" ht="19.7" customHeight="1">
      <c r="T193" s="769"/>
    </row>
    <row r="194" spans="20:20" ht="19.7" customHeight="1">
      <c r="T194" s="769"/>
    </row>
    <row r="195" spans="20:20" ht="19.7" customHeight="1">
      <c r="T195" s="769"/>
    </row>
    <row r="196" spans="20:20" ht="19.7" customHeight="1">
      <c r="T196" s="769"/>
    </row>
    <row r="197" spans="20:20" ht="19.7" customHeight="1">
      <c r="T197" s="769"/>
    </row>
    <row r="198" spans="20:20" ht="19.7" customHeight="1">
      <c r="T198" s="769"/>
    </row>
    <row r="199" spans="20:20" ht="19.7" customHeight="1">
      <c r="T199" s="769"/>
    </row>
    <row r="200" spans="20:20" ht="19.7" customHeight="1">
      <c r="T200" s="769"/>
    </row>
    <row r="201" spans="20:20" ht="19.7" customHeight="1">
      <c r="T201" s="769"/>
    </row>
    <row r="202" spans="20:20" ht="19.7" customHeight="1">
      <c r="T202" s="769"/>
    </row>
    <row r="203" spans="20:20" ht="19.7" customHeight="1">
      <c r="T203" s="769"/>
    </row>
    <row r="204" spans="20:20" ht="19.7" customHeight="1">
      <c r="T204" s="769"/>
    </row>
    <row r="205" spans="20:20" ht="19.7" customHeight="1">
      <c r="T205" s="769"/>
    </row>
    <row r="206" spans="20:20" ht="19.7" customHeight="1">
      <c r="T206" s="769"/>
    </row>
    <row r="207" spans="20:20" ht="19.7" customHeight="1">
      <c r="T207" s="769"/>
    </row>
    <row r="208" spans="20:20" ht="19.7" customHeight="1">
      <c r="T208" s="769"/>
    </row>
    <row r="209" spans="20:20" ht="19.7" customHeight="1">
      <c r="T209" s="769"/>
    </row>
    <row r="210" spans="20:20" ht="19.7" customHeight="1">
      <c r="T210" s="769"/>
    </row>
    <row r="211" spans="20:20" ht="19.7" customHeight="1">
      <c r="T211" s="769"/>
    </row>
    <row r="212" spans="20:20" ht="19.7" customHeight="1">
      <c r="T212" s="769"/>
    </row>
    <row r="213" spans="20:20" ht="19.7" customHeight="1">
      <c r="T213" s="769"/>
    </row>
    <row r="214" spans="20:20" ht="19.7" customHeight="1">
      <c r="T214" s="769"/>
    </row>
    <row r="215" spans="20:20" ht="19.7" customHeight="1">
      <c r="T215" s="769"/>
    </row>
    <row r="216" spans="20:20" ht="19.7" customHeight="1">
      <c r="T216" s="769"/>
    </row>
    <row r="217" spans="20:20" ht="19.7" customHeight="1">
      <c r="T217" s="769"/>
    </row>
    <row r="218" spans="20:20" ht="19.7" customHeight="1">
      <c r="T218" s="769"/>
    </row>
    <row r="219" spans="20:20" ht="19.7" customHeight="1">
      <c r="T219" s="769"/>
    </row>
    <row r="220" spans="20:20" ht="19.7" customHeight="1">
      <c r="T220" s="769"/>
    </row>
    <row r="221" spans="20:20" ht="19.7" customHeight="1">
      <c r="T221" s="769"/>
    </row>
    <row r="222" spans="20:20" ht="19.7" customHeight="1">
      <c r="T222" s="769"/>
    </row>
    <row r="223" spans="20:20" ht="19.7" customHeight="1">
      <c r="T223" s="769"/>
    </row>
    <row r="224" spans="20:20" ht="19.7" customHeight="1">
      <c r="T224" s="769"/>
    </row>
    <row r="225" spans="20:20" ht="19.7" customHeight="1">
      <c r="T225" s="769"/>
    </row>
    <row r="226" spans="20:20" ht="19.7" customHeight="1">
      <c r="T226" s="769"/>
    </row>
    <row r="227" spans="20:20" ht="19.7" customHeight="1">
      <c r="T227" s="769"/>
    </row>
    <row r="228" spans="20:20" ht="19.7" customHeight="1">
      <c r="T228" s="769"/>
    </row>
    <row r="229" spans="20:20" ht="19.7" customHeight="1">
      <c r="T229" s="769"/>
    </row>
    <row r="230" spans="20:20" ht="19.7" customHeight="1">
      <c r="T230" s="769"/>
    </row>
    <row r="231" spans="20:20" ht="19.7" customHeight="1">
      <c r="T231" s="769"/>
    </row>
    <row r="232" spans="20:20" ht="19.7" customHeight="1">
      <c r="T232" s="769"/>
    </row>
    <row r="233" spans="20:20" ht="19.7" customHeight="1">
      <c r="T233" s="769"/>
    </row>
    <row r="234" spans="20:20" ht="19.7" customHeight="1">
      <c r="T234" s="769"/>
    </row>
    <row r="235" spans="20:20" ht="19.7" customHeight="1">
      <c r="T235" s="769"/>
    </row>
    <row r="236" spans="20:20" ht="19.7" customHeight="1">
      <c r="T236" s="769"/>
    </row>
    <row r="237" spans="20:20" ht="19.7" customHeight="1">
      <c r="T237" s="769"/>
    </row>
    <row r="238" spans="20:20" ht="19.7" customHeight="1">
      <c r="T238" s="769"/>
    </row>
    <row r="239" spans="20:20" ht="19.7" customHeight="1">
      <c r="T239" s="769"/>
    </row>
    <row r="240" spans="20:20" ht="19.7" customHeight="1">
      <c r="T240" s="769"/>
    </row>
    <row r="241" spans="20:20" ht="19.7" customHeight="1">
      <c r="T241" s="769"/>
    </row>
    <row r="242" spans="20:20" ht="19.7" customHeight="1">
      <c r="T242" s="769"/>
    </row>
    <row r="243" spans="20:20" ht="19.7" customHeight="1">
      <c r="T243" s="769"/>
    </row>
    <row r="244" spans="20:20" ht="19.7" customHeight="1">
      <c r="T244" s="769"/>
    </row>
    <row r="245" spans="20:20" ht="19.7" customHeight="1">
      <c r="T245" s="769"/>
    </row>
    <row r="246" spans="20:20" ht="19.7" customHeight="1">
      <c r="T246" s="769"/>
    </row>
    <row r="247" spans="20:20" ht="19.7" customHeight="1">
      <c r="T247" s="769"/>
    </row>
    <row r="248" spans="20:20" ht="19.7" customHeight="1">
      <c r="T248" s="769"/>
    </row>
    <row r="249" spans="20:20" ht="19.7" customHeight="1">
      <c r="T249" s="769"/>
    </row>
    <row r="250" spans="20:20" ht="19.7" customHeight="1">
      <c r="T250" s="769"/>
    </row>
    <row r="251" spans="20:20" ht="19.7" customHeight="1">
      <c r="T251" s="769"/>
    </row>
    <row r="252" spans="20:20" ht="19.7" customHeight="1">
      <c r="T252" s="769"/>
    </row>
    <row r="253" spans="20:20" ht="19.7" customHeight="1">
      <c r="T253" s="769"/>
    </row>
    <row r="254" spans="20:20" ht="19.7" customHeight="1">
      <c r="T254" s="769"/>
    </row>
    <row r="255" spans="20:20" ht="19.7" customHeight="1">
      <c r="T255" s="769"/>
    </row>
    <row r="256" spans="20:20" ht="19.7" customHeight="1">
      <c r="T256" s="769"/>
    </row>
    <row r="257" spans="20:20" ht="19.7" customHeight="1">
      <c r="T257" s="769"/>
    </row>
    <row r="258" spans="20:20" ht="19.7" customHeight="1">
      <c r="T258" s="769"/>
    </row>
    <row r="259" spans="20:20" ht="19.7" customHeight="1">
      <c r="T259" s="769"/>
    </row>
    <row r="260" spans="20:20" ht="19.7" customHeight="1">
      <c r="T260" s="769"/>
    </row>
    <row r="261" spans="20:20" ht="19.7" customHeight="1">
      <c r="T261" s="769"/>
    </row>
    <row r="262" spans="20:20" ht="19.7" customHeight="1">
      <c r="T262" s="769"/>
    </row>
    <row r="263" spans="20:20" ht="19.7" customHeight="1">
      <c r="T263" s="769"/>
    </row>
    <row r="264" spans="20:20" ht="19.7" customHeight="1">
      <c r="T264" s="769"/>
    </row>
    <row r="265" spans="20:20" ht="19.7" customHeight="1">
      <c r="T265" s="769"/>
    </row>
    <row r="266" spans="20:20" ht="19.7" customHeight="1">
      <c r="T266" s="769"/>
    </row>
    <row r="267" spans="20:20" ht="19.7" customHeight="1">
      <c r="T267" s="769"/>
    </row>
    <row r="268" spans="20:20" ht="19.7" customHeight="1">
      <c r="T268" s="769"/>
    </row>
    <row r="269" spans="20:20" ht="19.7" customHeight="1">
      <c r="T269" s="769"/>
    </row>
    <row r="270" spans="20:20" ht="19.7" customHeight="1">
      <c r="T270" s="769"/>
    </row>
    <row r="271" spans="20:20" ht="19.7" customHeight="1">
      <c r="T271" s="769"/>
    </row>
    <row r="272" spans="20:20" ht="19.7" customHeight="1">
      <c r="T272" s="769"/>
    </row>
    <row r="273" spans="20:20" ht="19.7" customHeight="1">
      <c r="T273" s="769"/>
    </row>
    <row r="274" spans="20:20" ht="19.7" customHeight="1">
      <c r="T274" s="769"/>
    </row>
    <row r="275" spans="20:20" ht="19.7" customHeight="1">
      <c r="T275" s="769"/>
    </row>
    <row r="276" spans="20:20" ht="19.7" customHeight="1">
      <c r="T276" s="769"/>
    </row>
    <row r="277" spans="20:20" ht="19.7" customHeight="1">
      <c r="T277" s="769"/>
    </row>
    <row r="278" spans="20:20" ht="19.7" customHeight="1">
      <c r="T278" s="769"/>
    </row>
    <row r="279" spans="20:20" ht="19.7" customHeight="1">
      <c r="T279" s="769"/>
    </row>
    <row r="280" spans="20:20" ht="19.7" customHeight="1">
      <c r="T280" s="769"/>
    </row>
    <row r="281" spans="20:20" ht="19.7" customHeight="1">
      <c r="T281" s="769"/>
    </row>
    <row r="282" spans="20:20" ht="19.7" customHeight="1">
      <c r="T282" s="769"/>
    </row>
    <row r="283" spans="20:20" ht="19.7" customHeight="1">
      <c r="T283" s="769"/>
    </row>
    <row r="284" spans="20:20" ht="19.7" customHeight="1">
      <c r="T284" s="769"/>
    </row>
    <row r="285" spans="20:20" ht="19.7" customHeight="1">
      <c r="T285" s="769"/>
    </row>
    <row r="286" spans="20:20" ht="19.7" customHeight="1">
      <c r="T286" s="769"/>
    </row>
    <row r="287" spans="20:20" ht="19.7" customHeight="1">
      <c r="T287" s="769"/>
    </row>
    <row r="288" spans="20:20" ht="19.7" customHeight="1">
      <c r="T288" s="769"/>
    </row>
    <row r="289" spans="20:20" ht="19.7" customHeight="1">
      <c r="T289" s="769"/>
    </row>
    <row r="290" spans="20:20" ht="19.7" customHeight="1">
      <c r="T290" s="769"/>
    </row>
    <row r="291" spans="20:20" ht="19.7" customHeight="1">
      <c r="T291" s="769"/>
    </row>
    <row r="292" spans="20:20" ht="19.7" customHeight="1">
      <c r="T292" s="769"/>
    </row>
    <row r="293" spans="20:20" ht="19.7" customHeight="1">
      <c r="T293" s="769"/>
    </row>
    <row r="294" spans="20:20" ht="19.7" customHeight="1">
      <c r="T294" s="769"/>
    </row>
    <row r="295" spans="20:20" ht="19.7" customHeight="1">
      <c r="T295" s="769"/>
    </row>
    <row r="296" spans="20:20" ht="19.7" customHeight="1">
      <c r="T296" s="769"/>
    </row>
    <row r="297" spans="20:20" ht="19.7" customHeight="1">
      <c r="T297" s="769"/>
    </row>
    <row r="298" spans="20:20" ht="19.7" customHeight="1">
      <c r="T298" s="769"/>
    </row>
    <row r="299" spans="20:20" ht="19.7" customHeight="1">
      <c r="T299" s="769"/>
    </row>
    <row r="300" spans="20:20" ht="19.7" customHeight="1">
      <c r="T300" s="769"/>
    </row>
    <row r="301" spans="20:20" ht="19.7" customHeight="1">
      <c r="T301" s="769"/>
    </row>
    <row r="302" spans="20:20" ht="19.7" customHeight="1">
      <c r="T302" s="769"/>
    </row>
    <row r="303" spans="20:20" ht="19.7" customHeight="1">
      <c r="T303" s="769"/>
    </row>
    <row r="304" spans="20:20" ht="19.7" customHeight="1">
      <c r="T304" s="769"/>
    </row>
    <row r="305" spans="20:20" ht="19.7" customHeight="1">
      <c r="T305" s="769"/>
    </row>
    <row r="306" spans="20:20" ht="19.7" customHeight="1">
      <c r="T306" s="769"/>
    </row>
    <row r="307" spans="20:20" ht="19.7" customHeight="1">
      <c r="T307" s="769"/>
    </row>
    <row r="308" spans="20:20" ht="19.7" customHeight="1">
      <c r="T308" s="769"/>
    </row>
    <row r="309" spans="20:20" ht="19.7" customHeight="1">
      <c r="T309" s="769"/>
    </row>
    <row r="310" spans="20:20" ht="19.7" customHeight="1">
      <c r="T310" s="769"/>
    </row>
    <row r="311" spans="20:20" ht="19.7" customHeight="1">
      <c r="T311" s="769"/>
    </row>
    <row r="312" spans="20:20" ht="19.7" customHeight="1">
      <c r="T312" s="769"/>
    </row>
    <row r="313" spans="20:20" ht="19.7" customHeight="1">
      <c r="T313" s="769"/>
    </row>
    <row r="314" spans="20:20" ht="19.7" customHeight="1">
      <c r="T314" s="769"/>
    </row>
    <row r="315" spans="20:20" ht="19.7" customHeight="1">
      <c r="T315" s="769"/>
    </row>
    <row r="316" spans="20:20" ht="19.7" customHeight="1">
      <c r="T316" s="769"/>
    </row>
    <row r="317" spans="20:20" ht="19.7" customHeight="1">
      <c r="T317" s="769"/>
    </row>
    <row r="318" spans="20:20" ht="19.7" customHeight="1">
      <c r="T318" s="769"/>
    </row>
    <row r="319" spans="20:20" ht="19.7" customHeight="1">
      <c r="T319" s="769"/>
    </row>
    <row r="320" spans="20:20" ht="19.7" customHeight="1">
      <c r="T320" s="769"/>
    </row>
    <row r="321" spans="20:20" ht="19.7" customHeight="1">
      <c r="T321" s="769"/>
    </row>
    <row r="322" spans="20:20" ht="19.7" customHeight="1">
      <c r="T322" s="769"/>
    </row>
    <row r="323" spans="20:20" ht="19.7" customHeight="1">
      <c r="T323" s="769"/>
    </row>
    <row r="324" spans="20:20" ht="19.7" customHeight="1">
      <c r="T324" s="769"/>
    </row>
    <row r="325" spans="20:20" ht="19.7" customHeight="1">
      <c r="T325" s="769"/>
    </row>
    <row r="326" spans="20:20" ht="19.7" customHeight="1">
      <c r="T326" s="769"/>
    </row>
    <row r="327" spans="20:20" ht="19.7" customHeight="1">
      <c r="T327" s="769"/>
    </row>
    <row r="328" spans="20:20" ht="19.7" customHeight="1">
      <c r="T328" s="769"/>
    </row>
    <row r="329" spans="20:20" ht="19.7" customHeight="1">
      <c r="T329" s="769"/>
    </row>
    <row r="330" spans="20:20" ht="19.7" customHeight="1">
      <c r="T330" s="769"/>
    </row>
    <row r="331" spans="20:20" ht="19.7" customHeight="1">
      <c r="T331" s="769"/>
    </row>
    <row r="332" spans="20:20" ht="19.7" customHeight="1">
      <c r="T332" s="769"/>
    </row>
    <row r="333" spans="20:20" ht="19.7" customHeight="1">
      <c r="T333" s="769"/>
    </row>
    <row r="334" spans="20:20" ht="19.7" customHeight="1">
      <c r="T334" s="769"/>
    </row>
    <row r="335" spans="20:20" ht="19.7" customHeight="1">
      <c r="T335" s="769"/>
    </row>
    <row r="336" spans="20:20" ht="19.7" customHeight="1">
      <c r="T336" s="769"/>
    </row>
    <row r="337" spans="20:20" ht="19.7" customHeight="1">
      <c r="T337" s="769"/>
    </row>
    <row r="338" spans="20:20" ht="19.7" customHeight="1">
      <c r="T338" s="769"/>
    </row>
    <row r="339" spans="20:20" ht="19.7" customHeight="1">
      <c r="T339" s="769"/>
    </row>
    <row r="340" spans="20:20" ht="19.7" customHeight="1">
      <c r="T340" s="769"/>
    </row>
    <row r="341" spans="20:20" ht="19.7" customHeight="1">
      <c r="T341" s="769"/>
    </row>
    <row r="342" spans="20:20" ht="19.7" customHeight="1">
      <c r="T342" s="769"/>
    </row>
    <row r="343" spans="20:20" ht="19.7" customHeight="1">
      <c r="T343" s="769"/>
    </row>
    <row r="344" spans="20:20" ht="19.7" customHeight="1">
      <c r="T344" s="769"/>
    </row>
    <row r="345" spans="20:20" ht="19.7" customHeight="1">
      <c r="T345" s="769"/>
    </row>
    <row r="346" spans="20:20" ht="19.7" customHeight="1">
      <c r="T346" s="769"/>
    </row>
    <row r="347" spans="20:20" ht="19.7" customHeight="1">
      <c r="T347" s="769"/>
    </row>
    <row r="348" spans="20:20" ht="19.7" customHeight="1">
      <c r="T348" s="769"/>
    </row>
    <row r="349" spans="20:20" ht="19.7" customHeight="1">
      <c r="T349" s="769"/>
    </row>
    <row r="350" spans="20:20" ht="19.7" customHeight="1">
      <c r="T350" s="769"/>
    </row>
    <row r="351" spans="20:20" ht="19.7" customHeight="1">
      <c r="T351" s="769"/>
    </row>
    <row r="352" spans="20:20" ht="19.7" customHeight="1">
      <c r="T352" s="769"/>
    </row>
    <row r="353" spans="20:20" ht="19.7" customHeight="1">
      <c r="T353" s="769"/>
    </row>
    <row r="354" spans="20:20" ht="19.7" customHeight="1">
      <c r="T354" s="769"/>
    </row>
    <row r="355" spans="20:20" ht="19.7" customHeight="1">
      <c r="T355" s="769"/>
    </row>
    <row r="356" spans="20:20" ht="19.7" customHeight="1">
      <c r="T356" s="769"/>
    </row>
    <row r="357" spans="20:20" ht="19.7" customHeight="1">
      <c r="T357" s="769"/>
    </row>
    <row r="358" spans="20:20" ht="19.7" customHeight="1">
      <c r="T358" s="769"/>
    </row>
    <row r="359" spans="20:20" ht="19.7" customHeight="1">
      <c r="T359" s="769"/>
    </row>
    <row r="360" spans="20:20" ht="19.7" customHeight="1">
      <c r="T360" s="769"/>
    </row>
    <row r="361" spans="20:20" ht="19.7" customHeight="1">
      <c r="T361" s="769"/>
    </row>
    <row r="362" spans="20:20" ht="19.7" customHeight="1">
      <c r="T362" s="769"/>
    </row>
    <row r="363" spans="20:20" ht="19.7" customHeight="1">
      <c r="T363" s="769"/>
    </row>
    <row r="364" spans="20:20" ht="19.7" customHeight="1">
      <c r="T364" s="769"/>
    </row>
    <row r="365" spans="20:20" ht="19.7" customHeight="1">
      <c r="T365" s="769"/>
    </row>
    <row r="366" spans="20:20" ht="19.7" customHeight="1">
      <c r="T366" s="769"/>
    </row>
    <row r="367" spans="20:20" ht="19.7" customHeight="1">
      <c r="T367" s="769"/>
    </row>
    <row r="368" spans="20:20" ht="19.7" customHeight="1">
      <c r="T368" s="769"/>
    </row>
    <row r="369" spans="20:20" ht="19.7" customHeight="1">
      <c r="T369" s="769"/>
    </row>
    <row r="370" spans="20:20" ht="19.7" customHeight="1">
      <c r="T370" s="769"/>
    </row>
    <row r="371" spans="20:20" ht="19.7" customHeight="1">
      <c r="T371" s="769"/>
    </row>
    <row r="372" spans="20:20" ht="19.7" customHeight="1">
      <c r="T372" s="769"/>
    </row>
    <row r="373" spans="20:20" ht="19.7" customHeight="1">
      <c r="T373" s="769"/>
    </row>
    <row r="374" spans="20:20" ht="19.7" customHeight="1">
      <c r="T374" s="769"/>
    </row>
    <row r="375" spans="20:20" ht="19.7" customHeight="1">
      <c r="T375" s="769"/>
    </row>
    <row r="376" spans="20:20" ht="19.7" customHeight="1">
      <c r="T376" s="769"/>
    </row>
    <row r="377" spans="20:20" ht="19.7" customHeight="1">
      <c r="T377" s="769"/>
    </row>
    <row r="378" spans="20:20" ht="19.7" customHeight="1">
      <c r="T378" s="769"/>
    </row>
    <row r="379" spans="20:20" ht="19.7" customHeight="1">
      <c r="T379" s="769"/>
    </row>
    <row r="380" spans="20:20" ht="19.7" customHeight="1">
      <c r="T380" s="769"/>
    </row>
    <row r="381" spans="20:20" ht="19.7" customHeight="1">
      <c r="T381" s="769"/>
    </row>
    <row r="382" spans="20:20" ht="19.7" customHeight="1">
      <c r="T382" s="769"/>
    </row>
    <row r="383" spans="20:20" ht="19.7" customHeight="1">
      <c r="T383" s="769"/>
    </row>
    <row r="384" spans="20:20" ht="19.7" customHeight="1">
      <c r="T384" s="769"/>
    </row>
    <row r="385" spans="20:20" ht="19.7" customHeight="1">
      <c r="T385" s="769"/>
    </row>
    <row r="386" spans="20:20" ht="19.7" customHeight="1">
      <c r="T386" s="769"/>
    </row>
    <row r="387" spans="20:20" ht="19.7" customHeight="1">
      <c r="T387" s="769"/>
    </row>
    <row r="388" spans="20:20" ht="19.7" customHeight="1">
      <c r="T388" s="769"/>
    </row>
    <row r="389" spans="20:20" ht="19.7" customHeight="1">
      <c r="T389" s="769"/>
    </row>
    <row r="390" spans="20:20" ht="19.7" customHeight="1">
      <c r="T390" s="769"/>
    </row>
    <row r="391" spans="20:20" ht="19.7" customHeight="1">
      <c r="T391" s="769"/>
    </row>
    <row r="392" spans="20:20" ht="19.7" customHeight="1">
      <c r="T392" s="769"/>
    </row>
    <row r="393" spans="20:20" ht="19.7" customHeight="1">
      <c r="T393" s="769"/>
    </row>
    <row r="394" spans="20:20" ht="19.7" customHeight="1">
      <c r="T394" s="769"/>
    </row>
    <row r="395" spans="20:20" ht="19.7" customHeight="1">
      <c r="T395" s="769"/>
    </row>
    <row r="396" spans="20:20" ht="19.7" customHeight="1">
      <c r="T396" s="769"/>
    </row>
    <row r="397" spans="20:20" ht="19.7" customHeight="1">
      <c r="T397" s="769"/>
    </row>
    <row r="398" spans="20:20" ht="19.7" customHeight="1">
      <c r="T398" s="769"/>
    </row>
    <row r="399" spans="20:20" ht="19.7" customHeight="1">
      <c r="T399" s="769"/>
    </row>
    <row r="400" spans="20:20" ht="19.7" customHeight="1">
      <c r="T400" s="769"/>
    </row>
    <row r="401" spans="20:20" ht="19.7" customHeight="1">
      <c r="T401" s="769"/>
    </row>
    <row r="402" spans="20:20" ht="19.7" customHeight="1">
      <c r="T402" s="769"/>
    </row>
    <row r="403" spans="20:20" ht="19.7" customHeight="1">
      <c r="T403" s="769"/>
    </row>
    <row r="404" spans="20:20" ht="19.7" customHeight="1">
      <c r="T404" s="769"/>
    </row>
    <row r="405" spans="20:20" ht="19.7" customHeight="1">
      <c r="T405" s="769"/>
    </row>
    <row r="406" spans="20:20" ht="19.7" customHeight="1">
      <c r="T406" s="769"/>
    </row>
    <row r="407" spans="20:20" ht="19.7" customHeight="1">
      <c r="T407" s="769"/>
    </row>
    <row r="408" spans="20:20" ht="19.7" customHeight="1">
      <c r="T408" s="769"/>
    </row>
    <row r="409" spans="20:20" ht="19.7" customHeight="1">
      <c r="T409" s="769"/>
    </row>
    <row r="410" spans="20:20" ht="19.7" customHeight="1">
      <c r="T410" s="769"/>
    </row>
    <row r="411" spans="20:20" ht="19.7" customHeight="1">
      <c r="T411" s="769"/>
    </row>
    <row r="412" spans="20:20" ht="19.7" customHeight="1">
      <c r="T412" s="769"/>
    </row>
    <row r="413" spans="20:20" ht="19.7" customHeight="1">
      <c r="T413" s="769"/>
    </row>
    <row r="414" spans="20:20" ht="19.7" customHeight="1">
      <c r="T414" s="769"/>
    </row>
    <row r="415" spans="20:20" ht="19.7" customHeight="1">
      <c r="T415" s="769"/>
    </row>
    <row r="416" spans="20:20" ht="19.7" customHeight="1">
      <c r="T416" s="769"/>
    </row>
    <row r="417" spans="20:20" ht="19.7" customHeight="1">
      <c r="T417" s="769"/>
    </row>
    <row r="418" spans="20:20" ht="19.7" customHeight="1">
      <c r="T418" s="769"/>
    </row>
    <row r="419" spans="20:20" ht="19.7" customHeight="1">
      <c r="T419" s="769"/>
    </row>
    <row r="420" spans="20:20" ht="19.7" customHeight="1">
      <c r="T420" s="769"/>
    </row>
    <row r="421" spans="20:20" ht="19.7" customHeight="1">
      <c r="T421" s="769"/>
    </row>
    <row r="422" spans="20:20" ht="19.7" customHeight="1">
      <c r="T422" s="769"/>
    </row>
    <row r="423" spans="20:20" ht="19.7" customHeight="1">
      <c r="T423" s="769"/>
    </row>
    <row r="424" spans="20:20" ht="19.7" customHeight="1">
      <c r="T424" s="769"/>
    </row>
    <row r="425" spans="20:20" ht="19.7" customHeight="1">
      <c r="T425" s="769"/>
    </row>
    <row r="426" spans="20:20" ht="19.7" customHeight="1">
      <c r="T426" s="769"/>
    </row>
    <row r="427" spans="20:20" ht="19.7" customHeight="1">
      <c r="T427" s="769"/>
    </row>
    <row r="428" spans="20:20" ht="19.7" customHeight="1">
      <c r="T428" s="769"/>
    </row>
    <row r="429" spans="20:20" ht="19.7" customHeight="1">
      <c r="T429" s="769"/>
    </row>
    <row r="430" spans="20:20" ht="19.7" customHeight="1">
      <c r="T430" s="769"/>
    </row>
    <row r="431" spans="20:20" ht="19.7" customHeight="1">
      <c r="T431" s="769"/>
    </row>
    <row r="432" spans="20:20" ht="19.7" customHeight="1">
      <c r="T432" s="769"/>
    </row>
    <row r="433" spans="20:20" ht="19.7" customHeight="1">
      <c r="T433" s="769"/>
    </row>
    <row r="434" spans="20:20" ht="19.7" customHeight="1">
      <c r="T434" s="769"/>
    </row>
    <row r="435" spans="20:20" ht="19.7" customHeight="1">
      <c r="T435" s="769"/>
    </row>
    <row r="436" spans="20:20" ht="19.7" customHeight="1">
      <c r="T436" s="769"/>
    </row>
    <row r="437" spans="20:20" ht="19.7" customHeight="1">
      <c r="T437" s="769"/>
    </row>
    <row r="438" spans="20:20" ht="19.7" customHeight="1">
      <c r="T438" s="769"/>
    </row>
    <row r="439" spans="20:20" ht="19.7" customHeight="1">
      <c r="T439" s="769"/>
    </row>
    <row r="440" spans="20:20" ht="19.7" customHeight="1">
      <c r="T440" s="769"/>
    </row>
    <row r="441" spans="20:20" ht="19.7" customHeight="1">
      <c r="T441" s="769"/>
    </row>
    <row r="442" spans="20:20" ht="19.7" customHeight="1">
      <c r="T442" s="769"/>
    </row>
    <row r="443" spans="20:20" ht="19.7" customHeight="1">
      <c r="T443" s="769"/>
    </row>
    <row r="444" spans="20:20" ht="19.7" customHeight="1">
      <c r="T444" s="769"/>
    </row>
    <row r="445" spans="20:20" ht="19.7" customHeight="1">
      <c r="T445" s="769"/>
    </row>
    <row r="446" spans="20:20" ht="19.7" customHeight="1">
      <c r="T446" s="769"/>
    </row>
    <row r="447" spans="20:20" ht="19.7" customHeight="1">
      <c r="T447" s="769"/>
    </row>
    <row r="448" spans="20:20" ht="19.7" customHeight="1">
      <c r="T448" s="769"/>
    </row>
    <row r="449" spans="20:20" ht="19.7" customHeight="1">
      <c r="T449" s="769"/>
    </row>
    <row r="450" spans="20:20" ht="19.7" customHeight="1">
      <c r="T450" s="769"/>
    </row>
    <row r="451" spans="20:20" ht="19.7" customHeight="1">
      <c r="T451" s="769"/>
    </row>
    <row r="452" spans="20:20" ht="19.7" customHeight="1">
      <c r="T452" s="769"/>
    </row>
    <row r="453" spans="20:20" ht="19.7" customHeight="1">
      <c r="T453" s="769"/>
    </row>
    <row r="454" spans="20:20" ht="19.7" customHeight="1">
      <c r="T454" s="769"/>
    </row>
    <row r="455" spans="20:20" ht="19.7" customHeight="1">
      <c r="T455" s="769"/>
    </row>
    <row r="456" spans="20:20" ht="19.7" customHeight="1">
      <c r="T456" s="769"/>
    </row>
    <row r="457" spans="20:20" ht="19.7" customHeight="1">
      <c r="T457" s="769"/>
    </row>
    <row r="458" spans="20:20" ht="19.7" customHeight="1">
      <c r="T458" s="769"/>
    </row>
    <row r="459" spans="20:20" ht="19.7" customHeight="1">
      <c r="T459" s="769"/>
    </row>
    <row r="460" spans="20:20" ht="19.7" customHeight="1">
      <c r="T460" s="769"/>
    </row>
    <row r="461" spans="20:20" ht="19.7" customHeight="1">
      <c r="T461" s="769"/>
    </row>
    <row r="462" spans="20:20" ht="19.7" customHeight="1">
      <c r="T462" s="769"/>
    </row>
    <row r="463" spans="20:20" ht="19.7" customHeight="1">
      <c r="T463" s="769"/>
    </row>
    <row r="464" spans="20:20" ht="19.7" customHeight="1">
      <c r="T464" s="769"/>
    </row>
    <row r="465" spans="20:20" ht="19.7" customHeight="1">
      <c r="T465" s="769"/>
    </row>
    <row r="466" spans="20:20" ht="19.7" customHeight="1">
      <c r="T466" s="769"/>
    </row>
    <row r="467" spans="20:20" ht="19.7" customHeight="1">
      <c r="T467" s="769"/>
    </row>
    <row r="468" spans="20:20" ht="19.7" customHeight="1">
      <c r="T468" s="769"/>
    </row>
    <row r="469" spans="20:20" ht="19.7" customHeight="1">
      <c r="T469" s="769"/>
    </row>
    <row r="470" spans="20:20" ht="19.7" customHeight="1">
      <c r="T470" s="769"/>
    </row>
    <row r="471" spans="20:20" ht="19.7" customHeight="1">
      <c r="T471" s="769"/>
    </row>
    <row r="472" spans="20:20" ht="19.7" customHeight="1">
      <c r="T472" s="769"/>
    </row>
    <row r="473" spans="20:20" ht="19.7" customHeight="1">
      <c r="T473" s="769"/>
    </row>
    <row r="474" spans="20:20" ht="19.7" customHeight="1">
      <c r="T474" s="769"/>
    </row>
    <row r="475" spans="20:20" ht="19.7" customHeight="1">
      <c r="T475" s="769"/>
    </row>
    <row r="476" spans="20:20" ht="19.7" customHeight="1">
      <c r="T476" s="769"/>
    </row>
    <row r="477" spans="20:20" ht="19.7" customHeight="1">
      <c r="T477" s="769"/>
    </row>
    <row r="478" spans="20:20" ht="19.7" customHeight="1">
      <c r="T478" s="769"/>
    </row>
    <row r="479" spans="20:20" ht="19.7" customHeight="1">
      <c r="T479" s="769"/>
    </row>
    <row r="480" spans="20:20" ht="19.7" customHeight="1">
      <c r="T480" s="769"/>
    </row>
    <row r="481" spans="20:20" ht="19.7" customHeight="1">
      <c r="T481" s="769"/>
    </row>
    <row r="482" spans="20:20" ht="19.7" customHeight="1">
      <c r="T482" s="769"/>
    </row>
    <row r="483" spans="20:20" ht="19.7" customHeight="1">
      <c r="T483" s="769"/>
    </row>
    <row r="484" spans="20:20" ht="19.7" customHeight="1">
      <c r="T484" s="769"/>
    </row>
    <row r="485" spans="20:20" ht="19.7" customHeight="1">
      <c r="T485" s="769"/>
    </row>
    <row r="486" spans="20:20" ht="19.7" customHeight="1">
      <c r="T486" s="769"/>
    </row>
    <row r="487" spans="20:20" ht="19.7" customHeight="1">
      <c r="T487" s="769"/>
    </row>
    <row r="488" spans="20:20" ht="19.7" customHeight="1">
      <c r="T488" s="769"/>
    </row>
    <row r="489" spans="20:20" ht="19.7" customHeight="1">
      <c r="T489" s="769"/>
    </row>
    <row r="490" spans="20:20" ht="19.7" customHeight="1">
      <c r="T490" s="769"/>
    </row>
    <row r="491" spans="20:20" ht="19.7" customHeight="1">
      <c r="T491" s="769"/>
    </row>
    <row r="492" spans="20:20" ht="19.7" customHeight="1">
      <c r="T492" s="769"/>
    </row>
    <row r="493" spans="20:20" ht="19.7" customHeight="1">
      <c r="T493" s="769"/>
    </row>
    <row r="494" spans="20:20" ht="19.7" customHeight="1">
      <c r="T494" s="769"/>
    </row>
    <row r="495" spans="20:20" ht="19.7" customHeight="1">
      <c r="T495" s="769"/>
    </row>
    <row r="496" spans="20:20" ht="19.7" customHeight="1">
      <c r="T496" s="769"/>
    </row>
    <row r="497" spans="20:20" ht="19.7" customHeight="1">
      <c r="T497" s="769"/>
    </row>
    <row r="498" spans="20:20" ht="19.7" customHeight="1">
      <c r="T498" s="769"/>
    </row>
    <row r="499" spans="20:20" ht="19.7" customHeight="1">
      <c r="T499" s="769"/>
    </row>
    <row r="500" spans="20:20" ht="19.7" customHeight="1">
      <c r="T500" s="769"/>
    </row>
    <row r="501" spans="20:20" ht="19.7" customHeight="1">
      <c r="T501" s="769"/>
    </row>
    <row r="502" spans="20:20" ht="19.7" customHeight="1">
      <c r="T502" s="769"/>
    </row>
    <row r="503" spans="20:20" ht="19.7" customHeight="1">
      <c r="T503" s="769"/>
    </row>
    <row r="504" spans="20:20" ht="19.7" customHeight="1">
      <c r="T504" s="769"/>
    </row>
    <row r="505" spans="20:20" ht="19.7" customHeight="1">
      <c r="T505" s="769"/>
    </row>
    <row r="506" spans="20:20" ht="19.7" customHeight="1">
      <c r="T506" s="769"/>
    </row>
    <row r="507" spans="20:20" ht="19.7" customHeight="1">
      <c r="T507" s="769"/>
    </row>
    <row r="508" spans="20:20" ht="19.7" customHeight="1">
      <c r="T508" s="769"/>
    </row>
    <row r="509" spans="20:20" ht="19.7" customHeight="1">
      <c r="T509" s="769"/>
    </row>
    <row r="510" spans="20:20" ht="19.7" customHeight="1">
      <c r="T510" s="769"/>
    </row>
    <row r="511" spans="20:20" ht="19.7" customHeight="1">
      <c r="T511" s="769"/>
    </row>
    <row r="512" spans="20:20" ht="19.7" customHeight="1">
      <c r="T512" s="769"/>
    </row>
    <row r="513" spans="20:20" ht="19.7" customHeight="1">
      <c r="T513" s="769"/>
    </row>
    <row r="514" spans="20:20" ht="19.7" customHeight="1">
      <c r="T514" s="769"/>
    </row>
    <row r="515" spans="20:20" ht="19.7" customHeight="1">
      <c r="T515" s="769"/>
    </row>
    <row r="516" spans="20:20" ht="19.7" customHeight="1">
      <c r="T516" s="769"/>
    </row>
    <row r="517" spans="20:20" ht="19.7" customHeight="1">
      <c r="T517" s="769"/>
    </row>
    <row r="518" spans="20:20" ht="19.7" customHeight="1">
      <c r="T518" s="769"/>
    </row>
    <row r="519" spans="20:20" ht="19.7" customHeight="1">
      <c r="T519" s="769"/>
    </row>
    <row r="520" spans="20:20" ht="19.7" customHeight="1">
      <c r="T520" s="769"/>
    </row>
    <row r="521" spans="20:20" ht="19.7" customHeight="1">
      <c r="T521" s="769"/>
    </row>
    <row r="522" spans="20:20" ht="19.7" customHeight="1">
      <c r="T522" s="769"/>
    </row>
    <row r="523" spans="20:20" ht="19.7" customHeight="1">
      <c r="T523" s="769"/>
    </row>
    <row r="524" spans="20:20" ht="19.7" customHeight="1">
      <c r="T524" s="769"/>
    </row>
    <row r="525" spans="20:20" ht="19.7" customHeight="1">
      <c r="T525" s="769"/>
    </row>
    <row r="526" spans="20:20" ht="19.7" customHeight="1">
      <c r="T526" s="769"/>
    </row>
    <row r="527" spans="20:20" ht="19.7" customHeight="1">
      <c r="T527" s="769"/>
    </row>
    <row r="528" spans="20:20" ht="19.7" customHeight="1">
      <c r="T528" s="769"/>
    </row>
    <row r="529" spans="20:20" ht="19.7" customHeight="1">
      <c r="T529" s="769"/>
    </row>
    <row r="530" spans="20:20" ht="19.7" customHeight="1">
      <c r="T530" s="769"/>
    </row>
    <row r="531" spans="20:20" ht="19.7" customHeight="1">
      <c r="T531" s="769"/>
    </row>
    <row r="532" spans="20:20" ht="19.7" customHeight="1">
      <c r="T532" s="769"/>
    </row>
    <row r="533" spans="20:20" ht="19.7" customHeight="1">
      <c r="T533" s="769"/>
    </row>
    <row r="534" spans="20:20" ht="19.7" customHeight="1">
      <c r="T534" s="769"/>
    </row>
    <row r="535" spans="20:20" ht="19.7" customHeight="1">
      <c r="T535" s="769"/>
    </row>
    <row r="536" spans="20:20" ht="19.7" customHeight="1">
      <c r="T536" s="769"/>
    </row>
    <row r="537" spans="20:20" ht="19.7" customHeight="1">
      <c r="T537" s="769"/>
    </row>
    <row r="538" spans="20:20" ht="19.7" customHeight="1">
      <c r="T538" s="769"/>
    </row>
    <row r="539" spans="20:20" ht="19.7" customHeight="1">
      <c r="T539" s="769"/>
    </row>
    <row r="540" spans="20:20" ht="19.7" customHeight="1">
      <c r="T540" s="769"/>
    </row>
    <row r="541" spans="20:20" ht="19.7" customHeight="1">
      <c r="T541" s="769"/>
    </row>
    <row r="542" spans="20:20" ht="19.7" customHeight="1">
      <c r="T542" s="769"/>
    </row>
    <row r="543" spans="20:20" ht="19.7" customHeight="1">
      <c r="T543" s="769"/>
    </row>
    <row r="544" spans="20:20" ht="19.7" customHeight="1">
      <c r="T544" s="769"/>
    </row>
    <row r="545" spans="20:20" ht="19.7" customHeight="1">
      <c r="T545" s="769"/>
    </row>
    <row r="546" spans="20:20" ht="19.7" customHeight="1">
      <c r="T546" s="769"/>
    </row>
    <row r="547" spans="20:20" ht="19.7" customHeight="1">
      <c r="T547" s="769"/>
    </row>
    <row r="548" spans="20:20" ht="19.7" customHeight="1">
      <c r="T548" s="769"/>
    </row>
    <row r="549" spans="20:20" ht="19.7" customHeight="1">
      <c r="T549" s="769"/>
    </row>
    <row r="550" spans="20:20" ht="19.7" customHeight="1">
      <c r="T550" s="769"/>
    </row>
    <row r="551" spans="20:20" ht="19.7" customHeight="1">
      <c r="T551" s="769"/>
    </row>
    <row r="552" spans="20:20" ht="19.7" customHeight="1">
      <c r="T552" s="769"/>
    </row>
    <row r="553" spans="20:20" ht="19.7" customHeight="1">
      <c r="T553" s="769"/>
    </row>
    <row r="554" spans="20:20" ht="19.7" customHeight="1">
      <c r="T554" s="769"/>
    </row>
    <row r="555" spans="20:20" ht="19.7" customHeight="1">
      <c r="T555" s="769"/>
    </row>
    <row r="556" spans="20:20" ht="19.7" customHeight="1">
      <c r="T556" s="769"/>
    </row>
    <row r="557" spans="20:20" ht="19.7" customHeight="1">
      <c r="T557" s="769"/>
    </row>
    <row r="558" spans="20:20" ht="19.7" customHeight="1">
      <c r="T558" s="769"/>
    </row>
    <row r="559" spans="20:20" ht="19.7" customHeight="1">
      <c r="T559" s="769"/>
    </row>
    <row r="560" spans="20:20" ht="19.7" customHeight="1">
      <c r="T560" s="769"/>
    </row>
    <row r="561" spans="20:20" ht="19.7" customHeight="1">
      <c r="T561" s="769"/>
    </row>
    <row r="562" spans="20:20" ht="19.7" customHeight="1">
      <c r="T562" s="769"/>
    </row>
    <row r="563" spans="20:20" ht="19.7" customHeight="1">
      <c r="T563" s="769"/>
    </row>
    <row r="564" spans="20:20" ht="19.7" customHeight="1">
      <c r="T564" s="769"/>
    </row>
    <row r="565" spans="20:20" ht="19.7" customHeight="1">
      <c r="T565" s="769"/>
    </row>
    <row r="566" spans="20:20" ht="19.7" customHeight="1">
      <c r="T566" s="769"/>
    </row>
    <row r="567" spans="20:20" ht="19.7" customHeight="1">
      <c r="T567" s="769"/>
    </row>
    <row r="568" spans="20:20" ht="19.7" customHeight="1">
      <c r="T568" s="769"/>
    </row>
    <row r="569" spans="20:20" ht="19.7" customHeight="1">
      <c r="T569" s="769"/>
    </row>
    <row r="570" spans="20:20" ht="19.7" customHeight="1">
      <c r="T570" s="769"/>
    </row>
    <row r="571" spans="20:20" ht="19.7" customHeight="1">
      <c r="T571" s="769"/>
    </row>
    <row r="572" spans="20:20" ht="19.7" customHeight="1">
      <c r="T572" s="769"/>
    </row>
    <row r="573" spans="20:20" ht="19.7" customHeight="1">
      <c r="T573" s="769"/>
    </row>
    <row r="574" spans="20:20" ht="19.7" customHeight="1">
      <c r="T574" s="769"/>
    </row>
    <row r="575" spans="20:20" ht="19.7" customHeight="1">
      <c r="T575" s="769"/>
    </row>
    <row r="576" spans="20:20" ht="19.7" customHeight="1">
      <c r="T576" s="769"/>
    </row>
    <row r="577" spans="20:20" ht="19.7" customHeight="1">
      <c r="T577" s="769"/>
    </row>
    <row r="578" spans="20:20" ht="19.7" customHeight="1">
      <c r="T578" s="769"/>
    </row>
    <row r="579" spans="20:20" ht="19.7" customHeight="1">
      <c r="T579" s="769"/>
    </row>
    <row r="580" spans="20:20" ht="19.7" customHeight="1">
      <c r="T580" s="769"/>
    </row>
    <row r="581" spans="20:20" ht="19.7" customHeight="1">
      <c r="T581" s="769"/>
    </row>
    <row r="582" spans="20:20" ht="19.7" customHeight="1">
      <c r="T582" s="769"/>
    </row>
    <row r="583" spans="20:20" ht="19.7" customHeight="1">
      <c r="T583" s="769"/>
    </row>
    <row r="584" spans="20:20" ht="19.7" customHeight="1">
      <c r="T584" s="769"/>
    </row>
    <row r="585" spans="20:20" ht="19.7" customHeight="1">
      <c r="T585" s="769"/>
    </row>
    <row r="586" spans="20:20" ht="19.7" customHeight="1">
      <c r="T586" s="769"/>
    </row>
    <row r="587" spans="20:20" ht="19.7" customHeight="1">
      <c r="T587" s="769"/>
    </row>
    <row r="588" spans="20:20" ht="19.7" customHeight="1">
      <c r="T588" s="769"/>
    </row>
    <row r="589" spans="20:20" ht="19.7" customHeight="1">
      <c r="T589" s="769"/>
    </row>
    <row r="590" spans="20:20" ht="19.7" customHeight="1">
      <c r="T590" s="769"/>
    </row>
    <row r="591" spans="20:20" ht="19.7" customHeight="1">
      <c r="T591" s="769"/>
    </row>
    <row r="592" spans="20:20" ht="19.7" customHeight="1">
      <c r="T592" s="769"/>
    </row>
    <row r="593" spans="20:20" ht="19.7" customHeight="1">
      <c r="T593" s="769"/>
    </row>
    <row r="594" spans="20:20" ht="19.7" customHeight="1">
      <c r="T594" s="769"/>
    </row>
    <row r="595" spans="20:20" ht="19.7" customHeight="1">
      <c r="T595" s="769"/>
    </row>
    <row r="596" spans="20:20" ht="19.7" customHeight="1">
      <c r="T596" s="769"/>
    </row>
    <row r="597" spans="20:20" ht="19.7" customHeight="1">
      <c r="T597" s="769"/>
    </row>
    <row r="598" spans="20:20" ht="19.7" customHeight="1">
      <c r="T598" s="769"/>
    </row>
    <row r="599" spans="20:20" ht="19.7" customHeight="1">
      <c r="T599" s="769"/>
    </row>
    <row r="600" spans="20:20" ht="19.7" customHeight="1">
      <c r="T600" s="769"/>
    </row>
    <row r="601" spans="20:20" ht="19.7" customHeight="1">
      <c r="T601" s="769"/>
    </row>
  </sheetData>
  <mergeCells count="1">
    <mergeCell ref="O3:S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2" max="111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92"/>
  <dimension ref="A1:W107"/>
  <sheetViews>
    <sheetView showGridLines="0" view="pageBreakPreview" zoomScale="55" zoomScaleNormal="75" zoomScaleSheetLayoutView="55" workbookViewId="0">
      <pane xSplit="2" ySplit="12" topLeftCell="C64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5.125" style="797" customWidth="1"/>
    <col min="2" max="2" width="16.125" style="793" customWidth="1"/>
    <col min="3" max="5" width="12.625" style="798" customWidth="1"/>
    <col min="6" max="6" width="13.625" style="798" customWidth="1"/>
    <col min="7" max="9" width="11.625" style="793" customWidth="1"/>
    <col min="10" max="10" width="12.625" style="793" customWidth="1"/>
    <col min="11" max="13" width="13.625" style="793" customWidth="1"/>
    <col min="14" max="14" width="14.625" style="793" customWidth="1"/>
    <col min="15" max="17" width="13.625" style="793" customWidth="1"/>
    <col min="18" max="18" width="14.625" style="793" customWidth="1"/>
    <col min="19" max="21" width="13.625" style="793" customWidth="1"/>
    <col min="22" max="22" width="15.625" style="793" customWidth="1"/>
    <col min="23" max="23" width="5.5" style="799" customWidth="1"/>
    <col min="24" max="16384" width="9" style="793"/>
  </cols>
  <sheetData>
    <row r="1" spans="1:23" s="683" customFormat="1" ht="30.95" customHeight="1">
      <c r="A1" s="682" t="s">
        <v>102</v>
      </c>
      <c r="C1" s="771"/>
      <c r="D1" s="771"/>
      <c r="E1" s="771"/>
      <c r="F1" s="771"/>
    </row>
    <row r="2" spans="1:23" s="685" customFormat="1" ht="22.5" customHeight="1" thickBot="1">
      <c r="C2" s="772"/>
      <c r="D2" s="772"/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</row>
    <row r="3" spans="1:23" s="702" customFormat="1" ht="24.95" customHeight="1">
      <c r="A3" s="688" t="s">
        <v>423</v>
      </c>
      <c r="B3" s="689"/>
      <c r="C3" s="773" t="s">
        <v>507</v>
      </c>
      <c r="D3" s="774"/>
      <c r="E3" s="774"/>
      <c r="F3" s="775"/>
      <c r="G3" s="690" t="s">
        <v>690</v>
      </c>
      <c r="H3" s="691"/>
      <c r="I3" s="691"/>
      <c r="J3" s="744"/>
      <c r="K3" s="3044" t="s">
        <v>691</v>
      </c>
      <c r="L3" s="3053"/>
      <c r="M3" s="3053" t="s">
        <v>692</v>
      </c>
      <c r="N3" s="3054"/>
      <c r="O3" s="690" t="s">
        <v>693</v>
      </c>
      <c r="P3" s="691"/>
      <c r="Q3" s="691"/>
      <c r="R3" s="744"/>
      <c r="S3" s="690" t="s">
        <v>694</v>
      </c>
      <c r="T3" s="691"/>
      <c r="U3" s="691"/>
      <c r="V3" s="691"/>
      <c r="W3" s="776" t="s">
        <v>423</v>
      </c>
    </row>
    <row r="4" spans="1:23" s="702" customFormat="1" ht="24.95" customHeight="1">
      <c r="A4" s="694" t="s">
        <v>424</v>
      </c>
      <c r="B4" s="695"/>
      <c r="C4" s="777"/>
      <c r="D4" s="777"/>
      <c r="E4" s="777"/>
      <c r="F4" s="777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778"/>
      <c r="W4" s="779" t="s">
        <v>424</v>
      </c>
    </row>
    <row r="5" spans="1:23" s="702" customFormat="1" ht="24.95" customHeight="1">
      <c r="A5" s="694" t="s">
        <v>425</v>
      </c>
      <c r="B5" s="695" t="s">
        <v>393</v>
      </c>
      <c r="C5" s="780" t="s">
        <v>414</v>
      </c>
      <c r="D5" s="780" t="s">
        <v>415</v>
      </c>
      <c r="E5" s="780" t="s">
        <v>416</v>
      </c>
      <c r="F5" s="780" t="s">
        <v>392</v>
      </c>
      <c r="G5" s="753" t="s">
        <v>414</v>
      </c>
      <c r="H5" s="753" t="s">
        <v>415</v>
      </c>
      <c r="I5" s="753" t="s">
        <v>416</v>
      </c>
      <c r="J5" s="753" t="s">
        <v>392</v>
      </c>
      <c r="K5" s="753" t="s">
        <v>414</v>
      </c>
      <c r="L5" s="753" t="s">
        <v>415</v>
      </c>
      <c r="M5" s="753" t="s">
        <v>416</v>
      </c>
      <c r="N5" s="753" t="s">
        <v>392</v>
      </c>
      <c r="O5" s="753" t="s">
        <v>414</v>
      </c>
      <c r="P5" s="753" t="s">
        <v>415</v>
      </c>
      <c r="Q5" s="753" t="s">
        <v>416</v>
      </c>
      <c r="R5" s="753" t="s">
        <v>392</v>
      </c>
      <c r="S5" s="753" t="s">
        <v>414</v>
      </c>
      <c r="T5" s="753" t="s">
        <v>415</v>
      </c>
      <c r="U5" s="753" t="s">
        <v>416</v>
      </c>
      <c r="V5" s="781" t="s">
        <v>392</v>
      </c>
      <c r="W5" s="779" t="s">
        <v>425</v>
      </c>
    </row>
    <row r="6" spans="1:23" s="702" customFormat="1" ht="24.95" customHeight="1">
      <c r="A6" s="694" t="s">
        <v>426</v>
      </c>
      <c r="B6" s="695"/>
      <c r="C6" s="782"/>
      <c r="D6" s="782"/>
      <c r="E6" s="782"/>
      <c r="F6" s="782"/>
      <c r="G6" s="783"/>
      <c r="H6" s="783"/>
      <c r="I6" s="783"/>
      <c r="J6" s="783"/>
      <c r="K6" s="783"/>
      <c r="L6" s="783"/>
      <c r="M6" s="783"/>
      <c r="N6" s="783"/>
      <c r="O6" s="783"/>
      <c r="P6" s="783"/>
      <c r="Q6" s="783"/>
      <c r="R6" s="783"/>
      <c r="S6" s="783"/>
      <c r="T6" s="783"/>
      <c r="U6" s="783"/>
      <c r="V6" s="738"/>
      <c r="W6" s="779" t="s">
        <v>426</v>
      </c>
    </row>
    <row r="7" spans="1:23" s="702" customFormat="1" ht="24.95" customHeight="1" thickBot="1">
      <c r="A7" s="699" t="s">
        <v>427</v>
      </c>
      <c r="B7" s="700"/>
      <c r="C7" s="784"/>
      <c r="D7" s="784"/>
      <c r="E7" s="784"/>
      <c r="F7" s="784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58"/>
      <c r="S7" s="758"/>
      <c r="T7" s="758"/>
      <c r="U7" s="758"/>
      <c r="V7" s="785"/>
      <c r="W7" s="701" t="s">
        <v>427</v>
      </c>
    </row>
    <row r="8" spans="1:23" s="788" customFormat="1" ht="30" customHeight="1">
      <c r="A8" s="786"/>
      <c r="B8" s="703" t="s">
        <v>6</v>
      </c>
      <c r="C8" s="1385">
        <v>17.882999999999999</v>
      </c>
      <c r="D8" s="1385">
        <v>721.17700000000002</v>
      </c>
      <c r="E8" s="1385">
        <v>180.059</v>
      </c>
      <c r="F8" s="1385">
        <v>919.11900000000003</v>
      </c>
      <c r="G8" s="1393">
        <v>15.09</v>
      </c>
      <c r="H8" s="1393">
        <v>1.52</v>
      </c>
      <c r="I8" s="1393">
        <v>1.78</v>
      </c>
      <c r="J8" s="1393">
        <v>1.84</v>
      </c>
      <c r="K8" s="1343">
        <v>40597</v>
      </c>
      <c r="L8" s="1343">
        <v>10565</v>
      </c>
      <c r="M8" s="1343">
        <v>7035</v>
      </c>
      <c r="N8" s="1343">
        <v>14698</v>
      </c>
      <c r="O8" s="1343">
        <v>109567</v>
      </c>
      <c r="P8" s="1343">
        <v>116012</v>
      </c>
      <c r="Q8" s="1343">
        <v>22517</v>
      </c>
      <c r="R8" s="1343">
        <v>248096</v>
      </c>
      <c r="S8" s="1343">
        <v>612682</v>
      </c>
      <c r="T8" s="1343">
        <v>16086</v>
      </c>
      <c r="U8" s="1343">
        <v>12505</v>
      </c>
      <c r="V8" s="1397">
        <v>26993</v>
      </c>
      <c r="W8" s="787"/>
    </row>
    <row r="9" spans="1:23" s="788" customFormat="1" ht="30" customHeight="1">
      <c r="A9" s="786"/>
      <c r="B9" s="703" t="s">
        <v>1023</v>
      </c>
      <c r="C9" s="1386">
        <v>18.873000000000001</v>
      </c>
      <c r="D9" s="1386">
        <v>742.44899999999996</v>
      </c>
      <c r="E9" s="1386">
        <v>182.476</v>
      </c>
      <c r="F9" s="1386">
        <v>943.798</v>
      </c>
      <c r="G9" s="1394">
        <v>15.38</v>
      </c>
      <c r="H9" s="1394">
        <v>1.53</v>
      </c>
      <c r="I9" s="1394">
        <v>1.79</v>
      </c>
      <c r="J9" s="1394">
        <v>1.86</v>
      </c>
      <c r="K9" s="1341">
        <v>40016</v>
      </c>
      <c r="L9" s="1341">
        <v>10645</v>
      </c>
      <c r="M9" s="1341">
        <v>7024</v>
      </c>
      <c r="N9" s="1341">
        <v>14831</v>
      </c>
      <c r="O9" s="1341">
        <v>116127</v>
      </c>
      <c r="P9" s="1341">
        <v>121164</v>
      </c>
      <c r="Q9" s="1341">
        <v>22895</v>
      </c>
      <c r="R9" s="1341">
        <v>260186</v>
      </c>
      <c r="S9" s="1341">
        <v>615297</v>
      </c>
      <c r="T9" s="1341">
        <v>16319</v>
      </c>
      <c r="U9" s="1341">
        <v>12547</v>
      </c>
      <c r="V9" s="1398">
        <v>27568</v>
      </c>
      <c r="W9" s="789"/>
    </row>
    <row r="10" spans="1:23" s="788" customFormat="1" ht="30" customHeight="1">
      <c r="A10" s="786"/>
      <c r="B10" s="703" t="s">
        <v>1024</v>
      </c>
      <c r="C10" s="1386">
        <v>8.8580000000000005</v>
      </c>
      <c r="D10" s="1386">
        <v>527.26400000000001</v>
      </c>
      <c r="E10" s="1386">
        <v>158.02799999999999</v>
      </c>
      <c r="F10" s="1386">
        <v>694.149</v>
      </c>
      <c r="G10" s="1394">
        <v>9.57</v>
      </c>
      <c r="H10" s="1394">
        <v>1.39</v>
      </c>
      <c r="I10" s="1394">
        <v>1.69</v>
      </c>
      <c r="J10" s="1394">
        <v>1.56</v>
      </c>
      <c r="K10" s="1341">
        <v>58700</v>
      </c>
      <c r="L10" s="1341">
        <v>9434</v>
      </c>
      <c r="M10" s="1341">
        <v>7161</v>
      </c>
      <c r="N10" s="1341">
        <v>12732</v>
      </c>
      <c r="O10" s="1341">
        <v>49773</v>
      </c>
      <c r="P10" s="1341">
        <v>69051</v>
      </c>
      <c r="Q10" s="1341">
        <v>19069</v>
      </c>
      <c r="R10" s="1341">
        <v>137893</v>
      </c>
      <c r="S10" s="1341">
        <v>561884</v>
      </c>
      <c r="T10" s="1341">
        <v>13096</v>
      </c>
      <c r="U10" s="1341">
        <v>12067</v>
      </c>
      <c r="V10" s="1398">
        <v>19865</v>
      </c>
      <c r="W10" s="789"/>
    </row>
    <row r="11" spans="1:23" s="788" customFormat="1" ht="30" customHeight="1">
      <c r="A11" s="786"/>
      <c r="B11" s="703" t="s">
        <v>1025</v>
      </c>
      <c r="C11" s="1386">
        <v>18.645</v>
      </c>
      <c r="D11" s="1386">
        <v>740.12800000000004</v>
      </c>
      <c r="E11" s="1386">
        <v>182.06700000000001</v>
      </c>
      <c r="F11" s="1386">
        <v>940.84</v>
      </c>
      <c r="G11" s="1394">
        <v>15.28</v>
      </c>
      <c r="H11" s="1394">
        <v>1.54</v>
      </c>
      <c r="I11" s="1394">
        <v>1.79</v>
      </c>
      <c r="J11" s="1394">
        <v>1.86</v>
      </c>
      <c r="K11" s="1341">
        <v>40332</v>
      </c>
      <c r="L11" s="1341">
        <v>10593</v>
      </c>
      <c r="M11" s="1341">
        <v>7036</v>
      </c>
      <c r="N11" s="1341">
        <v>14782</v>
      </c>
      <c r="O11" s="1341">
        <v>114930</v>
      </c>
      <c r="P11" s="1341">
        <v>120402</v>
      </c>
      <c r="Q11" s="1341">
        <v>22884</v>
      </c>
      <c r="R11" s="1341">
        <v>258217</v>
      </c>
      <c r="S11" s="1341">
        <v>616412</v>
      </c>
      <c r="T11" s="1341">
        <v>16268</v>
      </c>
      <c r="U11" s="1341">
        <v>12569</v>
      </c>
      <c r="V11" s="1398">
        <v>27445</v>
      </c>
      <c r="W11" s="789"/>
    </row>
    <row r="12" spans="1:23" s="788" customFormat="1" ht="30" customHeight="1">
      <c r="A12" s="790"/>
      <c r="B12" s="791" t="s">
        <v>1026</v>
      </c>
      <c r="C12" s="1387">
        <v>21.651</v>
      </c>
      <c r="D12" s="1387">
        <v>770.69899999999996</v>
      </c>
      <c r="E12" s="1387">
        <v>187.45</v>
      </c>
      <c r="F12" s="1387">
        <v>979.8</v>
      </c>
      <c r="G12" s="1395">
        <v>16.350000000000001</v>
      </c>
      <c r="H12" s="1395">
        <v>1.5</v>
      </c>
      <c r="I12" s="1395">
        <v>1.79</v>
      </c>
      <c r="J12" s="1395">
        <v>1.88</v>
      </c>
      <c r="K12" s="1342">
        <v>36922</v>
      </c>
      <c r="L12" s="1342">
        <v>11266</v>
      </c>
      <c r="M12" s="1342">
        <v>6880</v>
      </c>
      <c r="N12" s="1342">
        <v>15389</v>
      </c>
      <c r="O12" s="1342">
        <v>130688</v>
      </c>
      <c r="P12" s="1342">
        <v>130429</v>
      </c>
      <c r="Q12" s="1342">
        <v>23029</v>
      </c>
      <c r="R12" s="1342">
        <v>284146</v>
      </c>
      <c r="S12" s="1342">
        <v>603614</v>
      </c>
      <c r="T12" s="1342">
        <v>16924</v>
      </c>
      <c r="U12" s="1342">
        <v>12285</v>
      </c>
      <c r="V12" s="1399">
        <v>29000</v>
      </c>
      <c r="W12" s="792"/>
    </row>
    <row r="13" spans="1:23" ht="23.1" customHeight="1">
      <c r="A13" s="711">
        <v>1</v>
      </c>
      <c r="B13" s="712" t="s">
        <v>1027</v>
      </c>
      <c r="C13" s="1385">
        <v>18.786000000000001</v>
      </c>
      <c r="D13" s="1385">
        <v>727.61</v>
      </c>
      <c r="E13" s="1385">
        <v>188.40700000000001</v>
      </c>
      <c r="F13" s="1385">
        <v>934.80399999999997</v>
      </c>
      <c r="G13" s="1393">
        <v>16.260000000000002</v>
      </c>
      <c r="H13" s="1393">
        <v>1.54</v>
      </c>
      <c r="I13" s="1393">
        <v>1.77</v>
      </c>
      <c r="J13" s="1393">
        <v>1.88</v>
      </c>
      <c r="K13" s="1343">
        <v>38273</v>
      </c>
      <c r="L13" s="1343">
        <v>10650</v>
      </c>
      <c r="M13" s="1343">
        <v>6718</v>
      </c>
      <c r="N13" s="1343">
        <v>14703</v>
      </c>
      <c r="O13" s="1343">
        <v>116877</v>
      </c>
      <c r="P13" s="1343">
        <v>119336</v>
      </c>
      <c r="Q13" s="1343">
        <v>22356</v>
      </c>
      <c r="R13" s="1343">
        <v>258569</v>
      </c>
      <c r="S13" s="1343">
        <v>622140</v>
      </c>
      <c r="T13" s="1343">
        <v>16401</v>
      </c>
      <c r="U13" s="1343">
        <v>11866</v>
      </c>
      <c r="V13" s="1397">
        <v>27660</v>
      </c>
      <c r="W13" s="713">
        <v>1</v>
      </c>
    </row>
    <row r="14" spans="1:23" ht="23.1" customHeight="1">
      <c r="A14" s="715">
        <v>2</v>
      </c>
      <c r="B14" s="716" t="s">
        <v>1028</v>
      </c>
      <c r="C14" s="1386">
        <v>21.702000000000002</v>
      </c>
      <c r="D14" s="1386">
        <v>826.94500000000005</v>
      </c>
      <c r="E14" s="1386">
        <v>192.93100000000001</v>
      </c>
      <c r="F14" s="1386">
        <v>1041.578</v>
      </c>
      <c r="G14" s="1394">
        <v>16.11</v>
      </c>
      <c r="H14" s="1394">
        <v>1.5</v>
      </c>
      <c r="I14" s="1394">
        <v>1.74</v>
      </c>
      <c r="J14" s="1394">
        <v>1.85</v>
      </c>
      <c r="K14" s="1341">
        <v>35801</v>
      </c>
      <c r="L14" s="1341">
        <v>10454</v>
      </c>
      <c r="M14" s="1341">
        <v>6926</v>
      </c>
      <c r="N14" s="1341">
        <v>14443</v>
      </c>
      <c r="O14" s="1341">
        <v>125178</v>
      </c>
      <c r="P14" s="1341">
        <v>129619</v>
      </c>
      <c r="Q14" s="1341">
        <v>23236</v>
      </c>
      <c r="R14" s="1341">
        <v>278033</v>
      </c>
      <c r="S14" s="1341">
        <v>576796</v>
      </c>
      <c r="T14" s="1341">
        <v>15674</v>
      </c>
      <c r="U14" s="1341">
        <v>12044</v>
      </c>
      <c r="V14" s="1398">
        <v>26693</v>
      </c>
      <c r="W14" s="707">
        <v>2</v>
      </c>
    </row>
    <row r="15" spans="1:23" ht="23.1" customHeight="1">
      <c r="A15" s="715">
        <v>3</v>
      </c>
      <c r="B15" s="716" t="s">
        <v>1029</v>
      </c>
      <c r="C15" s="1386">
        <v>16.481999999999999</v>
      </c>
      <c r="D15" s="1386">
        <v>658.77099999999996</v>
      </c>
      <c r="E15" s="1386">
        <v>157.91300000000001</v>
      </c>
      <c r="F15" s="1386">
        <v>833.16600000000005</v>
      </c>
      <c r="G15" s="1394">
        <v>13.73</v>
      </c>
      <c r="H15" s="1394">
        <v>1.52</v>
      </c>
      <c r="I15" s="1394">
        <v>1.78</v>
      </c>
      <c r="J15" s="1394">
        <v>1.81</v>
      </c>
      <c r="K15" s="1341">
        <v>45903</v>
      </c>
      <c r="L15" s="1341">
        <v>11476</v>
      </c>
      <c r="M15" s="1341">
        <v>7405</v>
      </c>
      <c r="N15" s="1341">
        <v>15890</v>
      </c>
      <c r="O15" s="1341">
        <v>103871</v>
      </c>
      <c r="P15" s="1341">
        <v>114658</v>
      </c>
      <c r="Q15" s="1341">
        <v>20787</v>
      </c>
      <c r="R15" s="1341">
        <v>239316</v>
      </c>
      <c r="S15" s="1341">
        <v>630217</v>
      </c>
      <c r="T15" s="1341">
        <v>17405</v>
      </c>
      <c r="U15" s="1341">
        <v>13164</v>
      </c>
      <c r="V15" s="1398">
        <v>28724</v>
      </c>
      <c r="W15" s="707">
        <v>3</v>
      </c>
    </row>
    <row r="16" spans="1:23" ht="23.1" customHeight="1">
      <c r="A16" s="715">
        <v>6</v>
      </c>
      <c r="B16" s="716" t="s">
        <v>1030</v>
      </c>
      <c r="C16" s="1386">
        <v>19.623999999999999</v>
      </c>
      <c r="D16" s="1386">
        <v>802.34699999999998</v>
      </c>
      <c r="E16" s="1386">
        <v>199.494</v>
      </c>
      <c r="F16" s="1386">
        <v>1021.4640000000001</v>
      </c>
      <c r="G16" s="1394">
        <v>15.39</v>
      </c>
      <c r="H16" s="1394">
        <v>1.42</v>
      </c>
      <c r="I16" s="1394">
        <v>1.8</v>
      </c>
      <c r="J16" s="1394">
        <v>1.76</v>
      </c>
      <c r="K16" s="1341">
        <v>37506</v>
      </c>
      <c r="L16" s="1341">
        <v>10858</v>
      </c>
      <c r="M16" s="1341">
        <v>7014</v>
      </c>
      <c r="N16" s="1341">
        <v>14559</v>
      </c>
      <c r="O16" s="1341">
        <v>113261</v>
      </c>
      <c r="P16" s="1341">
        <v>123652</v>
      </c>
      <c r="Q16" s="1341">
        <v>25242</v>
      </c>
      <c r="R16" s="1341">
        <v>262155</v>
      </c>
      <c r="S16" s="1341">
        <v>577164</v>
      </c>
      <c r="T16" s="1341">
        <v>15411</v>
      </c>
      <c r="U16" s="1341">
        <v>12653</v>
      </c>
      <c r="V16" s="1398">
        <v>25665</v>
      </c>
      <c r="W16" s="707">
        <v>6</v>
      </c>
    </row>
    <row r="17" spans="1:23" ht="23.1" customHeight="1">
      <c r="A17" s="715">
        <v>7</v>
      </c>
      <c r="B17" s="716" t="s">
        <v>1031</v>
      </c>
      <c r="C17" s="1387">
        <v>20.385000000000002</v>
      </c>
      <c r="D17" s="1387">
        <v>856.27599999999995</v>
      </c>
      <c r="E17" s="1387">
        <v>194.77600000000001</v>
      </c>
      <c r="F17" s="1387">
        <v>1071.4380000000001</v>
      </c>
      <c r="G17" s="1395">
        <v>17.29</v>
      </c>
      <c r="H17" s="1395">
        <v>1.47</v>
      </c>
      <c r="I17" s="1395">
        <v>1.7</v>
      </c>
      <c r="J17" s="1395">
        <v>1.81</v>
      </c>
      <c r="K17" s="1342">
        <v>32859</v>
      </c>
      <c r="L17" s="1342">
        <v>11122</v>
      </c>
      <c r="M17" s="1342">
        <v>7173</v>
      </c>
      <c r="N17" s="1342">
        <v>14397</v>
      </c>
      <c r="O17" s="1342">
        <v>115809</v>
      </c>
      <c r="P17" s="1342">
        <v>139664</v>
      </c>
      <c r="Q17" s="1342">
        <v>23783</v>
      </c>
      <c r="R17" s="1342">
        <v>279257</v>
      </c>
      <c r="S17" s="1342">
        <v>568099</v>
      </c>
      <c r="T17" s="1342">
        <v>16311</v>
      </c>
      <c r="U17" s="1342">
        <v>12211</v>
      </c>
      <c r="V17" s="1399">
        <v>26064</v>
      </c>
      <c r="W17" s="707">
        <v>7</v>
      </c>
    </row>
    <row r="18" spans="1:23" ht="23.1" customHeight="1">
      <c r="A18" s="711">
        <v>8</v>
      </c>
      <c r="B18" s="712" t="s">
        <v>1032</v>
      </c>
      <c r="C18" s="1385">
        <v>19.417000000000002</v>
      </c>
      <c r="D18" s="1385">
        <v>716.59900000000005</v>
      </c>
      <c r="E18" s="1385">
        <v>179.464</v>
      </c>
      <c r="F18" s="1385">
        <v>915.47900000000004</v>
      </c>
      <c r="G18" s="1393">
        <v>15.82</v>
      </c>
      <c r="H18" s="1393">
        <v>1.48</v>
      </c>
      <c r="I18" s="1393">
        <v>1.75</v>
      </c>
      <c r="J18" s="1393">
        <v>1.84</v>
      </c>
      <c r="K18" s="1343">
        <v>37318</v>
      </c>
      <c r="L18" s="1343">
        <v>10418</v>
      </c>
      <c r="M18" s="1343">
        <v>7282</v>
      </c>
      <c r="N18" s="1343">
        <v>14742</v>
      </c>
      <c r="O18" s="1343">
        <v>114664</v>
      </c>
      <c r="P18" s="1343">
        <v>110726</v>
      </c>
      <c r="Q18" s="1343">
        <v>22842</v>
      </c>
      <c r="R18" s="1343">
        <v>248232</v>
      </c>
      <c r="S18" s="1343">
        <v>590547</v>
      </c>
      <c r="T18" s="1343">
        <v>15452</v>
      </c>
      <c r="U18" s="1343">
        <v>12728</v>
      </c>
      <c r="V18" s="1397">
        <v>27115</v>
      </c>
      <c r="W18" s="713">
        <v>8</v>
      </c>
    </row>
    <row r="19" spans="1:23" ht="23.1" customHeight="1">
      <c r="A19" s="715">
        <v>9</v>
      </c>
      <c r="B19" s="716" t="s">
        <v>1033</v>
      </c>
      <c r="C19" s="1386">
        <v>22.465</v>
      </c>
      <c r="D19" s="1386">
        <v>744.971</v>
      </c>
      <c r="E19" s="1386">
        <v>177.97200000000001</v>
      </c>
      <c r="F19" s="1386">
        <v>945.40700000000004</v>
      </c>
      <c r="G19" s="1394">
        <v>18.64</v>
      </c>
      <c r="H19" s="1394">
        <v>1.47</v>
      </c>
      <c r="I19" s="1394">
        <v>1.76</v>
      </c>
      <c r="J19" s="1394">
        <v>1.93</v>
      </c>
      <c r="K19" s="1341">
        <v>31011</v>
      </c>
      <c r="L19" s="1341">
        <v>10747</v>
      </c>
      <c r="M19" s="1341">
        <v>7076</v>
      </c>
      <c r="N19" s="1341">
        <v>14759</v>
      </c>
      <c r="O19" s="1341">
        <v>129838</v>
      </c>
      <c r="P19" s="1341">
        <v>117636</v>
      </c>
      <c r="Q19" s="1341">
        <v>22225</v>
      </c>
      <c r="R19" s="1341">
        <v>269700</v>
      </c>
      <c r="S19" s="1341">
        <v>577962</v>
      </c>
      <c r="T19" s="1341">
        <v>15791</v>
      </c>
      <c r="U19" s="1341">
        <v>12488</v>
      </c>
      <c r="V19" s="1398">
        <v>28527</v>
      </c>
      <c r="W19" s="707">
        <v>9</v>
      </c>
    </row>
    <row r="20" spans="1:23" ht="23.1" customHeight="1">
      <c r="A20" s="715">
        <v>10</v>
      </c>
      <c r="B20" s="716" t="s">
        <v>1034</v>
      </c>
      <c r="C20" s="1386">
        <v>21.599</v>
      </c>
      <c r="D20" s="1386">
        <v>816.19100000000003</v>
      </c>
      <c r="E20" s="1386">
        <v>179.578</v>
      </c>
      <c r="F20" s="1386">
        <v>1017.3680000000001</v>
      </c>
      <c r="G20" s="1394">
        <v>15.78</v>
      </c>
      <c r="H20" s="1394">
        <v>1.5</v>
      </c>
      <c r="I20" s="1394">
        <v>1.79</v>
      </c>
      <c r="J20" s="1394">
        <v>1.86</v>
      </c>
      <c r="K20" s="1341">
        <v>38658</v>
      </c>
      <c r="L20" s="1341">
        <v>11445</v>
      </c>
      <c r="M20" s="1341">
        <v>6904</v>
      </c>
      <c r="N20" s="1341">
        <v>15580</v>
      </c>
      <c r="O20" s="1341">
        <v>131746</v>
      </c>
      <c r="P20" s="1341">
        <v>140577</v>
      </c>
      <c r="Q20" s="1341">
        <v>22174</v>
      </c>
      <c r="R20" s="1341">
        <v>294498</v>
      </c>
      <c r="S20" s="1341">
        <v>609972</v>
      </c>
      <c r="T20" s="1341">
        <v>17224</v>
      </c>
      <c r="U20" s="1341">
        <v>12348</v>
      </c>
      <c r="V20" s="1398">
        <v>28947</v>
      </c>
      <c r="W20" s="707">
        <v>10</v>
      </c>
    </row>
    <row r="21" spans="1:23" ht="23.1" customHeight="1">
      <c r="A21" s="717">
        <v>11</v>
      </c>
      <c r="B21" s="718" t="s">
        <v>1035</v>
      </c>
      <c r="C21" s="1386">
        <v>23.759</v>
      </c>
      <c r="D21" s="1386">
        <v>754.50699999999995</v>
      </c>
      <c r="E21" s="1386">
        <v>167.352</v>
      </c>
      <c r="F21" s="1386">
        <v>945.61800000000005</v>
      </c>
      <c r="G21" s="1394">
        <v>16.29</v>
      </c>
      <c r="H21" s="1394">
        <v>1.53</v>
      </c>
      <c r="I21" s="1394">
        <v>1.81</v>
      </c>
      <c r="J21" s="1394">
        <v>1.95</v>
      </c>
      <c r="K21" s="1341">
        <v>35150</v>
      </c>
      <c r="L21" s="1341">
        <v>9757</v>
      </c>
      <c r="M21" s="1341">
        <v>6742</v>
      </c>
      <c r="N21" s="1341">
        <v>14591</v>
      </c>
      <c r="O21" s="1341">
        <v>136075</v>
      </c>
      <c r="P21" s="1341">
        <v>112699</v>
      </c>
      <c r="Q21" s="1341">
        <v>20402</v>
      </c>
      <c r="R21" s="1341">
        <v>269176</v>
      </c>
      <c r="S21" s="1341">
        <v>572729</v>
      </c>
      <c r="T21" s="1341">
        <v>14937</v>
      </c>
      <c r="U21" s="1341">
        <v>12191</v>
      </c>
      <c r="V21" s="1398">
        <v>28466</v>
      </c>
      <c r="W21" s="719">
        <v>11</v>
      </c>
    </row>
    <row r="22" spans="1:23" ht="23.1" customHeight="1">
      <c r="A22" s="717">
        <v>12</v>
      </c>
      <c r="B22" s="718" t="s">
        <v>1036</v>
      </c>
      <c r="C22" s="1387">
        <v>20.791</v>
      </c>
      <c r="D22" s="1387">
        <v>755.93899999999996</v>
      </c>
      <c r="E22" s="1387">
        <v>169.72</v>
      </c>
      <c r="F22" s="1387">
        <v>946.45</v>
      </c>
      <c r="G22" s="1395">
        <v>16.48</v>
      </c>
      <c r="H22" s="1395">
        <v>1.53</v>
      </c>
      <c r="I22" s="1395">
        <v>1.91</v>
      </c>
      <c r="J22" s="1395">
        <v>1.92</v>
      </c>
      <c r="K22" s="1342">
        <v>35270</v>
      </c>
      <c r="L22" s="1342">
        <v>11309</v>
      </c>
      <c r="M22" s="1342">
        <v>6695</v>
      </c>
      <c r="N22" s="1342">
        <v>14998</v>
      </c>
      <c r="O22" s="1342">
        <v>120853</v>
      </c>
      <c r="P22" s="1342">
        <v>130416</v>
      </c>
      <c r="Q22" s="1342">
        <v>21705</v>
      </c>
      <c r="R22" s="1342">
        <v>272974</v>
      </c>
      <c r="S22" s="1342">
        <v>581272</v>
      </c>
      <c r="T22" s="1342">
        <v>17252</v>
      </c>
      <c r="U22" s="1342">
        <v>12789</v>
      </c>
      <c r="V22" s="1399">
        <v>28842</v>
      </c>
      <c r="W22" s="719">
        <v>12</v>
      </c>
    </row>
    <row r="23" spans="1:23" ht="23.1" customHeight="1">
      <c r="A23" s="721">
        <v>14</v>
      </c>
      <c r="B23" s="722" t="s">
        <v>1037</v>
      </c>
      <c r="C23" s="1385">
        <v>19.875</v>
      </c>
      <c r="D23" s="1385">
        <v>717.45899999999995</v>
      </c>
      <c r="E23" s="1385">
        <v>188.47499999999999</v>
      </c>
      <c r="F23" s="1385">
        <v>925.80799999999999</v>
      </c>
      <c r="G23" s="1393">
        <v>14.28</v>
      </c>
      <c r="H23" s="1393">
        <v>1.47</v>
      </c>
      <c r="I23" s="1393">
        <v>1.79</v>
      </c>
      <c r="J23" s="1393">
        <v>1.81</v>
      </c>
      <c r="K23" s="1343">
        <v>43240</v>
      </c>
      <c r="L23" s="1343">
        <v>11326</v>
      </c>
      <c r="M23" s="1343">
        <v>7178</v>
      </c>
      <c r="N23" s="1343">
        <v>15899</v>
      </c>
      <c r="O23" s="1343">
        <v>122729</v>
      </c>
      <c r="P23" s="1343">
        <v>119144</v>
      </c>
      <c r="Q23" s="1343">
        <v>24269</v>
      </c>
      <c r="R23" s="1343">
        <v>266142</v>
      </c>
      <c r="S23" s="1343">
        <v>617512</v>
      </c>
      <c r="T23" s="1343">
        <v>16606</v>
      </c>
      <c r="U23" s="1343">
        <v>12877</v>
      </c>
      <c r="V23" s="1397">
        <v>28747</v>
      </c>
      <c r="W23" s="723">
        <v>14</v>
      </c>
    </row>
    <row r="24" spans="1:23" ht="23.1" customHeight="1">
      <c r="A24" s="717">
        <v>15</v>
      </c>
      <c r="B24" s="718" t="s">
        <v>1038</v>
      </c>
      <c r="C24" s="1386">
        <v>20.866</v>
      </c>
      <c r="D24" s="1386">
        <v>716.33600000000001</v>
      </c>
      <c r="E24" s="1386">
        <v>194.83</v>
      </c>
      <c r="F24" s="1386">
        <v>932.03099999999995</v>
      </c>
      <c r="G24" s="1394">
        <v>16.64</v>
      </c>
      <c r="H24" s="1394">
        <v>1.46</v>
      </c>
      <c r="I24" s="1394">
        <v>1.72</v>
      </c>
      <c r="J24" s="1394">
        <v>1.85</v>
      </c>
      <c r="K24" s="1341">
        <v>37708</v>
      </c>
      <c r="L24" s="1341">
        <v>11651</v>
      </c>
      <c r="M24" s="1341">
        <v>7029</v>
      </c>
      <c r="N24" s="1341">
        <v>15993</v>
      </c>
      <c r="O24" s="1341">
        <v>130911</v>
      </c>
      <c r="P24" s="1341">
        <v>121823</v>
      </c>
      <c r="Q24" s="1341">
        <v>23523</v>
      </c>
      <c r="R24" s="1341">
        <v>276257</v>
      </c>
      <c r="S24" s="1341">
        <v>627400</v>
      </c>
      <c r="T24" s="1341">
        <v>17006</v>
      </c>
      <c r="U24" s="1341">
        <v>12074</v>
      </c>
      <c r="V24" s="1398">
        <v>29640</v>
      </c>
      <c r="W24" s="719">
        <v>15</v>
      </c>
    </row>
    <row r="25" spans="1:23" ht="23.1" customHeight="1">
      <c r="A25" s="717">
        <v>16</v>
      </c>
      <c r="B25" s="718" t="s">
        <v>1039</v>
      </c>
      <c r="C25" s="1386">
        <v>19.038</v>
      </c>
      <c r="D25" s="1386">
        <v>825.15</v>
      </c>
      <c r="E25" s="1386">
        <v>186.21700000000001</v>
      </c>
      <c r="F25" s="1386">
        <v>1030.405</v>
      </c>
      <c r="G25" s="1394">
        <v>15.34</v>
      </c>
      <c r="H25" s="1394">
        <v>1.62</v>
      </c>
      <c r="I25" s="1394">
        <v>1.77</v>
      </c>
      <c r="J25" s="1394">
        <v>1.9</v>
      </c>
      <c r="K25" s="1341">
        <v>39239</v>
      </c>
      <c r="L25" s="1341">
        <v>10626</v>
      </c>
      <c r="M25" s="1341">
        <v>7224</v>
      </c>
      <c r="N25" s="1341">
        <v>14324</v>
      </c>
      <c r="O25" s="1341">
        <v>114561</v>
      </c>
      <c r="P25" s="1341">
        <v>141817</v>
      </c>
      <c r="Q25" s="1341">
        <v>23796</v>
      </c>
      <c r="R25" s="1341">
        <v>280173</v>
      </c>
      <c r="S25" s="1341">
        <v>601748</v>
      </c>
      <c r="T25" s="1341">
        <v>17187</v>
      </c>
      <c r="U25" s="1341">
        <v>12779</v>
      </c>
      <c r="V25" s="1398">
        <v>27191</v>
      </c>
      <c r="W25" s="719">
        <v>16</v>
      </c>
    </row>
    <row r="26" spans="1:23" ht="23.1" customHeight="1">
      <c r="A26" s="717">
        <v>17</v>
      </c>
      <c r="B26" s="718" t="s">
        <v>1040</v>
      </c>
      <c r="C26" s="1386">
        <v>18.600000000000001</v>
      </c>
      <c r="D26" s="1386">
        <v>847.94500000000005</v>
      </c>
      <c r="E26" s="1386">
        <v>181.523</v>
      </c>
      <c r="F26" s="1386">
        <v>1048.067</v>
      </c>
      <c r="G26" s="1394">
        <v>14.92</v>
      </c>
      <c r="H26" s="1394">
        <v>1.52</v>
      </c>
      <c r="I26" s="1394">
        <v>1.82</v>
      </c>
      <c r="J26" s="1394">
        <v>1.81</v>
      </c>
      <c r="K26" s="1341">
        <v>39468</v>
      </c>
      <c r="L26" s="1341">
        <v>10153</v>
      </c>
      <c r="M26" s="1341">
        <v>6865</v>
      </c>
      <c r="N26" s="1341">
        <v>13866</v>
      </c>
      <c r="O26" s="1341">
        <v>109511</v>
      </c>
      <c r="P26" s="1341">
        <v>131026</v>
      </c>
      <c r="Q26" s="1341">
        <v>22679</v>
      </c>
      <c r="R26" s="1341">
        <v>263216</v>
      </c>
      <c r="S26" s="1341">
        <v>588783</v>
      </c>
      <c r="T26" s="1341">
        <v>15452</v>
      </c>
      <c r="U26" s="1341">
        <v>12494</v>
      </c>
      <c r="V26" s="1398">
        <v>25114</v>
      </c>
      <c r="W26" s="719">
        <v>17</v>
      </c>
    </row>
    <row r="27" spans="1:23" ht="23.1" customHeight="1">
      <c r="A27" s="717">
        <v>18</v>
      </c>
      <c r="B27" s="718" t="s">
        <v>1041</v>
      </c>
      <c r="C27" s="1387">
        <v>10.939</v>
      </c>
      <c r="D27" s="1387">
        <v>788.89800000000002</v>
      </c>
      <c r="E27" s="1387">
        <v>166.209</v>
      </c>
      <c r="F27" s="1387">
        <v>966.04600000000005</v>
      </c>
      <c r="G27" s="1395">
        <v>29.86</v>
      </c>
      <c r="H27" s="1395">
        <v>2.4500000000000002</v>
      </c>
      <c r="I27" s="1395">
        <v>2.38</v>
      </c>
      <c r="J27" s="1395">
        <v>2.74</v>
      </c>
      <c r="K27" s="1342">
        <v>35143</v>
      </c>
      <c r="L27" s="1342">
        <v>6399</v>
      </c>
      <c r="M27" s="1342">
        <v>5305</v>
      </c>
      <c r="N27" s="1342">
        <v>9778</v>
      </c>
      <c r="O27" s="1342">
        <v>114788</v>
      </c>
      <c r="P27" s="1342">
        <v>123458</v>
      </c>
      <c r="Q27" s="1342">
        <v>20951</v>
      </c>
      <c r="R27" s="1342">
        <v>259198</v>
      </c>
      <c r="S27" s="1342">
        <v>1049397</v>
      </c>
      <c r="T27" s="1342">
        <v>15649</v>
      </c>
      <c r="U27" s="1342">
        <v>12605</v>
      </c>
      <c r="V27" s="1399">
        <v>26831</v>
      </c>
      <c r="W27" s="719">
        <v>18</v>
      </c>
    </row>
    <row r="28" spans="1:23" ht="23.1" customHeight="1">
      <c r="A28" s="724">
        <v>19</v>
      </c>
      <c r="B28" s="722" t="s">
        <v>1042</v>
      </c>
      <c r="C28" s="1385">
        <v>17.053999999999998</v>
      </c>
      <c r="D28" s="1385">
        <v>801.93799999999999</v>
      </c>
      <c r="E28" s="1385">
        <v>201.54499999999999</v>
      </c>
      <c r="F28" s="1385">
        <v>1020.537</v>
      </c>
      <c r="G28" s="1393">
        <v>14.71</v>
      </c>
      <c r="H28" s="1393">
        <v>1.53</v>
      </c>
      <c r="I28" s="1393">
        <v>1.73</v>
      </c>
      <c r="J28" s="1393">
        <v>1.79</v>
      </c>
      <c r="K28" s="1343">
        <v>45042</v>
      </c>
      <c r="L28" s="1343">
        <v>10448</v>
      </c>
      <c r="M28" s="1343">
        <v>6946</v>
      </c>
      <c r="N28" s="1343">
        <v>14526</v>
      </c>
      <c r="O28" s="1343">
        <v>112969</v>
      </c>
      <c r="P28" s="1343">
        <v>128473</v>
      </c>
      <c r="Q28" s="1343">
        <v>24188</v>
      </c>
      <c r="R28" s="1343">
        <v>265629</v>
      </c>
      <c r="S28" s="1343">
        <v>662421</v>
      </c>
      <c r="T28" s="1343">
        <v>16020</v>
      </c>
      <c r="U28" s="1343">
        <v>12001</v>
      </c>
      <c r="V28" s="1397">
        <v>26028</v>
      </c>
      <c r="W28" s="725">
        <v>19</v>
      </c>
    </row>
    <row r="29" spans="1:23" ht="23.1" customHeight="1">
      <c r="A29" s="717">
        <v>21</v>
      </c>
      <c r="B29" s="718" t="s">
        <v>1043</v>
      </c>
      <c r="C29" s="1386">
        <v>16.965</v>
      </c>
      <c r="D29" s="1386">
        <v>726.58100000000002</v>
      </c>
      <c r="E29" s="1386">
        <v>170.905</v>
      </c>
      <c r="F29" s="1386">
        <v>914.45100000000002</v>
      </c>
      <c r="G29" s="1394">
        <v>14.56</v>
      </c>
      <c r="H29" s="1394">
        <v>1.54</v>
      </c>
      <c r="I29" s="1394">
        <v>1.86</v>
      </c>
      <c r="J29" s="1394">
        <v>1.84</v>
      </c>
      <c r="K29" s="1341">
        <v>43006</v>
      </c>
      <c r="L29" s="1341">
        <v>10461</v>
      </c>
      <c r="M29" s="1341">
        <v>6974</v>
      </c>
      <c r="N29" s="1341">
        <v>14568</v>
      </c>
      <c r="O29" s="1341">
        <v>106191</v>
      </c>
      <c r="P29" s="1341">
        <v>117276</v>
      </c>
      <c r="Q29" s="1341">
        <v>22201</v>
      </c>
      <c r="R29" s="1341">
        <v>245668</v>
      </c>
      <c r="S29" s="1341">
        <v>625955</v>
      </c>
      <c r="T29" s="1341">
        <v>16141</v>
      </c>
      <c r="U29" s="1341">
        <v>12990</v>
      </c>
      <c r="V29" s="1398">
        <v>26865</v>
      </c>
      <c r="W29" s="719">
        <v>21</v>
      </c>
    </row>
    <row r="30" spans="1:23" ht="23.1" customHeight="1">
      <c r="A30" s="717">
        <v>22</v>
      </c>
      <c r="B30" s="718" t="s">
        <v>1044</v>
      </c>
      <c r="C30" s="1386">
        <v>18.893999999999998</v>
      </c>
      <c r="D30" s="1386">
        <v>735.43499999999995</v>
      </c>
      <c r="E30" s="1386">
        <v>194.88399999999999</v>
      </c>
      <c r="F30" s="1386">
        <v>949.21299999999997</v>
      </c>
      <c r="G30" s="1394">
        <v>14.41</v>
      </c>
      <c r="H30" s="1394">
        <v>1.51</v>
      </c>
      <c r="I30" s="1394">
        <v>1.79</v>
      </c>
      <c r="J30" s="1394">
        <v>1.82</v>
      </c>
      <c r="K30" s="1341">
        <v>42659</v>
      </c>
      <c r="L30" s="1341">
        <v>10764</v>
      </c>
      <c r="M30" s="1341">
        <v>6875</v>
      </c>
      <c r="N30" s="1341">
        <v>15004</v>
      </c>
      <c r="O30" s="1341">
        <v>116120</v>
      </c>
      <c r="P30" s="1341">
        <v>119153</v>
      </c>
      <c r="Q30" s="1341">
        <v>23957</v>
      </c>
      <c r="R30" s="1341">
        <v>259230</v>
      </c>
      <c r="S30" s="1341">
        <v>614586</v>
      </c>
      <c r="T30" s="1341">
        <v>16202</v>
      </c>
      <c r="U30" s="1341">
        <v>12293</v>
      </c>
      <c r="V30" s="1398">
        <v>27310</v>
      </c>
      <c r="W30" s="719">
        <v>22</v>
      </c>
    </row>
    <row r="31" spans="1:23" ht="23.1" customHeight="1">
      <c r="A31" s="717">
        <v>23</v>
      </c>
      <c r="B31" s="718" t="s">
        <v>1045</v>
      </c>
      <c r="C31" s="1386">
        <v>14.871</v>
      </c>
      <c r="D31" s="1386">
        <v>636.27499999999998</v>
      </c>
      <c r="E31" s="1386">
        <v>153.15600000000001</v>
      </c>
      <c r="F31" s="1386">
        <v>804.30100000000004</v>
      </c>
      <c r="G31" s="1394">
        <v>13.98</v>
      </c>
      <c r="H31" s="1394">
        <v>1.57</v>
      </c>
      <c r="I31" s="1394">
        <v>1.78</v>
      </c>
      <c r="J31" s="1394">
        <v>1.84</v>
      </c>
      <c r="K31" s="1341">
        <v>42120</v>
      </c>
      <c r="L31" s="1341">
        <v>10374</v>
      </c>
      <c r="M31" s="1341">
        <v>7249</v>
      </c>
      <c r="N31" s="1341">
        <v>14247</v>
      </c>
      <c r="O31" s="1341">
        <v>87535</v>
      </c>
      <c r="P31" s="1341">
        <v>103953</v>
      </c>
      <c r="Q31" s="1341">
        <v>19803</v>
      </c>
      <c r="R31" s="1341">
        <v>211291</v>
      </c>
      <c r="S31" s="1341">
        <v>588637</v>
      </c>
      <c r="T31" s="1341">
        <v>16338</v>
      </c>
      <c r="U31" s="1341">
        <v>12930</v>
      </c>
      <c r="V31" s="1398">
        <v>26270</v>
      </c>
      <c r="W31" s="719">
        <v>23</v>
      </c>
    </row>
    <row r="32" spans="1:23" ht="23.1" customHeight="1">
      <c r="A32" s="717">
        <v>24</v>
      </c>
      <c r="B32" s="718" t="s">
        <v>1046</v>
      </c>
      <c r="C32" s="1387">
        <v>16.23</v>
      </c>
      <c r="D32" s="1387">
        <v>659.19200000000001</v>
      </c>
      <c r="E32" s="1387">
        <v>164.59899999999999</v>
      </c>
      <c r="F32" s="1387">
        <v>840.02099999999996</v>
      </c>
      <c r="G32" s="1395">
        <v>13.86</v>
      </c>
      <c r="H32" s="1395">
        <v>1.56</v>
      </c>
      <c r="I32" s="1395">
        <v>1.81</v>
      </c>
      <c r="J32" s="1395">
        <v>1.85</v>
      </c>
      <c r="K32" s="1342">
        <v>44079</v>
      </c>
      <c r="L32" s="1342">
        <v>10404</v>
      </c>
      <c r="M32" s="1342">
        <v>7096</v>
      </c>
      <c r="N32" s="1342">
        <v>14640</v>
      </c>
      <c r="O32" s="1342">
        <v>99134</v>
      </c>
      <c r="P32" s="1342">
        <v>107276</v>
      </c>
      <c r="Q32" s="1342">
        <v>21192</v>
      </c>
      <c r="R32" s="1342">
        <v>227602</v>
      </c>
      <c r="S32" s="1342">
        <v>610825</v>
      </c>
      <c r="T32" s="1342">
        <v>16274</v>
      </c>
      <c r="U32" s="1342">
        <v>12875</v>
      </c>
      <c r="V32" s="1399">
        <v>27095</v>
      </c>
      <c r="W32" s="719">
        <v>24</v>
      </c>
    </row>
    <row r="33" spans="1:23" ht="23.1" customHeight="1">
      <c r="A33" s="721">
        <v>25</v>
      </c>
      <c r="B33" s="722" t="s">
        <v>1047</v>
      </c>
      <c r="C33" s="1385">
        <v>20.645</v>
      </c>
      <c r="D33" s="1385">
        <v>697.55499999999995</v>
      </c>
      <c r="E33" s="1385">
        <v>175.547</v>
      </c>
      <c r="F33" s="1385">
        <v>893.74699999999996</v>
      </c>
      <c r="G33" s="1393">
        <v>16.95</v>
      </c>
      <c r="H33" s="1393">
        <v>1.46</v>
      </c>
      <c r="I33" s="1393">
        <v>1.75</v>
      </c>
      <c r="J33" s="1393">
        <v>1.88</v>
      </c>
      <c r="K33" s="1343">
        <v>36206</v>
      </c>
      <c r="L33" s="1343">
        <v>11757</v>
      </c>
      <c r="M33" s="1343">
        <v>6873</v>
      </c>
      <c r="N33" s="1343">
        <v>15966</v>
      </c>
      <c r="O33" s="1343">
        <v>126694</v>
      </c>
      <c r="P33" s="1343">
        <v>119817</v>
      </c>
      <c r="Q33" s="1343">
        <v>21113</v>
      </c>
      <c r="R33" s="1343">
        <v>267624</v>
      </c>
      <c r="S33" s="1343">
        <v>613672</v>
      </c>
      <c r="T33" s="1343">
        <v>17177</v>
      </c>
      <c r="U33" s="1343">
        <v>12027</v>
      </c>
      <c r="V33" s="1397">
        <v>29944</v>
      </c>
      <c r="W33" s="723">
        <v>25</v>
      </c>
    </row>
    <row r="34" spans="1:23" ht="23.1" customHeight="1">
      <c r="A34" s="717">
        <v>27</v>
      </c>
      <c r="B34" s="718" t="s">
        <v>1048</v>
      </c>
      <c r="C34" s="1386">
        <v>18.521000000000001</v>
      </c>
      <c r="D34" s="1386">
        <v>664.09500000000003</v>
      </c>
      <c r="E34" s="1386">
        <v>181.471</v>
      </c>
      <c r="F34" s="1386">
        <v>864.08699999999999</v>
      </c>
      <c r="G34" s="1394">
        <v>14.18</v>
      </c>
      <c r="H34" s="1394">
        <v>1.53</v>
      </c>
      <c r="I34" s="1394">
        <v>1.7</v>
      </c>
      <c r="J34" s="1394">
        <v>1.83</v>
      </c>
      <c r="K34" s="1341">
        <v>42455</v>
      </c>
      <c r="L34" s="1341">
        <v>11016</v>
      </c>
      <c r="M34" s="1341">
        <v>7260</v>
      </c>
      <c r="N34" s="1341">
        <v>15496</v>
      </c>
      <c r="O34" s="1341">
        <v>111492</v>
      </c>
      <c r="P34" s="1341">
        <v>111583</v>
      </c>
      <c r="Q34" s="1341">
        <v>22412</v>
      </c>
      <c r="R34" s="1341">
        <v>245488</v>
      </c>
      <c r="S34" s="1341">
        <v>601962</v>
      </c>
      <c r="T34" s="1341">
        <v>16802</v>
      </c>
      <c r="U34" s="1341">
        <v>12350</v>
      </c>
      <c r="V34" s="1398">
        <v>28410</v>
      </c>
      <c r="W34" s="719">
        <v>27</v>
      </c>
    </row>
    <row r="35" spans="1:23" ht="23.1" customHeight="1">
      <c r="A35" s="717">
        <v>28</v>
      </c>
      <c r="B35" s="718" t="s">
        <v>1049</v>
      </c>
      <c r="C35" s="1386">
        <v>19.643999999999998</v>
      </c>
      <c r="D35" s="1386">
        <v>671.577</v>
      </c>
      <c r="E35" s="1386">
        <v>176.035</v>
      </c>
      <c r="F35" s="1386">
        <v>867.25599999999997</v>
      </c>
      <c r="G35" s="1394">
        <v>14.49</v>
      </c>
      <c r="H35" s="1394">
        <v>1.52</v>
      </c>
      <c r="I35" s="1394">
        <v>1.79</v>
      </c>
      <c r="J35" s="1394">
        <v>1.87</v>
      </c>
      <c r="K35" s="1341">
        <v>40584</v>
      </c>
      <c r="L35" s="1341">
        <v>11011</v>
      </c>
      <c r="M35" s="1341">
        <v>7130</v>
      </c>
      <c r="N35" s="1341">
        <v>15457</v>
      </c>
      <c r="O35" s="1341">
        <v>115486</v>
      </c>
      <c r="P35" s="1341">
        <v>112200</v>
      </c>
      <c r="Q35" s="1341">
        <v>22438</v>
      </c>
      <c r="R35" s="1341">
        <v>250124</v>
      </c>
      <c r="S35" s="1341">
        <v>587898</v>
      </c>
      <c r="T35" s="1341">
        <v>16707</v>
      </c>
      <c r="U35" s="1341">
        <v>12746</v>
      </c>
      <c r="V35" s="1398">
        <v>28841</v>
      </c>
      <c r="W35" s="719">
        <v>28</v>
      </c>
    </row>
    <row r="36" spans="1:23" ht="23.1" customHeight="1">
      <c r="A36" s="717">
        <v>29</v>
      </c>
      <c r="B36" s="718" t="s">
        <v>1050</v>
      </c>
      <c r="C36" s="1386">
        <v>18.619</v>
      </c>
      <c r="D36" s="1386">
        <v>676.13699999999994</v>
      </c>
      <c r="E36" s="1386">
        <v>195.29300000000001</v>
      </c>
      <c r="F36" s="1386">
        <v>890.04899999999998</v>
      </c>
      <c r="G36" s="1394">
        <v>14.23</v>
      </c>
      <c r="H36" s="1394">
        <v>1.49</v>
      </c>
      <c r="I36" s="1394">
        <v>1.7</v>
      </c>
      <c r="J36" s="1394">
        <v>1.8</v>
      </c>
      <c r="K36" s="1341">
        <v>42292</v>
      </c>
      <c r="L36" s="1341">
        <v>10446</v>
      </c>
      <c r="M36" s="1341">
        <v>7224</v>
      </c>
      <c r="N36" s="1341">
        <v>15040</v>
      </c>
      <c r="O36" s="1341">
        <v>112019</v>
      </c>
      <c r="P36" s="1341">
        <v>105075</v>
      </c>
      <c r="Q36" s="1341">
        <v>23999</v>
      </c>
      <c r="R36" s="1341">
        <v>241092</v>
      </c>
      <c r="S36" s="1341">
        <v>601628</v>
      </c>
      <c r="T36" s="1341">
        <v>15541</v>
      </c>
      <c r="U36" s="1341">
        <v>12289</v>
      </c>
      <c r="V36" s="1398">
        <v>27088</v>
      </c>
      <c r="W36" s="719">
        <v>29</v>
      </c>
    </row>
    <row r="37" spans="1:23" ht="23.1" customHeight="1">
      <c r="A37" s="717">
        <v>30</v>
      </c>
      <c r="B37" s="718" t="s">
        <v>1051</v>
      </c>
      <c r="C37" s="1387">
        <v>20.047000000000001</v>
      </c>
      <c r="D37" s="1387">
        <v>677.90599999999995</v>
      </c>
      <c r="E37" s="1387">
        <v>168.79300000000001</v>
      </c>
      <c r="F37" s="1387">
        <v>866.74599999999998</v>
      </c>
      <c r="G37" s="1395">
        <v>14.72</v>
      </c>
      <c r="H37" s="1395">
        <v>1.46</v>
      </c>
      <c r="I37" s="1395">
        <v>1.73</v>
      </c>
      <c r="J37" s="1395">
        <v>1.82</v>
      </c>
      <c r="K37" s="1342">
        <v>41942</v>
      </c>
      <c r="L37" s="1342">
        <v>11321</v>
      </c>
      <c r="M37" s="1342">
        <v>7338</v>
      </c>
      <c r="N37" s="1342">
        <v>16323</v>
      </c>
      <c r="O37" s="1342">
        <v>123804</v>
      </c>
      <c r="P37" s="1342">
        <v>111670</v>
      </c>
      <c r="Q37" s="1342">
        <v>21467</v>
      </c>
      <c r="R37" s="1342">
        <v>256941</v>
      </c>
      <c r="S37" s="1342">
        <v>617571</v>
      </c>
      <c r="T37" s="1342">
        <v>16473</v>
      </c>
      <c r="U37" s="1342">
        <v>12718</v>
      </c>
      <c r="V37" s="1399">
        <v>29644</v>
      </c>
      <c r="W37" s="719">
        <v>30</v>
      </c>
    </row>
    <row r="38" spans="1:23" ht="23.1" customHeight="1">
      <c r="A38" s="721">
        <v>31</v>
      </c>
      <c r="B38" s="722" t="s">
        <v>1052</v>
      </c>
      <c r="C38" s="1385">
        <v>18.588000000000001</v>
      </c>
      <c r="D38" s="1385">
        <v>849.06799999999998</v>
      </c>
      <c r="E38" s="1385">
        <v>207.351</v>
      </c>
      <c r="F38" s="1385">
        <v>1075.0060000000001</v>
      </c>
      <c r="G38" s="1393">
        <v>14.99</v>
      </c>
      <c r="H38" s="1393">
        <v>1.59</v>
      </c>
      <c r="I38" s="1393">
        <v>1.77</v>
      </c>
      <c r="J38" s="1393">
        <v>1.85</v>
      </c>
      <c r="K38" s="1343">
        <v>42443</v>
      </c>
      <c r="L38" s="1343">
        <v>10228</v>
      </c>
      <c r="M38" s="1343">
        <v>6922</v>
      </c>
      <c r="N38" s="1343">
        <v>14121</v>
      </c>
      <c r="O38" s="1343">
        <v>118259</v>
      </c>
      <c r="P38" s="1343">
        <v>137896</v>
      </c>
      <c r="Q38" s="1343">
        <v>25420</v>
      </c>
      <c r="R38" s="1343">
        <v>281575</v>
      </c>
      <c r="S38" s="1343">
        <v>636221</v>
      </c>
      <c r="T38" s="1343">
        <v>16241</v>
      </c>
      <c r="U38" s="1343">
        <v>12260</v>
      </c>
      <c r="V38" s="1397">
        <v>26193</v>
      </c>
      <c r="W38" s="723">
        <v>31</v>
      </c>
    </row>
    <row r="39" spans="1:23" ht="23.1" customHeight="1">
      <c r="A39" s="717">
        <v>32</v>
      </c>
      <c r="B39" s="718" t="s">
        <v>1053</v>
      </c>
      <c r="C39" s="1386">
        <v>21.425999999999998</v>
      </c>
      <c r="D39" s="1386">
        <v>812.98</v>
      </c>
      <c r="E39" s="1386">
        <v>201.6</v>
      </c>
      <c r="F39" s="1386">
        <v>1036.0070000000001</v>
      </c>
      <c r="G39" s="1394">
        <v>14.56</v>
      </c>
      <c r="H39" s="1394">
        <v>1.49</v>
      </c>
      <c r="I39" s="1394">
        <v>1.83</v>
      </c>
      <c r="J39" s="1394">
        <v>1.83</v>
      </c>
      <c r="K39" s="1341">
        <v>42558</v>
      </c>
      <c r="L39" s="1341">
        <v>11142</v>
      </c>
      <c r="M39" s="1341">
        <v>7147</v>
      </c>
      <c r="N39" s="1341">
        <v>15533</v>
      </c>
      <c r="O39" s="1341">
        <v>132770</v>
      </c>
      <c r="P39" s="1341">
        <v>135346</v>
      </c>
      <c r="Q39" s="1341">
        <v>26394</v>
      </c>
      <c r="R39" s="1341">
        <v>294510</v>
      </c>
      <c r="S39" s="1341">
        <v>619659</v>
      </c>
      <c r="T39" s="1341">
        <v>16648</v>
      </c>
      <c r="U39" s="1341">
        <v>13092</v>
      </c>
      <c r="V39" s="1398">
        <v>28427</v>
      </c>
      <c r="W39" s="719">
        <v>32</v>
      </c>
    </row>
    <row r="40" spans="1:23" ht="23.1" customHeight="1">
      <c r="A40" s="717">
        <v>33</v>
      </c>
      <c r="B40" s="718" t="s">
        <v>1054</v>
      </c>
      <c r="C40" s="1386">
        <v>18.097999999999999</v>
      </c>
      <c r="D40" s="1386">
        <v>859.75099999999998</v>
      </c>
      <c r="E40" s="1386">
        <v>205.42500000000001</v>
      </c>
      <c r="F40" s="1386">
        <v>1083.2739999999999</v>
      </c>
      <c r="G40" s="1394">
        <v>14.9</v>
      </c>
      <c r="H40" s="1394">
        <v>1.62</v>
      </c>
      <c r="I40" s="1394">
        <v>1.74</v>
      </c>
      <c r="J40" s="1394">
        <v>1.86</v>
      </c>
      <c r="K40" s="1341">
        <v>42112</v>
      </c>
      <c r="L40" s="1341">
        <v>9822</v>
      </c>
      <c r="M40" s="1341">
        <v>6792</v>
      </c>
      <c r="N40" s="1341">
        <v>13605</v>
      </c>
      <c r="O40" s="1341">
        <v>113573</v>
      </c>
      <c r="P40" s="1341">
        <v>136595</v>
      </c>
      <c r="Q40" s="1341">
        <v>24208</v>
      </c>
      <c r="R40" s="1341">
        <v>274375</v>
      </c>
      <c r="S40" s="1341">
        <v>627559</v>
      </c>
      <c r="T40" s="1341">
        <v>15888</v>
      </c>
      <c r="U40" s="1341">
        <v>11784</v>
      </c>
      <c r="V40" s="1398">
        <v>25328</v>
      </c>
      <c r="W40" s="719">
        <v>33</v>
      </c>
    </row>
    <row r="41" spans="1:23" ht="23.1" customHeight="1">
      <c r="A41" s="717">
        <v>34</v>
      </c>
      <c r="B41" s="718" t="s">
        <v>1055</v>
      </c>
      <c r="C41" s="1386">
        <v>18.513000000000002</v>
      </c>
      <c r="D41" s="1386">
        <v>690.55799999999999</v>
      </c>
      <c r="E41" s="1386">
        <v>172.505</v>
      </c>
      <c r="F41" s="1386">
        <v>881.57600000000002</v>
      </c>
      <c r="G41" s="1394">
        <v>13.82</v>
      </c>
      <c r="H41" s="1394">
        <v>1.53</v>
      </c>
      <c r="I41" s="1394">
        <v>1.87</v>
      </c>
      <c r="J41" s="1394">
        <v>1.85</v>
      </c>
      <c r="K41" s="1341">
        <v>44446</v>
      </c>
      <c r="L41" s="1341">
        <v>10934</v>
      </c>
      <c r="M41" s="1341">
        <v>7150</v>
      </c>
      <c r="N41" s="1341">
        <v>15439</v>
      </c>
      <c r="O41" s="1341">
        <v>113726</v>
      </c>
      <c r="P41" s="1341">
        <v>115195</v>
      </c>
      <c r="Q41" s="1341">
        <v>23087</v>
      </c>
      <c r="R41" s="1341">
        <v>252008</v>
      </c>
      <c r="S41" s="1341">
        <v>614288</v>
      </c>
      <c r="T41" s="1341">
        <v>16681</v>
      </c>
      <c r="U41" s="1341">
        <v>13383</v>
      </c>
      <c r="V41" s="1398">
        <v>28586</v>
      </c>
      <c r="W41" s="719">
        <v>34</v>
      </c>
    </row>
    <row r="42" spans="1:23" ht="23.1" customHeight="1">
      <c r="A42" s="717">
        <v>35</v>
      </c>
      <c r="B42" s="729" t="s">
        <v>1056</v>
      </c>
      <c r="C42" s="1387">
        <v>18.957000000000001</v>
      </c>
      <c r="D42" s="1387">
        <v>670.82299999999998</v>
      </c>
      <c r="E42" s="1387">
        <v>182.13499999999999</v>
      </c>
      <c r="F42" s="1387">
        <v>871.91499999999996</v>
      </c>
      <c r="G42" s="1395">
        <v>15.23</v>
      </c>
      <c r="H42" s="1395">
        <v>1.52</v>
      </c>
      <c r="I42" s="1395">
        <v>1.84</v>
      </c>
      <c r="J42" s="1395">
        <v>1.88</v>
      </c>
      <c r="K42" s="1342">
        <v>41555</v>
      </c>
      <c r="L42" s="1342">
        <v>10295</v>
      </c>
      <c r="M42" s="1342">
        <v>7144</v>
      </c>
      <c r="N42" s="1342">
        <v>15148</v>
      </c>
      <c r="O42" s="1342">
        <v>119975</v>
      </c>
      <c r="P42" s="1342">
        <v>104909</v>
      </c>
      <c r="Q42" s="1342">
        <v>23922</v>
      </c>
      <c r="R42" s="1342">
        <v>248805</v>
      </c>
      <c r="S42" s="1342">
        <v>632865</v>
      </c>
      <c r="T42" s="1342">
        <v>15639</v>
      </c>
      <c r="U42" s="1342">
        <v>13134</v>
      </c>
      <c r="V42" s="1399">
        <v>28535</v>
      </c>
      <c r="W42" s="719">
        <v>35</v>
      </c>
    </row>
    <row r="43" spans="1:23" ht="23.1" customHeight="1">
      <c r="A43" s="721">
        <v>36</v>
      </c>
      <c r="B43" s="718" t="s">
        <v>1057</v>
      </c>
      <c r="C43" s="1385">
        <v>19.571999999999999</v>
      </c>
      <c r="D43" s="1385">
        <v>712.57399999999996</v>
      </c>
      <c r="E43" s="1385">
        <v>171.63</v>
      </c>
      <c r="F43" s="1385">
        <v>903.77700000000004</v>
      </c>
      <c r="G43" s="1393">
        <v>15.51</v>
      </c>
      <c r="H43" s="1393">
        <v>1.54</v>
      </c>
      <c r="I43" s="1393">
        <v>1.82</v>
      </c>
      <c r="J43" s="1393">
        <v>1.9</v>
      </c>
      <c r="K43" s="1343">
        <v>36457</v>
      </c>
      <c r="L43" s="1343">
        <v>10105</v>
      </c>
      <c r="M43" s="1343">
        <v>6927</v>
      </c>
      <c r="N43" s="1343">
        <v>14195</v>
      </c>
      <c r="O43" s="1343">
        <v>110658</v>
      </c>
      <c r="P43" s="1343">
        <v>110879</v>
      </c>
      <c r="Q43" s="1343">
        <v>21627</v>
      </c>
      <c r="R43" s="1343">
        <v>243164</v>
      </c>
      <c r="S43" s="1343">
        <v>565380</v>
      </c>
      <c r="T43" s="1343">
        <v>15560</v>
      </c>
      <c r="U43" s="1343">
        <v>12601</v>
      </c>
      <c r="V43" s="1397">
        <v>26905</v>
      </c>
      <c r="W43" s="723">
        <v>36</v>
      </c>
    </row>
    <row r="44" spans="1:23" ht="23.1" customHeight="1">
      <c r="A44" s="717">
        <v>37</v>
      </c>
      <c r="B44" s="718" t="s">
        <v>1058</v>
      </c>
      <c r="C44" s="1386">
        <v>19.785</v>
      </c>
      <c r="D44" s="1386">
        <v>667.49300000000005</v>
      </c>
      <c r="E44" s="1386">
        <v>202.827</v>
      </c>
      <c r="F44" s="1386">
        <v>890.10500000000002</v>
      </c>
      <c r="G44" s="1394">
        <v>14.64</v>
      </c>
      <c r="H44" s="1394">
        <v>1.42</v>
      </c>
      <c r="I44" s="1394">
        <v>1.78</v>
      </c>
      <c r="J44" s="1394">
        <v>1.8</v>
      </c>
      <c r="K44" s="1341">
        <v>42655</v>
      </c>
      <c r="L44" s="1341">
        <v>11905</v>
      </c>
      <c r="M44" s="1341">
        <v>6781</v>
      </c>
      <c r="N44" s="1341">
        <v>16320</v>
      </c>
      <c r="O44" s="1341">
        <v>123521</v>
      </c>
      <c r="P44" s="1341">
        <v>112939</v>
      </c>
      <c r="Q44" s="1341">
        <v>24433</v>
      </c>
      <c r="R44" s="1341">
        <v>260894</v>
      </c>
      <c r="S44" s="1341">
        <v>624333</v>
      </c>
      <c r="T44" s="1341">
        <v>16920</v>
      </c>
      <c r="U44" s="1341">
        <v>12046</v>
      </c>
      <c r="V44" s="1398">
        <v>29310</v>
      </c>
      <c r="W44" s="719">
        <v>37</v>
      </c>
    </row>
    <row r="45" spans="1:23" ht="23.1" customHeight="1">
      <c r="A45" s="717">
        <v>38</v>
      </c>
      <c r="B45" s="718" t="s">
        <v>1059</v>
      </c>
      <c r="C45" s="1386">
        <v>21.437000000000001</v>
      </c>
      <c r="D45" s="1386">
        <v>821.38300000000004</v>
      </c>
      <c r="E45" s="1386">
        <v>185.29499999999999</v>
      </c>
      <c r="F45" s="1386">
        <v>1028.115</v>
      </c>
      <c r="G45" s="1394">
        <v>14.75</v>
      </c>
      <c r="H45" s="1394">
        <v>1.56</v>
      </c>
      <c r="I45" s="1394">
        <v>1.77</v>
      </c>
      <c r="J45" s="1394">
        <v>1.87</v>
      </c>
      <c r="K45" s="1341">
        <v>43286</v>
      </c>
      <c r="L45" s="1341">
        <v>10087</v>
      </c>
      <c r="M45" s="1341">
        <v>7318</v>
      </c>
      <c r="N45" s="1341">
        <v>15060</v>
      </c>
      <c r="O45" s="1341">
        <v>136837</v>
      </c>
      <c r="P45" s="1341">
        <v>129409</v>
      </c>
      <c r="Q45" s="1341">
        <v>24026</v>
      </c>
      <c r="R45" s="1341">
        <v>290271</v>
      </c>
      <c r="S45" s="1341">
        <v>638327</v>
      </c>
      <c r="T45" s="1341">
        <v>15755</v>
      </c>
      <c r="U45" s="1341">
        <v>12966</v>
      </c>
      <c r="V45" s="1398">
        <v>28233</v>
      </c>
      <c r="W45" s="719">
        <v>38</v>
      </c>
    </row>
    <row r="46" spans="1:23" ht="23.1" customHeight="1">
      <c r="A46" s="717">
        <v>39</v>
      </c>
      <c r="B46" s="718" t="s">
        <v>1060</v>
      </c>
      <c r="C46" s="1386">
        <v>16.079000000000001</v>
      </c>
      <c r="D46" s="1386">
        <v>744.71299999999997</v>
      </c>
      <c r="E46" s="1386">
        <v>166.07300000000001</v>
      </c>
      <c r="F46" s="1386">
        <v>926.86599999999999</v>
      </c>
      <c r="G46" s="1394">
        <v>14.66</v>
      </c>
      <c r="H46" s="1394">
        <v>1.51</v>
      </c>
      <c r="I46" s="1394">
        <v>1.79</v>
      </c>
      <c r="J46" s="1394">
        <v>1.79</v>
      </c>
      <c r="K46" s="1341">
        <v>46809</v>
      </c>
      <c r="L46" s="1341">
        <v>11109</v>
      </c>
      <c r="M46" s="1341">
        <v>6948</v>
      </c>
      <c r="N46" s="1341">
        <v>15434</v>
      </c>
      <c r="O46" s="1341">
        <v>110371</v>
      </c>
      <c r="P46" s="1341">
        <v>125142</v>
      </c>
      <c r="Q46" s="1341">
        <v>20680</v>
      </c>
      <c r="R46" s="1341">
        <v>256192</v>
      </c>
      <c r="S46" s="1341">
        <v>686415</v>
      </c>
      <c r="T46" s="1341">
        <v>16804</v>
      </c>
      <c r="U46" s="1341">
        <v>12452</v>
      </c>
      <c r="V46" s="1398">
        <v>27641</v>
      </c>
      <c r="W46" s="719">
        <v>39</v>
      </c>
    </row>
    <row r="47" spans="1:23" ht="23.1" customHeight="1">
      <c r="A47" s="730">
        <v>42</v>
      </c>
      <c r="B47" s="729" t="s">
        <v>1061</v>
      </c>
      <c r="C47" s="1387">
        <v>19.882999999999999</v>
      </c>
      <c r="D47" s="1387">
        <v>684.899</v>
      </c>
      <c r="E47" s="1387">
        <v>182.78800000000001</v>
      </c>
      <c r="F47" s="1387">
        <v>887.57</v>
      </c>
      <c r="G47" s="1395">
        <v>15.08</v>
      </c>
      <c r="H47" s="1395">
        <v>1.52</v>
      </c>
      <c r="I47" s="1395">
        <v>1.85</v>
      </c>
      <c r="J47" s="1395">
        <v>1.89</v>
      </c>
      <c r="K47" s="1342">
        <v>40251</v>
      </c>
      <c r="L47" s="1342">
        <v>10364</v>
      </c>
      <c r="M47" s="1342">
        <v>6932</v>
      </c>
      <c r="N47" s="1342">
        <v>15016</v>
      </c>
      <c r="O47" s="1342">
        <v>120725</v>
      </c>
      <c r="P47" s="1342">
        <v>107564</v>
      </c>
      <c r="Q47" s="1342">
        <v>23491</v>
      </c>
      <c r="R47" s="1342">
        <v>251780</v>
      </c>
      <c r="S47" s="1342">
        <v>607179</v>
      </c>
      <c r="T47" s="1342">
        <v>15705</v>
      </c>
      <c r="U47" s="1342">
        <v>12852</v>
      </c>
      <c r="V47" s="1399">
        <v>28367</v>
      </c>
      <c r="W47" s="731">
        <v>42</v>
      </c>
    </row>
    <row r="48" spans="1:23" s="788" customFormat="1" ht="23.1" customHeight="1">
      <c r="A48" s="732">
        <v>43</v>
      </c>
      <c r="B48" s="718" t="s">
        <v>1062</v>
      </c>
      <c r="C48" s="1385">
        <v>19.117999999999999</v>
      </c>
      <c r="D48" s="1385">
        <v>715.11</v>
      </c>
      <c r="E48" s="1385">
        <v>169.316</v>
      </c>
      <c r="F48" s="1385">
        <v>903.54399999999998</v>
      </c>
      <c r="G48" s="1393">
        <v>16.37</v>
      </c>
      <c r="H48" s="1393">
        <v>1.51</v>
      </c>
      <c r="I48" s="1393">
        <v>1.73</v>
      </c>
      <c r="J48" s="1393">
        <v>1.87</v>
      </c>
      <c r="K48" s="1343">
        <v>36762</v>
      </c>
      <c r="L48" s="1343">
        <v>10010</v>
      </c>
      <c r="M48" s="1343">
        <v>7097</v>
      </c>
      <c r="N48" s="1343">
        <v>14468</v>
      </c>
      <c r="O48" s="1343">
        <v>115054</v>
      </c>
      <c r="P48" s="1343">
        <v>108064</v>
      </c>
      <c r="Q48" s="1343">
        <v>20837</v>
      </c>
      <c r="R48" s="1343">
        <v>243955</v>
      </c>
      <c r="S48" s="1343">
        <v>601821</v>
      </c>
      <c r="T48" s="1343">
        <v>15111</v>
      </c>
      <c r="U48" s="1343">
        <v>12307</v>
      </c>
      <c r="V48" s="1397">
        <v>27000</v>
      </c>
      <c r="W48" s="733">
        <v>43</v>
      </c>
    </row>
    <row r="49" spans="1:23" s="788" customFormat="1" ht="23.1" customHeight="1">
      <c r="A49" s="717">
        <v>44</v>
      </c>
      <c r="B49" s="718" t="s">
        <v>1063</v>
      </c>
      <c r="C49" s="1386">
        <v>26.475000000000001</v>
      </c>
      <c r="D49" s="1386">
        <v>761.47400000000005</v>
      </c>
      <c r="E49" s="1386">
        <v>176.18199999999999</v>
      </c>
      <c r="F49" s="1386">
        <v>964.13099999999997</v>
      </c>
      <c r="G49" s="1394">
        <v>19.45</v>
      </c>
      <c r="H49" s="1394">
        <v>1.58</v>
      </c>
      <c r="I49" s="1394">
        <v>1.75</v>
      </c>
      <c r="J49" s="1394">
        <v>2.1</v>
      </c>
      <c r="K49" s="1341">
        <v>32402</v>
      </c>
      <c r="L49" s="1341">
        <v>11261</v>
      </c>
      <c r="M49" s="1341">
        <v>7136</v>
      </c>
      <c r="N49" s="1341">
        <v>16015</v>
      </c>
      <c r="O49" s="1341">
        <v>166820</v>
      </c>
      <c r="P49" s="1341">
        <v>135125</v>
      </c>
      <c r="Q49" s="1341">
        <v>21954</v>
      </c>
      <c r="R49" s="1341">
        <v>323900</v>
      </c>
      <c r="S49" s="1341">
        <v>630095</v>
      </c>
      <c r="T49" s="1341">
        <v>17745</v>
      </c>
      <c r="U49" s="1341">
        <v>12461</v>
      </c>
      <c r="V49" s="1398">
        <v>33595</v>
      </c>
      <c r="W49" s="719">
        <v>44</v>
      </c>
    </row>
    <row r="50" spans="1:23" s="788" customFormat="1" ht="23.1" customHeight="1">
      <c r="A50" s="717">
        <v>45</v>
      </c>
      <c r="B50" s="718" t="s">
        <v>1064</v>
      </c>
      <c r="C50" s="1386">
        <v>25.363</v>
      </c>
      <c r="D50" s="1386">
        <v>725.14200000000005</v>
      </c>
      <c r="E50" s="1386">
        <v>208.30699999999999</v>
      </c>
      <c r="F50" s="1386">
        <v>958.81200000000001</v>
      </c>
      <c r="G50" s="1394">
        <v>18.29</v>
      </c>
      <c r="H50" s="1394">
        <v>1.56</v>
      </c>
      <c r="I50" s="1394">
        <v>1.65</v>
      </c>
      <c r="J50" s="1394">
        <v>2.02</v>
      </c>
      <c r="K50" s="1341">
        <v>30687</v>
      </c>
      <c r="L50" s="1341">
        <v>10816</v>
      </c>
      <c r="M50" s="1341">
        <v>7518</v>
      </c>
      <c r="N50" s="1341">
        <v>14986</v>
      </c>
      <c r="O50" s="1341">
        <v>142348</v>
      </c>
      <c r="P50" s="1341">
        <v>122240</v>
      </c>
      <c r="Q50" s="1341">
        <v>25875</v>
      </c>
      <c r="R50" s="1341">
        <v>290464</v>
      </c>
      <c r="S50" s="1341">
        <v>561239</v>
      </c>
      <c r="T50" s="1341">
        <v>16857</v>
      </c>
      <c r="U50" s="1341">
        <v>12422</v>
      </c>
      <c r="V50" s="1398">
        <v>30294</v>
      </c>
      <c r="W50" s="719">
        <v>45</v>
      </c>
    </row>
    <row r="51" spans="1:23" s="788" customFormat="1" ht="23.1" customHeight="1">
      <c r="A51" s="717">
        <v>46</v>
      </c>
      <c r="B51" s="718" t="s">
        <v>1065</v>
      </c>
      <c r="C51" s="1386">
        <v>17.077999999999999</v>
      </c>
      <c r="D51" s="1386">
        <v>768.69799999999998</v>
      </c>
      <c r="E51" s="1386">
        <v>187.88200000000001</v>
      </c>
      <c r="F51" s="1386">
        <v>973.65800000000002</v>
      </c>
      <c r="G51" s="1394">
        <v>15.04</v>
      </c>
      <c r="H51" s="1394">
        <v>1.55</v>
      </c>
      <c r="I51" s="1394">
        <v>1.66</v>
      </c>
      <c r="J51" s="1394">
        <v>1.81</v>
      </c>
      <c r="K51" s="1341">
        <v>38670</v>
      </c>
      <c r="L51" s="1341">
        <v>10200</v>
      </c>
      <c r="M51" s="1341">
        <v>7146</v>
      </c>
      <c r="N51" s="1341">
        <v>13805</v>
      </c>
      <c r="O51" s="1341">
        <v>99316</v>
      </c>
      <c r="P51" s="1341">
        <v>121816</v>
      </c>
      <c r="Q51" s="1341">
        <v>22324</v>
      </c>
      <c r="R51" s="1341">
        <v>243456</v>
      </c>
      <c r="S51" s="1341">
        <v>581527</v>
      </c>
      <c r="T51" s="1341">
        <v>15847</v>
      </c>
      <c r="U51" s="1341">
        <v>11882</v>
      </c>
      <c r="V51" s="1398">
        <v>25004</v>
      </c>
      <c r="W51" s="719">
        <v>46</v>
      </c>
    </row>
    <row r="52" spans="1:23" s="788" customFormat="1" ht="23.1" customHeight="1">
      <c r="A52" s="717">
        <v>47</v>
      </c>
      <c r="B52" s="718" t="s">
        <v>1066</v>
      </c>
      <c r="C52" s="1386">
        <v>20.824000000000002</v>
      </c>
      <c r="D52" s="1386">
        <v>729.23400000000004</v>
      </c>
      <c r="E52" s="1386">
        <v>193.06100000000001</v>
      </c>
      <c r="F52" s="1386">
        <v>943.11900000000003</v>
      </c>
      <c r="G52" s="1394">
        <v>17.38</v>
      </c>
      <c r="H52" s="1394">
        <v>1.45</v>
      </c>
      <c r="I52" s="1394">
        <v>1.78</v>
      </c>
      <c r="J52" s="1394">
        <v>1.87</v>
      </c>
      <c r="K52" s="1341">
        <v>35453</v>
      </c>
      <c r="L52" s="1341">
        <v>12476</v>
      </c>
      <c r="M52" s="1341">
        <v>6760</v>
      </c>
      <c r="N52" s="1341">
        <v>16089</v>
      </c>
      <c r="O52" s="1341">
        <v>128343</v>
      </c>
      <c r="P52" s="1341">
        <v>131605</v>
      </c>
      <c r="Q52" s="1341">
        <v>23181</v>
      </c>
      <c r="R52" s="1341">
        <v>283129</v>
      </c>
      <c r="S52" s="1341">
        <v>616316</v>
      </c>
      <c r="T52" s="1341">
        <v>18047</v>
      </c>
      <c r="U52" s="1341">
        <v>12007</v>
      </c>
      <c r="V52" s="1398">
        <v>30021</v>
      </c>
      <c r="W52" s="719">
        <v>47</v>
      </c>
    </row>
    <row r="53" spans="1:23" ht="23.1" customHeight="1">
      <c r="A53" s="711">
        <v>49</v>
      </c>
      <c r="B53" s="712" t="s">
        <v>1067</v>
      </c>
      <c r="C53" s="1388">
        <v>23.381</v>
      </c>
      <c r="D53" s="1385">
        <v>741.95899999999995</v>
      </c>
      <c r="E53" s="1385">
        <v>188.63900000000001</v>
      </c>
      <c r="F53" s="1385">
        <v>953.97900000000004</v>
      </c>
      <c r="G53" s="1393">
        <v>17.46</v>
      </c>
      <c r="H53" s="1393">
        <v>1.48</v>
      </c>
      <c r="I53" s="1393">
        <v>1.81</v>
      </c>
      <c r="J53" s="1393">
        <v>1.93</v>
      </c>
      <c r="K53" s="1343">
        <v>34131</v>
      </c>
      <c r="L53" s="1343">
        <v>12660</v>
      </c>
      <c r="M53" s="1343">
        <v>6817</v>
      </c>
      <c r="N53" s="1343">
        <v>16329</v>
      </c>
      <c r="O53" s="1343">
        <v>139307</v>
      </c>
      <c r="P53" s="1343">
        <v>138786</v>
      </c>
      <c r="Q53" s="1343">
        <v>23247</v>
      </c>
      <c r="R53" s="1343">
        <v>301340</v>
      </c>
      <c r="S53" s="1343">
        <v>595813</v>
      </c>
      <c r="T53" s="1343">
        <v>18705</v>
      </c>
      <c r="U53" s="1343">
        <v>12324</v>
      </c>
      <c r="V53" s="1400">
        <v>31588</v>
      </c>
      <c r="W53" s="713">
        <v>49</v>
      </c>
    </row>
    <row r="54" spans="1:23" ht="23.1" customHeight="1">
      <c r="A54" s="715">
        <v>50</v>
      </c>
      <c r="B54" s="716" t="s">
        <v>1068</v>
      </c>
      <c r="C54" s="1389">
        <v>25.347999999999999</v>
      </c>
      <c r="D54" s="1386">
        <v>745.39599999999996</v>
      </c>
      <c r="E54" s="1386">
        <v>200.16800000000001</v>
      </c>
      <c r="F54" s="1386">
        <v>970.91099999999994</v>
      </c>
      <c r="G54" s="1394">
        <v>16.34</v>
      </c>
      <c r="H54" s="1394">
        <v>1.47</v>
      </c>
      <c r="I54" s="1394">
        <v>1.79</v>
      </c>
      <c r="J54" s="1394">
        <v>1.92</v>
      </c>
      <c r="K54" s="1341">
        <v>38170</v>
      </c>
      <c r="L54" s="1341">
        <v>12064</v>
      </c>
      <c r="M54" s="1341">
        <v>7033</v>
      </c>
      <c r="N54" s="1341">
        <v>16899</v>
      </c>
      <c r="O54" s="1341">
        <v>158064</v>
      </c>
      <c r="P54" s="1341">
        <v>131814</v>
      </c>
      <c r="Q54" s="1341">
        <v>25128</v>
      </c>
      <c r="R54" s="1341">
        <v>315006</v>
      </c>
      <c r="S54" s="1341">
        <v>623581</v>
      </c>
      <c r="T54" s="1341">
        <v>17684</v>
      </c>
      <c r="U54" s="1341">
        <v>12554</v>
      </c>
      <c r="V54" s="1401">
        <v>32444</v>
      </c>
      <c r="W54" s="707">
        <v>50</v>
      </c>
    </row>
    <row r="55" spans="1:23" ht="23.1" customHeight="1">
      <c r="A55" s="715">
        <v>51</v>
      </c>
      <c r="B55" s="716" t="s">
        <v>1069</v>
      </c>
      <c r="C55" s="1389">
        <v>21.390999999999998</v>
      </c>
      <c r="D55" s="1386">
        <v>811.34100000000001</v>
      </c>
      <c r="E55" s="1386">
        <v>199.59100000000001</v>
      </c>
      <c r="F55" s="1386">
        <v>1032.3230000000001</v>
      </c>
      <c r="G55" s="1394">
        <v>15.87</v>
      </c>
      <c r="H55" s="1394">
        <v>1.47</v>
      </c>
      <c r="I55" s="1394">
        <v>1.79</v>
      </c>
      <c r="J55" s="1394">
        <v>1.83</v>
      </c>
      <c r="K55" s="1341">
        <v>34813</v>
      </c>
      <c r="L55" s="1341">
        <v>11654</v>
      </c>
      <c r="M55" s="1341">
        <v>6293</v>
      </c>
      <c r="N55" s="1341">
        <v>14801</v>
      </c>
      <c r="O55" s="1341">
        <v>118159</v>
      </c>
      <c r="P55" s="1341">
        <v>138678</v>
      </c>
      <c r="Q55" s="1341">
        <v>22541</v>
      </c>
      <c r="R55" s="1341">
        <v>279379</v>
      </c>
      <c r="S55" s="1341">
        <v>552374</v>
      </c>
      <c r="T55" s="1341">
        <v>17092</v>
      </c>
      <c r="U55" s="1341">
        <v>11294</v>
      </c>
      <c r="V55" s="1401">
        <v>27063</v>
      </c>
      <c r="W55" s="707">
        <v>51</v>
      </c>
    </row>
    <row r="56" spans="1:23" ht="23.1" customHeight="1">
      <c r="A56" s="715">
        <v>52</v>
      </c>
      <c r="B56" s="716" t="s">
        <v>1070</v>
      </c>
      <c r="C56" s="1389">
        <v>25.032</v>
      </c>
      <c r="D56" s="1386">
        <v>844.66499999999996</v>
      </c>
      <c r="E56" s="1386">
        <v>222.506</v>
      </c>
      <c r="F56" s="1386">
        <v>1092.203</v>
      </c>
      <c r="G56" s="1394">
        <v>16.71</v>
      </c>
      <c r="H56" s="1394">
        <v>1.47</v>
      </c>
      <c r="I56" s="1394">
        <v>1.73</v>
      </c>
      <c r="J56" s="1394">
        <v>1.87</v>
      </c>
      <c r="K56" s="1341">
        <v>34372</v>
      </c>
      <c r="L56" s="1341">
        <v>10817</v>
      </c>
      <c r="M56" s="1341">
        <v>7367</v>
      </c>
      <c r="N56" s="1341">
        <v>14981</v>
      </c>
      <c r="O56" s="1341">
        <v>143772</v>
      </c>
      <c r="P56" s="1341">
        <v>134383</v>
      </c>
      <c r="Q56" s="1341">
        <v>28432</v>
      </c>
      <c r="R56" s="1341">
        <v>306586</v>
      </c>
      <c r="S56" s="1341">
        <v>574361</v>
      </c>
      <c r="T56" s="1341">
        <v>15910</v>
      </c>
      <c r="U56" s="1341">
        <v>12778</v>
      </c>
      <c r="V56" s="1401">
        <v>28070</v>
      </c>
      <c r="W56" s="707">
        <v>52</v>
      </c>
    </row>
    <row r="57" spans="1:23" ht="23.1" customHeight="1" thickBot="1">
      <c r="A57" s="794">
        <v>54</v>
      </c>
      <c r="B57" s="795" t="s">
        <v>1071</v>
      </c>
      <c r="C57" s="1390">
        <v>22.352</v>
      </c>
      <c r="D57" s="1391">
        <v>801.22400000000005</v>
      </c>
      <c r="E57" s="1391">
        <v>187.71600000000001</v>
      </c>
      <c r="F57" s="1391">
        <v>1011.293</v>
      </c>
      <c r="G57" s="1396">
        <v>17.22</v>
      </c>
      <c r="H57" s="1396">
        <v>1.6</v>
      </c>
      <c r="I57" s="1396">
        <v>1.83</v>
      </c>
      <c r="J57" s="1396">
        <v>1.99</v>
      </c>
      <c r="K57" s="1344">
        <v>36749</v>
      </c>
      <c r="L57" s="1344">
        <v>10480</v>
      </c>
      <c r="M57" s="1344">
        <v>6759</v>
      </c>
      <c r="N57" s="1344">
        <v>14870</v>
      </c>
      <c r="O57" s="1344">
        <v>141483</v>
      </c>
      <c r="P57" s="1344">
        <v>134664</v>
      </c>
      <c r="Q57" s="1344">
        <v>23183</v>
      </c>
      <c r="R57" s="1344">
        <v>299330</v>
      </c>
      <c r="S57" s="1344">
        <v>632982</v>
      </c>
      <c r="T57" s="1344">
        <v>16807</v>
      </c>
      <c r="U57" s="1344">
        <v>12350</v>
      </c>
      <c r="V57" s="1402">
        <v>29599</v>
      </c>
      <c r="W57" s="796">
        <v>54</v>
      </c>
    </row>
    <row r="58" spans="1:23" ht="23.1" customHeight="1">
      <c r="A58" s="715">
        <v>55</v>
      </c>
      <c r="B58" s="716" t="s">
        <v>1072</v>
      </c>
      <c r="C58" s="1389">
        <v>22.33</v>
      </c>
      <c r="D58" s="1386">
        <v>761.78499999999997</v>
      </c>
      <c r="E58" s="1386">
        <v>185.85</v>
      </c>
      <c r="F58" s="1386">
        <v>969.96500000000003</v>
      </c>
      <c r="G58" s="1394">
        <v>17.46</v>
      </c>
      <c r="H58" s="1394">
        <v>1.57</v>
      </c>
      <c r="I58" s="1394">
        <v>1.92</v>
      </c>
      <c r="J58" s="1394">
        <v>2.0099999999999998</v>
      </c>
      <c r="K58" s="1341">
        <v>32796</v>
      </c>
      <c r="L58" s="1341">
        <v>10879</v>
      </c>
      <c r="M58" s="1341">
        <v>6896</v>
      </c>
      <c r="N58" s="1341">
        <v>14538</v>
      </c>
      <c r="O58" s="1341">
        <v>127864</v>
      </c>
      <c r="P58" s="1341">
        <v>130526</v>
      </c>
      <c r="Q58" s="1341">
        <v>24625</v>
      </c>
      <c r="R58" s="1341">
        <v>283016</v>
      </c>
      <c r="S58" s="1341">
        <v>572610</v>
      </c>
      <c r="T58" s="1341">
        <v>17134</v>
      </c>
      <c r="U58" s="1341">
        <v>13250</v>
      </c>
      <c r="V58" s="1401">
        <v>29178</v>
      </c>
      <c r="W58" s="707">
        <v>55</v>
      </c>
    </row>
    <row r="59" spans="1:23" ht="23.1" customHeight="1">
      <c r="A59" s="715">
        <v>56</v>
      </c>
      <c r="B59" s="716" t="s">
        <v>1073</v>
      </c>
      <c r="C59" s="1389">
        <v>20.262</v>
      </c>
      <c r="D59" s="1386">
        <v>829.87400000000002</v>
      </c>
      <c r="E59" s="1386">
        <v>214.381</v>
      </c>
      <c r="F59" s="1386">
        <v>1064.5170000000001</v>
      </c>
      <c r="G59" s="1394">
        <v>16.5</v>
      </c>
      <c r="H59" s="1394">
        <v>1.43</v>
      </c>
      <c r="I59" s="1394">
        <v>1.66</v>
      </c>
      <c r="J59" s="1394">
        <v>1.76</v>
      </c>
      <c r="K59" s="1341">
        <v>35836</v>
      </c>
      <c r="L59" s="1341">
        <v>10698</v>
      </c>
      <c r="M59" s="1341">
        <v>6248</v>
      </c>
      <c r="N59" s="1341">
        <v>14337</v>
      </c>
      <c r="O59" s="1341">
        <v>119843</v>
      </c>
      <c r="P59" s="1341">
        <v>126603</v>
      </c>
      <c r="Q59" s="1341">
        <v>22272</v>
      </c>
      <c r="R59" s="1341">
        <v>268718</v>
      </c>
      <c r="S59" s="1341">
        <v>591468</v>
      </c>
      <c r="T59" s="1341">
        <v>15256</v>
      </c>
      <c r="U59" s="1341">
        <v>10389</v>
      </c>
      <c r="V59" s="1401">
        <v>25243</v>
      </c>
      <c r="W59" s="707">
        <v>56</v>
      </c>
    </row>
    <row r="60" spans="1:23" ht="23.1" customHeight="1">
      <c r="A60" s="715">
        <v>57</v>
      </c>
      <c r="B60" s="716" t="s">
        <v>1074</v>
      </c>
      <c r="C60" s="1389">
        <v>20.512</v>
      </c>
      <c r="D60" s="1386">
        <v>839.81700000000001</v>
      </c>
      <c r="E60" s="1386">
        <v>201.01400000000001</v>
      </c>
      <c r="F60" s="1386">
        <v>1061.3420000000001</v>
      </c>
      <c r="G60" s="1394">
        <v>15.66</v>
      </c>
      <c r="H60" s="1394">
        <v>1.45</v>
      </c>
      <c r="I60" s="1394">
        <v>1.64</v>
      </c>
      <c r="J60" s="1394">
        <v>1.76</v>
      </c>
      <c r="K60" s="1341">
        <v>33370</v>
      </c>
      <c r="L60" s="1341">
        <v>10588</v>
      </c>
      <c r="M60" s="1341">
        <v>7904</v>
      </c>
      <c r="N60" s="1341">
        <v>14026</v>
      </c>
      <c r="O60" s="1341">
        <v>107166</v>
      </c>
      <c r="P60" s="1341">
        <v>128995</v>
      </c>
      <c r="Q60" s="1341">
        <v>26116</v>
      </c>
      <c r="R60" s="1341">
        <v>262276</v>
      </c>
      <c r="S60" s="1341">
        <v>522464</v>
      </c>
      <c r="T60" s="1341">
        <v>15360</v>
      </c>
      <c r="U60" s="1341">
        <v>12992</v>
      </c>
      <c r="V60" s="1401">
        <v>24712</v>
      </c>
      <c r="W60" s="707">
        <v>57</v>
      </c>
    </row>
    <row r="61" spans="1:23" ht="23.1" customHeight="1">
      <c r="A61" s="717">
        <v>58</v>
      </c>
      <c r="B61" s="718" t="s">
        <v>1075</v>
      </c>
      <c r="C61" s="1389">
        <v>24.318999999999999</v>
      </c>
      <c r="D61" s="1386">
        <v>840.66700000000003</v>
      </c>
      <c r="E61" s="1386">
        <v>202.684</v>
      </c>
      <c r="F61" s="1386">
        <v>1067.67</v>
      </c>
      <c r="G61" s="1394">
        <v>17.07</v>
      </c>
      <c r="H61" s="1394">
        <v>1.45</v>
      </c>
      <c r="I61" s="1394">
        <v>1.84</v>
      </c>
      <c r="J61" s="1394">
        <v>1.88</v>
      </c>
      <c r="K61" s="1341">
        <v>36185</v>
      </c>
      <c r="L61" s="1341">
        <v>10554</v>
      </c>
      <c r="M61" s="1341">
        <v>6813</v>
      </c>
      <c r="N61" s="1341">
        <v>15166</v>
      </c>
      <c r="O61" s="1341">
        <v>150170</v>
      </c>
      <c r="P61" s="1341">
        <v>128225</v>
      </c>
      <c r="Q61" s="1341">
        <v>25447</v>
      </c>
      <c r="R61" s="1341">
        <v>303841</v>
      </c>
      <c r="S61" s="1341">
        <v>617504</v>
      </c>
      <c r="T61" s="1341">
        <v>15253</v>
      </c>
      <c r="U61" s="1341">
        <v>12555</v>
      </c>
      <c r="V61" s="1401">
        <v>28458</v>
      </c>
      <c r="W61" s="719">
        <v>58</v>
      </c>
    </row>
    <row r="62" spans="1:23" ht="23.1" customHeight="1">
      <c r="A62" s="717">
        <v>59</v>
      </c>
      <c r="B62" s="718" t="s">
        <v>1076</v>
      </c>
      <c r="C62" s="1392">
        <v>16.898</v>
      </c>
      <c r="D62" s="1387">
        <v>784.10199999999998</v>
      </c>
      <c r="E62" s="1387">
        <v>213.17400000000001</v>
      </c>
      <c r="F62" s="1387">
        <v>1014.175</v>
      </c>
      <c r="G62" s="1395">
        <v>15.16</v>
      </c>
      <c r="H62" s="1395">
        <v>1.47</v>
      </c>
      <c r="I62" s="1395">
        <v>1.75</v>
      </c>
      <c r="J62" s="1395">
        <v>1.76</v>
      </c>
      <c r="K62" s="1342">
        <v>38886</v>
      </c>
      <c r="L62" s="1342">
        <v>11972</v>
      </c>
      <c r="M62" s="1342">
        <v>6379</v>
      </c>
      <c r="N62" s="1342">
        <v>14663</v>
      </c>
      <c r="O62" s="1342">
        <v>99603</v>
      </c>
      <c r="P62" s="1342">
        <v>138182</v>
      </c>
      <c r="Q62" s="1342">
        <v>23849</v>
      </c>
      <c r="R62" s="1342">
        <v>261633</v>
      </c>
      <c r="S62" s="1342">
        <v>589424</v>
      </c>
      <c r="T62" s="1342">
        <v>17623</v>
      </c>
      <c r="U62" s="1342">
        <v>11188</v>
      </c>
      <c r="V62" s="1403">
        <v>25798</v>
      </c>
      <c r="W62" s="719">
        <v>59</v>
      </c>
    </row>
    <row r="63" spans="1:23" ht="23.1" customHeight="1">
      <c r="A63" s="721">
        <v>61</v>
      </c>
      <c r="B63" s="722" t="s">
        <v>1077</v>
      </c>
      <c r="C63" s="1388">
        <v>18.507000000000001</v>
      </c>
      <c r="D63" s="1385">
        <v>768.86500000000001</v>
      </c>
      <c r="E63" s="1385">
        <v>206.75</v>
      </c>
      <c r="F63" s="1385">
        <v>994.12099999999998</v>
      </c>
      <c r="G63" s="1393">
        <v>16.77</v>
      </c>
      <c r="H63" s="1393">
        <v>1.44</v>
      </c>
      <c r="I63" s="1393">
        <v>1.75</v>
      </c>
      <c r="J63" s="1393">
        <v>1.79</v>
      </c>
      <c r="K63" s="1343">
        <v>33664</v>
      </c>
      <c r="L63" s="1343">
        <v>11342</v>
      </c>
      <c r="M63" s="1343">
        <v>6688</v>
      </c>
      <c r="N63" s="1343">
        <v>14286</v>
      </c>
      <c r="O63" s="1343">
        <v>104509</v>
      </c>
      <c r="P63" s="1343">
        <v>125988</v>
      </c>
      <c r="Q63" s="1343">
        <v>24163</v>
      </c>
      <c r="R63" s="1343">
        <v>254661</v>
      </c>
      <c r="S63" s="1343">
        <v>564701</v>
      </c>
      <c r="T63" s="1343">
        <v>16386</v>
      </c>
      <c r="U63" s="1343">
        <v>11687</v>
      </c>
      <c r="V63" s="1400">
        <v>25617</v>
      </c>
      <c r="W63" s="723">
        <v>61</v>
      </c>
    </row>
    <row r="64" spans="1:23" ht="23.1" customHeight="1">
      <c r="A64" s="717">
        <v>65</v>
      </c>
      <c r="B64" s="718" t="s">
        <v>1078</v>
      </c>
      <c r="C64" s="1389">
        <v>30.105</v>
      </c>
      <c r="D64" s="1386">
        <v>776.66300000000001</v>
      </c>
      <c r="E64" s="1386">
        <v>241.774</v>
      </c>
      <c r="F64" s="1386">
        <v>1048.5409999999999</v>
      </c>
      <c r="G64" s="1394">
        <v>18.61</v>
      </c>
      <c r="H64" s="1394">
        <v>1.43</v>
      </c>
      <c r="I64" s="1394">
        <v>1.88</v>
      </c>
      <c r="J64" s="1394">
        <v>2.0299999999999998</v>
      </c>
      <c r="K64" s="1341">
        <v>28395</v>
      </c>
      <c r="L64" s="1341">
        <v>11858</v>
      </c>
      <c r="M64" s="1341">
        <v>6222</v>
      </c>
      <c r="N64" s="1341">
        <v>15014</v>
      </c>
      <c r="O64" s="1341">
        <v>159072</v>
      </c>
      <c r="P64" s="1341">
        <v>131738</v>
      </c>
      <c r="Q64" s="1341">
        <v>28241</v>
      </c>
      <c r="R64" s="1341">
        <v>319051</v>
      </c>
      <c r="S64" s="1341">
        <v>528391</v>
      </c>
      <c r="T64" s="1341">
        <v>16962</v>
      </c>
      <c r="U64" s="1341">
        <v>11681</v>
      </c>
      <c r="V64" s="1401">
        <v>30428</v>
      </c>
      <c r="W64" s="719">
        <v>65</v>
      </c>
    </row>
    <row r="65" spans="1:23" ht="23.1" customHeight="1">
      <c r="A65" s="717">
        <v>66</v>
      </c>
      <c r="B65" s="718" t="s">
        <v>1079</v>
      </c>
      <c r="C65" s="1389">
        <v>22.800999999999998</v>
      </c>
      <c r="D65" s="1386">
        <v>813.029</v>
      </c>
      <c r="E65" s="1386">
        <v>192.11</v>
      </c>
      <c r="F65" s="1386">
        <v>1027.941</v>
      </c>
      <c r="G65" s="1394">
        <v>16.5</v>
      </c>
      <c r="H65" s="1394">
        <v>1.5</v>
      </c>
      <c r="I65" s="1394">
        <v>1.79</v>
      </c>
      <c r="J65" s="1394">
        <v>1.88</v>
      </c>
      <c r="K65" s="1341">
        <v>38563</v>
      </c>
      <c r="L65" s="1341">
        <v>11008</v>
      </c>
      <c r="M65" s="1341">
        <v>6205</v>
      </c>
      <c r="N65" s="1341">
        <v>15507</v>
      </c>
      <c r="O65" s="1341">
        <v>145053</v>
      </c>
      <c r="P65" s="1341">
        <v>134087</v>
      </c>
      <c r="Q65" s="1341">
        <v>21287</v>
      </c>
      <c r="R65" s="1341">
        <v>300427</v>
      </c>
      <c r="S65" s="1341">
        <v>636161</v>
      </c>
      <c r="T65" s="1341">
        <v>16492</v>
      </c>
      <c r="U65" s="1341">
        <v>11081</v>
      </c>
      <c r="V65" s="1401">
        <v>29226</v>
      </c>
      <c r="W65" s="719">
        <v>66</v>
      </c>
    </row>
    <row r="66" spans="1:23" ht="23.1" customHeight="1">
      <c r="A66" s="717">
        <v>68</v>
      </c>
      <c r="B66" s="718" t="s">
        <v>1080</v>
      </c>
      <c r="C66" s="1389">
        <v>21.157</v>
      </c>
      <c r="D66" s="1386">
        <v>749.92700000000002</v>
      </c>
      <c r="E66" s="1386">
        <v>181.197</v>
      </c>
      <c r="F66" s="1386">
        <v>952.28099999999995</v>
      </c>
      <c r="G66" s="1394">
        <v>15.17</v>
      </c>
      <c r="H66" s="1394">
        <v>1.44</v>
      </c>
      <c r="I66" s="1394">
        <v>1.81</v>
      </c>
      <c r="J66" s="1394">
        <v>1.81</v>
      </c>
      <c r="K66" s="1341">
        <v>40378</v>
      </c>
      <c r="L66" s="1341">
        <v>13057</v>
      </c>
      <c r="M66" s="1341">
        <v>6867</v>
      </c>
      <c r="N66" s="1341">
        <v>16968</v>
      </c>
      <c r="O66" s="1341">
        <v>129629</v>
      </c>
      <c r="P66" s="1341">
        <v>140534</v>
      </c>
      <c r="Q66" s="1341">
        <v>22480</v>
      </c>
      <c r="R66" s="1341">
        <v>292642</v>
      </c>
      <c r="S66" s="1341">
        <v>612709</v>
      </c>
      <c r="T66" s="1341">
        <v>18740</v>
      </c>
      <c r="U66" s="1341">
        <v>12406</v>
      </c>
      <c r="V66" s="1401">
        <v>30731</v>
      </c>
      <c r="W66" s="719">
        <v>68</v>
      </c>
    </row>
    <row r="67" spans="1:23" ht="23.1" customHeight="1">
      <c r="A67" s="717">
        <v>70</v>
      </c>
      <c r="B67" s="718" t="s">
        <v>1081</v>
      </c>
      <c r="C67" s="1392">
        <v>20.338999999999999</v>
      </c>
      <c r="D67" s="1387">
        <v>774.98</v>
      </c>
      <c r="E67" s="1387">
        <v>175.672</v>
      </c>
      <c r="F67" s="1387">
        <v>970.99099999999999</v>
      </c>
      <c r="G67" s="1395">
        <v>16.68</v>
      </c>
      <c r="H67" s="1395">
        <v>1.54</v>
      </c>
      <c r="I67" s="1395">
        <v>1.85</v>
      </c>
      <c r="J67" s="1395">
        <v>1.91</v>
      </c>
      <c r="K67" s="1342">
        <v>36057</v>
      </c>
      <c r="L67" s="1342">
        <v>10420</v>
      </c>
      <c r="M67" s="1342">
        <v>6644</v>
      </c>
      <c r="N67" s="1342">
        <v>14443</v>
      </c>
      <c r="O67" s="1342">
        <v>122346</v>
      </c>
      <c r="P67" s="1342">
        <v>124433</v>
      </c>
      <c r="Q67" s="1342">
        <v>21552</v>
      </c>
      <c r="R67" s="1342">
        <v>268331</v>
      </c>
      <c r="S67" s="1342">
        <v>601527</v>
      </c>
      <c r="T67" s="1342">
        <v>16056</v>
      </c>
      <c r="U67" s="1342">
        <v>12268</v>
      </c>
      <c r="V67" s="1403">
        <v>27635</v>
      </c>
      <c r="W67" s="719">
        <v>70</v>
      </c>
    </row>
    <row r="68" spans="1:23" ht="23.1" customHeight="1">
      <c r="A68" s="724">
        <v>78</v>
      </c>
      <c r="B68" s="722" t="s">
        <v>1082</v>
      </c>
      <c r="C68" s="1388">
        <v>22.888999999999999</v>
      </c>
      <c r="D68" s="1385">
        <v>799.14400000000001</v>
      </c>
      <c r="E68" s="1385">
        <v>189.04900000000001</v>
      </c>
      <c r="F68" s="1385">
        <v>1011.082</v>
      </c>
      <c r="G68" s="1393">
        <v>17.23</v>
      </c>
      <c r="H68" s="1393">
        <v>1.46</v>
      </c>
      <c r="I68" s="1393">
        <v>1.76</v>
      </c>
      <c r="J68" s="1393">
        <v>1.87</v>
      </c>
      <c r="K68" s="1343">
        <v>34654</v>
      </c>
      <c r="L68" s="1343">
        <v>10999</v>
      </c>
      <c r="M68" s="1343">
        <v>6913</v>
      </c>
      <c r="N68" s="1343">
        <v>15209</v>
      </c>
      <c r="O68" s="1343">
        <v>136677</v>
      </c>
      <c r="P68" s="1343">
        <v>128471</v>
      </c>
      <c r="Q68" s="1343">
        <v>22938</v>
      </c>
      <c r="R68" s="1343">
        <v>288086</v>
      </c>
      <c r="S68" s="1343">
        <v>597119</v>
      </c>
      <c r="T68" s="1343">
        <v>16076</v>
      </c>
      <c r="U68" s="1343">
        <v>12133</v>
      </c>
      <c r="V68" s="1400">
        <v>28493</v>
      </c>
      <c r="W68" s="725">
        <v>78</v>
      </c>
    </row>
    <row r="69" spans="1:23" ht="23.1" customHeight="1">
      <c r="A69" s="717">
        <v>84</v>
      </c>
      <c r="B69" s="718" t="s">
        <v>1083</v>
      </c>
      <c r="C69" s="1389">
        <v>20.818000000000001</v>
      </c>
      <c r="D69" s="1386">
        <v>790.6</v>
      </c>
      <c r="E69" s="1386">
        <v>176.16</v>
      </c>
      <c r="F69" s="1386">
        <v>987.57899999999995</v>
      </c>
      <c r="G69" s="1394">
        <v>14.25</v>
      </c>
      <c r="H69" s="1394">
        <v>1.54</v>
      </c>
      <c r="I69" s="1394">
        <v>1.75</v>
      </c>
      <c r="J69" s="1394">
        <v>1.84</v>
      </c>
      <c r="K69" s="1341">
        <v>42055</v>
      </c>
      <c r="L69" s="1341">
        <v>11307</v>
      </c>
      <c r="M69" s="1341">
        <v>7284</v>
      </c>
      <c r="N69" s="1341">
        <v>15635</v>
      </c>
      <c r="O69" s="1341">
        <v>124752</v>
      </c>
      <c r="P69" s="1341">
        <v>137323</v>
      </c>
      <c r="Q69" s="1341">
        <v>22505</v>
      </c>
      <c r="R69" s="1341">
        <v>284581</v>
      </c>
      <c r="S69" s="1341">
        <v>599259</v>
      </c>
      <c r="T69" s="1341">
        <v>17369</v>
      </c>
      <c r="U69" s="1341">
        <v>12776</v>
      </c>
      <c r="V69" s="1401">
        <v>28816</v>
      </c>
      <c r="W69" s="719">
        <v>84</v>
      </c>
    </row>
    <row r="70" spans="1:23" ht="23.1" customHeight="1">
      <c r="A70" s="717">
        <v>85</v>
      </c>
      <c r="B70" s="718" t="s">
        <v>1084</v>
      </c>
      <c r="C70" s="1389">
        <v>20.283999999999999</v>
      </c>
      <c r="D70" s="1386">
        <v>756.22900000000004</v>
      </c>
      <c r="E70" s="1386">
        <v>186.30799999999999</v>
      </c>
      <c r="F70" s="1386">
        <v>962.822</v>
      </c>
      <c r="G70" s="1394">
        <v>15.1</v>
      </c>
      <c r="H70" s="1394">
        <v>1.5</v>
      </c>
      <c r="I70" s="1394">
        <v>1.75</v>
      </c>
      <c r="J70" s="1394">
        <v>1.84</v>
      </c>
      <c r="K70" s="1341">
        <v>40834</v>
      </c>
      <c r="L70" s="1341">
        <v>11314</v>
      </c>
      <c r="M70" s="1341">
        <v>7239</v>
      </c>
      <c r="N70" s="1341">
        <v>15673</v>
      </c>
      <c r="O70" s="1341">
        <v>125064</v>
      </c>
      <c r="P70" s="1341">
        <v>128705</v>
      </c>
      <c r="Q70" s="1341">
        <v>23580</v>
      </c>
      <c r="R70" s="1341">
        <v>277349</v>
      </c>
      <c r="S70" s="1341">
        <v>616555</v>
      </c>
      <c r="T70" s="1341">
        <v>17019</v>
      </c>
      <c r="U70" s="1341">
        <v>12656</v>
      </c>
      <c r="V70" s="1401">
        <v>28806</v>
      </c>
      <c r="W70" s="719">
        <v>85</v>
      </c>
    </row>
    <row r="71" spans="1:23" ht="23.1" customHeight="1">
      <c r="A71" s="717">
        <v>89</v>
      </c>
      <c r="B71" s="718" t="s">
        <v>1085</v>
      </c>
      <c r="C71" s="1389">
        <v>23.062000000000001</v>
      </c>
      <c r="D71" s="1386">
        <v>817.59</v>
      </c>
      <c r="E71" s="1386">
        <v>188.09200000000001</v>
      </c>
      <c r="F71" s="1386">
        <v>1028.7439999999999</v>
      </c>
      <c r="G71" s="1394">
        <v>15.46</v>
      </c>
      <c r="H71" s="1394">
        <v>1.56</v>
      </c>
      <c r="I71" s="1394">
        <v>1.9</v>
      </c>
      <c r="J71" s="1394">
        <v>1.94</v>
      </c>
      <c r="K71" s="1341">
        <v>36609</v>
      </c>
      <c r="L71" s="1341">
        <v>11589</v>
      </c>
      <c r="M71" s="1341">
        <v>6896</v>
      </c>
      <c r="N71" s="1341">
        <v>15227</v>
      </c>
      <c r="O71" s="1341">
        <v>130531</v>
      </c>
      <c r="P71" s="1341">
        <v>148184</v>
      </c>
      <c r="Q71" s="1341">
        <v>24598</v>
      </c>
      <c r="R71" s="1341">
        <v>303314</v>
      </c>
      <c r="S71" s="1341">
        <v>566003</v>
      </c>
      <c r="T71" s="1341">
        <v>18125</v>
      </c>
      <c r="U71" s="1341">
        <v>13078</v>
      </c>
      <c r="V71" s="1401">
        <v>29484</v>
      </c>
      <c r="W71" s="719">
        <v>89</v>
      </c>
    </row>
    <row r="72" spans="1:23" ht="23.1" customHeight="1">
      <c r="A72" s="717">
        <v>90</v>
      </c>
      <c r="B72" s="718" t="s">
        <v>1086</v>
      </c>
      <c r="C72" s="1392">
        <v>20.951000000000001</v>
      </c>
      <c r="D72" s="1387">
        <v>767.83</v>
      </c>
      <c r="E72" s="1387">
        <v>155.90299999999999</v>
      </c>
      <c r="F72" s="1387">
        <v>944.68299999999999</v>
      </c>
      <c r="G72" s="1395">
        <v>14.75</v>
      </c>
      <c r="H72" s="1395">
        <v>1.5</v>
      </c>
      <c r="I72" s="1395">
        <v>1.81</v>
      </c>
      <c r="J72" s="1395">
        <v>1.85</v>
      </c>
      <c r="K72" s="1342">
        <v>41233</v>
      </c>
      <c r="L72" s="1342">
        <v>11921</v>
      </c>
      <c r="M72" s="1342">
        <v>6814</v>
      </c>
      <c r="N72" s="1342">
        <v>16289</v>
      </c>
      <c r="O72" s="1342">
        <v>127455</v>
      </c>
      <c r="P72" s="1342">
        <v>137342</v>
      </c>
      <c r="Q72" s="1342">
        <v>19267</v>
      </c>
      <c r="R72" s="1342">
        <v>284065</v>
      </c>
      <c r="S72" s="1342">
        <v>608354</v>
      </c>
      <c r="T72" s="1342">
        <v>17887</v>
      </c>
      <c r="U72" s="1342">
        <v>12359</v>
      </c>
      <c r="V72" s="1403">
        <v>30070</v>
      </c>
      <c r="W72" s="719">
        <v>90</v>
      </c>
    </row>
    <row r="73" spans="1:23" ht="23.1" customHeight="1">
      <c r="A73" s="721">
        <v>91</v>
      </c>
      <c r="B73" s="722" t="s">
        <v>1087</v>
      </c>
      <c r="C73" s="1388">
        <v>21.065999999999999</v>
      </c>
      <c r="D73" s="1385">
        <v>722.93799999999999</v>
      </c>
      <c r="E73" s="1385">
        <v>212.22399999999999</v>
      </c>
      <c r="F73" s="1385">
        <v>956.22799999999995</v>
      </c>
      <c r="G73" s="1393">
        <v>14.97</v>
      </c>
      <c r="H73" s="1393">
        <v>1.46</v>
      </c>
      <c r="I73" s="1393">
        <v>1.78</v>
      </c>
      <c r="J73" s="1393">
        <v>1.83</v>
      </c>
      <c r="K73" s="1343">
        <v>41179</v>
      </c>
      <c r="L73" s="1343">
        <v>12266</v>
      </c>
      <c r="M73" s="1343">
        <v>7207</v>
      </c>
      <c r="N73" s="1343">
        <v>16388</v>
      </c>
      <c r="O73" s="1343">
        <v>129839</v>
      </c>
      <c r="P73" s="1343">
        <v>129476</v>
      </c>
      <c r="Q73" s="1343">
        <v>27200</v>
      </c>
      <c r="R73" s="1343">
        <v>286515</v>
      </c>
      <c r="S73" s="1343">
        <v>616354</v>
      </c>
      <c r="T73" s="1343">
        <v>17910</v>
      </c>
      <c r="U73" s="1343">
        <v>12816</v>
      </c>
      <c r="V73" s="1400">
        <v>29963</v>
      </c>
      <c r="W73" s="723">
        <v>91</v>
      </c>
    </row>
    <row r="74" spans="1:23" ht="23.1" customHeight="1">
      <c r="A74" s="717">
        <v>92</v>
      </c>
      <c r="B74" s="718" t="s">
        <v>1088</v>
      </c>
      <c r="C74" s="1389">
        <v>21.294</v>
      </c>
      <c r="D74" s="1386">
        <v>735.37699999999995</v>
      </c>
      <c r="E74" s="1386">
        <v>186.166</v>
      </c>
      <c r="F74" s="1386">
        <v>942.83699999999999</v>
      </c>
      <c r="G74" s="1394">
        <v>15</v>
      </c>
      <c r="H74" s="1394">
        <v>1.44</v>
      </c>
      <c r="I74" s="1394">
        <v>1.75</v>
      </c>
      <c r="J74" s="1394">
        <v>1.81</v>
      </c>
      <c r="K74" s="1341">
        <v>40685</v>
      </c>
      <c r="L74" s="1341">
        <v>11187</v>
      </c>
      <c r="M74" s="1341">
        <v>6757</v>
      </c>
      <c r="N74" s="1341">
        <v>15863</v>
      </c>
      <c r="O74" s="1341">
        <v>129961</v>
      </c>
      <c r="P74" s="1341">
        <v>118781</v>
      </c>
      <c r="Q74" s="1341">
        <v>21999</v>
      </c>
      <c r="R74" s="1341">
        <v>270741</v>
      </c>
      <c r="S74" s="1341">
        <v>610322</v>
      </c>
      <c r="T74" s="1341">
        <v>16152</v>
      </c>
      <c r="U74" s="1341">
        <v>11817</v>
      </c>
      <c r="V74" s="1401">
        <v>28716</v>
      </c>
      <c r="W74" s="719">
        <v>92</v>
      </c>
    </row>
    <row r="75" spans="1:23" ht="23.1" customHeight="1">
      <c r="A75" s="717">
        <v>94</v>
      </c>
      <c r="B75" s="718" t="s">
        <v>1089</v>
      </c>
      <c r="C75" s="1389">
        <v>17.349</v>
      </c>
      <c r="D75" s="1386">
        <v>771.86599999999999</v>
      </c>
      <c r="E75" s="1386">
        <v>185.386</v>
      </c>
      <c r="F75" s="1386">
        <v>974.601</v>
      </c>
      <c r="G75" s="1394">
        <v>14.33</v>
      </c>
      <c r="H75" s="1394">
        <v>1.53</v>
      </c>
      <c r="I75" s="1394">
        <v>1.76</v>
      </c>
      <c r="J75" s="1394">
        <v>1.8</v>
      </c>
      <c r="K75" s="1341">
        <v>42714</v>
      </c>
      <c r="L75" s="1341">
        <v>10371</v>
      </c>
      <c r="M75" s="1341">
        <v>7296</v>
      </c>
      <c r="N75" s="1341">
        <v>14385</v>
      </c>
      <c r="O75" s="1341">
        <v>106174</v>
      </c>
      <c r="P75" s="1341">
        <v>122241</v>
      </c>
      <c r="Q75" s="1341">
        <v>23794</v>
      </c>
      <c r="R75" s="1341">
        <v>252209</v>
      </c>
      <c r="S75" s="1341">
        <v>612001</v>
      </c>
      <c r="T75" s="1341">
        <v>15837</v>
      </c>
      <c r="U75" s="1341">
        <v>12835</v>
      </c>
      <c r="V75" s="1401">
        <v>25878</v>
      </c>
      <c r="W75" s="719">
        <v>94</v>
      </c>
    </row>
    <row r="76" spans="1:23" ht="23.1" customHeight="1">
      <c r="A76" s="717">
        <v>301</v>
      </c>
      <c r="B76" s="718" t="s">
        <v>1090</v>
      </c>
      <c r="C76" s="1389">
        <v>8.9049999999999994</v>
      </c>
      <c r="D76" s="1386">
        <v>505.93099999999998</v>
      </c>
      <c r="E76" s="1386">
        <v>183.84399999999999</v>
      </c>
      <c r="F76" s="1386">
        <v>698.67899999999997</v>
      </c>
      <c r="G76" s="1394">
        <v>10.17</v>
      </c>
      <c r="H76" s="1394">
        <v>1.33</v>
      </c>
      <c r="I76" s="1394">
        <v>1.6</v>
      </c>
      <c r="J76" s="1394">
        <v>1.52</v>
      </c>
      <c r="K76" s="1341">
        <v>56041</v>
      </c>
      <c r="L76" s="1341">
        <v>10142</v>
      </c>
      <c r="M76" s="1341">
        <v>6994</v>
      </c>
      <c r="N76" s="1341">
        <v>13193</v>
      </c>
      <c r="O76" s="1341">
        <v>50747</v>
      </c>
      <c r="P76" s="1341">
        <v>68422</v>
      </c>
      <c r="Q76" s="1341">
        <v>20557</v>
      </c>
      <c r="R76" s="1341">
        <v>139725</v>
      </c>
      <c r="S76" s="1341">
        <v>569895</v>
      </c>
      <c r="T76" s="1341">
        <v>13524</v>
      </c>
      <c r="U76" s="1341">
        <v>11182</v>
      </c>
      <c r="V76" s="1401">
        <v>19998</v>
      </c>
      <c r="W76" s="719">
        <v>301</v>
      </c>
    </row>
    <row r="77" spans="1:23" ht="23.1" customHeight="1">
      <c r="A77" s="717">
        <v>302</v>
      </c>
      <c r="B77" s="718" t="s">
        <v>1091</v>
      </c>
      <c r="C77" s="1392">
        <v>8.173</v>
      </c>
      <c r="D77" s="1387">
        <v>540.50900000000001</v>
      </c>
      <c r="E77" s="1387">
        <v>107.714</v>
      </c>
      <c r="F77" s="1387">
        <v>656.39499999999998</v>
      </c>
      <c r="G77" s="1395">
        <v>9.18</v>
      </c>
      <c r="H77" s="1395">
        <v>1.35</v>
      </c>
      <c r="I77" s="1395">
        <v>1.45</v>
      </c>
      <c r="J77" s="1395">
        <v>1.47</v>
      </c>
      <c r="K77" s="1342">
        <v>56837</v>
      </c>
      <c r="L77" s="1342">
        <v>9558</v>
      </c>
      <c r="M77" s="1342">
        <v>7854</v>
      </c>
      <c r="N77" s="1342">
        <v>12965</v>
      </c>
      <c r="O77" s="1342">
        <v>42646</v>
      </c>
      <c r="P77" s="1342">
        <v>69907</v>
      </c>
      <c r="Q77" s="1342">
        <v>12287</v>
      </c>
      <c r="R77" s="1342">
        <v>124840</v>
      </c>
      <c r="S77" s="1342">
        <v>521814</v>
      </c>
      <c r="T77" s="1342">
        <v>12933</v>
      </c>
      <c r="U77" s="1342">
        <v>11407</v>
      </c>
      <c r="V77" s="1403">
        <v>19019</v>
      </c>
      <c r="W77" s="719">
        <v>302</v>
      </c>
    </row>
    <row r="78" spans="1:23" ht="23.1" customHeight="1">
      <c r="A78" s="721">
        <v>303</v>
      </c>
      <c r="B78" s="722" t="s">
        <v>1092</v>
      </c>
      <c r="C78" s="1388">
        <v>5.2279999999999998</v>
      </c>
      <c r="D78" s="1385">
        <v>672.72299999999996</v>
      </c>
      <c r="E78" s="1385">
        <v>184.52799999999999</v>
      </c>
      <c r="F78" s="1385">
        <v>862.47900000000004</v>
      </c>
      <c r="G78" s="1393">
        <v>8.65</v>
      </c>
      <c r="H78" s="1393">
        <v>1.41</v>
      </c>
      <c r="I78" s="1393">
        <v>1.61</v>
      </c>
      <c r="J78" s="1393">
        <v>1.49</v>
      </c>
      <c r="K78" s="1343">
        <v>51771</v>
      </c>
      <c r="L78" s="1343">
        <v>7862</v>
      </c>
      <c r="M78" s="1343">
        <v>6745</v>
      </c>
      <c r="N78" s="1343">
        <v>9145</v>
      </c>
      <c r="O78" s="1343">
        <v>23397</v>
      </c>
      <c r="P78" s="1343">
        <v>74353</v>
      </c>
      <c r="Q78" s="1343">
        <v>20041</v>
      </c>
      <c r="R78" s="1343">
        <v>117791</v>
      </c>
      <c r="S78" s="1343">
        <v>447567</v>
      </c>
      <c r="T78" s="1343">
        <v>11053</v>
      </c>
      <c r="U78" s="1343">
        <v>10861</v>
      </c>
      <c r="V78" s="1400">
        <v>13657</v>
      </c>
      <c r="W78" s="723">
        <v>303</v>
      </c>
    </row>
    <row r="79" spans="1:23" ht="23.1" customHeight="1">
      <c r="A79" s="717">
        <v>304</v>
      </c>
      <c r="B79" s="718" t="s">
        <v>1093</v>
      </c>
      <c r="C79" s="1389">
        <v>8.9339999999999993</v>
      </c>
      <c r="D79" s="1386">
        <v>656.89300000000003</v>
      </c>
      <c r="E79" s="1386">
        <v>195.02699999999999</v>
      </c>
      <c r="F79" s="1386">
        <v>860.85299999999995</v>
      </c>
      <c r="G79" s="1394">
        <v>9.61</v>
      </c>
      <c r="H79" s="1394">
        <v>1.36</v>
      </c>
      <c r="I79" s="1394">
        <v>1.61</v>
      </c>
      <c r="J79" s="1394">
        <v>1.5</v>
      </c>
      <c r="K79" s="1341">
        <v>60313</v>
      </c>
      <c r="L79" s="1341">
        <v>10101</v>
      </c>
      <c r="M79" s="1341">
        <v>6999</v>
      </c>
      <c r="N79" s="1341">
        <v>12692</v>
      </c>
      <c r="O79" s="1341">
        <v>51788</v>
      </c>
      <c r="P79" s="1341">
        <v>89929</v>
      </c>
      <c r="Q79" s="1341">
        <v>21919</v>
      </c>
      <c r="R79" s="1341">
        <v>163637</v>
      </c>
      <c r="S79" s="1341">
        <v>579701</v>
      </c>
      <c r="T79" s="1341">
        <v>13690</v>
      </c>
      <c r="U79" s="1341">
        <v>11239</v>
      </c>
      <c r="V79" s="1401">
        <v>19009</v>
      </c>
      <c r="W79" s="719">
        <v>304</v>
      </c>
    </row>
    <row r="80" spans="1:23" ht="23.1" customHeight="1">
      <c r="A80" s="717">
        <v>305</v>
      </c>
      <c r="B80" s="718" t="s">
        <v>1094</v>
      </c>
      <c r="C80" s="1389">
        <v>8.5350000000000001</v>
      </c>
      <c r="D80" s="1386">
        <v>530.54999999999995</v>
      </c>
      <c r="E80" s="1386">
        <v>161.227</v>
      </c>
      <c r="F80" s="1386">
        <v>700.31200000000001</v>
      </c>
      <c r="G80" s="1394">
        <v>9.44</v>
      </c>
      <c r="H80" s="1394">
        <v>1.41</v>
      </c>
      <c r="I80" s="1394">
        <v>1.72</v>
      </c>
      <c r="J80" s="1394">
        <v>1.58</v>
      </c>
      <c r="K80" s="1341">
        <v>59156</v>
      </c>
      <c r="L80" s="1341">
        <v>9141</v>
      </c>
      <c r="M80" s="1341">
        <v>7086</v>
      </c>
      <c r="N80" s="1341">
        <v>12276</v>
      </c>
      <c r="O80" s="1341">
        <v>47646</v>
      </c>
      <c r="P80" s="1341">
        <v>68194</v>
      </c>
      <c r="Q80" s="1341">
        <v>19622</v>
      </c>
      <c r="R80" s="1341">
        <v>135462</v>
      </c>
      <c r="S80" s="1341">
        <v>558231</v>
      </c>
      <c r="T80" s="1341">
        <v>12853</v>
      </c>
      <c r="U80" s="1341">
        <v>12171</v>
      </c>
      <c r="V80" s="1401">
        <v>19343</v>
      </c>
      <c r="W80" s="719">
        <v>305</v>
      </c>
    </row>
    <row r="81" spans="1:23" ht="23.1" customHeight="1">
      <c r="A81" s="717">
        <v>306</v>
      </c>
      <c r="B81" s="718" t="s">
        <v>1095</v>
      </c>
      <c r="C81" s="1389">
        <v>9.0990000000000002</v>
      </c>
      <c r="D81" s="1386">
        <v>498.93099999999998</v>
      </c>
      <c r="E81" s="1386">
        <v>152.01</v>
      </c>
      <c r="F81" s="1386">
        <v>660.04</v>
      </c>
      <c r="G81" s="1394">
        <v>9.58</v>
      </c>
      <c r="H81" s="1394">
        <v>1.4</v>
      </c>
      <c r="I81" s="1394">
        <v>1.73</v>
      </c>
      <c r="J81" s="1394">
        <v>1.59</v>
      </c>
      <c r="K81" s="1341">
        <v>58895</v>
      </c>
      <c r="L81" s="1341">
        <v>9311</v>
      </c>
      <c r="M81" s="1341">
        <v>7207</v>
      </c>
      <c r="N81" s="1341">
        <v>12903</v>
      </c>
      <c r="O81" s="1341">
        <v>51347</v>
      </c>
      <c r="P81" s="1341">
        <v>65121</v>
      </c>
      <c r="Q81" s="1341">
        <v>18948</v>
      </c>
      <c r="R81" s="1341">
        <v>135416</v>
      </c>
      <c r="S81" s="1341">
        <v>564328</v>
      </c>
      <c r="T81" s="1341">
        <v>13052</v>
      </c>
      <c r="U81" s="1341">
        <v>12465</v>
      </c>
      <c r="V81" s="1401">
        <v>20516</v>
      </c>
      <c r="W81" s="719">
        <v>306</v>
      </c>
    </row>
    <row r="82" spans="1:23" ht="23.1" customHeight="1">
      <c r="A82" s="717"/>
      <c r="B82" s="729"/>
      <c r="C82" s="1392"/>
      <c r="D82" s="1387"/>
      <c r="E82" s="1387"/>
      <c r="F82" s="1387"/>
      <c r="G82" s="1395"/>
      <c r="H82" s="1395"/>
      <c r="I82" s="1395"/>
      <c r="J82" s="1395"/>
      <c r="K82" s="1342"/>
      <c r="L82" s="1342"/>
      <c r="M82" s="1342"/>
      <c r="N82" s="1342"/>
      <c r="O82" s="1342"/>
      <c r="P82" s="1342"/>
      <c r="Q82" s="1342"/>
      <c r="R82" s="1342"/>
      <c r="S82" s="1342"/>
      <c r="T82" s="1342"/>
      <c r="U82" s="1342"/>
      <c r="V82" s="1403"/>
      <c r="W82" s="719"/>
    </row>
    <row r="83" spans="1:23" ht="23.1" customHeight="1">
      <c r="A83" s="721"/>
      <c r="B83" s="718"/>
      <c r="C83" s="1388"/>
      <c r="D83" s="1385"/>
      <c r="E83" s="1385"/>
      <c r="F83" s="1385"/>
      <c r="G83" s="1393"/>
      <c r="H83" s="1393"/>
      <c r="I83" s="1393"/>
      <c r="J83" s="1393"/>
      <c r="K83" s="1343"/>
      <c r="L83" s="1343"/>
      <c r="M83" s="1343"/>
      <c r="N83" s="1343"/>
      <c r="O83" s="1343"/>
      <c r="P83" s="1343"/>
      <c r="Q83" s="1343"/>
      <c r="R83" s="1343"/>
      <c r="S83" s="1343"/>
      <c r="T83" s="1343"/>
      <c r="U83" s="1343"/>
      <c r="V83" s="1400"/>
      <c r="W83" s="723"/>
    </row>
    <row r="84" spans="1:23" ht="23.1" customHeight="1">
      <c r="A84" s="717"/>
      <c r="B84" s="718"/>
      <c r="C84" s="1389"/>
      <c r="D84" s="1386"/>
      <c r="E84" s="1386"/>
      <c r="F84" s="1386"/>
      <c r="G84" s="1394"/>
      <c r="H84" s="1394"/>
      <c r="I84" s="1394"/>
      <c r="J84" s="1394"/>
      <c r="K84" s="1341"/>
      <c r="L84" s="1341"/>
      <c r="M84" s="1341"/>
      <c r="N84" s="1341"/>
      <c r="O84" s="1341"/>
      <c r="P84" s="1341"/>
      <c r="Q84" s="1341"/>
      <c r="R84" s="1341"/>
      <c r="S84" s="1341"/>
      <c r="T84" s="1341"/>
      <c r="U84" s="1341"/>
      <c r="V84" s="1401"/>
      <c r="W84" s="719"/>
    </row>
    <row r="85" spans="1:23" ht="23.1" customHeight="1">
      <c r="A85" s="717"/>
      <c r="B85" s="718"/>
      <c r="C85" s="1389"/>
      <c r="D85" s="1386"/>
      <c r="E85" s="1386"/>
      <c r="F85" s="1386"/>
      <c r="G85" s="1394"/>
      <c r="H85" s="1394"/>
      <c r="I85" s="1394"/>
      <c r="J85" s="1394"/>
      <c r="K85" s="1341"/>
      <c r="L85" s="1341"/>
      <c r="M85" s="1341"/>
      <c r="N85" s="1341"/>
      <c r="O85" s="1341"/>
      <c r="P85" s="1341"/>
      <c r="Q85" s="1341"/>
      <c r="R85" s="1341"/>
      <c r="S85" s="1341"/>
      <c r="T85" s="1341"/>
      <c r="U85" s="1341"/>
      <c r="V85" s="1401"/>
      <c r="W85" s="719"/>
    </row>
    <row r="86" spans="1:23" ht="23.1" customHeight="1">
      <c r="A86" s="717"/>
      <c r="B86" s="718"/>
      <c r="C86" s="1389"/>
      <c r="D86" s="1386"/>
      <c r="E86" s="1386"/>
      <c r="F86" s="1386"/>
      <c r="G86" s="1394"/>
      <c r="H86" s="1394"/>
      <c r="I86" s="1394"/>
      <c r="J86" s="1394"/>
      <c r="K86" s="1341"/>
      <c r="L86" s="1341"/>
      <c r="M86" s="1341"/>
      <c r="N86" s="1341"/>
      <c r="O86" s="1341"/>
      <c r="P86" s="1341"/>
      <c r="Q86" s="1341"/>
      <c r="R86" s="1341"/>
      <c r="S86" s="1341"/>
      <c r="T86" s="1341"/>
      <c r="U86" s="1341"/>
      <c r="V86" s="1401"/>
      <c r="W86" s="719"/>
    </row>
    <row r="87" spans="1:23" ht="23.1" customHeight="1">
      <c r="A87" s="730"/>
      <c r="B87" s="729"/>
      <c r="C87" s="1392"/>
      <c r="D87" s="1387"/>
      <c r="E87" s="1387"/>
      <c r="F87" s="1387"/>
      <c r="G87" s="1395"/>
      <c r="H87" s="1395"/>
      <c r="I87" s="1395"/>
      <c r="J87" s="1395"/>
      <c r="K87" s="1342"/>
      <c r="L87" s="1342"/>
      <c r="M87" s="1342"/>
      <c r="N87" s="1342"/>
      <c r="O87" s="1342"/>
      <c r="P87" s="1342"/>
      <c r="Q87" s="1342"/>
      <c r="R87" s="1342"/>
      <c r="S87" s="1342"/>
      <c r="T87" s="1342"/>
      <c r="U87" s="1342"/>
      <c r="V87" s="1403"/>
      <c r="W87" s="731"/>
    </row>
    <row r="88" spans="1:23" s="788" customFormat="1" ht="23.1" customHeight="1">
      <c r="A88" s="732"/>
      <c r="B88" s="718"/>
      <c r="C88" s="1388"/>
      <c r="D88" s="1385"/>
      <c r="E88" s="1385"/>
      <c r="F88" s="1385"/>
      <c r="G88" s="1393"/>
      <c r="H88" s="1393"/>
      <c r="I88" s="1393"/>
      <c r="J88" s="1393"/>
      <c r="K88" s="1343"/>
      <c r="L88" s="1343"/>
      <c r="M88" s="1343"/>
      <c r="N88" s="1343"/>
      <c r="O88" s="1343"/>
      <c r="P88" s="1343"/>
      <c r="Q88" s="1343"/>
      <c r="R88" s="1343"/>
      <c r="S88" s="1343"/>
      <c r="T88" s="1343"/>
      <c r="U88" s="1343"/>
      <c r="V88" s="1400"/>
      <c r="W88" s="733"/>
    </row>
    <row r="89" spans="1:23" s="788" customFormat="1" ht="23.1" customHeight="1">
      <c r="A89" s="717"/>
      <c r="B89" s="718"/>
      <c r="C89" s="1389"/>
      <c r="D89" s="1386"/>
      <c r="E89" s="1386"/>
      <c r="F89" s="1386"/>
      <c r="G89" s="1394"/>
      <c r="H89" s="1394"/>
      <c r="I89" s="1394"/>
      <c r="J89" s="1394"/>
      <c r="K89" s="1341"/>
      <c r="L89" s="1341"/>
      <c r="M89" s="1341"/>
      <c r="N89" s="1341"/>
      <c r="O89" s="1341"/>
      <c r="P89" s="1341"/>
      <c r="Q89" s="1341"/>
      <c r="R89" s="1341"/>
      <c r="S89" s="1341"/>
      <c r="T89" s="1341"/>
      <c r="U89" s="1341"/>
      <c r="V89" s="1401"/>
      <c r="W89" s="719"/>
    </row>
    <row r="90" spans="1:23" s="788" customFormat="1" ht="23.1" customHeight="1">
      <c r="A90" s="717"/>
      <c r="B90" s="718"/>
      <c r="C90" s="1389"/>
      <c r="D90" s="1386"/>
      <c r="E90" s="1386"/>
      <c r="F90" s="1386"/>
      <c r="G90" s="1394"/>
      <c r="H90" s="1394"/>
      <c r="I90" s="1394"/>
      <c r="J90" s="1394"/>
      <c r="K90" s="1341"/>
      <c r="L90" s="1341"/>
      <c r="M90" s="1341"/>
      <c r="N90" s="1341"/>
      <c r="O90" s="1341"/>
      <c r="P90" s="1341"/>
      <c r="Q90" s="1341"/>
      <c r="R90" s="1341"/>
      <c r="S90" s="1341"/>
      <c r="T90" s="1341"/>
      <c r="U90" s="1341"/>
      <c r="V90" s="1401"/>
      <c r="W90" s="719"/>
    </row>
    <row r="91" spans="1:23" s="788" customFormat="1" ht="23.1" customHeight="1">
      <c r="A91" s="717"/>
      <c r="B91" s="718"/>
      <c r="C91" s="1389"/>
      <c r="D91" s="1386"/>
      <c r="E91" s="1386"/>
      <c r="F91" s="1386"/>
      <c r="G91" s="1394"/>
      <c r="H91" s="1394"/>
      <c r="I91" s="1394"/>
      <c r="J91" s="1394"/>
      <c r="K91" s="1341"/>
      <c r="L91" s="1341"/>
      <c r="M91" s="1341"/>
      <c r="N91" s="1341"/>
      <c r="O91" s="1341"/>
      <c r="P91" s="1341"/>
      <c r="Q91" s="1341"/>
      <c r="R91" s="1341"/>
      <c r="S91" s="1341"/>
      <c r="T91" s="1341"/>
      <c r="U91" s="1341"/>
      <c r="V91" s="1401"/>
      <c r="W91" s="719"/>
    </row>
    <row r="92" spans="1:23" s="788" customFormat="1" ht="23.1" customHeight="1">
      <c r="A92" s="717"/>
      <c r="B92" s="718"/>
      <c r="C92" s="1389"/>
      <c r="D92" s="1386"/>
      <c r="E92" s="1386"/>
      <c r="F92" s="1386"/>
      <c r="G92" s="1394"/>
      <c r="H92" s="1394"/>
      <c r="I92" s="1394"/>
      <c r="J92" s="1394"/>
      <c r="K92" s="1341"/>
      <c r="L92" s="1341"/>
      <c r="M92" s="1341"/>
      <c r="N92" s="1341"/>
      <c r="O92" s="1341"/>
      <c r="P92" s="1341"/>
      <c r="Q92" s="1341"/>
      <c r="R92" s="1341"/>
      <c r="S92" s="1341"/>
      <c r="T92" s="1341"/>
      <c r="U92" s="1341"/>
      <c r="V92" s="1401"/>
      <c r="W92" s="719"/>
    </row>
    <row r="93" spans="1:23" s="788" customFormat="1" ht="23.1" customHeight="1">
      <c r="A93" s="724"/>
      <c r="B93" s="722"/>
      <c r="C93" s="1388"/>
      <c r="D93" s="1385"/>
      <c r="E93" s="1385"/>
      <c r="F93" s="1385"/>
      <c r="G93" s="1393"/>
      <c r="H93" s="1393"/>
      <c r="I93" s="1393"/>
      <c r="J93" s="1393"/>
      <c r="K93" s="1343"/>
      <c r="L93" s="1343"/>
      <c r="M93" s="1343"/>
      <c r="N93" s="1343"/>
      <c r="O93" s="1343"/>
      <c r="P93" s="1343"/>
      <c r="Q93" s="1343"/>
      <c r="R93" s="1343"/>
      <c r="S93" s="1343"/>
      <c r="T93" s="1343"/>
      <c r="U93" s="1343"/>
      <c r="V93" s="1400"/>
      <c r="W93" s="725"/>
    </row>
    <row r="94" spans="1:23" s="788" customFormat="1" ht="23.1" customHeight="1">
      <c r="A94" s="717"/>
      <c r="B94" s="718"/>
      <c r="C94" s="1389"/>
      <c r="D94" s="1386"/>
      <c r="E94" s="1386"/>
      <c r="F94" s="1386"/>
      <c r="G94" s="1394"/>
      <c r="H94" s="1394"/>
      <c r="I94" s="1394"/>
      <c r="J94" s="1394"/>
      <c r="K94" s="1341"/>
      <c r="L94" s="1341"/>
      <c r="M94" s="1341"/>
      <c r="N94" s="1341"/>
      <c r="O94" s="1341"/>
      <c r="P94" s="1341"/>
      <c r="Q94" s="1341"/>
      <c r="R94" s="1341"/>
      <c r="S94" s="1341"/>
      <c r="T94" s="1341"/>
      <c r="U94" s="1341"/>
      <c r="V94" s="1401"/>
      <c r="W94" s="719"/>
    </row>
    <row r="95" spans="1:23" s="788" customFormat="1" ht="23.1" customHeight="1">
      <c r="A95" s="717"/>
      <c r="B95" s="718"/>
      <c r="C95" s="1389"/>
      <c r="D95" s="1386"/>
      <c r="E95" s="1386"/>
      <c r="F95" s="1386"/>
      <c r="G95" s="1394"/>
      <c r="H95" s="1394"/>
      <c r="I95" s="1394"/>
      <c r="J95" s="1394"/>
      <c r="K95" s="1341"/>
      <c r="L95" s="1341"/>
      <c r="M95" s="1341"/>
      <c r="N95" s="1341"/>
      <c r="O95" s="1341"/>
      <c r="P95" s="1341"/>
      <c r="Q95" s="1341"/>
      <c r="R95" s="1341"/>
      <c r="S95" s="1341"/>
      <c r="T95" s="1341"/>
      <c r="U95" s="1341"/>
      <c r="V95" s="1401"/>
      <c r="W95" s="719"/>
    </row>
    <row r="96" spans="1:23" s="788" customFormat="1" ht="23.1" customHeight="1">
      <c r="A96" s="717"/>
      <c r="B96" s="718"/>
      <c r="C96" s="1389"/>
      <c r="D96" s="1386"/>
      <c r="E96" s="1386"/>
      <c r="F96" s="1386"/>
      <c r="G96" s="1394"/>
      <c r="H96" s="1394"/>
      <c r="I96" s="1394"/>
      <c r="J96" s="1394"/>
      <c r="K96" s="1341"/>
      <c r="L96" s="1341"/>
      <c r="M96" s="1341"/>
      <c r="N96" s="1341"/>
      <c r="O96" s="1341"/>
      <c r="P96" s="1341"/>
      <c r="Q96" s="1341"/>
      <c r="R96" s="1341"/>
      <c r="S96" s="1341"/>
      <c r="T96" s="1341"/>
      <c r="U96" s="1341"/>
      <c r="V96" s="1401"/>
      <c r="W96" s="719"/>
    </row>
    <row r="97" spans="1:23" s="788" customFormat="1" ht="23.1" customHeight="1">
      <c r="A97" s="730"/>
      <c r="B97" s="729"/>
      <c r="C97" s="1392"/>
      <c r="D97" s="1387"/>
      <c r="E97" s="1387"/>
      <c r="F97" s="1387"/>
      <c r="G97" s="1395"/>
      <c r="H97" s="1395"/>
      <c r="I97" s="1395"/>
      <c r="J97" s="1395"/>
      <c r="K97" s="1342"/>
      <c r="L97" s="1342"/>
      <c r="M97" s="1342"/>
      <c r="N97" s="1342"/>
      <c r="O97" s="1342"/>
      <c r="P97" s="1342"/>
      <c r="Q97" s="1342"/>
      <c r="R97" s="1342"/>
      <c r="S97" s="1342"/>
      <c r="T97" s="1342"/>
      <c r="U97" s="1342"/>
      <c r="V97" s="1403"/>
      <c r="W97" s="731"/>
    </row>
    <row r="98" spans="1:23" s="788" customFormat="1" ht="23.1" customHeight="1">
      <c r="A98" s="732"/>
      <c r="B98" s="718"/>
      <c r="C98" s="1389"/>
      <c r="D98" s="1386"/>
      <c r="E98" s="1386"/>
      <c r="F98" s="1386"/>
      <c r="G98" s="1394"/>
      <c r="H98" s="1394"/>
      <c r="I98" s="1394"/>
      <c r="J98" s="1394"/>
      <c r="K98" s="1341"/>
      <c r="L98" s="1341"/>
      <c r="M98" s="1341"/>
      <c r="N98" s="1341"/>
      <c r="O98" s="1341"/>
      <c r="P98" s="1341"/>
      <c r="Q98" s="1341"/>
      <c r="R98" s="1341"/>
      <c r="S98" s="1341"/>
      <c r="T98" s="1341"/>
      <c r="U98" s="1341"/>
      <c r="V98" s="1401"/>
      <c r="W98" s="733"/>
    </row>
    <row r="99" spans="1:23" s="788" customFormat="1" ht="23.1" customHeight="1">
      <c r="A99" s="717"/>
      <c r="B99" s="718"/>
      <c r="C99" s="1389"/>
      <c r="D99" s="1386"/>
      <c r="E99" s="1386"/>
      <c r="F99" s="1386"/>
      <c r="G99" s="1394"/>
      <c r="H99" s="1394"/>
      <c r="I99" s="1394"/>
      <c r="J99" s="1394"/>
      <c r="K99" s="1341"/>
      <c r="L99" s="1341"/>
      <c r="M99" s="1341"/>
      <c r="N99" s="1341"/>
      <c r="O99" s="1341"/>
      <c r="P99" s="1341"/>
      <c r="Q99" s="1341"/>
      <c r="R99" s="1341"/>
      <c r="S99" s="1341"/>
      <c r="T99" s="1341"/>
      <c r="U99" s="1341"/>
      <c r="V99" s="1401"/>
      <c r="W99" s="719"/>
    </row>
    <row r="100" spans="1:23" s="788" customFormat="1" ht="23.1" customHeight="1">
      <c r="A100" s="717"/>
      <c r="B100" s="718"/>
      <c r="C100" s="1389"/>
      <c r="D100" s="1386"/>
      <c r="E100" s="1386"/>
      <c r="F100" s="1386"/>
      <c r="G100" s="1394"/>
      <c r="H100" s="1394"/>
      <c r="I100" s="1394"/>
      <c r="J100" s="1394"/>
      <c r="K100" s="1341"/>
      <c r="L100" s="1341"/>
      <c r="M100" s="1341"/>
      <c r="N100" s="1341"/>
      <c r="O100" s="1341"/>
      <c r="P100" s="1341"/>
      <c r="Q100" s="1341"/>
      <c r="R100" s="1341"/>
      <c r="S100" s="1341"/>
      <c r="T100" s="1341"/>
      <c r="U100" s="1341"/>
      <c r="V100" s="1401"/>
      <c r="W100" s="719"/>
    </row>
    <row r="101" spans="1:23" s="788" customFormat="1" ht="23.1" customHeight="1">
      <c r="A101" s="717"/>
      <c r="B101" s="718"/>
      <c r="C101" s="1389"/>
      <c r="D101" s="1386"/>
      <c r="E101" s="1386"/>
      <c r="F101" s="1386"/>
      <c r="G101" s="1394"/>
      <c r="H101" s="1394"/>
      <c r="I101" s="1394"/>
      <c r="J101" s="1394"/>
      <c r="K101" s="1341"/>
      <c r="L101" s="1341"/>
      <c r="M101" s="1341"/>
      <c r="N101" s="1341"/>
      <c r="O101" s="1341"/>
      <c r="P101" s="1341"/>
      <c r="Q101" s="1341"/>
      <c r="R101" s="1341"/>
      <c r="S101" s="1341"/>
      <c r="T101" s="1341"/>
      <c r="U101" s="1341"/>
      <c r="V101" s="1401"/>
      <c r="W101" s="719"/>
    </row>
    <row r="102" spans="1:23" s="788" customFormat="1" ht="23.1" customHeight="1">
      <c r="A102" s="730"/>
      <c r="B102" s="729"/>
      <c r="C102" s="1392"/>
      <c r="D102" s="1387"/>
      <c r="E102" s="1387"/>
      <c r="F102" s="1387"/>
      <c r="G102" s="1395"/>
      <c r="H102" s="1395"/>
      <c r="I102" s="1395"/>
      <c r="J102" s="1395"/>
      <c r="K102" s="1342"/>
      <c r="L102" s="1342"/>
      <c r="M102" s="1342"/>
      <c r="N102" s="1342"/>
      <c r="O102" s="1342"/>
      <c r="P102" s="1342"/>
      <c r="Q102" s="1342"/>
      <c r="R102" s="1342"/>
      <c r="S102" s="1342"/>
      <c r="T102" s="1342"/>
      <c r="U102" s="1342"/>
      <c r="V102" s="1403"/>
      <c r="W102" s="731"/>
    </row>
    <row r="103" spans="1:23" s="788" customFormat="1" ht="23.1" customHeight="1">
      <c r="A103" s="732"/>
      <c r="B103" s="718"/>
      <c r="C103" s="1389"/>
      <c r="D103" s="1386"/>
      <c r="E103" s="1386"/>
      <c r="F103" s="1386"/>
      <c r="G103" s="1394"/>
      <c r="H103" s="1394"/>
      <c r="I103" s="1394"/>
      <c r="J103" s="1394"/>
      <c r="K103" s="1341"/>
      <c r="L103" s="1341"/>
      <c r="M103" s="1341"/>
      <c r="N103" s="1341"/>
      <c r="O103" s="1341"/>
      <c r="P103" s="1341"/>
      <c r="Q103" s="1341"/>
      <c r="R103" s="1341"/>
      <c r="S103" s="1341"/>
      <c r="T103" s="1341"/>
      <c r="U103" s="1341"/>
      <c r="V103" s="1401"/>
      <c r="W103" s="733"/>
    </row>
    <row r="104" spans="1:23" s="788" customFormat="1" ht="23.1" customHeight="1">
      <c r="A104" s="717"/>
      <c r="B104" s="718"/>
      <c r="C104" s="1389"/>
      <c r="D104" s="1386"/>
      <c r="E104" s="1386"/>
      <c r="F104" s="1386"/>
      <c r="G104" s="1394"/>
      <c r="H104" s="1394"/>
      <c r="I104" s="1394"/>
      <c r="J104" s="1394"/>
      <c r="K104" s="1341"/>
      <c r="L104" s="1341"/>
      <c r="M104" s="1341"/>
      <c r="N104" s="1341"/>
      <c r="O104" s="1341"/>
      <c r="P104" s="1341"/>
      <c r="Q104" s="1341"/>
      <c r="R104" s="1341"/>
      <c r="S104" s="1341"/>
      <c r="T104" s="1341"/>
      <c r="U104" s="1341"/>
      <c r="V104" s="1401"/>
      <c r="W104" s="719"/>
    </row>
    <row r="105" spans="1:23" s="788" customFormat="1" ht="23.1" customHeight="1">
      <c r="A105" s="717"/>
      <c r="B105" s="718"/>
      <c r="C105" s="1389"/>
      <c r="D105" s="1386"/>
      <c r="E105" s="1386"/>
      <c r="F105" s="1386"/>
      <c r="G105" s="1394"/>
      <c r="H105" s="1394"/>
      <c r="I105" s="1394"/>
      <c r="J105" s="1394"/>
      <c r="K105" s="1341"/>
      <c r="L105" s="1341"/>
      <c r="M105" s="1341"/>
      <c r="N105" s="1341"/>
      <c r="O105" s="1341"/>
      <c r="P105" s="1341"/>
      <c r="Q105" s="1341"/>
      <c r="R105" s="1341"/>
      <c r="S105" s="1341"/>
      <c r="T105" s="1341"/>
      <c r="U105" s="1341"/>
      <c r="V105" s="1401"/>
      <c r="W105" s="719"/>
    </row>
    <row r="106" spans="1:23" s="788" customFormat="1" ht="23.1" customHeight="1">
      <c r="A106" s="717"/>
      <c r="B106" s="718"/>
      <c r="C106" s="1389"/>
      <c r="D106" s="1386"/>
      <c r="E106" s="1386"/>
      <c r="F106" s="1386"/>
      <c r="G106" s="1394"/>
      <c r="H106" s="1394"/>
      <c r="I106" s="1394"/>
      <c r="J106" s="1394"/>
      <c r="K106" s="1341"/>
      <c r="L106" s="1341"/>
      <c r="M106" s="1341"/>
      <c r="N106" s="1341"/>
      <c r="O106" s="1341"/>
      <c r="P106" s="1341"/>
      <c r="Q106" s="1341"/>
      <c r="R106" s="1341"/>
      <c r="S106" s="1341"/>
      <c r="T106" s="1341"/>
      <c r="U106" s="1341"/>
      <c r="V106" s="1401"/>
      <c r="W106" s="719"/>
    </row>
    <row r="107" spans="1:23" s="788" customFormat="1" ht="23.1" customHeight="1" thickBot="1">
      <c r="A107" s="726"/>
      <c r="B107" s="727"/>
      <c r="C107" s="1390"/>
      <c r="D107" s="1391"/>
      <c r="E107" s="1391"/>
      <c r="F107" s="1391"/>
      <c r="G107" s="1396"/>
      <c r="H107" s="1396"/>
      <c r="I107" s="1396"/>
      <c r="J107" s="1396"/>
      <c r="K107" s="1344"/>
      <c r="L107" s="1344"/>
      <c r="M107" s="1344"/>
      <c r="N107" s="1344"/>
      <c r="O107" s="1344"/>
      <c r="P107" s="1344"/>
      <c r="Q107" s="1344"/>
      <c r="R107" s="1344"/>
      <c r="S107" s="1344"/>
      <c r="T107" s="1344"/>
      <c r="U107" s="1344"/>
      <c r="V107" s="1402"/>
      <c r="W107" s="728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N189"/>
  <sheetViews>
    <sheetView showGridLines="0" view="pageBreakPreview" zoomScale="60" zoomScaleNormal="8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20.25" style="8" customWidth="1"/>
    <col min="3" max="3" width="13.625" style="81" customWidth="1"/>
    <col min="4" max="4" width="14.25" style="8" bestFit="1" customWidth="1"/>
    <col min="5" max="6" width="15.125" style="1520" customWidth="1"/>
    <col min="7" max="7" width="17.125" style="1521" customWidth="1"/>
    <col min="8" max="8" width="18.625" style="1521" customWidth="1"/>
    <col min="9" max="9" width="18.75" style="8" customWidth="1"/>
    <col min="10" max="10" width="19" style="8" customWidth="1"/>
    <col min="11" max="11" width="18.75" style="8" customWidth="1"/>
    <col min="12" max="12" width="19" style="8" customWidth="1"/>
    <col min="13" max="13" width="17.625" style="8" customWidth="1"/>
    <col min="14" max="14" width="5.75" style="8" customWidth="1"/>
    <col min="15" max="18" width="9" style="8"/>
    <col min="19" max="19" width="6.375" style="8" customWidth="1"/>
    <col min="20" max="16384" width="9" style="8"/>
  </cols>
  <sheetData>
    <row r="1" spans="1:14" ht="30.95" customHeight="1">
      <c r="A1" s="4" t="s">
        <v>932</v>
      </c>
      <c r="B1" s="6"/>
      <c r="C1" s="365"/>
      <c r="D1" s="99"/>
      <c r="E1" s="364"/>
      <c r="F1" s="364"/>
      <c r="G1" s="364"/>
      <c r="H1" s="364"/>
      <c r="I1" s="6"/>
      <c r="J1" s="6"/>
      <c r="K1" s="6"/>
      <c r="L1" s="6"/>
      <c r="M1" s="6"/>
      <c r="N1" s="6"/>
    </row>
    <row r="2" spans="1:14" s="84" customFormat="1" ht="22.5" customHeight="1" thickBot="1">
      <c r="A2" s="1559"/>
      <c r="B2" s="1559"/>
      <c r="C2" s="1724"/>
      <c r="D2" s="1724"/>
      <c r="E2" s="1560"/>
      <c r="F2" s="1560"/>
      <c r="G2" s="1560"/>
      <c r="H2" s="1560"/>
      <c r="I2" s="1559"/>
      <c r="J2" s="1559"/>
      <c r="K2" s="1559"/>
      <c r="L2" s="1559"/>
      <c r="M2" s="1559" t="s">
        <v>790</v>
      </c>
      <c r="N2" s="82"/>
    </row>
    <row r="3" spans="1:14" ht="24.95" customHeight="1">
      <c r="A3" s="1562" t="s">
        <v>423</v>
      </c>
      <c r="B3" s="1563"/>
      <c r="C3" s="2574" t="s">
        <v>523</v>
      </c>
      <c r="D3" s="2575"/>
      <c r="E3" s="2576"/>
      <c r="F3" s="2570" t="s">
        <v>757</v>
      </c>
      <c r="G3" s="2584" t="s">
        <v>933</v>
      </c>
      <c r="H3" s="2585"/>
      <c r="I3" s="2574" t="s">
        <v>787</v>
      </c>
      <c r="J3" s="2576"/>
      <c r="K3" s="2592" t="s">
        <v>788</v>
      </c>
      <c r="L3" s="2593"/>
      <c r="M3" s="2570" t="s">
        <v>978</v>
      </c>
      <c r="N3" s="14" t="s">
        <v>423</v>
      </c>
    </row>
    <row r="4" spans="1:14" ht="24.95" customHeight="1">
      <c r="A4" s="1569" t="s">
        <v>424</v>
      </c>
      <c r="B4" s="1570"/>
      <c r="C4" s="2579" t="s">
        <v>527</v>
      </c>
      <c r="D4" s="1524" t="s">
        <v>528</v>
      </c>
      <c r="E4" s="2581" t="s">
        <v>526</v>
      </c>
      <c r="F4" s="2577"/>
      <c r="G4" s="2586" t="s">
        <v>785</v>
      </c>
      <c r="H4" s="2589" t="s">
        <v>786</v>
      </c>
      <c r="I4" s="2586" t="s">
        <v>785</v>
      </c>
      <c r="J4" s="2589" t="s">
        <v>786</v>
      </c>
      <c r="K4" s="2594" t="s">
        <v>785</v>
      </c>
      <c r="L4" s="2597" t="s">
        <v>786</v>
      </c>
      <c r="M4" s="2571"/>
      <c r="N4" s="23" t="s">
        <v>424</v>
      </c>
    </row>
    <row r="5" spans="1:14" ht="24.95" customHeight="1">
      <c r="A5" s="1569" t="s">
        <v>425</v>
      </c>
      <c r="B5" s="1572" t="s">
        <v>393</v>
      </c>
      <c r="C5" s="2580"/>
      <c r="D5" s="1525" t="s">
        <v>530</v>
      </c>
      <c r="E5" s="2582"/>
      <c r="F5" s="2578"/>
      <c r="G5" s="2587"/>
      <c r="H5" s="2590"/>
      <c r="I5" s="2587"/>
      <c r="J5" s="2590"/>
      <c r="K5" s="2595"/>
      <c r="L5" s="2598"/>
      <c r="M5" s="2571"/>
      <c r="N5" s="23" t="s">
        <v>425</v>
      </c>
    </row>
    <row r="6" spans="1:14" ht="24.95" customHeight="1">
      <c r="A6" s="1569" t="s">
        <v>426</v>
      </c>
      <c r="B6" s="1570"/>
      <c r="C6" s="1526"/>
      <c r="D6" s="1540" t="s">
        <v>320</v>
      </c>
      <c r="E6" s="1527" t="s">
        <v>175</v>
      </c>
      <c r="F6" s="2581" t="s">
        <v>526</v>
      </c>
      <c r="G6" s="2587"/>
      <c r="H6" s="2590"/>
      <c r="I6" s="2587"/>
      <c r="J6" s="2590"/>
      <c r="K6" s="2595"/>
      <c r="L6" s="2598"/>
      <c r="M6" s="2572" t="s">
        <v>789</v>
      </c>
      <c r="N6" s="23" t="s">
        <v>426</v>
      </c>
    </row>
    <row r="7" spans="1:14" ht="24.95" customHeight="1" thickBot="1">
      <c r="A7" s="1577" t="s">
        <v>427</v>
      </c>
      <c r="B7" s="1578"/>
      <c r="C7" s="1528" t="s">
        <v>177</v>
      </c>
      <c r="D7" s="1648" t="s">
        <v>178</v>
      </c>
      <c r="E7" s="1529" t="s">
        <v>176</v>
      </c>
      <c r="F7" s="2583"/>
      <c r="G7" s="2588"/>
      <c r="H7" s="2591"/>
      <c r="I7" s="2588"/>
      <c r="J7" s="2591"/>
      <c r="K7" s="2596"/>
      <c r="L7" s="2599"/>
      <c r="M7" s="2573"/>
      <c r="N7" s="41" t="s">
        <v>427</v>
      </c>
    </row>
    <row r="8" spans="1:14" ht="30" customHeight="1">
      <c r="A8" s="1569"/>
      <c r="B8" s="1572" t="s">
        <v>6</v>
      </c>
      <c r="C8" s="1530">
        <v>551661</v>
      </c>
      <c r="D8" s="1531">
        <v>32.15</v>
      </c>
      <c r="E8" s="1530">
        <v>561289</v>
      </c>
      <c r="F8" s="1530">
        <v>36711</v>
      </c>
      <c r="G8" s="1530">
        <v>413341</v>
      </c>
      <c r="H8" s="1538">
        <v>419928</v>
      </c>
      <c r="I8" s="1534">
        <v>51993</v>
      </c>
      <c r="J8" s="1534">
        <v>45118</v>
      </c>
      <c r="K8" s="1534">
        <v>7235</v>
      </c>
      <c r="L8" s="1534">
        <v>6846</v>
      </c>
      <c r="M8" s="1725">
        <v>1014</v>
      </c>
      <c r="N8" s="1541"/>
    </row>
    <row r="9" spans="1:14" ht="30" customHeight="1">
      <c r="A9" s="1569"/>
      <c r="B9" s="1572" t="s">
        <v>1023</v>
      </c>
      <c r="C9" s="1530">
        <v>482457</v>
      </c>
      <c r="D9" s="1532">
        <v>31.24</v>
      </c>
      <c r="E9" s="1530">
        <v>492057</v>
      </c>
      <c r="F9" s="1530">
        <v>36535</v>
      </c>
      <c r="G9" s="1530">
        <v>413341</v>
      </c>
      <c r="H9" s="1538">
        <v>419928</v>
      </c>
      <c r="I9" s="1530">
        <v>51993</v>
      </c>
      <c r="J9" s="1530">
        <v>45118</v>
      </c>
      <c r="K9" s="1530">
        <v>7235</v>
      </c>
      <c r="L9" s="1530">
        <v>6846</v>
      </c>
      <c r="M9" s="1726">
        <v>1014</v>
      </c>
      <c r="N9" s="29"/>
    </row>
    <row r="10" spans="1:14" ht="30" customHeight="1">
      <c r="A10" s="1569"/>
      <c r="B10" s="1572" t="s">
        <v>1024</v>
      </c>
      <c r="C10" s="1530">
        <v>69204</v>
      </c>
      <c r="D10" s="1532">
        <v>40.229999999999997</v>
      </c>
      <c r="E10" s="1530">
        <v>69232</v>
      </c>
      <c r="F10" s="1530">
        <v>176</v>
      </c>
      <c r="G10" s="1530">
        <v>0</v>
      </c>
      <c r="H10" s="1538">
        <v>0</v>
      </c>
      <c r="I10" s="1530">
        <v>0</v>
      </c>
      <c r="J10" s="1530">
        <v>0</v>
      </c>
      <c r="K10" s="1530">
        <v>0</v>
      </c>
      <c r="L10" s="1530">
        <v>0</v>
      </c>
      <c r="M10" s="1726">
        <v>0</v>
      </c>
      <c r="N10" s="29"/>
    </row>
    <row r="11" spans="1:14" ht="30" customHeight="1">
      <c r="A11" s="1569"/>
      <c r="B11" s="1572" t="s">
        <v>1025</v>
      </c>
      <c r="C11" s="1530">
        <v>447771</v>
      </c>
      <c r="D11" s="1532">
        <v>31.39</v>
      </c>
      <c r="E11" s="1530">
        <v>456215</v>
      </c>
      <c r="F11" s="1530">
        <v>33557</v>
      </c>
      <c r="G11" s="1530">
        <v>383836</v>
      </c>
      <c r="H11" s="1538">
        <v>389939</v>
      </c>
      <c r="I11" s="1530">
        <v>49713</v>
      </c>
      <c r="J11" s="1530">
        <v>42982</v>
      </c>
      <c r="K11" s="1530">
        <v>6889</v>
      </c>
      <c r="L11" s="1530">
        <v>6533</v>
      </c>
      <c r="M11" s="1726">
        <v>950</v>
      </c>
      <c r="N11" s="29"/>
    </row>
    <row r="12" spans="1:14" ht="30" customHeight="1">
      <c r="A12" s="1569"/>
      <c r="B12" s="1572" t="s">
        <v>1026</v>
      </c>
      <c r="C12" s="1530">
        <v>34686</v>
      </c>
      <c r="D12" s="1533">
        <v>29.53</v>
      </c>
      <c r="E12" s="1530">
        <v>35842</v>
      </c>
      <c r="F12" s="1530">
        <v>2978</v>
      </c>
      <c r="G12" s="1530">
        <v>29505</v>
      </c>
      <c r="H12" s="1538">
        <v>29989</v>
      </c>
      <c r="I12" s="1530">
        <v>2280</v>
      </c>
      <c r="J12" s="1530">
        <v>2136</v>
      </c>
      <c r="K12" s="1530">
        <v>346</v>
      </c>
      <c r="L12" s="1530">
        <v>313</v>
      </c>
      <c r="M12" s="1726">
        <v>64</v>
      </c>
      <c r="N12" s="29"/>
    </row>
    <row r="13" spans="1:14" ht="23.1" customHeight="1">
      <c r="A13" s="57">
        <v>1</v>
      </c>
      <c r="B13" s="92" t="s">
        <v>1027</v>
      </c>
      <c r="C13" s="1534">
        <v>23019</v>
      </c>
      <c r="D13" s="1535">
        <v>30.6</v>
      </c>
      <c r="E13" s="1534">
        <v>23332</v>
      </c>
      <c r="F13" s="1534">
        <v>2348</v>
      </c>
      <c r="G13" s="1534">
        <v>19639</v>
      </c>
      <c r="H13" s="1539">
        <v>19855</v>
      </c>
      <c r="I13" s="1275">
        <v>4644</v>
      </c>
      <c r="J13" s="1275">
        <v>3439</v>
      </c>
      <c r="K13" s="1275">
        <v>512</v>
      </c>
      <c r="L13" s="1275">
        <v>416</v>
      </c>
      <c r="M13" s="1284">
        <v>49</v>
      </c>
      <c r="N13" s="1542">
        <v>1</v>
      </c>
    </row>
    <row r="14" spans="1:14" ht="23.1" customHeight="1">
      <c r="A14" s="60">
        <v>2</v>
      </c>
      <c r="B14" s="93" t="s">
        <v>1028</v>
      </c>
      <c r="C14" s="1530">
        <v>13357</v>
      </c>
      <c r="D14" s="1533">
        <v>30.43</v>
      </c>
      <c r="E14" s="1530">
        <v>13731</v>
      </c>
      <c r="F14" s="1530">
        <v>1228</v>
      </c>
      <c r="G14" s="1530">
        <v>11486</v>
      </c>
      <c r="H14" s="1538">
        <v>11754</v>
      </c>
      <c r="I14" s="919">
        <v>2560</v>
      </c>
      <c r="J14" s="919">
        <v>2471</v>
      </c>
      <c r="K14" s="919">
        <v>355</v>
      </c>
      <c r="L14" s="919">
        <v>385</v>
      </c>
      <c r="M14" s="918">
        <v>24</v>
      </c>
      <c r="N14" s="29">
        <v>2</v>
      </c>
    </row>
    <row r="15" spans="1:14" ht="23.1" customHeight="1">
      <c r="A15" s="60">
        <v>3</v>
      </c>
      <c r="B15" s="93" t="s">
        <v>1029</v>
      </c>
      <c r="C15" s="1530">
        <v>43297</v>
      </c>
      <c r="D15" s="1533">
        <v>33.31</v>
      </c>
      <c r="E15" s="1530">
        <v>43763</v>
      </c>
      <c r="F15" s="1530">
        <v>2432</v>
      </c>
      <c r="G15" s="1530">
        <v>36846</v>
      </c>
      <c r="H15" s="1538">
        <v>37135</v>
      </c>
      <c r="I15" s="919">
        <v>5731</v>
      </c>
      <c r="J15" s="919">
        <v>5722</v>
      </c>
      <c r="K15" s="919">
        <v>804</v>
      </c>
      <c r="L15" s="919">
        <v>886</v>
      </c>
      <c r="M15" s="918">
        <v>46</v>
      </c>
      <c r="N15" s="29">
        <v>3</v>
      </c>
    </row>
    <row r="16" spans="1:14" ht="23.1" customHeight="1">
      <c r="A16" s="60">
        <v>6</v>
      </c>
      <c r="B16" s="93" t="s">
        <v>1030</v>
      </c>
      <c r="C16" s="1530">
        <v>5552</v>
      </c>
      <c r="D16" s="1533">
        <v>28.66</v>
      </c>
      <c r="E16" s="1530">
        <v>5721</v>
      </c>
      <c r="F16" s="1530">
        <v>427</v>
      </c>
      <c r="G16" s="1530">
        <v>4774</v>
      </c>
      <c r="H16" s="1538">
        <v>4881</v>
      </c>
      <c r="I16" s="919">
        <v>1157</v>
      </c>
      <c r="J16" s="919">
        <v>954</v>
      </c>
      <c r="K16" s="919">
        <v>157</v>
      </c>
      <c r="L16" s="919">
        <v>138</v>
      </c>
      <c r="M16" s="918">
        <v>6</v>
      </c>
      <c r="N16" s="29">
        <v>6</v>
      </c>
    </row>
    <row r="17" spans="1:14" ht="23.1" customHeight="1">
      <c r="A17" s="60">
        <v>7</v>
      </c>
      <c r="B17" s="93" t="s">
        <v>1031</v>
      </c>
      <c r="C17" s="1530">
        <v>4594</v>
      </c>
      <c r="D17" s="1533">
        <v>30.9</v>
      </c>
      <c r="E17" s="1530">
        <v>4786</v>
      </c>
      <c r="F17" s="1530">
        <v>372</v>
      </c>
      <c r="G17" s="1530">
        <v>3882</v>
      </c>
      <c r="H17" s="1538">
        <v>4027</v>
      </c>
      <c r="I17" s="919">
        <v>797</v>
      </c>
      <c r="J17" s="919">
        <v>785</v>
      </c>
      <c r="K17" s="919">
        <v>112</v>
      </c>
      <c r="L17" s="919">
        <v>122</v>
      </c>
      <c r="M17" s="918">
        <v>3</v>
      </c>
      <c r="N17" s="29">
        <v>7</v>
      </c>
    </row>
    <row r="18" spans="1:14" ht="23.1" customHeight="1">
      <c r="A18" s="57">
        <v>8</v>
      </c>
      <c r="B18" s="92" t="s">
        <v>1032</v>
      </c>
      <c r="C18" s="1534">
        <v>23205</v>
      </c>
      <c r="D18" s="1535">
        <v>32.119999999999997</v>
      </c>
      <c r="E18" s="1534">
        <v>23630</v>
      </c>
      <c r="F18" s="1534">
        <v>1761</v>
      </c>
      <c r="G18" s="1534">
        <v>19896</v>
      </c>
      <c r="H18" s="1539">
        <v>20217</v>
      </c>
      <c r="I18" s="1275">
        <v>4364</v>
      </c>
      <c r="J18" s="1275">
        <v>3586</v>
      </c>
      <c r="K18" s="1275">
        <v>561</v>
      </c>
      <c r="L18" s="1275">
        <v>514</v>
      </c>
      <c r="M18" s="1284">
        <v>166</v>
      </c>
      <c r="N18" s="1542">
        <v>8</v>
      </c>
    </row>
    <row r="19" spans="1:14" ht="23.1" customHeight="1">
      <c r="A19" s="60">
        <v>9</v>
      </c>
      <c r="B19" s="93" t="s">
        <v>1033</v>
      </c>
      <c r="C19" s="1530">
        <v>5859</v>
      </c>
      <c r="D19" s="1533">
        <v>30.36</v>
      </c>
      <c r="E19" s="1530">
        <v>5979</v>
      </c>
      <c r="F19" s="1530">
        <v>440</v>
      </c>
      <c r="G19" s="1530">
        <v>4954</v>
      </c>
      <c r="H19" s="1538">
        <v>5046</v>
      </c>
      <c r="I19" s="1035">
        <v>1167</v>
      </c>
      <c r="J19" s="1035">
        <v>1136</v>
      </c>
      <c r="K19" s="1035">
        <v>114</v>
      </c>
      <c r="L19" s="1035">
        <v>131</v>
      </c>
      <c r="M19" s="1281">
        <v>6</v>
      </c>
      <c r="N19" s="29">
        <v>9</v>
      </c>
    </row>
    <row r="20" spans="1:14" ht="23.1" customHeight="1">
      <c r="A20" s="60">
        <v>10</v>
      </c>
      <c r="B20" s="93" t="s">
        <v>1034</v>
      </c>
      <c r="C20" s="1530">
        <v>7698</v>
      </c>
      <c r="D20" s="1533">
        <v>28.71</v>
      </c>
      <c r="E20" s="1530">
        <v>7974</v>
      </c>
      <c r="F20" s="1530">
        <v>617</v>
      </c>
      <c r="G20" s="1530">
        <v>6527</v>
      </c>
      <c r="H20" s="1538">
        <v>6728</v>
      </c>
      <c r="I20" s="1035">
        <v>1505</v>
      </c>
      <c r="J20" s="1035">
        <v>1466</v>
      </c>
      <c r="K20" s="1035">
        <v>174</v>
      </c>
      <c r="L20" s="1035">
        <v>201</v>
      </c>
      <c r="M20" s="1281">
        <v>10</v>
      </c>
      <c r="N20" s="29">
        <v>10</v>
      </c>
    </row>
    <row r="21" spans="1:14" s="65" customFormat="1" ht="23.1" customHeight="1">
      <c r="A21" s="62">
        <v>11</v>
      </c>
      <c r="B21" s="61" t="s">
        <v>1035</v>
      </c>
      <c r="C21" s="1530">
        <v>5799</v>
      </c>
      <c r="D21" s="1533">
        <v>31.66</v>
      </c>
      <c r="E21" s="1530">
        <v>5940</v>
      </c>
      <c r="F21" s="1530">
        <v>475</v>
      </c>
      <c r="G21" s="1530">
        <v>4867</v>
      </c>
      <c r="H21" s="1538">
        <v>4984</v>
      </c>
      <c r="I21" s="919">
        <v>1061</v>
      </c>
      <c r="J21" s="919">
        <v>830</v>
      </c>
      <c r="K21" s="919">
        <v>169</v>
      </c>
      <c r="L21" s="919">
        <v>136</v>
      </c>
      <c r="M21" s="918">
        <v>0</v>
      </c>
      <c r="N21" s="34">
        <v>11</v>
      </c>
    </row>
    <row r="22" spans="1:14" s="65" customFormat="1" ht="23.1" customHeight="1">
      <c r="A22" s="62">
        <v>12</v>
      </c>
      <c r="B22" s="61" t="s">
        <v>1036</v>
      </c>
      <c r="C22" s="1530">
        <v>5961</v>
      </c>
      <c r="D22" s="1533">
        <v>28.67</v>
      </c>
      <c r="E22" s="1530">
        <v>6164</v>
      </c>
      <c r="F22" s="1530">
        <v>696</v>
      </c>
      <c r="G22" s="1530">
        <v>5115</v>
      </c>
      <c r="H22" s="1538">
        <v>5260</v>
      </c>
      <c r="I22" s="919">
        <v>0</v>
      </c>
      <c r="J22" s="919">
        <v>0</v>
      </c>
      <c r="K22" s="919">
        <v>0</v>
      </c>
      <c r="L22" s="919">
        <v>0</v>
      </c>
      <c r="M22" s="918">
        <v>17</v>
      </c>
      <c r="N22" s="34">
        <v>12</v>
      </c>
    </row>
    <row r="23" spans="1:14" s="65" customFormat="1" ht="23.1" customHeight="1">
      <c r="A23" s="1522">
        <v>14</v>
      </c>
      <c r="B23" s="58" t="s">
        <v>1037</v>
      </c>
      <c r="C23" s="1534">
        <v>16173</v>
      </c>
      <c r="D23" s="1535">
        <v>30.58</v>
      </c>
      <c r="E23" s="1534">
        <v>16513</v>
      </c>
      <c r="F23" s="1534">
        <v>1292</v>
      </c>
      <c r="G23" s="1534">
        <v>13997</v>
      </c>
      <c r="H23" s="1539">
        <v>14206</v>
      </c>
      <c r="I23" s="1275">
        <v>3845</v>
      </c>
      <c r="J23" s="1275">
        <v>3808</v>
      </c>
      <c r="K23" s="1275">
        <v>443</v>
      </c>
      <c r="L23" s="1275">
        <v>494</v>
      </c>
      <c r="M23" s="1284">
        <v>41</v>
      </c>
      <c r="N23" s="1543">
        <v>14</v>
      </c>
    </row>
    <row r="24" spans="1:14" s="65" customFormat="1" ht="23.1" customHeight="1">
      <c r="A24" s="62">
        <v>15</v>
      </c>
      <c r="B24" s="61" t="s">
        <v>1038</v>
      </c>
      <c r="C24" s="1530">
        <v>10207</v>
      </c>
      <c r="D24" s="1533">
        <v>29.89</v>
      </c>
      <c r="E24" s="1530">
        <v>10443</v>
      </c>
      <c r="F24" s="1530">
        <v>770</v>
      </c>
      <c r="G24" s="1530">
        <v>8766</v>
      </c>
      <c r="H24" s="1538">
        <v>8922</v>
      </c>
      <c r="I24" s="919">
        <v>2455</v>
      </c>
      <c r="J24" s="919">
        <v>2007</v>
      </c>
      <c r="K24" s="919">
        <v>242</v>
      </c>
      <c r="L24" s="919">
        <v>229</v>
      </c>
      <c r="M24" s="918">
        <v>18</v>
      </c>
      <c r="N24" s="34">
        <v>15</v>
      </c>
    </row>
    <row r="25" spans="1:14" s="65" customFormat="1" ht="23.1" customHeight="1">
      <c r="A25" s="62">
        <v>16</v>
      </c>
      <c r="B25" s="61" t="s">
        <v>1039</v>
      </c>
      <c r="C25" s="1530">
        <v>3777</v>
      </c>
      <c r="D25" s="1533">
        <v>29.58</v>
      </c>
      <c r="E25" s="1530">
        <v>3892</v>
      </c>
      <c r="F25" s="1530">
        <v>255</v>
      </c>
      <c r="G25" s="1530">
        <v>3219</v>
      </c>
      <c r="H25" s="1538">
        <v>3295</v>
      </c>
      <c r="I25" s="919">
        <v>795</v>
      </c>
      <c r="J25" s="919">
        <v>742</v>
      </c>
      <c r="K25" s="919">
        <v>102</v>
      </c>
      <c r="L25" s="919">
        <v>101</v>
      </c>
      <c r="M25" s="918">
        <v>5</v>
      </c>
      <c r="N25" s="34">
        <v>16</v>
      </c>
    </row>
    <row r="26" spans="1:14" s="65" customFormat="1" ht="23.1" customHeight="1">
      <c r="A26" s="62">
        <v>17</v>
      </c>
      <c r="B26" s="61" t="s">
        <v>1040</v>
      </c>
      <c r="C26" s="1530">
        <v>7254</v>
      </c>
      <c r="D26" s="1533">
        <v>27.93</v>
      </c>
      <c r="E26" s="1530">
        <v>7438</v>
      </c>
      <c r="F26" s="1530">
        <v>524</v>
      </c>
      <c r="G26" s="1530">
        <v>6172</v>
      </c>
      <c r="H26" s="1538">
        <v>6311</v>
      </c>
      <c r="I26" s="919">
        <v>1498</v>
      </c>
      <c r="J26" s="919">
        <v>1594</v>
      </c>
      <c r="K26" s="919">
        <v>179</v>
      </c>
      <c r="L26" s="919">
        <v>196</v>
      </c>
      <c r="M26" s="918">
        <v>61</v>
      </c>
      <c r="N26" s="34">
        <v>17</v>
      </c>
    </row>
    <row r="27" spans="1:14" s="65" customFormat="1" ht="23.1" customHeight="1">
      <c r="A27" s="62">
        <v>18</v>
      </c>
      <c r="B27" s="61" t="s">
        <v>1041</v>
      </c>
      <c r="C27" s="919">
        <v>10146</v>
      </c>
      <c r="D27" s="599">
        <v>30.04</v>
      </c>
      <c r="E27" s="919">
        <v>10453</v>
      </c>
      <c r="F27" s="919">
        <v>721</v>
      </c>
      <c r="G27" s="919">
        <v>8454</v>
      </c>
      <c r="H27" s="1307">
        <v>8685</v>
      </c>
      <c r="I27" s="919">
        <v>2096</v>
      </c>
      <c r="J27" s="919">
        <v>1614</v>
      </c>
      <c r="K27" s="919">
        <v>272</v>
      </c>
      <c r="L27" s="919">
        <v>223</v>
      </c>
      <c r="M27" s="918">
        <v>0</v>
      </c>
      <c r="N27" s="34">
        <v>18</v>
      </c>
    </row>
    <row r="28" spans="1:14" s="65" customFormat="1" ht="23.1" customHeight="1">
      <c r="A28" s="68">
        <v>19</v>
      </c>
      <c r="B28" s="58" t="s">
        <v>1042</v>
      </c>
      <c r="C28" s="1275">
        <v>14041</v>
      </c>
      <c r="D28" s="600">
        <v>30.77</v>
      </c>
      <c r="E28" s="1275">
        <v>14284</v>
      </c>
      <c r="F28" s="1275">
        <v>1130</v>
      </c>
      <c r="G28" s="1275">
        <v>12204</v>
      </c>
      <c r="H28" s="1310">
        <v>12373</v>
      </c>
      <c r="I28" s="1275">
        <v>11</v>
      </c>
      <c r="J28" s="1275">
        <v>6</v>
      </c>
      <c r="K28" s="1275">
        <v>469</v>
      </c>
      <c r="L28" s="1275">
        <v>465</v>
      </c>
      <c r="M28" s="1284">
        <v>33</v>
      </c>
      <c r="N28" s="1544">
        <v>19</v>
      </c>
    </row>
    <row r="29" spans="1:14" s="65" customFormat="1" ht="23.1" customHeight="1">
      <c r="A29" s="62">
        <v>21</v>
      </c>
      <c r="B29" s="61" t="s">
        <v>1043</v>
      </c>
      <c r="C29" s="919">
        <v>17347</v>
      </c>
      <c r="D29" s="599">
        <v>33.71</v>
      </c>
      <c r="E29" s="919">
        <v>17688</v>
      </c>
      <c r="F29" s="919">
        <v>1175</v>
      </c>
      <c r="G29" s="919">
        <v>14909</v>
      </c>
      <c r="H29" s="1307">
        <v>15187</v>
      </c>
      <c r="I29" s="919">
        <v>0</v>
      </c>
      <c r="J29" s="919">
        <v>0</v>
      </c>
      <c r="K29" s="919">
        <v>0</v>
      </c>
      <c r="L29" s="919">
        <v>0</v>
      </c>
      <c r="M29" s="918">
        <v>28</v>
      </c>
      <c r="N29" s="34">
        <v>21</v>
      </c>
    </row>
    <row r="30" spans="1:14" s="65" customFormat="1" ht="23.1" customHeight="1">
      <c r="A30" s="62">
        <v>22</v>
      </c>
      <c r="B30" s="61" t="s">
        <v>1044</v>
      </c>
      <c r="C30" s="919">
        <v>22361</v>
      </c>
      <c r="D30" s="599">
        <v>32.159999999999997</v>
      </c>
      <c r="E30" s="919">
        <v>22689</v>
      </c>
      <c r="F30" s="919">
        <v>1467</v>
      </c>
      <c r="G30" s="919">
        <v>19310</v>
      </c>
      <c r="H30" s="1307">
        <v>19531</v>
      </c>
      <c r="I30" s="919">
        <v>0</v>
      </c>
      <c r="J30" s="919">
        <v>0</v>
      </c>
      <c r="K30" s="919">
        <v>0</v>
      </c>
      <c r="L30" s="919">
        <v>0</v>
      </c>
      <c r="M30" s="918">
        <v>42</v>
      </c>
      <c r="N30" s="34">
        <v>22</v>
      </c>
    </row>
    <row r="31" spans="1:14" s="65" customFormat="1" ht="23.1" customHeight="1">
      <c r="A31" s="62">
        <v>23</v>
      </c>
      <c r="B31" s="61" t="s">
        <v>1045</v>
      </c>
      <c r="C31" s="919">
        <v>5750</v>
      </c>
      <c r="D31" s="599">
        <v>31.54</v>
      </c>
      <c r="E31" s="919">
        <v>5837</v>
      </c>
      <c r="F31" s="919">
        <v>288</v>
      </c>
      <c r="G31" s="919">
        <v>4903</v>
      </c>
      <c r="H31" s="1307">
        <v>4973</v>
      </c>
      <c r="I31" s="919">
        <v>697</v>
      </c>
      <c r="J31" s="919">
        <v>693</v>
      </c>
      <c r="K31" s="919">
        <v>97</v>
      </c>
      <c r="L31" s="919">
        <v>105</v>
      </c>
      <c r="M31" s="918">
        <v>20</v>
      </c>
      <c r="N31" s="34">
        <v>23</v>
      </c>
    </row>
    <row r="32" spans="1:14" s="65" customFormat="1" ht="23.1" customHeight="1">
      <c r="A32" s="62">
        <v>24</v>
      </c>
      <c r="B32" s="61" t="s">
        <v>1046</v>
      </c>
      <c r="C32" s="919">
        <v>8680</v>
      </c>
      <c r="D32" s="599">
        <v>34.130000000000003</v>
      </c>
      <c r="E32" s="919">
        <v>8824</v>
      </c>
      <c r="F32" s="919">
        <v>1128</v>
      </c>
      <c r="G32" s="919">
        <v>7379</v>
      </c>
      <c r="H32" s="1307">
        <v>7497</v>
      </c>
      <c r="I32" s="919">
        <v>767</v>
      </c>
      <c r="J32" s="919">
        <v>837</v>
      </c>
      <c r="K32" s="919">
        <v>124</v>
      </c>
      <c r="L32" s="919">
        <v>136</v>
      </c>
      <c r="M32" s="918">
        <v>19</v>
      </c>
      <c r="N32" s="34">
        <v>24</v>
      </c>
    </row>
    <row r="33" spans="1:14" s="65" customFormat="1" ht="23.1" customHeight="1">
      <c r="A33" s="1522">
        <v>25</v>
      </c>
      <c r="B33" s="58" t="s">
        <v>1047</v>
      </c>
      <c r="C33" s="1275">
        <v>10161</v>
      </c>
      <c r="D33" s="600">
        <v>30.19</v>
      </c>
      <c r="E33" s="1275">
        <v>10351</v>
      </c>
      <c r="F33" s="1275">
        <v>969</v>
      </c>
      <c r="G33" s="1275">
        <v>8702</v>
      </c>
      <c r="H33" s="1310">
        <v>8835</v>
      </c>
      <c r="I33" s="1275">
        <v>2059</v>
      </c>
      <c r="J33" s="1275">
        <v>1700</v>
      </c>
      <c r="K33" s="1275">
        <v>254</v>
      </c>
      <c r="L33" s="1275">
        <v>235</v>
      </c>
      <c r="M33" s="1284">
        <v>21</v>
      </c>
      <c r="N33" s="1543">
        <v>25</v>
      </c>
    </row>
    <row r="34" spans="1:14" s="65" customFormat="1" ht="23.1" customHeight="1">
      <c r="A34" s="62">
        <v>27</v>
      </c>
      <c r="B34" s="61" t="s">
        <v>1048</v>
      </c>
      <c r="C34" s="919">
        <v>8440</v>
      </c>
      <c r="D34" s="599">
        <v>34.159999999999997</v>
      </c>
      <c r="E34" s="919">
        <v>8599</v>
      </c>
      <c r="F34" s="919">
        <v>529</v>
      </c>
      <c r="G34" s="919">
        <v>7256</v>
      </c>
      <c r="H34" s="1307">
        <v>7383</v>
      </c>
      <c r="I34" s="919">
        <v>1250</v>
      </c>
      <c r="J34" s="919">
        <v>971</v>
      </c>
      <c r="K34" s="919">
        <v>190</v>
      </c>
      <c r="L34" s="919">
        <v>158</v>
      </c>
      <c r="M34" s="918">
        <v>0</v>
      </c>
      <c r="N34" s="34">
        <v>27</v>
      </c>
    </row>
    <row r="35" spans="1:14" s="65" customFormat="1" ht="23.1" customHeight="1">
      <c r="A35" s="62">
        <v>28</v>
      </c>
      <c r="B35" s="61" t="s">
        <v>1049</v>
      </c>
      <c r="C35" s="919">
        <v>4851</v>
      </c>
      <c r="D35" s="599">
        <v>31.9</v>
      </c>
      <c r="E35" s="919">
        <v>4922</v>
      </c>
      <c r="F35" s="919">
        <v>820</v>
      </c>
      <c r="G35" s="919">
        <v>4178</v>
      </c>
      <c r="H35" s="1307">
        <v>4218</v>
      </c>
      <c r="I35" s="919">
        <v>953</v>
      </c>
      <c r="J35" s="919">
        <v>738</v>
      </c>
      <c r="K35" s="919">
        <v>134</v>
      </c>
      <c r="L35" s="919">
        <v>109</v>
      </c>
      <c r="M35" s="918">
        <v>11</v>
      </c>
      <c r="N35" s="34">
        <v>28</v>
      </c>
    </row>
    <row r="36" spans="1:14" s="65" customFormat="1" ht="23.1" customHeight="1">
      <c r="A36" s="62">
        <v>29</v>
      </c>
      <c r="B36" s="61" t="s">
        <v>1050</v>
      </c>
      <c r="C36" s="919">
        <v>4679</v>
      </c>
      <c r="D36" s="599">
        <v>32.99</v>
      </c>
      <c r="E36" s="919">
        <v>4718</v>
      </c>
      <c r="F36" s="919">
        <v>378</v>
      </c>
      <c r="G36" s="919">
        <v>4004</v>
      </c>
      <c r="H36" s="1307">
        <v>4039</v>
      </c>
      <c r="I36" s="919">
        <v>697</v>
      </c>
      <c r="J36" s="919">
        <v>538</v>
      </c>
      <c r="K36" s="919">
        <v>83</v>
      </c>
      <c r="L36" s="919">
        <v>68</v>
      </c>
      <c r="M36" s="918">
        <v>4</v>
      </c>
      <c r="N36" s="34">
        <v>29</v>
      </c>
    </row>
    <row r="37" spans="1:14" s="65" customFormat="1" ht="23.1" customHeight="1">
      <c r="A37" s="62">
        <v>30</v>
      </c>
      <c r="B37" s="61" t="s">
        <v>1051</v>
      </c>
      <c r="C37" s="919">
        <v>11470</v>
      </c>
      <c r="D37" s="599">
        <v>33.880000000000003</v>
      </c>
      <c r="E37" s="919">
        <v>11672</v>
      </c>
      <c r="F37" s="919">
        <v>1203</v>
      </c>
      <c r="G37" s="919">
        <v>9789</v>
      </c>
      <c r="H37" s="1307">
        <v>9945</v>
      </c>
      <c r="I37" s="919">
        <v>1920</v>
      </c>
      <c r="J37" s="919">
        <v>1933</v>
      </c>
      <c r="K37" s="919">
        <v>224</v>
      </c>
      <c r="L37" s="919">
        <v>248</v>
      </c>
      <c r="M37" s="918">
        <v>14</v>
      </c>
      <c r="N37" s="34">
        <v>30</v>
      </c>
    </row>
    <row r="38" spans="1:14" s="65" customFormat="1" ht="23.1" customHeight="1">
      <c r="A38" s="1522">
        <v>31</v>
      </c>
      <c r="B38" s="58" t="s">
        <v>1052</v>
      </c>
      <c r="C38" s="1275">
        <v>4803</v>
      </c>
      <c r="D38" s="600">
        <v>30.56</v>
      </c>
      <c r="E38" s="1275">
        <v>4884</v>
      </c>
      <c r="F38" s="1275">
        <v>395</v>
      </c>
      <c r="G38" s="1275">
        <v>4152</v>
      </c>
      <c r="H38" s="1310">
        <v>4210</v>
      </c>
      <c r="I38" s="1275">
        <v>1315</v>
      </c>
      <c r="J38" s="1275">
        <v>1028</v>
      </c>
      <c r="K38" s="1275">
        <v>177</v>
      </c>
      <c r="L38" s="1275">
        <v>148</v>
      </c>
      <c r="M38" s="1284">
        <v>11</v>
      </c>
      <c r="N38" s="1543">
        <v>31</v>
      </c>
    </row>
    <row r="39" spans="1:14" s="65" customFormat="1" ht="23.1" customHeight="1">
      <c r="A39" s="62">
        <v>32</v>
      </c>
      <c r="B39" s="61" t="s">
        <v>1053</v>
      </c>
      <c r="C39" s="919">
        <v>9530</v>
      </c>
      <c r="D39" s="599">
        <v>27.89</v>
      </c>
      <c r="E39" s="919">
        <v>9839</v>
      </c>
      <c r="F39" s="919">
        <v>482</v>
      </c>
      <c r="G39" s="919">
        <v>8204</v>
      </c>
      <c r="H39" s="1307">
        <v>8442</v>
      </c>
      <c r="I39" s="919">
        <v>0</v>
      </c>
      <c r="J39" s="919">
        <v>0</v>
      </c>
      <c r="K39" s="919">
        <v>0</v>
      </c>
      <c r="L39" s="919">
        <v>0</v>
      </c>
      <c r="M39" s="918">
        <v>24</v>
      </c>
      <c r="N39" s="34">
        <v>32</v>
      </c>
    </row>
    <row r="40" spans="1:14" s="65" customFormat="1" ht="23.1" customHeight="1">
      <c r="A40" s="62">
        <v>33</v>
      </c>
      <c r="B40" s="61" t="s">
        <v>1054</v>
      </c>
      <c r="C40" s="919">
        <v>4411</v>
      </c>
      <c r="D40" s="599">
        <v>29.52</v>
      </c>
      <c r="E40" s="919">
        <v>4494</v>
      </c>
      <c r="F40" s="919">
        <v>306</v>
      </c>
      <c r="G40" s="919">
        <v>3821</v>
      </c>
      <c r="H40" s="1307">
        <v>3889</v>
      </c>
      <c r="I40" s="919">
        <v>1108</v>
      </c>
      <c r="J40" s="919">
        <v>916</v>
      </c>
      <c r="K40" s="919">
        <v>112</v>
      </c>
      <c r="L40" s="919">
        <v>105</v>
      </c>
      <c r="M40" s="918">
        <v>71</v>
      </c>
      <c r="N40" s="34">
        <v>33</v>
      </c>
    </row>
    <row r="41" spans="1:14" s="65" customFormat="1" ht="23.1" customHeight="1">
      <c r="A41" s="62">
        <v>34</v>
      </c>
      <c r="B41" s="61" t="s">
        <v>1055</v>
      </c>
      <c r="C41" s="919">
        <v>6543</v>
      </c>
      <c r="D41" s="599">
        <v>35.25</v>
      </c>
      <c r="E41" s="919">
        <v>6607</v>
      </c>
      <c r="F41" s="919">
        <v>285</v>
      </c>
      <c r="G41" s="919">
        <v>5521</v>
      </c>
      <c r="H41" s="1307">
        <v>5567</v>
      </c>
      <c r="I41" s="919">
        <v>0</v>
      </c>
      <c r="J41" s="919">
        <v>0</v>
      </c>
      <c r="K41" s="919">
        <v>0</v>
      </c>
      <c r="L41" s="919">
        <v>0</v>
      </c>
      <c r="M41" s="918">
        <v>12</v>
      </c>
      <c r="N41" s="34">
        <v>34</v>
      </c>
    </row>
    <row r="42" spans="1:14" s="65" customFormat="1" ht="23.1" customHeight="1">
      <c r="A42" s="62">
        <v>35</v>
      </c>
      <c r="B42" s="72" t="s">
        <v>1056</v>
      </c>
      <c r="C42" s="1274">
        <v>7103</v>
      </c>
      <c r="D42" s="601">
        <v>32.369999999999997</v>
      </c>
      <c r="E42" s="1274">
        <v>7233</v>
      </c>
      <c r="F42" s="1283">
        <v>538</v>
      </c>
      <c r="G42" s="1283">
        <v>6078</v>
      </c>
      <c r="H42" s="1274">
        <v>6161</v>
      </c>
      <c r="I42" s="919">
        <v>1248</v>
      </c>
      <c r="J42" s="919">
        <v>1064</v>
      </c>
      <c r="K42" s="919">
        <v>159</v>
      </c>
      <c r="L42" s="919">
        <v>147</v>
      </c>
      <c r="M42" s="918">
        <v>18</v>
      </c>
      <c r="N42" s="34">
        <v>35</v>
      </c>
    </row>
    <row r="43" spans="1:14" s="65" customFormat="1" ht="23.1" customHeight="1">
      <c r="A43" s="1522">
        <v>36</v>
      </c>
      <c r="B43" s="61" t="s">
        <v>1057</v>
      </c>
      <c r="C43" s="919">
        <v>6961</v>
      </c>
      <c r="D43" s="599">
        <v>32.6</v>
      </c>
      <c r="E43" s="919">
        <v>7109</v>
      </c>
      <c r="F43" s="919">
        <v>430</v>
      </c>
      <c r="G43" s="919">
        <v>5982</v>
      </c>
      <c r="H43" s="1307">
        <v>6077</v>
      </c>
      <c r="I43" s="1275">
        <v>0</v>
      </c>
      <c r="J43" s="1275">
        <v>0</v>
      </c>
      <c r="K43" s="1275">
        <v>0</v>
      </c>
      <c r="L43" s="1275">
        <v>0</v>
      </c>
      <c r="M43" s="1284">
        <v>14</v>
      </c>
      <c r="N43" s="1543">
        <v>36</v>
      </c>
    </row>
    <row r="44" spans="1:14" s="65" customFormat="1" ht="23.1" customHeight="1">
      <c r="A44" s="62">
        <v>37</v>
      </c>
      <c r="B44" s="61" t="s">
        <v>1058</v>
      </c>
      <c r="C44" s="919">
        <v>9898</v>
      </c>
      <c r="D44" s="599">
        <v>31.44</v>
      </c>
      <c r="E44" s="919">
        <v>10185</v>
      </c>
      <c r="F44" s="919">
        <v>778</v>
      </c>
      <c r="G44" s="919">
        <v>8376</v>
      </c>
      <c r="H44" s="1307">
        <v>8590</v>
      </c>
      <c r="I44" s="919">
        <v>0</v>
      </c>
      <c r="J44" s="919">
        <v>0</v>
      </c>
      <c r="K44" s="919">
        <v>0</v>
      </c>
      <c r="L44" s="919">
        <v>0</v>
      </c>
      <c r="M44" s="918">
        <v>10</v>
      </c>
      <c r="N44" s="34">
        <v>37</v>
      </c>
    </row>
    <row r="45" spans="1:14" s="65" customFormat="1" ht="23.1" customHeight="1">
      <c r="A45" s="62">
        <v>38</v>
      </c>
      <c r="B45" s="61" t="s">
        <v>1059</v>
      </c>
      <c r="C45" s="919">
        <v>3666</v>
      </c>
      <c r="D45" s="599">
        <v>28.46</v>
      </c>
      <c r="E45" s="919">
        <v>3734</v>
      </c>
      <c r="F45" s="919">
        <v>220</v>
      </c>
      <c r="G45" s="919">
        <v>3186</v>
      </c>
      <c r="H45" s="1307">
        <v>3242</v>
      </c>
      <c r="I45" s="919">
        <v>1087</v>
      </c>
      <c r="J45" s="919">
        <v>818</v>
      </c>
      <c r="K45" s="919">
        <v>139</v>
      </c>
      <c r="L45" s="919">
        <v>109</v>
      </c>
      <c r="M45" s="918">
        <v>12</v>
      </c>
      <c r="N45" s="34">
        <v>38</v>
      </c>
    </row>
    <row r="46" spans="1:14" s="65" customFormat="1" ht="23.1" customHeight="1">
      <c r="A46" s="62">
        <v>39</v>
      </c>
      <c r="B46" s="61" t="s">
        <v>1060</v>
      </c>
      <c r="C46" s="919">
        <v>2550</v>
      </c>
      <c r="D46" s="599">
        <v>30.52</v>
      </c>
      <c r="E46" s="919">
        <v>2606</v>
      </c>
      <c r="F46" s="919">
        <v>201</v>
      </c>
      <c r="G46" s="919">
        <v>2186</v>
      </c>
      <c r="H46" s="1307">
        <v>2225</v>
      </c>
      <c r="I46" s="919">
        <v>0</v>
      </c>
      <c r="J46" s="919">
        <v>0</v>
      </c>
      <c r="K46" s="919">
        <v>0</v>
      </c>
      <c r="L46" s="919">
        <v>0</v>
      </c>
      <c r="M46" s="918">
        <v>4</v>
      </c>
      <c r="N46" s="34">
        <v>39</v>
      </c>
    </row>
    <row r="47" spans="1:14" s="65" customFormat="1" ht="23.1" customHeight="1">
      <c r="A47" s="71">
        <v>42</v>
      </c>
      <c r="B47" s="72" t="s">
        <v>1061</v>
      </c>
      <c r="C47" s="1274">
        <v>2567</v>
      </c>
      <c r="D47" s="601">
        <v>32.159999999999997</v>
      </c>
      <c r="E47" s="1274">
        <v>2634</v>
      </c>
      <c r="F47" s="1274">
        <v>211</v>
      </c>
      <c r="G47" s="1274">
        <v>2174</v>
      </c>
      <c r="H47" s="1308">
        <v>2221</v>
      </c>
      <c r="I47" s="1274">
        <v>0</v>
      </c>
      <c r="J47" s="1274">
        <v>0</v>
      </c>
      <c r="K47" s="1274">
        <v>0</v>
      </c>
      <c r="L47" s="1274">
        <v>0</v>
      </c>
      <c r="M47" s="1283">
        <v>8</v>
      </c>
      <c r="N47" s="185">
        <v>42</v>
      </c>
    </row>
    <row r="48" spans="1:14" s="65" customFormat="1" ht="23.1" customHeight="1">
      <c r="A48" s="1522">
        <v>43</v>
      </c>
      <c r="B48" s="61" t="s">
        <v>1062</v>
      </c>
      <c r="C48" s="919">
        <v>6646</v>
      </c>
      <c r="D48" s="599">
        <v>28.48</v>
      </c>
      <c r="E48" s="919">
        <v>6801</v>
      </c>
      <c r="F48" s="919">
        <v>550</v>
      </c>
      <c r="G48" s="919">
        <v>5758</v>
      </c>
      <c r="H48" s="1307">
        <v>5869</v>
      </c>
      <c r="I48" s="1275">
        <v>1501</v>
      </c>
      <c r="J48" s="1275">
        <v>1486</v>
      </c>
      <c r="K48" s="1275">
        <v>165</v>
      </c>
      <c r="L48" s="1275">
        <v>190</v>
      </c>
      <c r="M48" s="1284">
        <v>22</v>
      </c>
      <c r="N48" s="1543">
        <v>43</v>
      </c>
    </row>
    <row r="49" spans="1:14" s="65" customFormat="1" ht="23.1" customHeight="1">
      <c r="A49" s="62">
        <v>44</v>
      </c>
      <c r="B49" s="61" t="s">
        <v>1063</v>
      </c>
      <c r="C49" s="919">
        <v>2508</v>
      </c>
      <c r="D49" s="599">
        <v>29.87</v>
      </c>
      <c r="E49" s="919">
        <v>2601</v>
      </c>
      <c r="F49" s="919">
        <v>217</v>
      </c>
      <c r="G49" s="919">
        <v>2172</v>
      </c>
      <c r="H49" s="1307">
        <v>2239</v>
      </c>
      <c r="I49" s="919">
        <v>0</v>
      </c>
      <c r="J49" s="919">
        <v>0</v>
      </c>
      <c r="K49" s="919">
        <v>0</v>
      </c>
      <c r="L49" s="919">
        <v>0</v>
      </c>
      <c r="M49" s="918">
        <v>5</v>
      </c>
      <c r="N49" s="34">
        <v>44</v>
      </c>
    </row>
    <row r="50" spans="1:14" s="65" customFormat="1" ht="23.1" customHeight="1">
      <c r="A50" s="62">
        <v>45</v>
      </c>
      <c r="B50" s="61" t="s">
        <v>1064</v>
      </c>
      <c r="C50" s="919">
        <v>991</v>
      </c>
      <c r="D50" s="599">
        <v>31.58</v>
      </c>
      <c r="E50" s="919">
        <v>1018</v>
      </c>
      <c r="F50" s="919">
        <v>88</v>
      </c>
      <c r="G50" s="919">
        <v>834</v>
      </c>
      <c r="H50" s="1307">
        <v>780</v>
      </c>
      <c r="I50" s="919">
        <v>0</v>
      </c>
      <c r="J50" s="919">
        <v>0</v>
      </c>
      <c r="K50" s="919">
        <v>0</v>
      </c>
      <c r="L50" s="919">
        <v>0</v>
      </c>
      <c r="M50" s="918">
        <v>2</v>
      </c>
      <c r="N50" s="34">
        <v>45</v>
      </c>
    </row>
    <row r="51" spans="1:14" s="65" customFormat="1" ht="23.1" customHeight="1">
      <c r="A51" s="62">
        <v>46</v>
      </c>
      <c r="B51" s="61" t="s">
        <v>1065</v>
      </c>
      <c r="C51" s="919">
        <v>4543</v>
      </c>
      <c r="D51" s="599">
        <v>28.4</v>
      </c>
      <c r="E51" s="919">
        <v>4660</v>
      </c>
      <c r="F51" s="919">
        <v>282</v>
      </c>
      <c r="G51" s="919">
        <v>3934</v>
      </c>
      <c r="H51" s="1307">
        <v>4022</v>
      </c>
      <c r="I51" s="919">
        <v>1424</v>
      </c>
      <c r="J51" s="919">
        <v>99</v>
      </c>
      <c r="K51" s="919">
        <v>224</v>
      </c>
      <c r="L51" s="919">
        <v>21</v>
      </c>
      <c r="M51" s="918">
        <v>0</v>
      </c>
      <c r="N51" s="34">
        <v>46</v>
      </c>
    </row>
    <row r="52" spans="1:14" s="65" customFormat="1" ht="23.1" customHeight="1">
      <c r="A52" s="71">
        <v>47</v>
      </c>
      <c r="B52" s="72" t="s">
        <v>1066</v>
      </c>
      <c r="C52" s="1274">
        <v>3862</v>
      </c>
      <c r="D52" s="601">
        <v>28.52</v>
      </c>
      <c r="E52" s="1274">
        <v>3973</v>
      </c>
      <c r="F52" s="1274">
        <v>331</v>
      </c>
      <c r="G52" s="1274">
        <v>3310</v>
      </c>
      <c r="H52" s="1308">
        <v>3383</v>
      </c>
      <c r="I52" s="1274">
        <v>0</v>
      </c>
      <c r="J52" s="1274">
        <v>0</v>
      </c>
      <c r="K52" s="1274">
        <v>0</v>
      </c>
      <c r="L52" s="1274">
        <v>0</v>
      </c>
      <c r="M52" s="1283">
        <v>5</v>
      </c>
      <c r="N52" s="185">
        <v>47</v>
      </c>
    </row>
    <row r="53" spans="1:14" s="65" customFormat="1" ht="23.1" customHeight="1">
      <c r="A53" s="74">
        <v>49</v>
      </c>
      <c r="B53" s="61" t="s">
        <v>1067</v>
      </c>
      <c r="C53" s="919">
        <v>1065</v>
      </c>
      <c r="D53" s="599">
        <v>29.22</v>
      </c>
      <c r="E53" s="919">
        <v>1096</v>
      </c>
      <c r="F53" s="919">
        <v>88</v>
      </c>
      <c r="G53" s="919">
        <v>930</v>
      </c>
      <c r="H53" s="1307">
        <v>943</v>
      </c>
      <c r="I53" s="919">
        <v>0</v>
      </c>
      <c r="J53" s="919">
        <v>0</v>
      </c>
      <c r="K53" s="919">
        <v>0</v>
      </c>
      <c r="L53" s="919">
        <v>0</v>
      </c>
      <c r="M53" s="918">
        <v>0</v>
      </c>
      <c r="N53" s="1545">
        <v>49</v>
      </c>
    </row>
    <row r="54" spans="1:14" s="65" customFormat="1" ht="23.1" customHeight="1">
      <c r="A54" s="62">
        <v>50</v>
      </c>
      <c r="B54" s="61" t="s">
        <v>1068</v>
      </c>
      <c r="C54" s="919">
        <v>1178</v>
      </c>
      <c r="D54" s="599">
        <v>28.39</v>
      </c>
      <c r="E54" s="919">
        <v>1214</v>
      </c>
      <c r="F54" s="919">
        <v>117</v>
      </c>
      <c r="G54" s="919">
        <v>1013</v>
      </c>
      <c r="H54" s="1307">
        <v>1036</v>
      </c>
      <c r="I54" s="919">
        <v>0</v>
      </c>
      <c r="J54" s="919">
        <v>0</v>
      </c>
      <c r="K54" s="919">
        <v>0</v>
      </c>
      <c r="L54" s="919">
        <v>0</v>
      </c>
      <c r="M54" s="918">
        <v>3</v>
      </c>
      <c r="N54" s="34">
        <v>50</v>
      </c>
    </row>
    <row r="55" spans="1:14" s="65" customFormat="1" ht="23.1" customHeight="1">
      <c r="A55" s="62">
        <v>51</v>
      </c>
      <c r="B55" s="61" t="s">
        <v>1069</v>
      </c>
      <c r="C55" s="919">
        <v>2134</v>
      </c>
      <c r="D55" s="599">
        <v>27.54</v>
      </c>
      <c r="E55" s="919">
        <v>2210</v>
      </c>
      <c r="F55" s="919">
        <v>206</v>
      </c>
      <c r="G55" s="919">
        <v>1835</v>
      </c>
      <c r="H55" s="1307">
        <v>1892</v>
      </c>
      <c r="I55" s="919">
        <v>0</v>
      </c>
      <c r="J55" s="919">
        <v>0</v>
      </c>
      <c r="K55" s="919">
        <v>0</v>
      </c>
      <c r="L55" s="919">
        <v>0</v>
      </c>
      <c r="M55" s="918">
        <v>2</v>
      </c>
      <c r="N55" s="34">
        <v>51</v>
      </c>
    </row>
    <row r="56" spans="1:14" s="65" customFormat="1" ht="23.1" customHeight="1">
      <c r="A56" s="62">
        <v>52</v>
      </c>
      <c r="B56" s="61" t="s">
        <v>1070</v>
      </c>
      <c r="C56" s="919">
        <v>933</v>
      </c>
      <c r="D56" s="599">
        <v>29.89</v>
      </c>
      <c r="E56" s="919">
        <v>986</v>
      </c>
      <c r="F56" s="919">
        <v>177</v>
      </c>
      <c r="G56" s="919">
        <v>776</v>
      </c>
      <c r="H56" s="1307">
        <v>813</v>
      </c>
      <c r="I56" s="919">
        <v>0</v>
      </c>
      <c r="J56" s="919">
        <v>0</v>
      </c>
      <c r="K56" s="919">
        <v>0</v>
      </c>
      <c r="L56" s="919">
        <v>0</v>
      </c>
      <c r="M56" s="918">
        <v>1</v>
      </c>
      <c r="N56" s="34">
        <v>52</v>
      </c>
    </row>
    <row r="57" spans="1:14" s="65" customFormat="1" ht="23.1" customHeight="1" thickBot="1">
      <c r="A57" s="1523">
        <v>54</v>
      </c>
      <c r="B57" s="78" t="s">
        <v>1071</v>
      </c>
      <c r="C57" s="1279">
        <v>1431</v>
      </c>
      <c r="D57" s="602">
        <v>28.03</v>
      </c>
      <c r="E57" s="1279">
        <v>1474</v>
      </c>
      <c r="F57" s="1279">
        <v>160</v>
      </c>
      <c r="G57" s="1279">
        <v>1208</v>
      </c>
      <c r="H57" s="1311">
        <v>1240</v>
      </c>
      <c r="I57" s="1279">
        <v>0</v>
      </c>
      <c r="J57" s="1279">
        <v>0</v>
      </c>
      <c r="K57" s="1279">
        <v>0</v>
      </c>
      <c r="L57" s="1279">
        <v>0</v>
      </c>
      <c r="M57" s="1286">
        <v>0</v>
      </c>
      <c r="N57" s="1546">
        <v>54</v>
      </c>
    </row>
    <row r="58" spans="1:14" ht="23.1" customHeight="1">
      <c r="A58" s="57">
        <v>55</v>
      </c>
      <c r="B58" s="92" t="s">
        <v>1072</v>
      </c>
      <c r="C58" s="1273">
        <v>1379</v>
      </c>
      <c r="D58" s="598">
        <v>28.41</v>
      </c>
      <c r="E58" s="1273">
        <v>1405</v>
      </c>
      <c r="F58" s="1273">
        <v>116</v>
      </c>
      <c r="G58" s="1273">
        <v>1169</v>
      </c>
      <c r="H58" s="1304">
        <v>1192</v>
      </c>
      <c r="I58" s="1275">
        <v>0</v>
      </c>
      <c r="J58" s="1275">
        <v>0</v>
      </c>
      <c r="K58" s="1275">
        <v>0</v>
      </c>
      <c r="L58" s="1275">
        <v>0</v>
      </c>
      <c r="M58" s="1284">
        <v>0</v>
      </c>
      <c r="N58" s="1542">
        <v>55</v>
      </c>
    </row>
    <row r="59" spans="1:14" ht="23.1" customHeight="1">
      <c r="A59" s="60">
        <v>56</v>
      </c>
      <c r="B59" s="93" t="s">
        <v>1073</v>
      </c>
      <c r="C59" s="1035">
        <v>1037</v>
      </c>
      <c r="D59" s="597">
        <v>26.1</v>
      </c>
      <c r="E59" s="1035">
        <v>1064</v>
      </c>
      <c r="F59" s="1035">
        <v>82</v>
      </c>
      <c r="G59" s="1035">
        <v>897</v>
      </c>
      <c r="H59" s="1036">
        <v>916</v>
      </c>
      <c r="I59" s="919">
        <v>0</v>
      </c>
      <c r="J59" s="919">
        <v>0</v>
      </c>
      <c r="K59" s="919">
        <v>0</v>
      </c>
      <c r="L59" s="919">
        <v>0</v>
      </c>
      <c r="M59" s="918">
        <v>1</v>
      </c>
      <c r="N59" s="29">
        <v>56</v>
      </c>
    </row>
    <row r="60" spans="1:14" ht="23.1" customHeight="1">
      <c r="A60" s="60">
        <v>57</v>
      </c>
      <c r="B60" s="93" t="s">
        <v>1074</v>
      </c>
      <c r="C60" s="1035">
        <v>638</v>
      </c>
      <c r="D60" s="597">
        <v>30.7</v>
      </c>
      <c r="E60" s="1035">
        <v>643</v>
      </c>
      <c r="F60" s="1035">
        <v>35</v>
      </c>
      <c r="G60" s="1035">
        <v>542</v>
      </c>
      <c r="H60" s="1036">
        <v>504</v>
      </c>
      <c r="I60" s="919">
        <v>119</v>
      </c>
      <c r="J60" s="919">
        <v>111</v>
      </c>
      <c r="K60" s="919">
        <v>29</v>
      </c>
      <c r="L60" s="919">
        <v>26</v>
      </c>
      <c r="M60" s="918">
        <v>3</v>
      </c>
      <c r="N60" s="29">
        <v>57</v>
      </c>
    </row>
    <row r="61" spans="1:14" ht="23.1" customHeight="1">
      <c r="A61" s="60">
        <v>58</v>
      </c>
      <c r="B61" s="93" t="s">
        <v>1075</v>
      </c>
      <c r="C61" s="1035">
        <v>655</v>
      </c>
      <c r="D61" s="597">
        <v>27.22</v>
      </c>
      <c r="E61" s="1035">
        <v>700</v>
      </c>
      <c r="F61" s="1035">
        <v>73</v>
      </c>
      <c r="G61" s="1035">
        <v>551</v>
      </c>
      <c r="H61" s="1036">
        <v>587</v>
      </c>
      <c r="I61" s="919">
        <v>167</v>
      </c>
      <c r="J61" s="919">
        <v>155</v>
      </c>
      <c r="K61" s="919">
        <v>26</v>
      </c>
      <c r="L61" s="919">
        <v>24</v>
      </c>
      <c r="M61" s="918">
        <v>0</v>
      </c>
      <c r="N61" s="29">
        <v>58</v>
      </c>
    </row>
    <row r="62" spans="1:14" ht="23.1" customHeight="1">
      <c r="A62" s="60">
        <v>59</v>
      </c>
      <c r="B62" s="93" t="s">
        <v>1076</v>
      </c>
      <c r="C62" s="1035">
        <v>509</v>
      </c>
      <c r="D62" s="597">
        <v>28.94</v>
      </c>
      <c r="E62" s="1035">
        <v>542</v>
      </c>
      <c r="F62" s="1035">
        <v>36</v>
      </c>
      <c r="G62" s="1035">
        <v>430</v>
      </c>
      <c r="H62" s="1036">
        <v>457</v>
      </c>
      <c r="I62" s="919">
        <v>132</v>
      </c>
      <c r="J62" s="919">
        <v>123</v>
      </c>
      <c r="K62" s="919">
        <v>16</v>
      </c>
      <c r="L62" s="919">
        <v>15</v>
      </c>
      <c r="M62" s="918">
        <v>0</v>
      </c>
      <c r="N62" s="29">
        <v>59</v>
      </c>
    </row>
    <row r="63" spans="1:14" ht="23.1" customHeight="1">
      <c r="A63" s="57">
        <v>61</v>
      </c>
      <c r="B63" s="92" t="s">
        <v>1077</v>
      </c>
      <c r="C63" s="1273">
        <v>929</v>
      </c>
      <c r="D63" s="598">
        <v>29.68</v>
      </c>
      <c r="E63" s="1273">
        <v>1005</v>
      </c>
      <c r="F63" s="1273">
        <v>70</v>
      </c>
      <c r="G63" s="1273">
        <v>763</v>
      </c>
      <c r="H63" s="1304">
        <v>818</v>
      </c>
      <c r="I63" s="1275">
        <v>169</v>
      </c>
      <c r="J63" s="1275">
        <v>169</v>
      </c>
      <c r="K63" s="1275">
        <v>32</v>
      </c>
      <c r="L63" s="1275">
        <v>32</v>
      </c>
      <c r="M63" s="1284">
        <v>0</v>
      </c>
      <c r="N63" s="1542">
        <v>61</v>
      </c>
    </row>
    <row r="64" spans="1:14" ht="23.1" customHeight="1">
      <c r="A64" s="60">
        <v>65</v>
      </c>
      <c r="B64" s="93" t="s">
        <v>1078</v>
      </c>
      <c r="C64" s="1035">
        <v>241</v>
      </c>
      <c r="D64" s="597">
        <v>27.99</v>
      </c>
      <c r="E64" s="1035">
        <v>247</v>
      </c>
      <c r="F64" s="1035">
        <v>61</v>
      </c>
      <c r="G64" s="1035">
        <v>195</v>
      </c>
      <c r="H64" s="1036">
        <v>184</v>
      </c>
      <c r="I64" s="1035">
        <v>0</v>
      </c>
      <c r="J64" s="1035">
        <v>0</v>
      </c>
      <c r="K64" s="1035">
        <v>0</v>
      </c>
      <c r="L64" s="1035">
        <v>0</v>
      </c>
      <c r="M64" s="1281">
        <v>5</v>
      </c>
      <c r="N64" s="29">
        <v>65</v>
      </c>
    </row>
    <row r="65" spans="1:14" ht="23.1" customHeight="1">
      <c r="A65" s="60">
        <v>66</v>
      </c>
      <c r="B65" s="93" t="s">
        <v>1079</v>
      </c>
      <c r="C65" s="1035">
        <v>808</v>
      </c>
      <c r="D65" s="597">
        <v>29.73</v>
      </c>
      <c r="E65" s="1035">
        <v>838</v>
      </c>
      <c r="F65" s="1035">
        <v>64</v>
      </c>
      <c r="G65" s="1035">
        <v>661</v>
      </c>
      <c r="H65" s="1036">
        <v>684</v>
      </c>
      <c r="I65" s="1035">
        <v>153</v>
      </c>
      <c r="J65" s="1035">
        <v>141</v>
      </c>
      <c r="K65" s="1035">
        <v>21</v>
      </c>
      <c r="L65" s="1035">
        <v>19</v>
      </c>
      <c r="M65" s="1281">
        <v>3</v>
      </c>
      <c r="N65" s="29">
        <v>66</v>
      </c>
    </row>
    <row r="66" spans="1:14" s="65" customFormat="1" ht="23.1" customHeight="1">
      <c r="A66" s="62">
        <v>68</v>
      </c>
      <c r="B66" s="61" t="s">
        <v>1080</v>
      </c>
      <c r="C66" s="919">
        <v>1095</v>
      </c>
      <c r="D66" s="599">
        <v>32.25</v>
      </c>
      <c r="E66" s="919">
        <v>1143</v>
      </c>
      <c r="F66" s="919">
        <v>118</v>
      </c>
      <c r="G66" s="919">
        <v>911</v>
      </c>
      <c r="H66" s="1307">
        <v>938</v>
      </c>
      <c r="I66" s="919">
        <v>165</v>
      </c>
      <c r="J66" s="919">
        <v>125</v>
      </c>
      <c r="K66" s="919">
        <v>20</v>
      </c>
      <c r="L66" s="919">
        <v>17</v>
      </c>
      <c r="M66" s="918">
        <v>0</v>
      </c>
      <c r="N66" s="34">
        <v>68</v>
      </c>
    </row>
    <row r="67" spans="1:14" s="65" customFormat="1" ht="23.1" customHeight="1">
      <c r="A67" s="62">
        <v>70</v>
      </c>
      <c r="B67" s="61" t="s">
        <v>1081</v>
      </c>
      <c r="C67" s="919">
        <v>2230</v>
      </c>
      <c r="D67" s="599">
        <v>30.59</v>
      </c>
      <c r="E67" s="919">
        <v>2285</v>
      </c>
      <c r="F67" s="919">
        <v>144</v>
      </c>
      <c r="G67" s="919">
        <v>1873</v>
      </c>
      <c r="H67" s="1307">
        <v>1916</v>
      </c>
      <c r="I67" s="919">
        <v>469</v>
      </c>
      <c r="J67" s="919">
        <v>431</v>
      </c>
      <c r="K67" s="919">
        <v>58</v>
      </c>
      <c r="L67" s="919">
        <v>53</v>
      </c>
      <c r="M67" s="918">
        <v>7</v>
      </c>
      <c r="N67" s="34">
        <v>70</v>
      </c>
    </row>
    <row r="68" spans="1:14" s="65" customFormat="1" ht="23.1" customHeight="1">
      <c r="A68" s="1522">
        <v>78</v>
      </c>
      <c r="B68" s="58" t="s">
        <v>1082</v>
      </c>
      <c r="C68" s="1275">
        <v>2424</v>
      </c>
      <c r="D68" s="600">
        <v>29.13</v>
      </c>
      <c r="E68" s="1275">
        <v>2501</v>
      </c>
      <c r="F68" s="1275">
        <v>221</v>
      </c>
      <c r="G68" s="1275">
        <v>2082</v>
      </c>
      <c r="H68" s="1310">
        <v>2143</v>
      </c>
      <c r="I68" s="1275">
        <v>537</v>
      </c>
      <c r="J68" s="1275">
        <v>498</v>
      </c>
      <c r="K68" s="1275">
        <v>60</v>
      </c>
      <c r="L68" s="1275">
        <v>56</v>
      </c>
      <c r="M68" s="1284">
        <v>4</v>
      </c>
      <c r="N68" s="1543">
        <v>78</v>
      </c>
    </row>
    <row r="69" spans="1:14" s="65" customFormat="1" ht="23.1" customHeight="1">
      <c r="A69" s="62">
        <v>84</v>
      </c>
      <c r="B69" s="61" t="s">
        <v>1083</v>
      </c>
      <c r="C69" s="919">
        <v>2202</v>
      </c>
      <c r="D69" s="599">
        <v>28.94</v>
      </c>
      <c r="E69" s="919">
        <v>2297</v>
      </c>
      <c r="F69" s="919">
        <v>143</v>
      </c>
      <c r="G69" s="919">
        <v>1909</v>
      </c>
      <c r="H69" s="1307">
        <v>1980</v>
      </c>
      <c r="I69" s="919">
        <v>0</v>
      </c>
      <c r="J69" s="919">
        <v>0</v>
      </c>
      <c r="K69" s="919">
        <v>0</v>
      </c>
      <c r="L69" s="919">
        <v>0</v>
      </c>
      <c r="M69" s="918">
        <v>5</v>
      </c>
      <c r="N69" s="34">
        <v>84</v>
      </c>
    </row>
    <row r="70" spans="1:14" s="65" customFormat="1" ht="23.1" customHeight="1">
      <c r="A70" s="62">
        <v>85</v>
      </c>
      <c r="B70" s="61" t="s">
        <v>1084</v>
      </c>
      <c r="C70" s="919">
        <v>2894</v>
      </c>
      <c r="D70" s="599">
        <v>29.35</v>
      </c>
      <c r="E70" s="919">
        <v>2965</v>
      </c>
      <c r="F70" s="919">
        <v>208</v>
      </c>
      <c r="G70" s="919">
        <v>2498</v>
      </c>
      <c r="H70" s="1307">
        <v>2552</v>
      </c>
      <c r="I70" s="919">
        <v>0</v>
      </c>
      <c r="J70" s="919">
        <v>0</v>
      </c>
      <c r="K70" s="919">
        <v>0</v>
      </c>
      <c r="L70" s="919">
        <v>0</v>
      </c>
      <c r="M70" s="918">
        <v>7</v>
      </c>
      <c r="N70" s="34">
        <v>85</v>
      </c>
    </row>
    <row r="71" spans="1:14" s="65" customFormat="1" ht="23.1" customHeight="1">
      <c r="A71" s="62">
        <v>89</v>
      </c>
      <c r="B71" s="61" t="s">
        <v>1085</v>
      </c>
      <c r="C71" s="919">
        <v>3673</v>
      </c>
      <c r="D71" s="599">
        <v>28.91</v>
      </c>
      <c r="E71" s="919">
        <v>3774</v>
      </c>
      <c r="F71" s="919">
        <v>367</v>
      </c>
      <c r="G71" s="919">
        <v>3139</v>
      </c>
      <c r="H71" s="1307">
        <v>3229</v>
      </c>
      <c r="I71" s="919">
        <v>1</v>
      </c>
      <c r="J71" s="919">
        <v>1</v>
      </c>
      <c r="K71" s="919">
        <v>142</v>
      </c>
      <c r="L71" s="919">
        <v>117</v>
      </c>
      <c r="M71" s="918">
        <v>8</v>
      </c>
      <c r="N71" s="34">
        <v>89</v>
      </c>
    </row>
    <row r="72" spans="1:14" s="65" customFormat="1" ht="23.1" customHeight="1">
      <c r="A72" s="62">
        <v>90</v>
      </c>
      <c r="B72" s="61" t="s">
        <v>1086</v>
      </c>
      <c r="C72" s="919">
        <v>3042</v>
      </c>
      <c r="D72" s="599">
        <v>28.74</v>
      </c>
      <c r="E72" s="919">
        <v>3133</v>
      </c>
      <c r="F72" s="919">
        <v>226</v>
      </c>
      <c r="G72" s="919">
        <v>2616</v>
      </c>
      <c r="H72" s="1307">
        <v>2454</v>
      </c>
      <c r="I72" s="919">
        <v>0</v>
      </c>
      <c r="J72" s="919">
        <v>0</v>
      </c>
      <c r="K72" s="919">
        <v>0</v>
      </c>
      <c r="L72" s="919">
        <v>0</v>
      </c>
      <c r="M72" s="918">
        <v>6</v>
      </c>
      <c r="N72" s="34">
        <v>90</v>
      </c>
    </row>
    <row r="73" spans="1:14" s="65" customFormat="1" ht="23.1" customHeight="1">
      <c r="A73" s="68">
        <v>91</v>
      </c>
      <c r="B73" s="58" t="s">
        <v>1087</v>
      </c>
      <c r="C73" s="1275">
        <v>2140</v>
      </c>
      <c r="D73" s="600">
        <v>31.31</v>
      </c>
      <c r="E73" s="1275">
        <v>2200</v>
      </c>
      <c r="F73" s="1275">
        <v>124</v>
      </c>
      <c r="G73" s="1275">
        <v>1778</v>
      </c>
      <c r="H73" s="1310">
        <v>1827</v>
      </c>
      <c r="I73" s="1275">
        <v>369</v>
      </c>
      <c r="J73" s="1275">
        <v>383</v>
      </c>
      <c r="K73" s="1275">
        <v>84</v>
      </c>
      <c r="L73" s="1275">
        <v>71</v>
      </c>
      <c r="M73" s="1284">
        <v>5</v>
      </c>
      <c r="N73" s="1544">
        <v>91</v>
      </c>
    </row>
    <row r="74" spans="1:14" s="65" customFormat="1" ht="23.1" customHeight="1">
      <c r="A74" s="62">
        <v>92</v>
      </c>
      <c r="B74" s="61" t="s">
        <v>1088</v>
      </c>
      <c r="C74" s="919">
        <v>4374</v>
      </c>
      <c r="D74" s="599">
        <v>29.81</v>
      </c>
      <c r="E74" s="919">
        <v>4457</v>
      </c>
      <c r="F74" s="919">
        <v>249</v>
      </c>
      <c r="G74" s="919">
        <v>3670</v>
      </c>
      <c r="H74" s="1307">
        <v>3734</v>
      </c>
      <c r="I74" s="919">
        <v>0</v>
      </c>
      <c r="J74" s="919">
        <v>0</v>
      </c>
      <c r="K74" s="919">
        <v>0</v>
      </c>
      <c r="L74" s="919">
        <v>0</v>
      </c>
      <c r="M74" s="918">
        <v>4</v>
      </c>
      <c r="N74" s="34">
        <v>92</v>
      </c>
    </row>
    <row r="75" spans="1:14" s="65" customFormat="1" ht="23.1" customHeight="1">
      <c r="A75" s="62">
        <v>94</v>
      </c>
      <c r="B75" s="61" t="s">
        <v>1089</v>
      </c>
      <c r="C75" s="919">
        <v>75186</v>
      </c>
      <c r="D75" s="599">
        <v>32.229999999999997</v>
      </c>
      <c r="E75" s="919">
        <v>76157</v>
      </c>
      <c r="F75" s="919">
        <v>4691</v>
      </c>
      <c r="G75" s="919">
        <v>64979</v>
      </c>
      <c r="H75" s="1307">
        <v>65685</v>
      </c>
      <c r="I75" s="919">
        <v>0</v>
      </c>
      <c r="J75" s="919">
        <v>0</v>
      </c>
      <c r="K75" s="919">
        <v>0</v>
      </c>
      <c r="L75" s="919">
        <v>0</v>
      </c>
      <c r="M75" s="918">
        <v>88</v>
      </c>
      <c r="N75" s="34">
        <v>94</v>
      </c>
    </row>
    <row r="76" spans="1:14" s="65" customFormat="1" ht="23.1" customHeight="1">
      <c r="A76" s="62">
        <v>301</v>
      </c>
      <c r="B76" s="61" t="s">
        <v>1090</v>
      </c>
      <c r="C76" s="919">
        <v>6231</v>
      </c>
      <c r="D76" s="599">
        <v>50.93</v>
      </c>
      <c r="E76" s="919">
        <v>6274</v>
      </c>
      <c r="F76" s="919">
        <v>0</v>
      </c>
      <c r="G76" s="919">
        <v>0</v>
      </c>
      <c r="H76" s="1307">
        <v>0</v>
      </c>
      <c r="I76" s="919">
        <v>0</v>
      </c>
      <c r="J76" s="919">
        <v>0</v>
      </c>
      <c r="K76" s="919">
        <v>0</v>
      </c>
      <c r="L76" s="919">
        <v>0</v>
      </c>
      <c r="M76" s="918">
        <v>0</v>
      </c>
      <c r="N76" s="34">
        <v>301</v>
      </c>
    </row>
    <row r="77" spans="1:14" s="65" customFormat="1" ht="23.1" customHeight="1">
      <c r="A77" s="62">
        <v>302</v>
      </c>
      <c r="B77" s="61" t="s">
        <v>1091</v>
      </c>
      <c r="C77" s="919">
        <v>4709</v>
      </c>
      <c r="D77" s="599">
        <v>40.869999999999997</v>
      </c>
      <c r="E77" s="919">
        <v>4726</v>
      </c>
      <c r="F77" s="919">
        <v>2</v>
      </c>
      <c r="G77" s="919">
        <v>0</v>
      </c>
      <c r="H77" s="1307">
        <v>0</v>
      </c>
      <c r="I77" s="919">
        <v>0</v>
      </c>
      <c r="J77" s="919">
        <v>0</v>
      </c>
      <c r="K77" s="919">
        <v>0</v>
      </c>
      <c r="L77" s="919">
        <v>0</v>
      </c>
      <c r="M77" s="918">
        <v>0</v>
      </c>
      <c r="N77" s="34">
        <v>302</v>
      </c>
    </row>
    <row r="78" spans="1:14" s="65" customFormat="1" ht="23.1" customHeight="1">
      <c r="A78" s="1522">
        <v>303</v>
      </c>
      <c r="B78" s="58" t="s">
        <v>1092</v>
      </c>
      <c r="C78" s="1275">
        <v>1089</v>
      </c>
      <c r="D78" s="600">
        <v>46.76</v>
      </c>
      <c r="E78" s="1275">
        <v>1123</v>
      </c>
      <c r="F78" s="1275">
        <v>0</v>
      </c>
      <c r="G78" s="1275">
        <v>0</v>
      </c>
      <c r="H78" s="1310">
        <v>0</v>
      </c>
      <c r="I78" s="1275">
        <v>0</v>
      </c>
      <c r="J78" s="1275">
        <v>0</v>
      </c>
      <c r="K78" s="1275">
        <v>0</v>
      </c>
      <c r="L78" s="1275">
        <v>0</v>
      </c>
      <c r="M78" s="1284">
        <v>0</v>
      </c>
      <c r="N78" s="1543">
        <v>303</v>
      </c>
    </row>
    <row r="79" spans="1:14" s="65" customFormat="1" ht="23.1" customHeight="1">
      <c r="A79" s="62">
        <v>304</v>
      </c>
      <c r="B79" s="61" t="s">
        <v>1093</v>
      </c>
      <c r="C79" s="919">
        <v>8764</v>
      </c>
      <c r="D79" s="599">
        <v>46.16</v>
      </c>
      <c r="E79" s="919">
        <v>8793</v>
      </c>
      <c r="F79" s="919">
        <v>8</v>
      </c>
      <c r="G79" s="919">
        <v>0</v>
      </c>
      <c r="H79" s="1307">
        <v>0</v>
      </c>
      <c r="I79" s="919">
        <v>0</v>
      </c>
      <c r="J79" s="919">
        <v>0</v>
      </c>
      <c r="K79" s="919">
        <v>0</v>
      </c>
      <c r="L79" s="919">
        <v>0</v>
      </c>
      <c r="M79" s="918">
        <v>0</v>
      </c>
      <c r="N79" s="34">
        <v>304</v>
      </c>
    </row>
    <row r="80" spans="1:14" s="65" customFormat="1" ht="23.1" customHeight="1">
      <c r="A80" s="62">
        <v>305</v>
      </c>
      <c r="B80" s="61" t="s">
        <v>1094</v>
      </c>
      <c r="C80" s="919">
        <v>11862</v>
      </c>
      <c r="D80" s="599">
        <v>42.07</v>
      </c>
      <c r="E80" s="919">
        <v>11892</v>
      </c>
      <c r="F80" s="919">
        <v>41</v>
      </c>
      <c r="G80" s="919">
        <v>0</v>
      </c>
      <c r="H80" s="1307">
        <v>0</v>
      </c>
      <c r="I80" s="919">
        <v>0</v>
      </c>
      <c r="J80" s="919">
        <v>0</v>
      </c>
      <c r="K80" s="919">
        <v>0</v>
      </c>
      <c r="L80" s="919">
        <v>0</v>
      </c>
      <c r="M80" s="918">
        <v>0</v>
      </c>
      <c r="N80" s="34">
        <v>305</v>
      </c>
    </row>
    <row r="81" spans="1:14" s="65" customFormat="1" ht="23.1" customHeight="1">
      <c r="A81" s="62">
        <v>306</v>
      </c>
      <c r="B81" s="61" t="s">
        <v>1095</v>
      </c>
      <c r="C81" s="919">
        <v>36549</v>
      </c>
      <c r="D81" s="599">
        <v>37.01</v>
      </c>
      <c r="E81" s="919">
        <v>36424</v>
      </c>
      <c r="F81" s="919">
        <v>125</v>
      </c>
      <c r="G81" s="919">
        <v>0</v>
      </c>
      <c r="H81" s="1307">
        <v>0</v>
      </c>
      <c r="I81" s="919">
        <v>0</v>
      </c>
      <c r="J81" s="919">
        <v>0</v>
      </c>
      <c r="K81" s="919">
        <v>0</v>
      </c>
      <c r="L81" s="919">
        <v>0</v>
      </c>
      <c r="M81" s="918">
        <v>0</v>
      </c>
      <c r="N81" s="34">
        <v>306</v>
      </c>
    </row>
    <row r="82" spans="1:14" s="65" customFormat="1" ht="23.1" customHeight="1">
      <c r="A82" s="62"/>
      <c r="B82" s="61"/>
      <c r="C82" s="919"/>
      <c r="D82" s="599"/>
      <c r="E82" s="919"/>
      <c r="F82" s="919"/>
      <c r="G82" s="919"/>
      <c r="H82" s="1307"/>
      <c r="I82" s="919"/>
      <c r="J82" s="919"/>
      <c r="K82" s="919"/>
      <c r="L82" s="919"/>
      <c r="M82" s="918"/>
      <c r="N82" s="34"/>
    </row>
    <row r="83" spans="1:14" s="65" customFormat="1" ht="23.1" customHeight="1">
      <c r="A83" s="1522"/>
      <c r="B83" s="58"/>
      <c r="C83" s="1275"/>
      <c r="D83" s="600"/>
      <c r="E83" s="1275"/>
      <c r="F83" s="1284"/>
      <c r="G83" s="1275"/>
      <c r="H83" s="1310"/>
      <c r="I83" s="1275"/>
      <c r="J83" s="1275"/>
      <c r="K83" s="1275"/>
      <c r="L83" s="1275"/>
      <c r="M83" s="1284"/>
      <c r="N83" s="1543"/>
    </row>
    <row r="84" spans="1:14" s="65" customFormat="1" ht="23.1" customHeight="1">
      <c r="A84" s="62"/>
      <c r="B84" s="61"/>
      <c r="C84" s="919"/>
      <c r="D84" s="599"/>
      <c r="E84" s="919"/>
      <c r="F84" s="918"/>
      <c r="G84" s="919"/>
      <c r="H84" s="1307"/>
      <c r="I84" s="919"/>
      <c r="J84" s="919"/>
      <c r="K84" s="919"/>
      <c r="L84" s="919"/>
      <c r="M84" s="918"/>
      <c r="N84" s="34"/>
    </row>
    <row r="85" spans="1:14" s="65" customFormat="1" ht="23.1" customHeight="1">
      <c r="A85" s="62"/>
      <c r="B85" s="61"/>
      <c r="C85" s="919"/>
      <c r="D85" s="599"/>
      <c r="E85" s="919"/>
      <c r="F85" s="918"/>
      <c r="G85" s="919"/>
      <c r="H85" s="919"/>
      <c r="I85" s="919"/>
      <c r="J85" s="919"/>
      <c r="K85" s="919"/>
      <c r="L85" s="919"/>
      <c r="M85" s="918"/>
      <c r="N85" s="34"/>
    </row>
    <row r="86" spans="1:14" s="65" customFormat="1" ht="23.1" customHeight="1">
      <c r="A86" s="62"/>
      <c r="B86" s="61"/>
      <c r="C86" s="919"/>
      <c r="D86" s="599"/>
      <c r="E86" s="919"/>
      <c r="F86" s="918"/>
      <c r="G86" s="919"/>
      <c r="H86" s="919"/>
      <c r="I86" s="919"/>
      <c r="J86" s="919"/>
      <c r="K86" s="919"/>
      <c r="L86" s="919"/>
      <c r="M86" s="918"/>
      <c r="N86" s="34"/>
    </row>
    <row r="87" spans="1:14" s="65" customFormat="1" ht="23.1" customHeight="1">
      <c r="A87" s="62"/>
      <c r="B87" s="72"/>
      <c r="C87" s="1274"/>
      <c r="D87" s="601"/>
      <c r="E87" s="1274"/>
      <c r="F87" s="1283"/>
      <c r="G87" s="1274"/>
      <c r="H87" s="1274"/>
      <c r="I87" s="919"/>
      <c r="J87" s="919"/>
      <c r="K87" s="919"/>
      <c r="L87" s="919"/>
      <c r="M87" s="918"/>
      <c r="N87" s="34"/>
    </row>
    <row r="88" spans="1:14" s="65" customFormat="1" ht="23.1" customHeight="1">
      <c r="A88" s="1522"/>
      <c r="B88" s="61"/>
      <c r="C88" s="919"/>
      <c r="D88" s="599"/>
      <c r="E88" s="919"/>
      <c r="F88" s="918"/>
      <c r="G88" s="919"/>
      <c r="H88" s="919"/>
      <c r="I88" s="1275"/>
      <c r="J88" s="1275"/>
      <c r="K88" s="1275"/>
      <c r="L88" s="1275"/>
      <c r="M88" s="1284"/>
      <c r="N88" s="1543"/>
    </row>
    <row r="89" spans="1:14" s="65" customFormat="1" ht="23.1" customHeight="1">
      <c r="A89" s="62"/>
      <c r="B89" s="61"/>
      <c r="C89" s="919"/>
      <c r="D89" s="599"/>
      <c r="E89" s="919"/>
      <c r="F89" s="918"/>
      <c r="G89" s="919"/>
      <c r="H89" s="919"/>
      <c r="I89" s="919"/>
      <c r="J89" s="919"/>
      <c r="K89" s="919"/>
      <c r="L89" s="919"/>
      <c r="M89" s="918"/>
      <c r="N89" s="34"/>
    </row>
    <row r="90" spans="1:14" s="65" customFormat="1" ht="23.1" customHeight="1">
      <c r="A90" s="62"/>
      <c r="B90" s="61"/>
      <c r="C90" s="919"/>
      <c r="D90" s="599"/>
      <c r="E90" s="919"/>
      <c r="F90" s="919"/>
      <c r="G90" s="919"/>
      <c r="H90" s="1307"/>
      <c r="I90" s="919"/>
      <c r="J90" s="919"/>
      <c r="K90" s="919"/>
      <c r="L90" s="919"/>
      <c r="M90" s="918"/>
      <c r="N90" s="34"/>
    </row>
    <row r="91" spans="1:14" s="65" customFormat="1" ht="23.1" customHeight="1">
      <c r="A91" s="62"/>
      <c r="B91" s="61"/>
      <c r="C91" s="919"/>
      <c r="D91" s="599"/>
      <c r="E91" s="919"/>
      <c r="F91" s="919"/>
      <c r="G91" s="919"/>
      <c r="H91" s="1307"/>
      <c r="I91" s="919"/>
      <c r="J91" s="919"/>
      <c r="K91" s="919"/>
      <c r="L91" s="919"/>
      <c r="M91" s="918"/>
      <c r="N91" s="34"/>
    </row>
    <row r="92" spans="1:14" s="65" customFormat="1" ht="23.1" customHeight="1">
      <c r="A92" s="71"/>
      <c r="B92" s="72"/>
      <c r="C92" s="1274"/>
      <c r="D92" s="601"/>
      <c r="E92" s="1274"/>
      <c r="F92" s="1274"/>
      <c r="G92" s="1274"/>
      <c r="H92" s="1308"/>
      <c r="I92" s="1274"/>
      <c r="J92" s="1274"/>
      <c r="K92" s="1274"/>
      <c r="L92" s="1274"/>
      <c r="M92" s="1283"/>
      <c r="N92" s="185"/>
    </row>
    <row r="93" spans="1:14" s="65" customFormat="1" ht="23.1" customHeight="1">
      <c r="A93" s="1522"/>
      <c r="B93" s="61"/>
      <c r="C93" s="919"/>
      <c r="D93" s="599"/>
      <c r="E93" s="919"/>
      <c r="F93" s="919"/>
      <c r="G93" s="919"/>
      <c r="H93" s="1307"/>
      <c r="I93" s="1275"/>
      <c r="J93" s="1275"/>
      <c r="K93" s="1275"/>
      <c r="L93" s="1275"/>
      <c r="M93" s="1284"/>
      <c r="N93" s="1543"/>
    </row>
    <row r="94" spans="1:14" s="65" customFormat="1" ht="23.1" customHeight="1">
      <c r="A94" s="62"/>
      <c r="B94" s="61"/>
      <c r="C94" s="919"/>
      <c r="D94" s="599"/>
      <c r="E94" s="919"/>
      <c r="F94" s="919"/>
      <c r="G94" s="919"/>
      <c r="H94" s="1307"/>
      <c r="I94" s="919"/>
      <c r="J94" s="919"/>
      <c r="K94" s="919"/>
      <c r="L94" s="919"/>
      <c r="M94" s="918"/>
      <c r="N94" s="34"/>
    </row>
    <row r="95" spans="1:14" s="65" customFormat="1" ht="23.1" customHeight="1">
      <c r="A95" s="62"/>
      <c r="B95" s="61"/>
      <c r="C95" s="919"/>
      <c r="D95" s="599"/>
      <c r="E95" s="919"/>
      <c r="F95" s="919"/>
      <c r="G95" s="919"/>
      <c r="H95" s="1307"/>
      <c r="I95" s="919"/>
      <c r="J95" s="919"/>
      <c r="K95" s="919"/>
      <c r="L95" s="919"/>
      <c r="M95" s="918"/>
      <c r="N95" s="34"/>
    </row>
    <row r="96" spans="1:14" s="65" customFormat="1" ht="23.1" customHeight="1">
      <c r="A96" s="62"/>
      <c r="B96" s="61"/>
      <c r="C96" s="919"/>
      <c r="D96" s="599"/>
      <c r="E96" s="919"/>
      <c r="F96" s="919"/>
      <c r="G96" s="919"/>
      <c r="H96" s="1307"/>
      <c r="I96" s="919"/>
      <c r="J96" s="919"/>
      <c r="K96" s="919"/>
      <c r="L96" s="919"/>
      <c r="M96" s="918"/>
      <c r="N96" s="34"/>
    </row>
    <row r="97" spans="1:14" s="65" customFormat="1" ht="23.1" customHeight="1">
      <c r="A97" s="71"/>
      <c r="B97" s="72"/>
      <c r="C97" s="1274"/>
      <c r="D97" s="601"/>
      <c r="E97" s="1274"/>
      <c r="F97" s="1274"/>
      <c r="G97" s="1274"/>
      <c r="H97" s="1308"/>
      <c r="I97" s="1274"/>
      <c r="J97" s="1274"/>
      <c r="K97" s="1274"/>
      <c r="L97" s="1274"/>
      <c r="M97" s="1283"/>
      <c r="N97" s="185"/>
    </row>
    <row r="98" spans="1:14" s="65" customFormat="1" ht="23.1" customHeight="1">
      <c r="A98" s="1522"/>
      <c r="B98" s="61"/>
      <c r="C98" s="919"/>
      <c r="D98" s="599"/>
      <c r="E98" s="919"/>
      <c r="F98" s="919"/>
      <c r="G98" s="919"/>
      <c r="H98" s="1307"/>
      <c r="I98" s="1275"/>
      <c r="J98" s="1275"/>
      <c r="K98" s="1275"/>
      <c r="L98" s="1275"/>
      <c r="M98" s="1284"/>
      <c r="N98" s="1543"/>
    </row>
    <row r="99" spans="1:14" s="65" customFormat="1" ht="23.1" customHeight="1">
      <c r="A99" s="62"/>
      <c r="B99" s="61"/>
      <c r="C99" s="919"/>
      <c r="D99" s="599"/>
      <c r="E99" s="919"/>
      <c r="F99" s="919"/>
      <c r="G99" s="919"/>
      <c r="H99" s="1307"/>
      <c r="I99" s="919"/>
      <c r="J99" s="919"/>
      <c r="K99" s="919"/>
      <c r="L99" s="919"/>
      <c r="M99" s="918"/>
      <c r="N99" s="34"/>
    </row>
    <row r="100" spans="1:14" s="65" customFormat="1" ht="23.1" customHeight="1">
      <c r="A100" s="62"/>
      <c r="B100" s="61"/>
      <c r="C100" s="919"/>
      <c r="D100" s="599"/>
      <c r="E100" s="919"/>
      <c r="F100" s="919"/>
      <c r="G100" s="919"/>
      <c r="H100" s="1307"/>
      <c r="I100" s="919"/>
      <c r="J100" s="919"/>
      <c r="K100" s="919"/>
      <c r="L100" s="919"/>
      <c r="M100" s="918"/>
      <c r="N100" s="34"/>
    </row>
    <row r="101" spans="1:14" s="65" customFormat="1" ht="23.1" customHeight="1">
      <c r="A101" s="62"/>
      <c r="B101" s="61"/>
      <c r="C101" s="919"/>
      <c r="D101" s="599"/>
      <c r="E101" s="919"/>
      <c r="F101" s="919"/>
      <c r="G101" s="919"/>
      <c r="H101" s="1307"/>
      <c r="I101" s="919"/>
      <c r="J101" s="919"/>
      <c r="K101" s="919"/>
      <c r="L101" s="919"/>
      <c r="M101" s="918"/>
      <c r="N101" s="34"/>
    </row>
    <row r="102" spans="1:14" s="65" customFormat="1" ht="23.1" customHeight="1">
      <c r="A102" s="71"/>
      <c r="B102" s="72"/>
      <c r="C102" s="1274"/>
      <c r="D102" s="601"/>
      <c r="E102" s="1274"/>
      <c r="F102" s="1274"/>
      <c r="G102" s="1274"/>
      <c r="H102" s="1308"/>
      <c r="I102" s="1274"/>
      <c r="J102" s="1274"/>
      <c r="K102" s="1274"/>
      <c r="L102" s="1274"/>
      <c r="M102" s="1283"/>
      <c r="N102" s="185"/>
    </row>
    <row r="103" spans="1:14" s="65" customFormat="1" ht="23.1" customHeight="1">
      <c r="A103" s="74"/>
      <c r="B103" s="61"/>
      <c r="C103" s="919"/>
      <c r="D103" s="599"/>
      <c r="E103" s="919"/>
      <c r="F103" s="919"/>
      <c r="G103" s="919"/>
      <c r="H103" s="1307"/>
      <c r="I103" s="919"/>
      <c r="J103" s="919"/>
      <c r="K103" s="919"/>
      <c r="L103" s="919"/>
      <c r="M103" s="918"/>
      <c r="N103" s="1545"/>
    </row>
    <row r="104" spans="1:14" s="65" customFormat="1" ht="23.1" customHeight="1">
      <c r="A104" s="62"/>
      <c r="B104" s="61"/>
      <c r="C104" s="919"/>
      <c r="D104" s="599"/>
      <c r="E104" s="919"/>
      <c r="F104" s="919"/>
      <c r="G104" s="919"/>
      <c r="H104" s="1307"/>
      <c r="I104" s="919"/>
      <c r="J104" s="919"/>
      <c r="K104" s="919"/>
      <c r="L104" s="919"/>
      <c r="M104" s="918"/>
      <c r="N104" s="34"/>
    </row>
    <row r="105" spans="1:14" s="65" customFormat="1" ht="23.1" customHeight="1">
      <c r="A105" s="62"/>
      <c r="B105" s="61"/>
      <c r="C105" s="919"/>
      <c r="D105" s="599"/>
      <c r="E105" s="919"/>
      <c r="F105" s="919"/>
      <c r="G105" s="919"/>
      <c r="H105" s="1307"/>
      <c r="I105" s="919"/>
      <c r="J105" s="919"/>
      <c r="K105" s="919"/>
      <c r="L105" s="919"/>
      <c r="M105" s="918"/>
      <c r="N105" s="34"/>
    </row>
    <row r="106" spans="1:14" s="65" customFormat="1" ht="23.1" customHeight="1">
      <c r="A106" s="62"/>
      <c r="B106" s="61"/>
      <c r="C106" s="919"/>
      <c r="D106" s="599"/>
      <c r="E106" s="919"/>
      <c r="F106" s="919"/>
      <c r="G106" s="919"/>
      <c r="H106" s="1307"/>
      <c r="I106" s="919"/>
      <c r="J106" s="919"/>
      <c r="K106" s="919"/>
      <c r="L106" s="919"/>
      <c r="M106" s="918"/>
      <c r="N106" s="34"/>
    </row>
    <row r="107" spans="1:14" s="65" customFormat="1" ht="23.1" customHeight="1" thickBot="1">
      <c r="A107" s="1523"/>
      <c r="B107" s="78"/>
      <c r="C107" s="1279"/>
      <c r="D107" s="602"/>
      <c r="E107" s="1279"/>
      <c r="F107" s="1279"/>
      <c r="G107" s="1279"/>
      <c r="H107" s="1311"/>
      <c r="I107" s="1279"/>
      <c r="J107" s="1279"/>
      <c r="K107" s="1279"/>
      <c r="L107" s="1279"/>
      <c r="M107" s="1286"/>
      <c r="N107" s="1546"/>
    </row>
    <row r="108" spans="1:14" ht="22.5" customHeight="1">
      <c r="C108" s="8"/>
      <c r="D108" s="603"/>
    </row>
    <row r="109" spans="1:14" ht="22.5" customHeight="1">
      <c r="C109" s="8"/>
      <c r="D109" s="603"/>
    </row>
    <row r="110" spans="1:14" ht="22.5" customHeight="1">
      <c r="C110" s="8"/>
      <c r="D110" s="603"/>
    </row>
    <row r="111" spans="1:14" ht="22.5" customHeight="1">
      <c r="C111" s="8"/>
      <c r="D111" s="603"/>
    </row>
    <row r="112" spans="1:14" ht="22.5" customHeight="1">
      <c r="C112" s="8"/>
      <c r="D112" s="603"/>
    </row>
    <row r="113" spans="3:4" ht="22.5" customHeight="1">
      <c r="C113" s="8"/>
      <c r="D113" s="603"/>
    </row>
    <row r="114" spans="3:4" ht="22.5" customHeight="1">
      <c r="C114" s="8"/>
      <c r="D114" s="603"/>
    </row>
    <row r="115" spans="3:4" ht="22.5" customHeight="1">
      <c r="C115" s="8"/>
      <c r="D115" s="603"/>
    </row>
    <row r="116" spans="3:4" ht="22.5" customHeight="1">
      <c r="C116" s="8"/>
      <c r="D116" s="603"/>
    </row>
    <row r="117" spans="3:4" ht="22.5" customHeight="1">
      <c r="C117" s="8"/>
      <c r="D117" s="603"/>
    </row>
    <row r="118" spans="3:4" ht="22.5" customHeight="1">
      <c r="C118" s="8"/>
      <c r="D118" s="603"/>
    </row>
    <row r="119" spans="3:4" ht="22.5" customHeight="1">
      <c r="C119" s="8"/>
      <c r="D119" s="603"/>
    </row>
    <row r="120" spans="3:4" ht="22.5" customHeight="1">
      <c r="C120" s="8"/>
      <c r="D120" s="603"/>
    </row>
    <row r="121" spans="3:4" ht="22.5" customHeight="1">
      <c r="C121" s="8"/>
      <c r="D121" s="603"/>
    </row>
    <row r="122" spans="3:4" ht="22.5" customHeight="1">
      <c r="C122" s="8"/>
      <c r="D122" s="603"/>
    </row>
    <row r="123" spans="3:4" ht="22.5" customHeight="1">
      <c r="C123" s="8"/>
      <c r="D123" s="603"/>
    </row>
    <row r="124" spans="3:4" ht="22.5" customHeight="1">
      <c r="C124" s="8"/>
      <c r="D124" s="603"/>
    </row>
    <row r="125" spans="3:4" ht="22.5" customHeight="1">
      <c r="C125" s="8"/>
      <c r="D125" s="603"/>
    </row>
    <row r="126" spans="3:4" ht="22.5" customHeight="1">
      <c r="C126" s="8"/>
      <c r="D126" s="603"/>
    </row>
    <row r="127" spans="3:4" ht="22.5" customHeight="1">
      <c r="C127" s="8"/>
      <c r="D127" s="603"/>
    </row>
    <row r="128" spans="3:4" ht="22.5" customHeight="1">
      <c r="C128" s="8"/>
      <c r="D128" s="603"/>
    </row>
    <row r="129" spans="3:4" ht="22.5" customHeight="1">
      <c r="C129" s="8"/>
      <c r="D129" s="603"/>
    </row>
    <row r="130" spans="3:4" ht="22.5" customHeight="1">
      <c r="C130" s="8"/>
      <c r="D130" s="603"/>
    </row>
    <row r="131" spans="3:4" ht="22.5" customHeight="1">
      <c r="C131" s="8"/>
      <c r="D131" s="603"/>
    </row>
    <row r="132" spans="3:4" ht="22.5" customHeight="1">
      <c r="C132" s="8"/>
    </row>
    <row r="133" spans="3:4" ht="22.5" customHeight="1">
      <c r="C133" s="8"/>
    </row>
    <row r="134" spans="3:4" ht="22.5" customHeight="1">
      <c r="C134" s="8"/>
    </row>
    <row r="135" spans="3:4" ht="22.5" customHeight="1">
      <c r="C135" s="8"/>
    </row>
    <row r="136" spans="3:4" ht="22.5" customHeight="1">
      <c r="C136" s="8"/>
    </row>
    <row r="137" spans="3:4" ht="22.5" customHeight="1">
      <c r="C137" s="8"/>
    </row>
    <row r="138" spans="3:4" ht="22.5" customHeight="1">
      <c r="C138" s="8"/>
    </row>
    <row r="139" spans="3:4" ht="22.5" customHeight="1">
      <c r="C139" s="8"/>
    </row>
    <row r="140" spans="3:4" ht="22.5" customHeight="1">
      <c r="C140" s="8"/>
    </row>
    <row r="141" spans="3:4" ht="22.5" customHeight="1">
      <c r="C141" s="8"/>
    </row>
    <row r="142" spans="3:4" ht="22.5" customHeight="1">
      <c r="C142" s="8"/>
    </row>
    <row r="143" spans="3:4" ht="22.5" customHeight="1">
      <c r="C143" s="8"/>
    </row>
    <row r="144" spans="3:4" ht="22.5" customHeight="1">
      <c r="C144" s="8"/>
    </row>
    <row r="145" spans="3:3" ht="22.5" customHeight="1">
      <c r="C145" s="8"/>
    </row>
    <row r="146" spans="3:3" ht="22.5" customHeight="1">
      <c r="C146" s="8"/>
    </row>
    <row r="147" spans="3:3" ht="22.5" customHeight="1">
      <c r="C147" s="8"/>
    </row>
    <row r="148" spans="3:3" ht="22.5" customHeight="1">
      <c r="C148" s="8"/>
    </row>
    <row r="149" spans="3:3" ht="22.5" customHeight="1">
      <c r="C149" s="8"/>
    </row>
    <row r="150" spans="3:3" ht="22.5" customHeight="1">
      <c r="C150" s="8"/>
    </row>
    <row r="151" spans="3:3" ht="22.5" customHeight="1">
      <c r="C151" s="8"/>
    </row>
    <row r="152" spans="3:3" ht="22.5" customHeight="1">
      <c r="C152" s="8"/>
    </row>
    <row r="153" spans="3:3" ht="22.5" customHeight="1">
      <c r="C153" s="8"/>
    </row>
    <row r="154" spans="3:3" ht="22.5" customHeight="1">
      <c r="C154" s="8"/>
    </row>
    <row r="155" spans="3:3" ht="22.5" customHeight="1">
      <c r="C155" s="8"/>
    </row>
    <row r="156" spans="3:3" ht="22.5" customHeight="1">
      <c r="C156" s="8"/>
    </row>
    <row r="157" spans="3:3" ht="22.5" customHeight="1">
      <c r="C157" s="8"/>
    </row>
    <row r="158" spans="3:3" ht="22.5" customHeight="1">
      <c r="C158" s="8"/>
    </row>
    <row r="159" spans="3:3" ht="22.5" customHeight="1">
      <c r="C159" s="8"/>
    </row>
    <row r="160" spans="3:3" ht="22.5" customHeight="1">
      <c r="C160" s="8"/>
    </row>
    <row r="161" spans="3:3" ht="22.5" customHeight="1">
      <c r="C161" s="8"/>
    </row>
    <row r="162" spans="3:3" ht="22.5" customHeight="1">
      <c r="C162" s="8"/>
    </row>
    <row r="163" spans="3:3" ht="22.5" customHeight="1">
      <c r="C163" s="8"/>
    </row>
    <row r="164" spans="3:3" ht="22.5" customHeight="1">
      <c r="C164" s="8"/>
    </row>
    <row r="165" spans="3:3" ht="22.5" customHeight="1">
      <c r="C165" s="8"/>
    </row>
    <row r="166" spans="3:3" ht="22.5" customHeight="1">
      <c r="C166" s="8"/>
    </row>
    <row r="167" spans="3:3" ht="22.5" customHeight="1">
      <c r="C167" s="8"/>
    </row>
    <row r="168" spans="3:3" ht="22.5" customHeight="1">
      <c r="C168" s="8"/>
    </row>
    <row r="169" spans="3:3" ht="22.5" customHeight="1">
      <c r="C169" s="8"/>
    </row>
    <row r="170" spans="3:3" ht="22.5" customHeight="1">
      <c r="C170" s="8"/>
    </row>
    <row r="171" spans="3:3" ht="22.5" customHeight="1">
      <c r="C171" s="8"/>
    </row>
    <row r="172" spans="3:3" ht="22.5" customHeight="1">
      <c r="C172" s="8"/>
    </row>
    <row r="173" spans="3:3" ht="22.5" customHeight="1">
      <c r="C173" s="8"/>
    </row>
    <row r="174" spans="3:3" ht="22.5" customHeight="1">
      <c r="C174" s="8"/>
    </row>
    <row r="175" spans="3:3" ht="22.5" customHeight="1">
      <c r="C175" s="8"/>
    </row>
    <row r="176" spans="3:3" ht="22.5" customHeight="1">
      <c r="C176" s="8"/>
    </row>
    <row r="177" spans="3:3" ht="22.5" customHeight="1">
      <c r="C177" s="8"/>
    </row>
    <row r="178" spans="3:3" ht="22.5" customHeight="1">
      <c r="C178" s="8"/>
    </row>
    <row r="179" spans="3:3" ht="22.5" customHeight="1">
      <c r="C179" s="8"/>
    </row>
    <row r="180" spans="3:3" ht="22.5" customHeight="1">
      <c r="C180" s="8"/>
    </row>
    <row r="181" spans="3:3" ht="22.5" customHeight="1">
      <c r="C181" s="8"/>
    </row>
    <row r="182" spans="3:3" ht="22.5" customHeight="1">
      <c r="C182" s="8"/>
    </row>
    <row r="183" spans="3:3" ht="22.5" customHeight="1">
      <c r="C183" s="8"/>
    </row>
    <row r="184" spans="3:3" ht="22.5" customHeight="1">
      <c r="C184" s="8"/>
    </row>
    <row r="185" spans="3:3" ht="22.5" customHeight="1">
      <c r="C185" s="8"/>
    </row>
    <row r="186" spans="3:3" ht="22.5" customHeight="1">
      <c r="C186" s="8"/>
    </row>
    <row r="187" spans="3:3" ht="22.5" customHeight="1">
      <c r="C187" s="8"/>
    </row>
    <row r="188" spans="3:3" ht="22.5" customHeight="1">
      <c r="C188" s="8"/>
    </row>
    <row r="189" spans="3:3" ht="22.5" customHeight="1">
      <c r="C189" s="8"/>
    </row>
  </sheetData>
  <mergeCells count="16">
    <mergeCell ref="M3:M5"/>
    <mergeCell ref="M6:M7"/>
    <mergeCell ref="C3:E3"/>
    <mergeCell ref="F3:F5"/>
    <mergeCell ref="C4:C5"/>
    <mergeCell ref="E4:E5"/>
    <mergeCell ref="F6:F7"/>
    <mergeCell ref="G3:H3"/>
    <mergeCell ref="G4:G7"/>
    <mergeCell ref="H4:H7"/>
    <mergeCell ref="I3:J3"/>
    <mergeCell ref="K3:L3"/>
    <mergeCell ref="I4:I7"/>
    <mergeCell ref="J4:J7"/>
    <mergeCell ref="K4:K7"/>
    <mergeCell ref="L4:L7"/>
  </mergeCells>
  <phoneticPr fontId="2"/>
  <printOptions horizontalCentered="1"/>
  <pageMargins left="0.61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8" max="106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93"/>
  <dimension ref="A1:W107"/>
  <sheetViews>
    <sheetView showGridLines="0" view="pageBreakPreview" zoomScale="55" zoomScaleNormal="100" zoomScaleSheetLayoutView="55" workbookViewId="0">
      <pane xSplit="2" ySplit="7" topLeftCell="C8" activePane="bottomRight" state="frozen"/>
      <selection pane="topRight"/>
      <selection pane="bottomLeft"/>
      <selection pane="bottomRight" activeCell="X62" sqref="X62"/>
    </sheetView>
  </sheetViews>
  <sheetFormatPr defaultRowHeight="18.95" customHeight="1"/>
  <cols>
    <col min="1" max="1" width="5.125" style="797" customWidth="1"/>
    <col min="2" max="2" width="16.125" style="793" customWidth="1"/>
    <col min="3" max="5" width="12.625" style="798" customWidth="1"/>
    <col min="6" max="6" width="13.625" style="798" customWidth="1"/>
    <col min="7" max="9" width="11.625" style="793" customWidth="1"/>
    <col min="10" max="10" width="12.625" style="793" customWidth="1"/>
    <col min="11" max="13" width="13.625" style="793" customWidth="1"/>
    <col min="14" max="14" width="14.625" style="793" customWidth="1"/>
    <col min="15" max="17" width="13.625" style="793" customWidth="1"/>
    <col min="18" max="18" width="14.625" style="793" customWidth="1"/>
    <col min="19" max="21" width="13.625" style="793" customWidth="1"/>
    <col min="22" max="22" width="15.625" style="793" customWidth="1"/>
    <col min="23" max="23" width="5.625" style="799" customWidth="1"/>
    <col min="24" max="16384" width="9" style="793"/>
  </cols>
  <sheetData>
    <row r="1" spans="1:23" s="683" customFormat="1" ht="30.95" customHeight="1">
      <c r="A1" s="682" t="s">
        <v>103</v>
      </c>
      <c r="C1" s="771"/>
      <c r="D1" s="771"/>
      <c r="E1" s="771"/>
      <c r="F1" s="771"/>
    </row>
    <row r="2" spans="1:23" s="685" customFormat="1" ht="22.5" customHeight="1" thickBot="1">
      <c r="C2" s="772"/>
      <c r="D2" s="772"/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</row>
    <row r="3" spans="1:23" s="702" customFormat="1" ht="24.95" customHeight="1">
      <c r="A3" s="688" t="s">
        <v>423</v>
      </c>
      <c r="B3" s="689"/>
      <c r="C3" s="773" t="s">
        <v>507</v>
      </c>
      <c r="D3" s="774"/>
      <c r="E3" s="774"/>
      <c r="F3" s="775"/>
      <c r="G3" s="690" t="s">
        <v>690</v>
      </c>
      <c r="H3" s="691"/>
      <c r="I3" s="691"/>
      <c r="J3" s="744"/>
      <c r="K3" s="3044" t="s">
        <v>691</v>
      </c>
      <c r="L3" s="3053"/>
      <c r="M3" s="3053" t="s">
        <v>692</v>
      </c>
      <c r="N3" s="3054"/>
      <c r="O3" s="690" t="s">
        <v>693</v>
      </c>
      <c r="P3" s="691"/>
      <c r="Q3" s="691"/>
      <c r="R3" s="744"/>
      <c r="S3" s="690" t="s">
        <v>694</v>
      </c>
      <c r="T3" s="691"/>
      <c r="U3" s="691"/>
      <c r="V3" s="691"/>
      <c r="W3" s="776" t="s">
        <v>423</v>
      </c>
    </row>
    <row r="4" spans="1:23" s="702" customFormat="1" ht="24.95" customHeight="1">
      <c r="A4" s="694" t="s">
        <v>424</v>
      </c>
      <c r="B4" s="695"/>
      <c r="C4" s="777"/>
      <c r="D4" s="777"/>
      <c r="E4" s="777"/>
      <c r="F4" s="777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778"/>
      <c r="W4" s="779" t="s">
        <v>424</v>
      </c>
    </row>
    <row r="5" spans="1:23" s="702" customFormat="1" ht="24.95" customHeight="1">
      <c r="A5" s="694" t="s">
        <v>425</v>
      </c>
      <c r="B5" s="695" t="s">
        <v>393</v>
      </c>
      <c r="C5" s="780" t="s">
        <v>414</v>
      </c>
      <c r="D5" s="780" t="s">
        <v>415</v>
      </c>
      <c r="E5" s="780" t="s">
        <v>416</v>
      </c>
      <c r="F5" s="780" t="s">
        <v>392</v>
      </c>
      <c r="G5" s="753" t="s">
        <v>414</v>
      </c>
      <c r="H5" s="753" t="s">
        <v>415</v>
      </c>
      <c r="I5" s="753" t="s">
        <v>416</v>
      </c>
      <c r="J5" s="753" t="s">
        <v>392</v>
      </c>
      <c r="K5" s="753" t="s">
        <v>414</v>
      </c>
      <c r="L5" s="753" t="s">
        <v>415</v>
      </c>
      <c r="M5" s="753" t="s">
        <v>416</v>
      </c>
      <c r="N5" s="753" t="s">
        <v>392</v>
      </c>
      <c r="O5" s="753" t="s">
        <v>414</v>
      </c>
      <c r="P5" s="753" t="s">
        <v>415</v>
      </c>
      <c r="Q5" s="753" t="s">
        <v>416</v>
      </c>
      <c r="R5" s="753" t="s">
        <v>392</v>
      </c>
      <c r="S5" s="753" t="s">
        <v>414</v>
      </c>
      <c r="T5" s="753" t="s">
        <v>415</v>
      </c>
      <c r="U5" s="753" t="s">
        <v>416</v>
      </c>
      <c r="V5" s="781" t="s">
        <v>392</v>
      </c>
      <c r="W5" s="779" t="s">
        <v>425</v>
      </c>
    </row>
    <row r="6" spans="1:23" s="702" customFormat="1" ht="24.95" customHeight="1">
      <c r="A6" s="694" t="s">
        <v>426</v>
      </c>
      <c r="B6" s="695"/>
      <c r="C6" s="782"/>
      <c r="D6" s="782"/>
      <c r="E6" s="782"/>
      <c r="F6" s="782"/>
      <c r="G6" s="783"/>
      <c r="H6" s="783"/>
      <c r="I6" s="783"/>
      <c r="J6" s="783"/>
      <c r="K6" s="783"/>
      <c r="L6" s="783"/>
      <c r="M6" s="783"/>
      <c r="N6" s="783"/>
      <c r="O6" s="783"/>
      <c r="P6" s="783"/>
      <c r="Q6" s="783"/>
      <c r="R6" s="783"/>
      <c r="S6" s="783"/>
      <c r="T6" s="783"/>
      <c r="U6" s="783"/>
      <c r="V6" s="738"/>
      <c r="W6" s="779" t="s">
        <v>426</v>
      </c>
    </row>
    <row r="7" spans="1:23" s="702" customFormat="1" ht="24.95" customHeight="1" thickBot="1">
      <c r="A7" s="699" t="s">
        <v>427</v>
      </c>
      <c r="B7" s="700"/>
      <c r="C7" s="784"/>
      <c r="D7" s="784"/>
      <c r="E7" s="784"/>
      <c r="F7" s="784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58"/>
      <c r="S7" s="758"/>
      <c r="T7" s="758"/>
      <c r="U7" s="758"/>
      <c r="V7" s="785"/>
      <c r="W7" s="701" t="s">
        <v>427</v>
      </c>
    </row>
    <row r="8" spans="1:23" s="788" customFormat="1" ht="30" customHeight="1">
      <c r="A8" s="786"/>
      <c r="B8" s="703" t="s">
        <v>6</v>
      </c>
      <c r="C8" s="1404" t="s">
        <v>572</v>
      </c>
      <c r="D8" s="1404" t="s">
        <v>572</v>
      </c>
      <c r="E8" s="1404" t="s">
        <v>572</v>
      </c>
      <c r="F8" s="1404" t="s">
        <v>572</v>
      </c>
      <c r="G8" s="1406" t="s">
        <v>572</v>
      </c>
      <c r="H8" s="1407" t="s">
        <v>572</v>
      </c>
      <c r="I8" s="1407" t="s">
        <v>572</v>
      </c>
      <c r="J8" s="1406" t="s">
        <v>572</v>
      </c>
      <c r="K8" s="1413" t="s">
        <v>572</v>
      </c>
      <c r="L8" s="1413" t="s">
        <v>572</v>
      </c>
      <c r="M8" s="1414" t="s">
        <v>572</v>
      </c>
      <c r="N8" s="1413" t="s">
        <v>572</v>
      </c>
      <c r="O8" s="1413" t="s">
        <v>572</v>
      </c>
      <c r="P8" s="1413" t="s">
        <v>572</v>
      </c>
      <c r="Q8" s="1413" t="s">
        <v>572</v>
      </c>
      <c r="R8" s="1413" t="s">
        <v>572</v>
      </c>
      <c r="S8" s="1414" t="s">
        <v>572</v>
      </c>
      <c r="T8" s="1414" t="s">
        <v>572</v>
      </c>
      <c r="U8" s="1414" t="s">
        <v>572</v>
      </c>
      <c r="V8" s="1415" t="s">
        <v>572</v>
      </c>
      <c r="W8" s="800"/>
    </row>
    <row r="9" spans="1:23" s="788" customFormat="1" ht="30" customHeight="1">
      <c r="A9" s="786"/>
      <c r="B9" s="703" t="s">
        <v>1023</v>
      </c>
      <c r="C9" s="1386">
        <v>-1700</v>
      </c>
      <c r="D9" s="1386">
        <v>670</v>
      </c>
      <c r="E9" s="1386">
        <v>1030</v>
      </c>
      <c r="F9" s="1386">
        <v>0</v>
      </c>
      <c r="G9" s="1408">
        <v>-0.13</v>
      </c>
      <c r="H9" s="1408">
        <v>1.46</v>
      </c>
      <c r="I9" s="1408">
        <v>1.87</v>
      </c>
      <c r="J9" s="1408">
        <v>0</v>
      </c>
      <c r="K9" s="1341">
        <v>297497</v>
      </c>
      <c r="L9" s="1341">
        <v>39050</v>
      </c>
      <c r="M9" s="1341">
        <v>7825</v>
      </c>
      <c r="N9" s="1341">
        <v>37962</v>
      </c>
      <c r="O9" s="1341">
        <v>654492</v>
      </c>
      <c r="P9" s="1341">
        <v>382688</v>
      </c>
      <c r="Q9" s="1341">
        <v>151031</v>
      </c>
      <c r="R9" s="1341">
        <v>1188211</v>
      </c>
      <c r="S9" s="1341">
        <v>-38500</v>
      </c>
      <c r="T9" s="1341">
        <v>57118</v>
      </c>
      <c r="U9" s="1341">
        <v>14663</v>
      </c>
      <c r="V9" s="1398">
        <v>0</v>
      </c>
      <c r="W9" s="789"/>
    </row>
    <row r="10" spans="1:23" s="788" customFormat="1" ht="30" customHeight="1">
      <c r="A10" s="786"/>
      <c r="B10" s="703" t="s">
        <v>1024</v>
      </c>
      <c r="C10" s="1405" t="s">
        <v>572</v>
      </c>
      <c r="D10" s="1405" t="s">
        <v>572</v>
      </c>
      <c r="E10" s="1405" t="s">
        <v>572</v>
      </c>
      <c r="F10" s="1405" t="s">
        <v>572</v>
      </c>
      <c r="G10" s="1409" t="s">
        <v>572</v>
      </c>
      <c r="H10" s="1409" t="s">
        <v>572</v>
      </c>
      <c r="I10" s="1409" t="s">
        <v>572</v>
      </c>
      <c r="J10" s="1409" t="s">
        <v>572</v>
      </c>
      <c r="K10" s="1416" t="s">
        <v>572</v>
      </c>
      <c r="L10" s="1416" t="s">
        <v>572</v>
      </c>
      <c r="M10" s="1416" t="s">
        <v>572</v>
      </c>
      <c r="N10" s="1416" t="s">
        <v>572</v>
      </c>
      <c r="O10" s="1416" t="s">
        <v>572</v>
      </c>
      <c r="P10" s="1416" t="s">
        <v>572</v>
      </c>
      <c r="Q10" s="1416" t="s">
        <v>572</v>
      </c>
      <c r="R10" s="1416" t="s">
        <v>572</v>
      </c>
      <c r="S10" s="1416" t="s">
        <v>572</v>
      </c>
      <c r="T10" s="1416" t="s">
        <v>572</v>
      </c>
      <c r="U10" s="1416" t="s">
        <v>572</v>
      </c>
      <c r="V10" s="1417" t="s">
        <v>572</v>
      </c>
      <c r="W10" s="789"/>
    </row>
    <row r="11" spans="1:23" s="788" customFormat="1" ht="30" customHeight="1">
      <c r="A11" s="786"/>
      <c r="B11" s="703" t="s">
        <v>1025</v>
      </c>
      <c r="C11" s="1386">
        <v>-1833.3330000000001</v>
      </c>
      <c r="D11" s="1386">
        <v>622.22199999999998</v>
      </c>
      <c r="E11" s="1386">
        <v>1088.8889999999999</v>
      </c>
      <c r="F11" s="1386">
        <v>-122.22199999999999</v>
      </c>
      <c r="G11" s="1408">
        <v>0.04</v>
      </c>
      <c r="H11" s="1408">
        <v>1.45</v>
      </c>
      <c r="I11" s="1408">
        <v>1.9</v>
      </c>
      <c r="J11" s="1408">
        <v>-23.73</v>
      </c>
      <c r="K11" s="1341">
        <v>-982298</v>
      </c>
      <c r="L11" s="1341">
        <v>45513</v>
      </c>
      <c r="M11" s="1341">
        <v>7970</v>
      </c>
      <c r="N11" s="1341">
        <v>42386</v>
      </c>
      <c r="O11" s="1341">
        <v>654866</v>
      </c>
      <c r="P11" s="1341">
        <v>409619</v>
      </c>
      <c r="Q11" s="1341">
        <v>164723</v>
      </c>
      <c r="R11" s="1341">
        <v>1229208</v>
      </c>
      <c r="S11" s="1341">
        <v>-35720</v>
      </c>
      <c r="T11" s="1341">
        <v>65832</v>
      </c>
      <c r="U11" s="1341">
        <v>15128</v>
      </c>
      <c r="V11" s="1398">
        <v>-1005715</v>
      </c>
      <c r="W11" s="789"/>
    </row>
    <row r="12" spans="1:23" s="788" customFormat="1" ht="30" customHeight="1">
      <c r="A12" s="790"/>
      <c r="B12" s="791" t="s">
        <v>1026</v>
      </c>
      <c r="C12" s="1387">
        <v>-500</v>
      </c>
      <c r="D12" s="1387">
        <v>1100</v>
      </c>
      <c r="E12" s="1387">
        <v>500</v>
      </c>
      <c r="F12" s="1387">
        <v>1100</v>
      </c>
      <c r="G12" s="1410">
        <v>-5.6</v>
      </c>
      <c r="H12" s="1410">
        <v>1.55</v>
      </c>
      <c r="I12" s="1410">
        <v>1.4</v>
      </c>
      <c r="J12" s="1410">
        <v>4.7300000000000004</v>
      </c>
      <c r="K12" s="1342">
        <v>23255</v>
      </c>
      <c r="L12" s="1342">
        <v>8254</v>
      </c>
      <c r="M12" s="1342">
        <v>3971</v>
      </c>
      <c r="N12" s="1342">
        <v>15755</v>
      </c>
      <c r="O12" s="1342">
        <v>651134</v>
      </c>
      <c r="P12" s="1342">
        <v>140310</v>
      </c>
      <c r="Q12" s="1342">
        <v>27800</v>
      </c>
      <c r="R12" s="1342">
        <v>819244</v>
      </c>
      <c r="S12" s="1342">
        <v>-130227</v>
      </c>
      <c r="T12" s="1342">
        <v>12755</v>
      </c>
      <c r="U12" s="1342">
        <v>5560</v>
      </c>
      <c r="V12" s="1399">
        <v>74477</v>
      </c>
      <c r="W12" s="792"/>
    </row>
    <row r="13" spans="1:23" ht="23.1" customHeight="1">
      <c r="A13" s="711">
        <v>1</v>
      </c>
      <c r="B13" s="712" t="s">
        <v>1027</v>
      </c>
      <c r="C13" s="1385">
        <v>0</v>
      </c>
      <c r="D13" s="1385">
        <v>0</v>
      </c>
      <c r="E13" s="1385">
        <v>0</v>
      </c>
      <c r="F13" s="1385">
        <v>0</v>
      </c>
      <c r="G13" s="1411">
        <v>0</v>
      </c>
      <c r="H13" s="1411">
        <v>1</v>
      </c>
      <c r="I13" s="1411">
        <v>1</v>
      </c>
      <c r="J13" s="1411">
        <v>1</v>
      </c>
      <c r="K13" s="1343">
        <v>0</v>
      </c>
      <c r="L13" s="1343">
        <v>6608</v>
      </c>
      <c r="M13" s="1343">
        <v>3090</v>
      </c>
      <c r="N13" s="1343">
        <v>2884</v>
      </c>
      <c r="O13" s="1343">
        <v>0</v>
      </c>
      <c r="P13" s="1343">
        <v>0</v>
      </c>
      <c r="Q13" s="1343">
        <v>0</v>
      </c>
      <c r="R13" s="1343">
        <v>0</v>
      </c>
      <c r="S13" s="1343">
        <v>0</v>
      </c>
      <c r="T13" s="1343">
        <v>6608</v>
      </c>
      <c r="U13" s="1343">
        <v>3090</v>
      </c>
      <c r="V13" s="1397">
        <v>2884</v>
      </c>
      <c r="W13" s="713">
        <v>1</v>
      </c>
    </row>
    <row r="14" spans="1:23" ht="23.1" customHeight="1">
      <c r="A14" s="715">
        <v>2</v>
      </c>
      <c r="B14" s="716" t="s">
        <v>1028</v>
      </c>
      <c r="C14" s="1386">
        <v>0</v>
      </c>
      <c r="D14" s="1386">
        <v>1000</v>
      </c>
      <c r="E14" s="1386">
        <v>300</v>
      </c>
      <c r="F14" s="1386">
        <v>1300</v>
      </c>
      <c r="G14" s="1408">
        <v>0</v>
      </c>
      <c r="H14" s="1408">
        <v>2.4</v>
      </c>
      <c r="I14" s="1408">
        <v>1.67</v>
      </c>
      <c r="J14" s="1408">
        <v>2.23</v>
      </c>
      <c r="K14" s="1341">
        <v>0</v>
      </c>
      <c r="L14" s="1341">
        <v>19025</v>
      </c>
      <c r="M14" s="1341">
        <v>5950</v>
      </c>
      <c r="N14" s="1341">
        <v>14952</v>
      </c>
      <c r="O14" s="1341">
        <v>-52750</v>
      </c>
      <c r="P14" s="1341">
        <v>456600</v>
      </c>
      <c r="Q14" s="1341">
        <v>29750</v>
      </c>
      <c r="R14" s="1341">
        <v>433600</v>
      </c>
      <c r="S14" s="1341">
        <v>0</v>
      </c>
      <c r="T14" s="1341">
        <v>45660</v>
      </c>
      <c r="U14" s="1341">
        <v>9917</v>
      </c>
      <c r="V14" s="1398">
        <v>33354</v>
      </c>
      <c r="W14" s="707">
        <v>2</v>
      </c>
    </row>
    <row r="15" spans="1:23" ht="23.1" customHeight="1">
      <c r="A15" s="715">
        <v>3</v>
      </c>
      <c r="B15" s="716" t="s">
        <v>1029</v>
      </c>
      <c r="C15" s="1386">
        <v>0</v>
      </c>
      <c r="D15" s="1386">
        <v>1200</v>
      </c>
      <c r="E15" s="1386">
        <v>400</v>
      </c>
      <c r="F15" s="1386">
        <v>1600</v>
      </c>
      <c r="G15" s="1408">
        <v>0</v>
      </c>
      <c r="H15" s="1408">
        <v>0.92</v>
      </c>
      <c r="I15" s="1408">
        <v>1.5</v>
      </c>
      <c r="J15" s="1408">
        <v>1.06</v>
      </c>
      <c r="K15" s="1341">
        <v>0</v>
      </c>
      <c r="L15" s="1341">
        <v>4936</v>
      </c>
      <c r="M15" s="1341">
        <v>6178</v>
      </c>
      <c r="N15" s="1341">
        <v>5361</v>
      </c>
      <c r="O15" s="1341">
        <v>-230</v>
      </c>
      <c r="P15" s="1341">
        <v>54300</v>
      </c>
      <c r="Q15" s="1341">
        <v>37070</v>
      </c>
      <c r="R15" s="1341">
        <v>91140</v>
      </c>
      <c r="S15" s="1341">
        <v>0</v>
      </c>
      <c r="T15" s="1341">
        <v>4525</v>
      </c>
      <c r="U15" s="1341">
        <v>9268</v>
      </c>
      <c r="V15" s="1398">
        <v>5696</v>
      </c>
      <c r="W15" s="707">
        <v>3</v>
      </c>
    </row>
    <row r="16" spans="1:23" ht="23.1" customHeight="1">
      <c r="A16" s="715">
        <v>6</v>
      </c>
      <c r="B16" s="716" t="s">
        <v>1030</v>
      </c>
      <c r="C16" s="1386">
        <v>0</v>
      </c>
      <c r="D16" s="1386">
        <v>0</v>
      </c>
      <c r="E16" s="1386">
        <v>0</v>
      </c>
      <c r="F16" s="1386">
        <v>0</v>
      </c>
      <c r="G16" s="1408">
        <v>0</v>
      </c>
      <c r="H16" s="1408">
        <v>1.33</v>
      </c>
      <c r="I16" s="1408">
        <v>1.83</v>
      </c>
      <c r="J16" s="1408">
        <v>1.58</v>
      </c>
      <c r="K16" s="1341">
        <v>0</v>
      </c>
      <c r="L16" s="1341">
        <v>11253</v>
      </c>
      <c r="M16" s="1341">
        <v>7862</v>
      </c>
      <c r="N16" s="1341">
        <v>9189</v>
      </c>
      <c r="O16" s="1341">
        <v>0</v>
      </c>
      <c r="P16" s="1341">
        <v>0</v>
      </c>
      <c r="Q16" s="1341">
        <v>0</v>
      </c>
      <c r="R16" s="1341">
        <v>0</v>
      </c>
      <c r="S16" s="1341">
        <v>0</v>
      </c>
      <c r="T16" s="1341">
        <v>15003</v>
      </c>
      <c r="U16" s="1341">
        <v>14413</v>
      </c>
      <c r="V16" s="1398">
        <v>14550</v>
      </c>
      <c r="W16" s="707">
        <v>6</v>
      </c>
    </row>
    <row r="17" spans="1:23" ht="23.1" customHeight="1">
      <c r="A17" s="715">
        <v>7</v>
      </c>
      <c r="B17" s="716" t="s">
        <v>1031</v>
      </c>
      <c r="C17" s="1387">
        <v>0</v>
      </c>
      <c r="D17" s="1387">
        <v>0</v>
      </c>
      <c r="E17" s="1387">
        <v>0</v>
      </c>
      <c r="F17" s="1387">
        <v>0</v>
      </c>
      <c r="G17" s="1410">
        <v>0</v>
      </c>
      <c r="H17" s="1410">
        <v>1</v>
      </c>
      <c r="I17" s="1410">
        <v>3</v>
      </c>
      <c r="J17" s="1410">
        <v>1.67</v>
      </c>
      <c r="K17" s="1342">
        <v>0</v>
      </c>
      <c r="L17" s="1342">
        <v>5790</v>
      </c>
      <c r="M17" s="1342">
        <v>2557</v>
      </c>
      <c r="N17" s="1342">
        <v>3920</v>
      </c>
      <c r="O17" s="1342">
        <v>0</v>
      </c>
      <c r="P17" s="1342">
        <v>0</v>
      </c>
      <c r="Q17" s="1342">
        <v>0</v>
      </c>
      <c r="R17" s="1342">
        <v>0</v>
      </c>
      <c r="S17" s="1342">
        <v>0</v>
      </c>
      <c r="T17" s="1342">
        <v>5790</v>
      </c>
      <c r="U17" s="1342">
        <v>7670</v>
      </c>
      <c r="V17" s="1399">
        <v>6533</v>
      </c>
      <c r="W17" s="707">
        <v>7</v>
      </c>
    </row>
    <row r="18" spans="1:23" ht="23.1" customHeight="1">
      <c r="A18" s="711">
        <v>8</v>
      </c>
      <c r="B18" s="712" t="s">
        <v>1032</v>
      </c>
      <c r="C18" s="1385">
        <v>0</v>
      </c>
      <c r="D18" s="1385">
        <v>0</v>
      </c>
      <c r="E18" s="1385">
        <v>0</v>
      </c>
      <c r="F18" s="1385">
        <v>0</v>
      </c>
      <c r="G18" s="1411">
        <v>0</v>
      </c>
      <c r="H18" s="1411">
        <v>1</v>
      </c>
      <c r="I18" s="1411">
        <v>-1</v>
      </c>
      <c r="J18" s="1411">
        <v>0.33</v>
      </c>
      <c r="K18" s="1343">
        <v>0</v>
      </c>
      <c r="L18" s="1343">
        <v>51165</v>
      </c>
      <c r="M18" s="1343">
        <v>-8970</v>
      </c>
      <c r="N18" s="1343">
        <v>107450</v>
      </c>
      <c r="O18" s="1343">
        <v>0</v>
      </c>
      <c r="P18" s="1343">
        <v>0</v>
      </c>
      <c r="Q18" s="1343">
        <v>0</v>
      </c>
      <c r="R18" s="1343">
        <v>0</v>
      </c>
      <c r="S18" s="1343">
        <v>0</v>
      </c>
      <c r="T18" s="1343">
        <v>51165</v>
      </c>
      <c r="U18" s="1343">
        <v>8970</v>
      </c>
      <c r="V18" s="1397">
        <v>35817</v>
      </c>
      <c r="W18" s="713">
        <v>8</v>
      </c>
    </row>
    <row r="19" spans="1:23" ht="23.1" customHeight="1">
      <c r="A19" s="715">
        <v>9</v>
      </c>
      <c r="B19" s="716" t="s">
        <v>1033</v>
      </c>
      <c r="C19" s="1386">
        <v>0</v>
      </c>
      <c r="D19" s="1386">
        <v>0</v>
      </c>
      <c r="E19" s="1386">
        <v>0</v>
      </c>
      <c r="F19" s="1386">
        <v>0</v>
      </c>
      <c r="G19" s="1408">
        <v>-5</v>
      </c>
      <c r="H19" s="1408">
        <v>1</v>
      </c>
      <c r="I19" s="1408">
        <v>2</v>
      </c>
      <c r="J19" s="1408">
        <v>0.5</v>
      </c>
      <c r="K19" s="1341">
        <v>-7354</v>
      </c>
      <c r="L19" s="1341">
        <v>5960</v>
      </c>
      <c r="M19" s="1341">
        <v>6363</v>
      </c>
      <c r="N19" s="1341">
        <v>28957</v>
      </c>
      <c r="O19" s="1341">
        <v>0</v>
      </c>
      <c r="P19" s="1341">
        <v>0</v>
      </c>
      <c r="Q19" s="1341">
        <v>0</v>
      </c>
      <c r="R19" s="1341">
        <v>0</v>
      </c>
      <c r="S19" s="1341">
        <v>36770</v>
      </c>
      <c r="T19" s="1341">
        <v>5960</v>
      </c>
      <c r="U19" s="1341">
        <v>12727</v>
      </c>
      <c r="V19" s="1398">
        <v>14478</v>
      </c>
      <c r="W19" s="707">
        <v>9</v>
      </c>
    </row>
    <row r="20" spans="1:23" ht="23.1" customHeight="1">
      <c r="A20" s="715">
        <v>10</v>
      </c>
      <c r="B20" s="716" t="s">
        <v>1034</v>
      </c>
      <c r="C20" s="1386">
        <v>0</v>
      </c>
      <c r="D20" s="1386">
        <v>0</v>
      </c>
      <c r="E20" s="1386">
        <v>0</v>
      </c>
      <c r="F20" s="1386">
        <v>0</v>
      </c>
      <c r="G20" s="1408">
        <v>1</v>
      </c>
      <c r="H20" s="1408">
        <v>1.33</v>
      </c>
      <c r="I20" s="1408">
        <v>1</v>
      </c>
      <c r="J20" s="1408">
        <v>1.5</v>
      </c>
      <c r="K20" s="1341">
        <v>7735</v>
      </c>
      <c r="L20" s="1341">
        <v>8635</v>
      </c>
      <c r="M20" s="1341">
        <v>7870</v>
      </c>
      <c r="N20" s="1341">
        <v>8980</v>
      </c>
      <c r="O20" s="1341">
        <v>0</v>
      </c>
      <c r="P20" s="1341">
        <v>0</v>
      </c>
      <c r="Q20" s="1341">
        <v>0</v>
      </c>
      <c r="R20" s="1341">
        <v>0</v>
      </c>
      <c r="S20" s="1341">
        <v>7735</v>
      </c>
      <c r="T20" s="1341">
        <v>11513</v>
      </c>
      <c r="U20" s="1341">
        <v>7870</v>
      </c>
      <c r="V20" s="1398">
        <v>13470</v>
      </c>
      <c r="W20" s="707">
        <v>10</v>
      </c>
    </row>
    <row r="21" spans="1:23" ht="23.1" customHeight="1">
      <c r="A21" s="717">
        <v>11</v>
      </c>
      <c r="B21" s="718" t="s">
        <v>1035</v>
      </c>
      <c r="C21" s="1386">
        <v>0</v>
      </c>
      <c r="D21" s="1386">
        <v>0</v>
      </c>
      <c r="E21" s="1386">
        <v>0</v>
      </c>
      <c r="F21" s="1386">
        <v>0</v>
      </c>
      <c r="G21" s="1408">
        <v>0</v>
      </c>
      <c r="H21" s="1408">
        <v>0</v>
      </c>
      <c r="I21" s="1408">
        <v>0</v>
      </c>
      <c r="J21" s="1408">
        <v>0</v>
      </c>
      <c r="K21" s="1341">
        <v>0</v>
      </c>
      <c r="L21" s="1341">
        <v>35800</v>
      </c>
      <c r="M21" s="1341">
        <v>0</v>
      </c>
      <c r="N21" s="1341">
        <v>35800</v>
      </c>
      <c r="O21" s="1341">
        <v>0</v>
      </c>
      <c r="P21" s="1341">
        <v>0</v>
      </c>
      <c r="Q21" s="1341">
        <v>0</v>
      </c>
      <c r="R21" s="1341">
        <v>0</v>
      </c>
      <c r="S21" s="1341">
        <v>0</v>
      </c>
      <c r="T21" s="1341">
        <v>0</v>
      </c>
      <c r="U21" s="1341">
        <v>0</v>
      </c>
      <c r="V21" s="1398">
        <v>0</v>
      </c>
      <c r="W21" s="719">
        <v>11</v>
      </c>
    </row>
    <row r="22" spans="1:23" ht="23.1" customHeight="1">
      <c r="A22" s="717">
        <v>12</v>
      </c>
      <c r="B22" s="718" t="s">
        <v>1036</v>
      </c>
      <c r="C22" s="1387">
        <v>0</v>
      </c>
      <c r="D22" s="1387">
        <v>0</v>
      </c>
      <c r="E22" s="1387">
        <v>0</v>
      </c>
      <c r="F22" s="1387">
        <v>0</v>
      </c>
      <c r="G22" s="1410">
        <v>0</v>
      </c>
      <c r="H22" s="1410">
        <v>0</v>
      </c>
      <c r="I22" s="1410">
        <v>1</v>
      </c>
      <c r="J22" s="1410">
        <v>1</v>
      </c>
      <c r="K22" s="1342">
        <v>0</v>
      </c>
      <c r="L22" s="1342">
        <v>0</v>
      </c>
      <c r="M22" s="1342">
        <v>9770</v>
      </c>
      <c r="N22" s="1342">
        <v>-4670</v>
      </c>
      <c r="O22" s="1342">
        <v>0</v>
      </c>
      <c r="P22" s="1342">
        <v>0</v>
      </c>
      <c r="Q22" s="1342">
        <v>0</v>
      </c>
      <c r="R22" s="1342">
        <v>0</v>
      </c>
      <c r="S22" s="1342">
        <v>0</v>
      </c>
      <c r="T22" s="1342">
        <v>0</v>
      </c>
      <c r="U22" s="1342">
        <v>9770</v>
      </c>
      <c r="V22" s="1399">
        <v>-4670</v>
      </c>
      <c r="W22" s="719">
        <v>12</v>
      </c>
    </row>
    <row r="23" spans="1:23" ht="23.1" customHeight="1">
      <c r="A23" s="721">
        <v>14</v>
      </c>
      <c r="B23" s="722" t="s">
        <v>1037</v>
      </c>
      <c r="C23" s="1385">
        <v>0</v>
      </c>
      <c r="D23" s="1385">
        <v>0</v>
      </c>
      <c r="E23" s="1385">
        <v>0</v>
      </c>
      <c r="F23" s="1385">
        <v>0</v>
      </c>
      <c r="G23" s="1411">
        <v>0</v>
      </c>
      <c r="H23" s="1411">
        <v>0</v>
      </c>
      <c r="I23" s="1411">
        <v>1.5</v>
      </c>
      <c r="J23" s="1411">
        <v>1.5</v>
      </c>
      <c r="K23" s="1343">
        <v>0</v>
      </c>
      <c r="L23" s="1343">
        <v>0</v>
      </c>
      <c r="M23" s="1343">
        <v>11037</v>
      </c>
      <c r="N23" s="1343">
        <v>11037</v>
      </c>
      <c r="O23" s="1343">
        <v>0</v>
      </c>
      <c r="P23" s="1343">
        <v>0</v>
      </c>
      <c r="Q23" s="1343">
        <v>0</v>
      </c>
      <c r="R23" s="1343">
        <v>0</v>
      </c>
      <c r="S23" s="1343">
        <v>0</v>
      </c>
      <c r="T23" s="1343">
        <v>0</v>
      </c>
      <c r="U23" s="1343">
        <v>16555</v>
      </c>
      <c r="V23" s="1397">
        <v>16555</v>
      </c>
      <c r="W23" s="723">
        <v>14</v>
      </c>
    </row>
    <row r="24" spans="1:23" ht="23.1" customHeight="1">
      <c r="A24" s="717">
        <v>15</v>
      </c>
      <c r="B24" s="718" t="s">
        <v>1038</v>
      </c>
      <c r="C24" s="1386">
        <v>0</v>
      </c>
      <c r="D24" s="1386">
        <v>0</v>
      </c>
      <c r="E24" s="1386">
        <v>0</v>
      </c>
      <c r="F24" s="1386">
        <v>0</v>
      </c>
      <c r="G24" s="1408">
        <v>0</v>
      </c>
      <c r="H24" s="1408">
        <v>1</v>
      </c>
      <c r="I24" s="1408">
        <v>1</v>
      </c>
      <c r="J24" s="1408">
        <v>1</v>
      </c>
      <c r="K24" s="1341">
        <v>0</v>
      </c>
      <c r="L24" s="1341">
        <v>1135</v>
      </c>
      <c r="M24" s="1341">
        <v>6430</v>
      </c>
      <c r="N24" s="1341">
        <v>-463</v>
      </c>
      <c r="O24" s="1341">
        <v>0</v>
      </c>
      <c r="P24" s="1341">
        <v>0</v>
      </c>
      <c r="Q24" s="1341">
        <v>0</v>
      </c>
      <c r="R24" s="1341">
        <v>0</v>
      </c>
      <c r="S24" s="1341">
        <v>0</v>
      </c>
      <c r="T24" s="1341">
        <v>1135</v>
      </c>
      <c r="U24" s="1341">
        <v>6430</v>
      </c>
      <c r="V24" s="1398">
        <v>-463</v>
      </c>
      <c r="W24" s="719">
        <v>15</v>
      </c>
    </row>
    <row r="25" spans="1:23" ht="23.1" customHeight="1">
      <c r="A25" s="717">
        <v>16</v>
      </c>
      <c r="B25" s="718" t="s">
        <v>1039</v>
      </c>
      <c r="C25" s="1386">
        <v>0</v>
      </c>
      <c r="D25" s="1386">
        <v>0</v>
      </c>
      <c r="E25" s="1386">
        <v>0</v>
      </c>
      <c r="F25" s="1386">
        <v>0</v>
      </c>
      <c r="G25" s="1408">
        <v>0</v>
      </c>
      <c r="H25" s="1408">
        <v>1</v>
      </c>
      <c r="I25" s="1408">
        <v>0</v>
      </c>
      <c r="J25" s="1408">
        <v>1</v>
      </c>
      <c r="K25" s="1341">
        <v>0</v>
      </c>
      <c r="L25" s="1341">
        <v>9360</v>
      </c>
      <c r="M25" s="1341">
        <v>0</v>
      </c>
      <c r="N25" s="1341">
        <v>-25360</v>
      </c>
      <c r="O25" s="1341">
        <v>0</v>
      </c>
      <c r="P25" s="1341">
        <v>0</v>
      </c>
      <c r="Q25" s="1341">
        <v>0</v>
      </c>
      <c r="R25" s="1341">
        <v>0</v>
      </c>
      <c r="S25" s="1341">
        <v>0</v>
      </c>
      <c r="T25" s="1341">
        <v>9360</v>
      </c>
      <c r="U25" s="1341">
        <v>0</v>
      </c>
      <c r="V25" s="1398">
        <v>-25360</v>
      </c>
      <c r="W25" s="719">
        <v>16</v>
      </c>
    </row>
    <row r="26" spans="1:23" ht="23.1" customHeight="1">
      <c r="A26" s="717">
        <v>17</v>
      </c>
      <c r="B26" s="718" t="s">
        <v>1040</v>
      </c>
      <c r="C26" s="1386">
        <v>0</v>
      </c>
      <c r="D26" s="1386">
        <v>0</v>
      </c>
      <c r="E26" s="1386">
        <v>0</v>
      </c>
      <c r="F26" s="1386">
        <v>0</v>
      </c>
      <c r="G26" s="1408">
        <v>0</v>
      </c>
      <c r="H26" s="1408">
        <v>1</v>
      </c>
      <c r="I26" s="1408">
        <v>0</v>
      </c>
      <c r="J26" s="1408">
        <v>1</v>
      </c>
      <c r="K26" s="1341">
        <v>0</v>
      </c>
      <c r="L26" s="1341">
        <v>16260</v>
      </c>
      <c r="M26" s="1341">
        <v>0</v>
      </c>
      <c r="N26" s="1341">
        <v>15210</v>
      </c>
      <c r="O26" s="1341">
        <v>0</v>
      </c>
      <c r="P26" s="1341">
        <v>0</v>
      </c>
      <c r="Q26" s="1341">
        <v>0</v>
      </c>
      <c r="R26" s="1341">
        <v>0</v>
      </c>
      <c r="S26" s="1341">
        <v>0</v>
      </c>
      <c r="T26" s="1341">
        <v>16260</v>
      </c>
      <c r="U26" s="1341">
        <v>0</v>
      </c>
      <c r="V26" s="1398">
        <v>15210</v>
      </c>
      <c r="W26" s="719">
        <v>17</v>
      </c>
    </row>
    <row r="27" spans="1:23" ht="23.1" customHeight="1">
      <c r="A27" s="717">
        <v>18</v>
      </c>
      <c r="B27" s="718" t="s">
        <v>1041</v>
      </c>
      <c r="C27" s="1387">
        <v>0</v>
      </c>
      <c r="D27" s="1387">
        <v>0</v>
      </c>
      <c r="E27" s="1387">
        <v>0</v>
      </c>
      <c r="F27" s="1387">
        <v>0</v>
      </c>
      <c r="G27" s="1410">
        <v>0.99</v>
      </c>
      <c r="H27" s="1410">
        <v>0.92</v>
      </c>
      <c r="I27" s="1410">
        <v>0.96</v>
      </c>
      <c r="J27" s="1410">
        <v>0.96</v>
      </c>
      <c r="K27" s="1342">
        <v>2366</v>
      </c>
      <c r="L27" s="1342">
        <v>2158</v>
      </c>
      <c r="M27" s="1342">
        <v>-825</v>
      </c>
      <c r="N27" s="1342">
        <v>2047</v>
      </c>
      <c r="O27" s="1342">
        <v>0</v>
      </c>
      <c r="P27" s="1342">
        <v>0</v>
      </c>
      <c r="Q27" s="1342">
        <v>0</v>
      </c>
      <c r="R27" s="1342">
        <v>0</v>
      </c>
      <c r="S27" s="1342">
        <v>2353</v>
      </c>
      <c r="T27" s="1342">
        <v>1988</v>
      </c>
      <c r="U27" s="1342">
        <v>-794</v>
      </c>
      <c r="V27" s="1399">
        <v>1958</v>
      </c>
      <c r="W27" s="719">
        <v>18</v>
      </c>
    </row>
    <row r="28" spans="1:23" ht="23.1" customHeight="1">
      <c r="A28" s="724">
        <v>19</v>
      </c>
      <c r="B28" s="722" t="s">
        <v>1042</v>
      </c>
      <c r="C28" s="1385">
        <v>0</v>
      </c>
      <c r="D28" s="1385">
        <v>0</v>
      </c>
      <c r="E28" s="1385">
        <v>0</v>
      </c>
      <c r="F28" s="1385">
        <v>0</v>
      </c>
      <c r="G28" s="1411">
        <v>0</v>
      </c>
      <c r="H28" s="1411">
        <v>1.33</v>
      </c>
      <c r="I28" s="1411">
        <v>0</v>
      </c>
      <c r="J28" s="1411">
        <v>1.33</v>
      </c>
      <c r="K28" s="1343">
        <v>0</v>
      </c>
      <c r="L28" s="1343">
        <v>1978</v>
      </c>
      <c r="M28" s="1343">
        <v>0</v>
      </c>
      <c r="N28" s="1343">
        <v>823</v>
      </c>
      <c r="O28" s="1343">
        <v>0</v>
      </c>
      <c r="P28" s="1343">
        <v>0</v>
      </c>
      <c r="Q28" s="1343">
        <v>0</v>
      </c>
      <c r="R28" s="1343">
        <v>0</v>
      </c>
      <c r="S28" s="1343">
        <v>0</v>
      </c>
      <c r="T28" s="1343">
        <v>2637</v>
      </c>
      <c r="U28" s="1343">
        <v>0</v>
      </c>
      <c r="V28" s="1397">
        <v>1097</v>
      </c>
      <c r="W28" s="725">
        <v>19</v>
      </c>
    </row>
    <row r="29" spans="1:23" ht="23.1" customHeight="1">
      <c r="A29" s="717">
        <v>21</v>
      </c>
      <c r="B29" s="718" t="s">
        <v>1043</v>
      </c>
      <c r="C29" s="1386">
        <v>0</v>
      </c>
      <c r="D29" s="1386">
        <v>0</v>
      </c>
      <c r="E29" s="1386">
        <v>0</v>
      </c>
      <c r="F29" s="1386">
        <v>0</v>
      </c>
      <c r="G29" s="1408">
        <v>0</v>
      </c>
      <c r="H29" s="1408">
        <v>0</v>
      </c>
      <c r="I29" s="1408">
        <v>1</v>
      </c>
      <c r="J29" s="1408">
        <v>1</v>
      </c>
      <c r="K29" s="1341">
        <v>0</v>
      </c>
      <c r="L29" s="1341">
        <v>0</v>
      </c>
      <c r="M29" s="1341">
        <v>3760</v>
      </c>
      <c r="N29" s="1341">
        <v>11600</v>
      </c>
      <c r="O29" s="1341">
        <v>0</v>
      </c>
      <c r="P29" s="1341">
        <v>0</v>
      </c>
      <c r="Q29" s="1341">
        <v>0</v>
      </c>
      <c r="R29" s="1341">
        <v>0</v>
      </c>
      <c r="S29" s="1341">
        <v>0</v>
      </c>
      <c r="T29" s="1341">
        <v>0</v>
      </c>
      <c r="U29" s="1341">
        <v>3760</v>
      </c>
      <c r="V29" s="1398">
        <v>11600</v>
      </c>
      <c r="W29" s="719">
        <v>21</v>
      </c>
    </row>
    <row r="30" spans="1:23" ht="23.1" customHeight="1">
      <c r="A30" s="717">
        <v>22</v>
      </c>
      <c r="B30" s="718" t="s">
        <v>1044</v>
      </c>
      <c r="C30" s="1386">
        <v>100</v>
      </c>
      <c r="D30" s="1386">
        <v>1300</v>
      </c>
      <c r="E30" s="1386">
        <v>200</v>
      </c>
      <c r="F30" s="1386">
        <v>1600</v>
      </c>
      <c r="G30" s="1408">
        <v>9</v>
      </c>
      <c r="H30" s="1408">
        <v>1.1499999999999999</v>
      </c>
      <c r="I30" s="1408">
        <v>3</v>
      </c>
      <c r="J30" s="1408">
        <v>1.88</v>
      </c>
      <c r="K30" s="1341">
        <v>89249</v>
      </c>
      <c r="L30" s="1341">
        <v>10822</v>
      </c>
      <c r="M30" s="1341">
        <v>3833</v>
      </c>
      <c r="N30" s="1341">
        <v>32952</v>
      </c>
      <c r="O30" s="1341">
        <v>803240</v>
      </c>
      <c r="P30" s="1341">
        <v>162330</v>
      </c>
      <c r="Q30" s="1341">
        <v>23000</v>
      </c>
      <c r="R30" s="1341">
        <v>988570</v>
      </c>
      <c r="S30" s="1341">
        <v>803240</v>
      </c>
      <c r="T30" s="1341">
        <v>12487</v>
      </c>
      <c r="U30" s="1341">
        <v>11500</v>
      </c>
      <c r="V30" s="1398">
        <v>61786</v>
      </c>
      <c r="W30" s="719">
        <v>22</v>
      </c>
    </row>
    <row r="31" spans="1:23" ht="23.1" customHeight="1">
      <c r="A31" s="717">
        <v>23</v>
      </c>
      <c r="B31" s="718" t="s">
        <v>1045</v>
      </c>
      <c r="C31" s="1386">
        <v>0</v>
      </c>
      <c r="D31" s="1386">
        <v>0</v>
      </c>
      <c r="E31" s="1386">
        <v>0</v>
      </c>
      <c r="F31" s="1386">
        <v>0</v>
      </c>
      <c r="G31" s="1408">
        <v>0</v>
      </c>
      <c r="H31" s="1408">
        <v>1.34</v>
      </c>
      <c r="I31" s="1408">
        <v>1.36</v>
      </c>
      <c r="J31" s="1408">
        <v>1.35</v>
      </c>
      <c r="K31" s="1341">
        <v>0</v>
      </c>
      <c r="L31" s="1341">
        <v>5983</v>
      </c>
      <c r="M31" s="1341">
        <v>5602</v>
      </c>
      <c r="N31" s="1341">
        <v>5871</v>
      </c>
      <c r="O31" s="1341">
        <v>0</v>
      </c>
      <c r="P31" s="1341">
        <v>0</v>
      </c>
      <c r="Q31" s="1341">
        <v>0</v>
      </c>
      <c r="R31" s="1341">
        <v>0</v>
      </c>
      <c r="S31" s="1341">
        <v>0</v>
      </c>
      <c r="T31" s="1341">
        <v>8029</v>
      </c>
      <c r="U31" s="1341">
        <v>7615</v>
      </c>
      <c r="V31" s="1398">
        <v>7908</v>
      </c>
      <c r="W31" s="719">
        <v>23</v>
      </c>
    </row>
    <row r="32" spans="1:23" ht="23.1" customHeight="1">
      <c r="A32" s="717">
        <v>24</v>
      </c>
      <c r="B32" s="718" t="s">
        <v>1046</v>
      </c>
      <c r="C32" s="1387">
        <v>0</v>
      </c>
      <c r="D32" s="1387">
        <v>0</v>
      </c>
      <c r="E32" s="1387">
        <v>0</v>
      </c>
      <c r="F32" s="1387">
        <v>0</v>
      </c>
      <c r="G32" s="1410">
        <v>0</v>
      </c>
      <c r="H32" s="1410">
        <v>3</v>
      </c>
      <c r="I32" s="1410">
        <v>0</v>
      </c>
      <c r="J32" s="1410">
        <v>3</v>
      </c>
      <c r="K32" s="1342">
        <v>0</v>
      </c>
      <c r="L32" s="1342">
        <v>3497</v>
      </c>
      <c r="M32" s="1342">
        <v>0</v>
      </c>
      <c r="N32" s="1342">
        <v>3497</v>
      </c>
      <c r="O32" s="1342">
        <v>0</v>
      </c>
      <c r="P32" s="1342">
        <v>0</v>
      </c>
      <c r="Q32" s="1342">
        <v>0</v>
      </c>
      <c r="R32" s="1342">
        <v>0</v>
      </c>
      <c r="S32" s="1342">
        <v>0</v>
      </c>
      <c r="T32" s="1342">
        <v>10490</v>
      </c>
      <c r="U32" s="1342">
        <v>0</v>
      </c>
      <c r="V32" s="1399">
        <v>10490</v>
      </c>
      <c r="W32" s="719">
        <v>24</v>
      </c>
    </row>
    <row r="33" spans="1:23" ht="23.1" customHeight="1">
      <c r="A33" s="721">
        <v>25</v>
      </c>
      <c r="B33" s="722" t="s">
        <v>1047</v>
      </c>
      <c r="C33" s="1385">
        <v>0</v>
      </c>
      <c r="D33" s="1385">
        <v>0</v>
      </c>
      <c r="E33" s="1385">
        <v>0</v>
      </c>
      <c r="F33" s="1385">
        <v>0</v>
      </c>
      <c r="G33" s="1411">
        <v>0</v>
      </c>
      <c r="H33" s="1411">
        <v>1.17</v>
      </c>
      <c r="I33" s="1411">
        <v>1</v>
      </c>
      <c r="J33" s="1411">
        <v>1.1399999999999999</v>
      </c>
      <c r="K33" s="1343">
        <v>0</v>
      </c>
      <c r="L33" s="1343">
        <v>16416</v>
      </c>
      <c r="M33" s="1343">
        <v>11300</v>
      </c>
      <c r="N33" s="1343">
        <v>15514</v>
      </c>
      <c r="O33" s="1343">
        <v>0</v>
      </c>
      <c r="P33" s="1343">
        <v>0</v>
      </c>
      <c r="Q33" s="1343">
        <v>0</v>
      </c>
      <c r="R33" s="1343">
        <v>0</v>
      </c>
      <c r="S33" s="1343">
        <v>0</v>
      </c>
      <c r="T33" s="1343">
        <v>19152</v>
      </c>
      <c r="U33" s="1343">
        <v>11300</v>
      </c>
      <c r="V33" s="1397">
        <v>17730</v>
      </c>
      <c r="W33" s="723">
        <v>25</v>
      </c>
    </row>
    <row r="34" spans="1:23" ht="23.1" customHeight="1">
      <c r="A34" s="717">
        <v>27</v>
      </c>
      <c r="B34" s="718" t="s">
        <v>1048</v>
      </c>
      <c r="C34" s="1386">
        <v>0</v>
      </c>
      <c r="D34" s="1386">
        <v>0</v>
      </c>
      <c r="E34" s="1386">
        <v>0</v>
      </c>
      <c r="F34" s="1386">
        <v>0</v>
      </c>
      <c r="G34" s="1408">
        <v>0</v>
      </c>
      <c r="H34" s="1408">
        <v>1</v>
      </c>
      <c r="I34" s="1408">
        <v>4.2</v>
      </c>
      <c r="J34" s="1408">
        <v>3</v>
      </c>
      <c r="K34" s="1341">
        <v>0</v>
      </c>
      <c r="L34" s="1341">
        <v>4020</v>
      </c>
      <c r="M34" s="1341">
        <v>12906</v>
      </c>
      <c r="N34" s="1341">
        <v>11795</v>
      </c>
      <c r="O34" s="1341">
        <v>0</v>
      </c>
      <c r="P34" s="1341">
        <v>0</v>
      </c>
      <c r="Q34" s="1341">
        <v>0</v>
      </c>
      <c r="R34" s="1341">
        <v>0</v>
      </c>
      <c r="S34" s="1341">
        <v>0</v>
      </c>
      <c r="T34" s="1341">
        <v>4020</v>
      </c>
      <c r="U34" s="1341">
        <v>54204</v>
      </c>
      <c r="V34" s="1398">
        <v>35385</v>
      </c>
      <c r="W34" s="719">
        <v>27</v>
      </c>
    </row>
    <row r="35" spans="1:23" ht="23.1" customHeight="1">
      <c r="A35" s="717">
        <v>28</v>
      </c>
      <c r="B35" s="718" t="s">
        <v>1049</v>
      </c>
      <c r="C35" s="1386">
        <v>0</v>
      </c>
      <c r="D35" s="1386">
        <v>0</v>
      </c>
      <c r="E35" s="1386">
        <v>0</v>
      </c>
      <c r="F35" s="1386">
        <v>0</v>
      </c>
      <c r="G35" s="1408">
        <v>0</v>
      </c>
      <c r="H35" s="1408">
        <v>1</v>
      </c>
      <c r="I35" s="1408">
        <v>0</v>
      </c>
      <c r="J35" s="1408">
        <v>1</v>
      </c>
      <c r="K35" s="1341">
        <v>0</v>
      </c>
      <c r="L35" s="1341">
        <v>-12480</v>
      </c>
      <c r="M35" s="1341">
        <v>0</v>
      </c>
      <c r="N35" s="1341">
        <v>-13850</v>
      </c>
      <c r="O35" s="1341">
        <v>0</v>
      </c>
      <c r="P35" s="1341">
        <v>0</v>
      </c>
      <c r="Q35" s="1341">
        <v>0</v>
      </c>
      <c r="R35" s="1341">
        <v>0</v>
      </c>
      <c r="S35" s="1341">
        <v>0</v>
      </c>
      <c r="T35" s="1341">
        <v>-12480</v>
      </c>
      <c r="U35" s="1341">
        <v>0</v>
      </c>
      <c r="V35" s="1398">
        <v>-13850</v>
      </c>
      <c r="W35" s="719">
        <v>28</v>
      </c>
    </row>
    <row r="36" spans="1:23" ht="23.1" customHeight="1">
      <c r="A36" s="717">
        <v>29</v>
      </c>
      <c r="B36" s="718" t="s">
        <v>1050</v>
      </c>
      <c r="C36" s="1386">
        <v>0</v>
      </c>
      <c r="D36" s="1386">
        <v>0</v>
      </c>
      <c r="E36" s="1386">
        <v>0</v>
      </c>
      <c r="F36" s="1386">
        <v>0</v>
      </c>
      <c r="G36" s="1408">
        <v>0</v>
      </c>
      <c r="H36" s="1408">
        <v>1.33</v>
      </c>
      <c r="I36" s="1408">
        <v>1</v>
      </c>
      <c r="J36" s="1408">
        <v>1.25</v>
      </c>
      <c r="K36" s="1341">
        <v>0</v>
      </c>
      <c r="L36" s="1341">
        <v>16115</v>
      </c>
      <c r="M36" s="1341">
        <v>4860</v>
      </c>
      <c r="N36" s="1341">
        <v>13444</v>
      </c>
      <c r="O36" s="1341">
        <v>0</v>
      </c>
      <c r="P36" s="1341">
        <v>0</v>
      </c>
      <c r="Q36" s="1341">
        <v>0</v>
      </c>
      <c r="R36" s="1341">
        <v>0</v>
      </c>
      <c r="S36" s="1341">
        <v>0</v>
      </c>
      <c r="T36" s="1341">
        <v>21487</v>
      </c>
      <c r="U36" s="1341">
        <v>4860</v>
      </c>
      <c r="V36" s="1398">
        <v>16805</v>
      </c>
      <c r="W36" s="719">
        <v>29</v>
      </c>
    </row>
    <row r="37" spans="1:23" ht="23.1" customHeight="1">
      <c r="A37" s="717">
        <v>30</v>
      </c>
      <c r="B37" s="718" t="s">
        <v>1051</v>
      </c>
      <c r="C37" s="1387">
        <v>0</v>
      </c>
      <c r="D37" s="1387">
        <v>0</v>
      </c>
      <c r="E37" s="1387">
        <v>0</v>
      </c>
      <c r="F37" s="1387">
        <v>0</v>
      </c>
      <c r="G37" s="1410">
        <v>0</v>
      </c>
      <c r="H37" s="1410">
        <v>2</v>
      </c>
      <c r="I37" s="1410">
        <v>0</v>
      </c>
      <c r="J37" s="1410">
        <v>2</v>
      </c>
      <c r="K37" s="1342">
        <v>0</v>
      </c>
      <c r="L37" s="1342">
        <v>6680</v>
      </c>
      <c r="M37" s="1342">
        <v>0</v>
      </c>
      <c r="N37" s="1342">
        <v>12280</v>
      </c>
      <c r="O37" s="1342">
        <v>0</v>
      </c>
      <c r="P37" s="1342">
        <v>0</v>
      </c>
      <c r="Q37" s="1342">
        <v>0</v>
      </c>
      <c r="R37" s="1342">
        <v>0</v>
      </c>
      <c r="S37" s="1342">
        <v>0</v>
      </c>
      <c r="T37" s="1342">
        <v>13360</v>
      </c>
      <c r="U37" s="1342">
        <v>0</v>
      </c>
      <c r="V37" s="1399">
        <v>24560</v>
      </c>
      <c r="W37" s="719">
        <v>30</v>
      </c>
    </row>
    <row r="38" spans="1:23" ht="23.1" customHeight="1">
      <c r="A38" s="721">
        <v>31</v>
      </c>
      <c r="B38" s="722" t="s">
        <v>1052</v>
      </c>
      <c r="C38" s="1385">
        <v>0</v>
      </c>
      <c r="D38" s="1385">
        <v>0</v>
      </c>
      <c r="E38" s="1385">
        <v>0</v>
      </c>
      <c r="F38" s="1385">
        <v>0</v>
      </c>
      <c r="G38" s="1411">
        <v>0</v>
      </c>
      <c r="H38" s="1411">
        <v>0</v>
      </c>
      <c r="I38" s="1411">
        <v>0</v>
      </c>
      <c r="J38" s="1411">
        <v>0</v>
      </c>
      <c r="K38" s="1343">
        <v>0</v>
      </c>
      <c r="L38" s="1343">
        <v>0</v>
      </c>
      <c r="M38" s="1343">
        <v>0</v>
      </c>
      <c r="N38" s="1343">
        <v>0</v>
      </c>
      <c r="O38" s="1343">
        <v>0</v>
      </c>
      <c r="P38" s="1343">
        <v>0</v>
      </c>
      <c r="Q38" s="1343">
        <v>0</v>
      </c>
      <c r="R38" s="1343">
        <v>0</v>
      </c>
      <c r="S38" s="1343">
        <v>0</v>
      </c>
      <c r="T38" s="1343">
        <v>0</v>
      </c>
      <c r="U38" s="1343">
        <v>0</v>
      </c>
      <c r="V38" s="1397">
        <v>0</v>
      </c>
      <c r="W38" s="723">
        <v>31</v>
      </c>
    </row>
    <row r="39" spans="1:23" ht="23.1" customHeight="1">
      <c r="A39" s="717">
        <v>32</v>
      </c>
      <c r="B39" s="718" t="s">
        <v>1053</v>
      </c>
      <c r="C39" s="1386">
        <v>0</v>
      </c>
      <c r="D39" s="1386">
        <v>0</v>
      </c>
      <c r="E39" s="1386">
        <v>0</v>
      </c>
      <c r="F39" s="1386">
        <v>0</v>
      </c>
      <c r="G39" s="1408">
        <v>0</v>
      </c>
      <c r="H39" s="1408">
        <v>1.33</v>
      </c>
      <c r="I39" s="1408">
        <v>1</v>
      </c>
      <c r="J39" s="1408">
        <v>1.17</v>
      </c>
      <c r="K39" s="1341">
        <v>0</v>
      </c>
      <c r="L39" s="1341">
        <v>6973</v>
      </c>
      <c r="M39" s="1341">
        <v>7947</v>
      </c>
      <c r="N39" s="1341">
        <v>3839</v>
      </c>
      <c r="O39" s="1341">
        <v>0</v>
      </c>
      <c r="P39" s="1341">
        <v>0</v>
      </c>
      <c r="Q39" s="1341">
        <v>0</v>
      </c>
      <c r="R39" s="1341">
        <v>0</v>
      </c>
      <c r="S39" s="1341">
        <v>0</v>
      </c>
      <c r="T39" s="1341">
        <v>9297</v>
      </c>
      <c r="U39" s="1341">
        <v>7947</v>
      </c>
      <c r="V39" s="1398">
        <v>4478</v>
      </c>
      <c r="W39" s="719">
        <v>32</v>
      </c>
    </row>
    <row r="40" spans="1:23" ht="23.1" customHeight="1">
      <c r="A40" s="717">
        <v>33</v>
      </c>
      <c r="B40" s="718" t="s">
        <v>1054</v>
      </c>
      <c r="C40" s="1386">
        <v>0</v>
      </c>
      <c r="D40" s="1386">
        <v>0</v>
      </c>
      <c r="E40" s="1386">
        <v>0</v>
      </c>
      <c r="F40" s="1386">
        <v>0</v>
      </c>
      <c r="G40" s="1408">
        <v>0</v>
      </c>
      <c r="H40" s="1408">
        <v>2.5</v>
      </c>
      <c r="I40" s="1408">
        <v>2.5</v>
      </c>
      <c r="J40" s="1408">
        <v>0</v>
      </c>
      <c r="K40" s="1341">
        <v>0</v>
      </c>
      <c r="L40" s="1341">
        <v>4496</v>
      </c>
      <c r="M40" s="1341">
        <v>5238</v>
      </c>
      <c r="N40" s="1341">
        <v>0</v>
      </c>
      <c r="O40" s="1341">
        <v>0</v>
      </c>
      <c r="P40" s="1341">
        <v>0</v>
      </c>
      <c r="Q40" s="1341">
        <v>0</v>
      </c>
      <c r="R40" s="1341">
        <v>0</v>
      </c>
      <c r="S40" s="1341">
        <v>0</v>
      </c>
      <c r="T40" s="1341">
        <v>11240</v>
      </c>
      <c r="U40" s="1341">
        <v>13095</v>
      </c>
      <c r="V40" s="1398">
        <v>0</v>
      </c>
      <c r="W40" s="719">
        <v>33</v>
      </c>
    </row>
    <row r="41" spans="1:23" ht="23.1" customHeight="1">
      <c r="A41" s="717">
        <v>34</v>
      </c>
      <c r="B41" s="718" t="s">
        <v>1055</v>
      </c>
      <c r="C41" s="1386">
        <v>0</v>
      </c>
      <c r="D41" s="1386">
        <v>0</v>
      </c>
      <c r="E41" s="1386">
        <v>0</v>
      </c>
      <c r="F41" s="1386">
        <v>0</v>
      </c>
      <c r="G41" s="1408">
        <v>0</v>
      </c>
      <c r="H41" s="1408">
        <v>1</v>
      </c>
      <c r="I41" s="1408">
        <v>0</v>
      </c>
      <c r="J41" s="1408">
        <v>1</v>
      </c>
      <c r="K41" s="1341">
        <v>0</v>
      </c>
      <c r="L41" s="1341">
        <v>9180</v>
      </c>
      <c r="M41" s="1341">
        <v>0</v>
      </c>
      <c r="N41" s="1341">
        <v>11980</v>
      </c>
      <c r="O41" s="1341">
        <v>0</v>
      </c>
      <c r="P41" s="1341">
        <v>0</v>
      </c>
      <c r="Q41" s="1341">
        <v>0</v>
      </c>
      <c r="R41" s="1341">
        <v>0</v>
      </c>
      <c r="S41" s="1341">
        <v>0</v>
      </c>
      <c r="T41" s="1341">
        <v>9180</v>
      </c>
      <c r="U41" s="1341">
        <v>0</v>
      </c>
      <c r="V41" s="1398">
        <v>11980</v>
      </c>
      <c r="W41" s="719">
        <v>34</v>
      </c>
    </row>
    <row r="42" spans="1:23" ht="23.1" customHeight="1">
      <c r="A42" s="717">
        <v>35</v>
      </c>
      <c r="B42" s="729" t="s">
        <v>1056</v>
      </c>
      <c r="C42" s="1387">
        <v>0</v>
      </c>
      <c r="D42" s="1387">
        <v>0</v>
      </c>
      <c r="E42" s="1387">
        <v>0</v>
      </c>
      <c r="F42" s="1387">
        <v>0</v>
      </c>
      <c r="G42" s="1410">
        <v>0</v>
      </c>
      <c r="H42" s="1410">
        <v>0</v>
      </c>
      <c r="I42" s="1410">
        <v>1</v>
      </c>
      <c r="J42" s="1410">
        <v>1</v>
      </c>
      <c r="K42" s="1342">
        <v>0</v>
      </c>
      <c r="L42" s="1342">
        <v>0</v>
      </c>
      <c r="M42" s="1342">
        <v>7420</v>
      </c>
      <c r="N42" s="1342">
        <v>6020</v>
      </c>
      <c r="O42" s="1342">
        <v>0</v>
      </c>
      <c r="P42" s="1342">
        <v>0</v>
      </c>
      <c r="Q42" s="1342">
        <v>0</v>
      </c>
      <c r="R42" s="1342">
        <v>0</v>
      </c>
      <c r="S42" s="1342">
        <v>0</v>
      </c>
      <c r="T42" s="1342">
        <v>0</v>
      </c>
      <c r="U42" s="1342">
        <v>7420</v>
      </c>
      <c r="V42" s="1399">
        <v>6020</v>
      </c>
      <c r="W42" s="719">
        <v>35</v>
      </c>
    </row>
    <row r="43" spans="1:23" ht="23.1" customHeight="1">
      <c r="A43" s="721">
        <v>36</v>
      </c>
      <c r="B43" s="718" t="s">
        <v>1057</v>
      </c>
      <c r="C43" s="1385">
        <v>0</v>
      </c>
      <c r="D43" s="1385">
        <v>0</v>
      </c>
      <c r="E43" s="1385">
        <v>0</v>
      </c>
      <c r="F43" s="1385">
        <v>0</v>
      </c>
      <c r="G43" s="1411">
        <v>0</v>
      </c>
      <c r="H43" s="1411">
        <v>0</v>
      </c>
      <c r="I43" s="1411">
        <v>4</v>
      </c>
      <c r="J43" s="1411">
        <v>6</v>
      </c>
      <c r="K43" s="1343">
        <v>0</v>
      </c>
      <c r="L43" s="1343">
        <v>8585</v>
      </c>
      <c r="M43" s="1343">
        <v>6228</v>
      </c>
      <c r="N43" s="1343">
        <v>7647</v>
      </c>
      <c r="O43" s="1343">
        <v>0</v>
      </c>
      <c r="P43" s="1343">
        <v>0</v>
      </c>
      <c r="Q43" s="1343">
        <v>0</v>
      </c>
      <c r="R43" s="1343">
        <v>0</v>
      </c>
      <c r="S43" s="1343">
        <v>0</v>
      </c>
      <c r="T43" s="1343">
        <v>0</v>
      </c>
      <c r="U43" s="1343">
        <v>24910</v>
      </c>
      <c r="V43" s="1397">
        <v>45880</v>
      </c>
      <c r="W43" s="723">
        <v>36</v>
      </c>
    </row>
    <row r="44" spans="1:23" ht="23.1" customHeight="1">
      <c r="A44" s="717">
        <v>37</v>
      </c>
      <c r="B44" s="718" t="s">
        <v>1058</v>
      </c>
      <c r="C44" s="1386">
        <v>0</v>
      </c>
      <c r="D44" s="1386">
        <v>0</v>
      </c>
      <c r="E44" s="1386">
        <v>0</v>
      </c>
      <c r="F44" s="1386">
        <v>0</v>
      </c>
      <c r="G44" s="1408">
        <v>0</v>
      </c>
      <c r="H44" s="1408">
        <v>1</v>
      </c>
      <c r="I44" s="1408">
        <v>1</v>
      </c>
      <c r="J44" s="1408">
        <v>1</v>
      </c>
      <c r="K44" s="1341">
        <v>0</v>
      </c>
      <c r="L44" s="1341">
        <v>16985</v>
      </c>
      <c r="M44" s="1341">
        <v>9127</v>
      </c>
      <c r="N44" s="1341">
        <v>10862</v>
      </c>
      <c r="O44" s="1341">
        <v>0</v>
      </c>
      <c r="P44" s="1341">
        <v>0</v>
      </c>
      <c r="Q44" s="1341">
        <v>0</v>
      </c>
      <c r="R44" s="1341">
        <v>0</v>
      </c>
      <c r="S44" s="1341">
        <v>0</v>
      </c>
      <c r="T44" s="1341">
        <v>16985</v>
      </c>
      <c r="U44" s="1341">
        <v>9127</v>
      </c>
      <c r="V44" s="1398">
        <v>10862</v>
      </c>
      <c r="W44" s="719">
        <v>37</v>
      </c>
    </row>
    <row r="45" spans="1:23" ht="23.1" customHeight="1">
      <c r="A45" s="717">
        <v>38</v>
      </c>
      <c r="B45" s="718" t="s">
        <v>1059</v>
      </c>
      <c r="C45" s="1386">
        <v>0</v>
      </c>
      <c r="D45" s="1386">
        <v>0</v>
      </c>
      <c r="E45" s="1386">
        <v>0</v>
      </c>
      <c r="F45" s="1386">
        <v>0</v>
      </c>
      <c r="G45" s="1408">
        <v>26</v>
      </c>
      <c r="H45" s="1408">
        <v>1.33</v>
      </c>
      <c r="I45" s="1408">
        <v>1</v>
      </c>
      <c r="J45" s="1408">
        <v>6.2</v>
      </c>
      <c r="K45" s="1341">
        <v>25884</v>
      </c>
      <c r="L45" s="1341">
        <v>8337</v>
      </c>
      <c r="M45" s="1341">
        <v>6190</v>
      </c>
      <c r="N45" s="1341">
        <v>22985</v>
      </c>
      <c r="O45" s="1341">
        <v>0</v>
      </c>
      <c r="P45" s="1341">
        <v>0</v>
      </c>
      <c r="Q45" s="1341">
        <v>0</v>
      </c>
      <c r="R45" s="1341">
        <v>0</v>
      </c>
      <c r="S45" s="1341">
        <v>672990</v>
      </c>
      <c r="T45" s="1341">
        <v>11115</v>
      </c>
      <c r="U45" s="1341">
        <v>6190</v>
      </c>
      <c r="V45" s="1398">
        <v>142505</v>
      </c>
      <c r="W45" s="719">
        <v>38</v>
      </c>
    </row>
    <row r="46" spans="1:23" ht="23.1" customHeight="1">
      <c r="A46" s="717">
        <v>39</v>
      </c>
      <c r="B46" s="718" t="s">
        <v>1060</v>
      </c>
      <c r="C46" s="1386">
        <v>0</v>
      </c>
      <c r="D46" s="1386">
        <v>0</v>
      </c>
      <c r="E46" s="1386">
        <v>0</v>
      </c>
      <c r="F46" s="1386">
        <v>0</v>
      </c>
      <c r="G46" s="1408">
        <v>1.5</v>
      </c>
      <c r="H46" s="1408">
        <v>1</v>
      </c>
      <c r="I46" s="1408">
        <v>0</v>
      </c>
      <c r="J46" s="1408">
        <v>1.6</v>
      </c>
      <c r="K46" s="1341">
        <v>846</v>
      </c>
      <c r="L46" s="1341">
        <v>4130</v>
      </c>
      <c r="M46" s="1341">
        <v>0</v>
      </c>
      <c r="N46" s="1341">
        <v>436</v>
      </c>
      <c r="O46" s="1341">
        <v>0</v>
      </c>
      <c r="P46" s="1341">
        <v>0</v>
      </c>
      <c r="Q46" s="1341">
        <v>0</v>
      </c>
      <c r="R46" s="1341">
        <v>0</v>
      </c>
      <c r="S46" s="1341">
        <v>1269</v>
      </c>
      <c r="T46" s="1341">
        <v>4130</v>
      </c>
      <c r="U46" s="1341">
        <v>0</v>
      </c>
      <c r="V46" s="1398">
        <v>697</v>
      </c>
      <c r="W46" s="719">
        <v>39</v>
      </c>
    </row>
    <row r="47" spans="1:23" ht="23.1" customHeight="1">
      <c r="A47" s="730">
        <v>42</v>
      </c>
      <c r="B47" s="729" t="s">
        <v>1061</v>
      </c>
      <c r="C47" s="1387">
        <v>0</v>
      </c>
      <c r="D47" s="1387">
        <v>0</v>
      </c>
      <c r="E47" s="1387">
        <v>0</v>
      </c>
      <c r="F47" s="1387">
        <v>0</v>
      </c>
      <c r="G47" s="1410">
        <v>0</v>
      </c>
      <c r="H47" s="1410">
        <v>1</v>
      </c>
      <c r="I47" s="1410">
        <v>0</v>
      </c>
      <c r="J47" s="1410">
        <v>1</v>
      </c>
      <c r="K47" s="1342">
        <v>0</v>
      </c>
      <c r="L47" s="1342">
        <v>14510</v>
      </c>
      <c r="M47" s="1342">
        <v>0</v>
      </c>
      <c r="N47" s="1342">
        <v>14510</v>
      </c>
      <c r="O47" s="1342">
        <v>0</v>
      </c>
      <c r="P47" s="1342">
        <v>0</v>
      </c>
      <c r="Q47" s="1342">
        <v>0</v>
      </c>
      <c r="R47" s="1342">
        <v>0</v>
      </c>
      <c r="S47" s="1342">
        <v>0</v>
      </c>
      <c r="T47" s="1342">
        <v>14510</v>
      </c>
      <c r="U47" s="1342">
        <v>0</v>
      </c>
      <c r="V47" s="1399">
        <v>14510</v>
      </c>
      <c r="W47" s="731">
        <v>42</v>
      </c>
    </row>
    <row r="48" spans="1:23" s="788" customFormat="1" ht="23.1" customHeight="1">
      <c r="A48" s="732">
        <v>43</v>
      </c>
      <c r="B48" s="718" t="s">
        <v>1062</v>
      </c>
      <c r="C48" s="1385">
        <v>0</v>
      </c>
      <c r="D48" s="1385">
        <v>0</v>
      </c>
      <c r="E48" s="1385">
        <v>0</v>
      </c>
      <c r="F48" s="1385">
        <v>0</v>
      </c>
      <c r="G48" s="1411">
        <v>0</v>
      </c>
      <c r="H48" s="1411">
        <v>2.42</v>
      </c>
      <c r="I48" s="1411">
        <v>1.5</v>
      </c>
      <c r="J48" s="1411">
        <v>2.39</v>
      </c>
      <c r="K48" s="1343">
        <v>0</v>
      </c>
      <c r="L48" s="1343">
        <v>502</v>
      </c>
      <c r="M48" s="1343">
        <v>2183</v>
      </c>
      <c r="N48" s="1343">
        <v>572</v>
      </c>
      <c r="O48" s="1343">
        <v>0</v>
      </c>
      <c r="P48" s="1343">
        <v>0</v>
      </c>
      <c r="Q48" s="1343">
        <v>0</v>
      </c>
      <c r="R48" s="1343">
        <v>0</v>
      </c>
      <c r="S48" s="1343">
        <v>0</v>
      </c>
      <c r="T48" s="1343">
        <v>1213</v>
      </c>
      <c r="U48" s="1343">
        <v>3275</v>
      </c>
      <c r="V48" s="1397">
        <v>1364</v>
      </c>
      <c r="W48" s="733">
        <v>43</v>
      </c>
    </row>
    <row r="49" spans="1:23" s="788" customFormat="1" ht="23.1" customHeight="1">
      <c r="A49" s="717">
        <v>44</v>
      </c>
      <c r="B49" s="718" t="s">
        <v>1063</v>
      </c>
      <c r="C49" s="1386">
        <v>0</v>
      </c>
      <c r="D49" s="1386">
        <v>0</v>
      </c>
      <c r="E49" s="1386">
        <v>0</v>
      </c>
      <c r="F49" s="1386">
        <v>0</v>
      </c>
      <c r="G49" s="1408">
        <v>0</v>
      </c>
      <c r="H49" s="1408">
        <v>1</v>
      </c>
      <c r="I49" s="1408">
        <v>0</v>
      </c>
      <c r="J49" s="1408">
        <v>1</v>
      </c>
      <c r="K49" s="1341">
        <v>0</v>
      </c>
      <c r="L49" s="1341">
        <v>-8050</v>
      </c>
      <c r="M49" s="1341">
        <v>0</v>
      </c>
      <c r="N49" s="1341">
        <v>-8050</v>
      </c>
      <c r="O49" s="1341">
        <v>0</v>
      </c>
      <c r="P49" s="1341">
        <v>0</v>
      </c>
      <c r="Q49" s="1341">
        <v>0</v>
      </c>
      <c r="R49" s="1341">
        <v>0</v>
      </c>
      <c r="S49" s="1341">
        <v>0</v>
      </c>
      <c r="T49" s="1341">
        <v>-8050</v>
      </c>
      <c r="U49" s="1341">
        <v>0</v>
      </c>
      <c r="V49" s="1398">
        <v>-8050</v>
      </c>
      <c r="W49" s="719">
        <v>44</v>
      </c>
    </row>
    <row r="50" spans="1:23" s="788" customFormat="1" ht="23.1" customHeight="1">
      <c r="A50" s="717">
        <v>45</v>
      </c>
      <c r="B50" s="718" t="s">
        <v>1064</v>
      </c>
      <c r="C50" s="1386">
        <v>0</v>
      </c>
      <c r="D50" s="1386">
        <v>0</v>
      </c>
      <c r="E50" s="1386">
        <v>0</v>
      </c>
      <c r="F50" s="1386">
        <v>0</v>
      </c>
      <c r="G50" s="1408">
        <v>0</v>
      </c>
      <c r="H50" s="1408">
        <v>0</v>
      </c>
      <c r="I50" s="1408">
        <v>1</v>
      </c>
      <c r="J50" s="1408">
        <v>1</v>
      </c>
      <c r="K50" s="1341">
        <v>0</v>
      </c>
      <c r="L50" s="1341">
        <v>0</v>
      </c>
      <c r="M50" s="1341">
        <v>9040</v>
      </c>
      <c r="N50" s="1341">
        <v>9040</v>
      </c>
      <c r="O50" s="1341">
        <v>0</v>
      </c>
      <c r="P50" s="1341">
        <v>0</v>
      </c>
      <c r="Q50" s="1341">
        <v>0</v>
      </c>
      <c r="R50" s="1341">
        <v>0</v>
      </c>
      <c r="S50" s="1341">
        <v>0</v>
      </c>
      <c r="T50" s="1341">
        <v>0</v>
      </c>
      <c r="U50" s="1341">
        <v>9040</v>
      </c>
      <c r="V50" s="1398">
        <v>9040</v>
      </c>
      <c r="W50" s="719">
        <v>45</v>
      </c>
    </row>
    <row r="51" spans="1:23" s="788" customFormat="1" ht="23.1" customHeight="1">
      <c r="A51" s="717">
        <v>46</v>
      </c>
      <c r="B51" s="718" t="s">
        <v>1065</v>
      </c>
      <c r="C51" s="1386">
        <v>0</v>
      </c>
      <c r="D51" s="1386">
        <v>0</v>
      </c>
      <c r="E51" s="1386">
        <v>0</v>
      </c>
      <c r="F51" s="1386">
        <v>0</v>
      </c>
      <c r="G51" s="1408">
        <v>0</v>
      </c>
      <c r="H51" s="1408">
        <v>1.67</v>
      </c>
      <c r="I51" s="1408">
        <v>1</v>
      </c>
      <c r="J51" s="1408">
        <v>2</v>
      </c>
      <c r="K51" s="1341">
        <v>0</v>
      </c>
      <c r="L51" s="1341">
        <v>1974</v>
      </c>
      <c r="M51" s="1341">
        <v>6430</v>
      </c>
      <c r="N51" s="1341">
        <v>860</v>
      </c>
      <c r="O51" s="1341">
        <v>0</v>
      </c>
      <c r="P51" s="1341">
        <v>0</v>
      </c>
      <c r="Q51" s="1341">
        <v>0</v>
      </c>
      <c r="R51" s="1341">
        <v>0</v>
      </c>
      <c r="S51" s="1341">
        <v>0</v>
      </c>
      <c r="T51" s="1341">
        <v>3290</v>
      </c>
      <c r="U51" s="1341">
        <v>6430</v>
      </c>
      <c r="V51" s="1398">
        <v>1720</v>
      </c>
      <c r="W51" s="719">
        <v>46</v>
      </c>
    </row>
    <row r="52" spans="1:23" s="788" customFormat="1" ht="23.1" customHeight="1">
      <c r="A52" s="717">
        <v>47</v>
      </c>
      <c r="B52" s="718" t="s">
        <v>1066</v>
      </c>
      <c r="C52" s="1389">
        <v>0</v>
      </c>
      <c r="D52" s="1386">
        <v>0</v>
      </c>
      <c r="E52" s="1386">
        <v>0</v>
      </c>
      <c r="F52" s="1386">
        <v>0</v>
      </c>
      <c r="G52" s="1408">
        <v>0</v>
      </c>
      <c r="H52" s="1408">
        <v>0</v>
      </c>
      <c r="I52" s="1408">
        <v>1</v>
      </c>
      <c r="J52" s="1408">
        <v>1</v>
      </c>
      <c r="K52" s="1341">
        <v>0</v>
      </c>
      <c r="L52" s="1341">
        <v>0</v>
      </c>
      <c r="M52" s="1341">
        <v>4790</v>
      </c>
      <c r="N52" s="1341">
        <v>640</v>
      </c>
      <c r="O52" s="1341">
        <v>0</v>
      </c>
      <c r="P52" s="1341">
        <v>0</v>
      </c>
      <c r="Q52" s="1341">
        <v>0</v>
      </c>
      <c r="R52" s="1341">
        <v>0</v>
      </c>
      <c r="S52" s="1341">
        <v>0</v>
      </c>
      <c r="T52" s="1341">
        <v>0</v>
      </c>
      <c r="U52" s="1341">
        <v>4790</v>
      </c>
      <c r="V52" s="1398">
        <v>640</v>
      </c>
      <c r="W52" s="719">
        <v>47</v>
      </c>
    </row>
    <row r="53" spans="1:23" ht="23.1" customHeight="1">
      <c r="A53" s="711">
        <v>49</v>
      </c>
      <c r="B53" s="712" t="s">
        <v>1067</v>
      </c>
      <c r="C53" s="1385">
        <v>0</v>
      </c>
      <c r="D53" s="1385">
        <v>0</v>
      </c>
      <c r="E53" s="1385">
        <v>0</v>
      </c>
      <c r="F53" s="1385">
        <v>0</v>
      </c>
      <c r="G53" s="1411">
        <v>0</v>
      </c>
      <c r="H53" s="1411">
        <v>0</v>
      </c>
      <c r="I53" s="1411">
        <v>0</v>
      </c>
      <c r="J53" s="1411">
        <v>0</v>
      </c>
      <c r="K53" s="1343">
        <v>0</v>
      </c>
      <c r="L53" s="1343">
        <v>0</v>
      </c>
      <c r="M53" s="1343">
        <v>0</v>
      </c>
      <c r="N53" s="1343">
        <v>0</v>
      </c>
      <c r="O53" s="1343">
        <v>0</v>
      </c>
      <c r="P53" s="1343">
        <v>0</v>
      </c>
      <c r="Q53" s="1343">
        <v>0</v>
      </c>
      <c r="R53" s="1343">
        <v>0</v>
      </c>
      <c r="S53" s="1343">
        <v>0</v>
      </c>
      <c r="T53" s="1343">
        <v>0</v>
      </c>
      <c r="U53" s="1343">
        <v>0</v>
      </c>
      <c r="V53" s="1397">
        <v>0</v>
      </c>
      <c r="W53" s="713">
        <v>49</v>
      </c>
    </row>
    <row r="54" spans="1:23" ht="23.1" customHeight="1">
      <c r="A54" s="715">
        <v>50</v>
      </c>
      <c r="B54" s="716" t="s">
        <v>1068</v>
      </c>
      <c r="C54" s="1386">
        <v>0</v>
      </c>
      <c r="D54" s="1386">
        <v>0</v>
      </c>
      <c r="E54" s="1386">
        <v>0</v>
      </c>
      <c r="F54" s="1386">
        <v>0</v>
      </c>
      <c r="G54" s="1408">
        <v>0</v>
      </c>
      <c r="H54" s="1408">
        <v>0</v>
      </c>
      <c r="I54" s="1408">
        <v>1</v>
      </c>
      <c r="J54" s="1408">
        <v>1</v>
      </c>
      <c r="K54" s="1341">
        <v>0</v>
      </c>
      <c r="L54" s="1341">
        <v>0</v>
      </c>
      <c r="M54" s="1341">
        <v>4920</v>
      </c>
      <c r="N54" s="1341">
        <v>4920</v>
      </c>
      <c r="O54" s="1341">
        <v>0</v>
      </c>
      <c r="P54" s="1341">
        <v>0</v>
      </c>
      <c r="Q54" s="1341">
        <v>0</v>
      </c>
      <c r="R54" s="1341">
        <v>0</v>
      </c>
      <c r="S54" s="1341">
        <v>0</v>
      </c>
      <c r="T54" s="1341">
        <v>0</v>
      </c>
      <c r="U54" s="1341">
        <v>4920</v>
      </c>
      <c r="V54" s="1398">
        <v>4920</v>
      </c>
      <c r="W54" s="707">
        <v>50</v>
      </c>
    </row>
    <row r="55" spans="1:23" ht="23.1" customHeight="1">
      <c r="A55" s="715">
        <v>51</v>
      </c>
      <c r="B55" s="716" t="s">
        <v>1069</v>
      </c>
      <c r="C55" s="1386">
        <v>0</v>
      </c>
      <c r="D55" s="1386">
        <v>0</v>
      </c>
      <c r="E55" s="1386">
        <v>0</v>
      </c>
      <c r="F55" s="1386">
        <v>0</v>
      </c>
      <c r="G55" s="1408">
        <v>0</v>
      </c>
      <c r="H55" s="1408">
        <v>1</v>
      </c>
      <c r="I55" s="1408">
        <v>0</v>
      </c>
      <c r="J55" s="1408">
        <v>1</v>
      </c>
      <c r="K55" s="1341">
        <v>0</v>
      </c>
      <c r="L55" s="1341">
        <v>2880</v>
      </c>
      <c r="M55" s="1341">
        <v>0</v>
      </c>
      <c r="N55" s="1341">
        <v>2880</v>
      </c>
      <c r="O55" s="1341">
        <v>0</v>
      </c>
      <c r="P55" s="1341">
        <v>0</v>
      </c>
      <c r="Q55" s="1341">
        <v>0</v>
      </c>
      <c r="R55" s="1341">
        <v>0</v>
      </c>
      <c r="S55" s="1341">
        <v>0</v>
      </c>
      <c r="T55" s="1341">
        <v>2880</v>
      </c>
      <c r="U55" s="1341">
        <v>0</v>
      </c>
      <c r="V55" s="1398">
        <v>2880</v>
      </c>
      <c r="W55" s="707">
        <v>51</v>
      </c>
    </row>
    <row r="56" spans="1:23" ht="23.1" customHeight="1">
      <c r="A56" s="715">
        <v>52</v>
      </c>
      <c r="B56" s="716" t="s">
        <v>1070</v>
      </c>
      <c r="C56" s="1386">
        <v>0</v>
      </c>
      <c r="D56" s="1386">
        <v>0</v>
      </c>
      <c r="E56" s="1386">
        <v>0</v>
      </c>
      <c r="F56" s="1386">
        <v>0</v>
      </c>
      <c r="G56" s="1408">
        <v>0</v>
      </c>
      <c r="H56" s="1408">
        <v>1.5</v>
      </c>
      <c r="I56" s="1408">
        <v>1</v>
      </c>
      <c r="J56" s="1408">
        <v>2</v>
      </c>
      <c r="K56" s="1341">
        <v>0</v>
      </c>
      <c r="L56" s="1341">
        <v>5933</v>
      </c>
      <c r="M56" s="1341">
        <v>9830</v>
      </c>
      <c r="N56" s="1341">
        <v>6833</v>
      </c>
      <c r="O56" s="1341">
        <v>0</v>
      </c>
      <c r="P56" s="1341">
        <v>0</v>
      </c>
      <c r="Q56" s="1341">
        <v>0</v>
      </c>
      <c r="R56" s="1341">
        <v>0</v>
      </c>
      <c r="S56" s="1341">
        <v>300</v>
      </c>
      <c r="T56" s="1341">
        <v>8900</v>
      </c>
      <c r="U56" s="1341">
        <v>9830</v>
      </c>
      <c r="V56" s="1398">
        <v>13665</v>
      </c>
      <c r="W56" s="707">
        <v>52</v>
      </c>
    </row>
    <row r="57" spans="1:23" ht="23.1" customHeight="1" thickBot="1">
      <c r="A57" s="794">
        <v>54</v>
      </c>
      <c r="B57" s="795" t="s">
        <v>1071</v>
      </c>
      <c r="C57" s="1391">
        <v>0</v>
      </c>
      <c r="D57" s="1391">
        <v>0</v>
      </c>
      <c r="E57" s="1391">
        <v>0</v>
      </c>
      <c r="F57" s="1391">
        <v>0</v>
      </c>
      <c r="G57" s="1412">
        <v>0</v>
      </c>
      <c r="H57" s="1412">
        <v>0</v>
      </c>
      <c r="I57" s="1412">
        <v>0</v>
      </c>
      <c r="J57" s="1412">
        <v>0</v>
      </c>
      <c r="K57" s="1344">
        <v>0</v>
      </c>
      <c r="L57" s="1344">
        <v>0</v>
      </c>
      <c r="M57" s="1344">
        <v>0</v>
      </c>
      <c r="N57" s="1344">
        <v>0</v>
      </c>
      <c r="O57" s="1344">
        <v>0</v>
      </c>
      <c r="P57" s="1344">
        <v>0</v>
      </c>
      <c r="Q57" s="1344">
        <v>0</v>
      </c>
      <c r="R57" s="1344">
        <v>0</v>
      </c>
      <c r="S57" s="1344">
        <v>0</v>
      </c>
      <c r="T57" s="1344">
        <v>0</v>
      </c>
      <c r="U57" s="1344">
        <v>0</v>
      </c>
      <c r="V57" s="1418">
        <v>0</v>
      </c>
      <c r="W57" s="796">
        <v>54</v>
      </c>
    </row>
    <row r="58" spans="1:23" ht="23.1" customHeight="1">
      <c r="A58" s="715">
        <v>55</v>
      </c>
      <c r="B58" s="716" t="s">
        <v>1072</v>
      </c>
      <c r="C58" s="1386">
        <v>0</v>
      </c>
      <c r="D58" s="1386">
        <v>0</v>
      </c>
      <c r="E58" s="1386">
        <v>0</v>
      </c>
      <c r="F58" s="1386">
        <v>0</v>
      </c>
      <c r="G58" s="1408">
        <v>0</v>
      </c>
      <c r="H58" s="1408">
        <v>0</v>
      </c>
      <c r="I58" s="1408">
        <v>3</v>
      </c>
      <c r="J58" s="1408">
        <v>6</v>
      </c>
      <c r="K58" s="1341">
        <v>0</v>
      </c>
      <c r="L58" s="1341">
        <v>1137</v>
      </c>
      <c r="M58" s="1341">
        <v>1593</v>
      </c>
      <c r="N58" s="1341">
        <v>1365</v>
      </c>
      <c r="O58" s="1341">
        <v>0</v>
      </c>
      <c r="P58" s="1341">
        <v>0</v>
      </c>
      <c r="Q58" s="1341">
        <v>0</v>
      </c>
      <c r="R58" s="1341">
        <v>0</v>
      </c>
      <c r="S58" s="1341">
        <v>0</v>
      </c>
      <c r="T58" s="1341">
        <v>0</v>
      </c>
      <c r="U58" s="1341">
        <v>4780</v>
      </c>
      <c r="V58" s="1398">
        <v>8190</v>
      </c>
      <c r="W58" s="707">
        <v>55</v>
      </c>
    </row>
    <row r="59" spans="1:23" ht="23.1" customHeight="1">
      <c r="A59" s="715">
        <v>56</v>
      </c>
      <c r="B59" s="716" t="s">
        <v>1073</v>
      </c>
      <c r="C59" s="1386">
        <v>0</v>
      </c>
      <c r="D59" s="1386">
        <v>0</v>
      </c>
      <c r="E59" s="1386">
        <v>0</v>
      </c>
      <c r="F59" s="1386">
        <v>0</v>
      </c>
      <c r="G59" s="1408">
        <v>0</v>
      </c>
      <c r="H59" s="1408">
        <v>1</v>
      </c>
      <c r="I59" s="1408">
        <v>0</v>
      </c>
      <c r="J59" s="1408">
        <v>1</v>
      </c>
      <c r="K59" s="1341">
        <v>0</v>
      </c>
      <c r="L59" s="1341">
        <v>28017</v>
      </c>
      <c r="M59" s="1341">
        <v>0</v>
      </c>
      <c r="N59" s="1341">
        <v>28017</v>
      </c>
      <c r="O59" s="1341">
        <v>0</v>
      </c>
      <c r="P59" s="1341">
        <v>0</v>
      </c>
      <c r="Q59" s="1341">
        <v>0</v>
      </c>
      <c r="R59" s="1341">
        <v>0</v>
      </c>
      <c r="S59" s="1341">
        <v>0</v>
      </c>
      <c r="T59" s="1341">
        <v>28017</v>
      </c>
      <c r="U59" s="1341">
        <v>0</v>
      </c>
      <c r="V59" s="1398">
        <v>28017</v>
      </c>
      <c r="W59" s="707">
        <v>56</v>
      </c>
    </row>
    <row r="60" spans="1:23" ht="23.1" customHeight="1">
      <c r="A60" s="715">
        <v>57</v>
      </c>
      <c r="B60" s="716" t="s">
        <v>1074</v>
      </c>
      <c r="C60" s="1386">
        <v>0</v>
      </c>
      <c r="D60" s="1386">
        <v>0</v>
      </c>
      <c r="E60" s="1386">
        <v>0</v>
      </c>
      <c r="F60" s="1386">
        <v>0</v>
      </c>
      <c r="G60" s="1408">
        <v>0</v>
      </c>
      <c r="H60" s="1408">
        <v>3</v>
      </c>
      <c r="I60" s="1408">
        <v>1</v>
      </c>
      <c r="J60" s="1408">
        <v>0</v>
      </c>
      <c r="K60" s="1341">
        <v>0</v>
      </c>
      <c r="L60" s="1341">
        <v>2530</v>
      </c>
      <c r="M60" s="1341">
        <v>7830</v>
      </c>
      <c r="N60" s="1341">
        <v>-120</v>
      </c>
      <c r="O60" s="1341">
        <v>0</v>
      </c>
      <c r="P60" s="1341">
        <v>0</v>
      </c>
      <c r="Q60" s="1341">
        <v>0</v>
      </c>
      <c r="R60" s="1341">
        <v>0</v>
      </c>
      <c r="S60" s="1341">
        <v>0</v>
      </c>
      <c r="T60" s="1341">
        <v>7590</v>
      </c>
      <c r="U60" s="1341">
        <v>7830</v>
      </c>
      <c r="V60" s="1398">
        <v>0</v>
      </c>
      <c r="W60" s="707">
        <v>57</v>
      </c>
    </row>
    <row r="61" spans="1:23" ht="23.1" customHeight="1">
      <c r="A61" s="717">
        <v>58</v>
      </c>
      <c r="B61" s="718" t="s">
        <v>1075</v>
      </c>
      <c r="C61" s="1386">
        <v>0</v>
      </c>
      <c r="D61" s="1386">
        <v>0</v>
      </c>
      <c r="E61" s="1386">
        <v>0</v>
      </c>
      <c r="F61" s="1386">
        <v>0</v>
      </c>
      <c r="G61" s="1408">
        <v>0</v>
      </c>
      <c r="H61" s="1408">
        <v>1</v>
      </c>
      <c r="I61" s="1408">
        <v>0</v>
      </c>
      <c r="J61" s="1408">
        <v>1</v>
      </c>
      <c r="K61" s="1341">
        <v>0</v>
      </c>
      <c r="L61" s="1341">
        <v>8220</v>
      </c>
      <c r="M61" s="1341">
        <v>0</v>
      </c>
      <c r="N61" s="1341">
        <v>7170</v>
      </c>
      <c r="O61" s="1341">
        <v>0</v>
      </c>
      <c r="P61" s="1341">
        <v>0</v>
      </c>
      <c r="Q61" s="1341">
        <v>0</v>
      </c>
      <c r="R61" s="1341">
        <v>0</v>
      </c>
      <c r="S61" s="1341">
        <v>0</v>
      </c>
      <c r="T61" s="1341">
        <v>8220</v>
      </c>
      <c r="U61" s="1341">
        <v>0</v>
      </c>
      <c r="V61" s="1398">
        <v>7170</v>
      </c>
      <c r="W61" s="719">
        <v>58</v>
      </c>
    </row>
    <row r="62" spans="1:23" ht="23.1" customHeight="1">
      <c r="A62" s="717">
        <v>59</v>
      </c>
      <c r="B62" s="718" t="s">
        <v>1076</v>
      </c>
      <c r="C62" s="1387">
        <v>0</v>
      </c>
      <c r="D62" s="1387">
        <v>0</v>
      </c>
      <c r="E62" s="1387">
        <v>0</v>
      </c>
      <c r="F62" s="1387">
        <v>0</v>
      </c>
      <c r="G62" s="1410">
        <v>0</v>
      </c>
      <c r="H62" s="1410">
        <v>0</v>
      </c>
      <c r="I62" s="1410">
        <v>0</v>
      </c>
      <c r="J62" s="1410">
        <v>0</v>
      </c>
      <c r="K62" s="1342">
        <v>0</v>
      </c>
      <c r="L62" s="1342">
        <v>0</v>
      </c>
      <c r="M62" s="1342">
        <v>0</v>
      </c>
      <c r="N62" s="1342">
        <v>0</v>
      </c>
      <c r="O62" s="1342">
        <v>0</v>
      </c>
      <c r="P62" s="1342">
        <v>0</v>
      </c>
      <c r="Q62" s="1342">
        <v>0</v>
      </c>
      <c r="R62" s="1342">
        <v>0</v>
      </c>
      <c r="S62" s="1342">
        <v>0</v>
      </c>
      <c r="T62" s="1342">
        <v>0</v>
      </c>
      <c r="U62" s="1342">
        <v>0</v>
      </c>
      <c r="V62" s="1399">
        <v>0</v>
      </c>
      <c r="W62" s="719">
        <v>59</v>
      </c>
    </row>
    <row r="63" spans="1:23" ht="23.1" customHeight="1">
      <c r="A63" s="721">
        <v>61</v>
      </c>
      <c r="B63" s="722" t="s">
        <v>1077</v>
      </c>
      <c r="C63" s="1385">
        <v>0</v>
      </c>
      <c r="D63" s="1385">
        <v>0</v>
      </c>
      <c r="E63" s="1385">
        <v>0</v>
      </c>
      <c r="F63" s="1385">
        <v>0</v>
      </c>
      <c r="G63" s="1411">
        <v>0</v>
      </c>
      <c r="H63" s="1411">
        <v>0</v>
      </c>
      <c r="I63" s="1411">
        <v>0</v>
      </c>
      <c r="J63" s="1411">
        <v>0</v>
      </c>
      <c r="K63" s="1343">
        <v>0</v>
      </c>
      <c r="L63" s="1343">
        <v>0</v>
      </c>
      <c r="M63" s="1343">
        <v>0</v>
      </c>
      <c r="N63" s="1343">
        <v>0</v>
      </c>
      <c r="O63" s="1343">
        <v>0</v>
      </c>
      <c r="P63" s="1343">
        <v>0</v>
      </c>
      <c r="Q63" s="1343">
        <v>0</v>
      </c>
      <c r="R63" s="1343">
        <v>0</v>
      </c>
      <c r="S63" s="1343">
        <v>0</v>
      </c>
      <c r="T63" s="1343">
        <v>0</v>
      </c>
      <c r="U63" s="1343">
        <v>0</v>
      </c>
      <c r="V63" s="1397">
        <v>0</v>
      </c>
      <c r="W63" s="723">
        <v>61</v>
      </c>
    </row>
    <row r="64" spans="1:23" ht="23.1" customHeight="1">
      <c r="A64" s="717">
        <v>65</v>
      </c>
      <c r="B64" s="718" t="s">
        <v>1078</v>
      </c>
      <c r="C64" s="1386">
        <v>0</v>
      </c>
      <c r="D64" s="1386">
        <v>300</v>
      </c>
      <c r="E64" s="1386">
        <v>100</v>
      </c>
      <c r="F64" s="1386">
        <v>400</v>
      </c>
      <c r="G64" s="1408">
        <v>0</v>
      </c>
      <c r="H64" s="1408">
        <v>1.33</v>
      </c>
      <c r="I64" s="1408">
        <v>2</v>
      </c>
      <c r="J64" s="1408">
        <v>1.5</v>
      </c>
      <c r="K64" s="1341">
        <v>0</v>
      </c>
      <c r="L64" s="1341">
        <v>4978</v>
      </c>
      <c r="M64" s="1341">
        <v>4260</v>
      </c>
      <c r="N64" s="1341">
        <v>4738</v>
      </c>
      <c r="O64" s="1341">
        <v>0</v>
      </c>
      <c r="P64" s="1341">
        <v>19910</v>
      </c>
      <c r="Q64" s="1341">
        <v>8520</v>
      </c>
      <c r="R64" s="1341">
        <v>28430</v>
      </c>
      <c r="S64" s="1341">
        <v>0</v>
      </c>
      <c r="T64" s="1341">
        <v>6637</v>
      </c>
      <c r="U64" s="1341">
        <v>8520</v>
      </c>
      <c r="V64" s="1398">
        <v>7108</v>
      </c>
      <c r="W64" s="719">
        <v>65</v>
      </c>
    </row>
    <row r="65" spans="1:23" ht="23.1" customHeight="1">
      <c r="A65" s="717">
        <v>66</v>
      </c>
      <c r="B65" s="718" t="s">
        <v>1079</v>
      </c>
      <c r="C65" s="1386">
        <v>0</v>
      </c>
      <c r="D65" s="1386">
        <v>0</v>
      </c>
      <c r="E65" s="1386">
        <v>0</v>
      </c>
      <c r="F65" s="1386">
        <v>0</v>
      </c>
      <c r="G65" s="1408">
        <v>0</v>
      </c>
      <c r="H65" s="1408">
        <v>0</v>
      </c>
      <c r="I65" s="1408">
        <v>0</v>
      </c>
      <c r="J65" s="1408">
        <v>0</v>
      </c>
      <c r="K65" s="1341">
        <v>0</v>
      </c>
      <c r="L65" s="1341">
        <v>0</v>
      </c>
      <c r="M65" s="1341">
        <v>0</v>
      </c>
      <c r="N65" s="1341">
        <v>0</v>
      </c>
      <c r="O65" s="1341">
        <v>0</v>
      </c>
      <c r="P65" s="1341">
        <v>0</v>
      </c>
      <c r="Q65" s="1341">
        <v>0</v>
      </c>
      <c r="R65" s="1341">
        <v>0</v>
      </c>
      <c r="S65" s="1341">
        <v>0</v>
      </c>
      <c r="T65" s="1341">
        <v>0</v>
      </c>
      <c r="U65" s="1341">
        <v>0</v>
      </c>
      <c r="V65" s="1398">
        <v>0</v>
      </c>
      <c r="W65" s="719">
        <v>66</v>
      </c>
    </row>
    <row r="66" spans="1:23" ht="23.1" customHeight="1">
      <c r="A66" s="717">
        <v>68</v>
      </c>
      <c r="B66" s="718" t="s">
        <v>1080</v>
      </c>
      <c r="C66" s="1386">
        <v>0</v>
      </c>
      <c r="D66" s="1386">
        <v>0</v>
      </c>
      <c r="E66" s="1386">
        <v>0</v>
      </c>
      <c r="F66" s="1386">
        <v>0</v>
      </c>
      <c r="G66" s="1408">
        <v>18.5</v>
      </c>
      <c r="H66" s="1408">
        <v>0</v>
      </c>
      <c r="I66" s="1408">
        <v>1</v>
      </c>
      <c r="J66" s="1408">
        <v>12.67</v>
      </c>
      <c r="K66" s="1341">
        <v>17994</v>
      </c>
      <c r="L66" s="1341">
        <v>0</v>
      </c>
      <c r="M66" s="1341">
        <v>8160</v>
      </c>
      <c r="N66" s="1341">
        <v>17735</v>
      </c>
      <c r="O66" s="1341">
        <v>0</v>
      </c>
      <c r="P66" s="1341">
        <v>0</v>
      </c>
      <c r="Q66" s="1341">
        <v>0</v>
      </c>
      <c r="R66" s="1341">
        <v>0</v>
      </c>
      <c r="S66" s="1341">
        <v>332890</v>
      </c>
      <c r="T66" s="1341">
        <v>0</v>
      </c>
      <c r="U66" s="1341">
        <v>8160</v>
      </c>
      <c r="V66" s="1398">
        <v>224647</v>
      </c>
      <c r="W66" s="719">
        <v>68</v>
      </c>
    </row>
    <row r="67" spans="1:23" ht="23.1" customHeight="1">
      <c r="A67" s="717">
        <v>70</v>
      </c>
      <c r="B67" s="718" t="s">
        <v>1081</v>
      </c>
      <c r="C67" s="1387">
        <v>0</v>
      </c>
      <c r="D67" s="1387">
        <v>0</v>
      </c>
      <c r="E67" s="1387">
        <v>0</v>
      </c>
      <c r="F67" s="1387">
        <v>0</v>
      </c>
      <c r="G67" s="1410">
        <v>0</v>
      </c>
      <c r="H67" s="1410">
        <v>1</v>
      </c>
      <c r="I67" s="1410">
        <v>0</v>
      </c>
      <c r="J67" s="1410">
        <v>1</v>
      </c>
      <c r="K67" s="1342">
        <v>0</v>
      </c>
      <c r="L67" s="1342">
        <v>7240</v>
      </c>
      <c r="M67" s="1342">
        <v>0</v>
      </c>
      <c r="N67" s="1342">
        <v>7240</v>
      </c>
      <c r="O67" s="1342">
        <v>0</v>
      </c>
      <c r="P67" s="1342">
        <v>0</v>
      </c>
      <c r="Q67" s="1342">
        <v>0</v>
      </c>
      <c r="R67" s="1342">
        <v>0</v>
      </c>
      <c r="S67" s="1342">
        <v>0</v>
      </c>
      <c r="T67" s="1342">
        <v>7240</v>
      </c>
      <c r="U67" s="1342">
        <v>0</v>
      </c>
      <c r="V67" s="1399">
        <v>7240</v>
      </c>
      <c r="W67" s="719">
        <v>70</v>
      </c>
    </row>
    <row r="68" spans="1:23" ht="23.1" customHeight="1">
      <c r="A68" s="724">
        <v>78</v>
      </c>
      <c r="B68" s="722" t="s">
        <v>1082</v>
      </c>
      <c r="C68" s="1385">
        <v>0</v>
      </c>
      <c r="D68" s="1385">
        <v>0</v>
      </c>
      <c r="E68" s="1385">
        <v>0</v>
      </c>
      <c r="F68" s="1385">
        <v>0</v>
      </c>
      <c r="G68" s="1411">
        <v>0</v>
      </c>
      <c r="H68" s="1411">
        <v>1</v>
      </c>
      <c r="I68" s="1411">
        <v>1</v>
      </c>
      <c r="J68" s="1411">
        <v>1</v>
      </c>
      <c r="K68" s="1343">
        <v>0</v>
      </c>
      <c r="L68" s="1343">
        <v>15860</v>
      </c>
      <c r="M68" s="1343">
        <v>9640</v>
      </c>
      <c r="N68" s="1343">
        <v>12150</v>
      </c>
      <c r="O68" s="1343">
        <v>0</v>
      </c>
      <c r="P68" s="1343">
        <v>0</v>
      </c>
      <c r="Q68" s="1343">
        <v>0</v>
      </c>
      <c r="R68" s="1343">
        <v>0</v>
      </c>
      <c r="S68" s="1343">
        <v>0</v>
      </c>
      <c r="T68" s="1343">
        <v>15860</v>
      </c>
      <c r="U68" s="1343">
        <v>9640</v>
      </c>
      <c r="V68" s="1397">
        <v>12150</v>
      </c>
      <c r="W68" s="725">
        <v>78</v>
      </c>
    </row>
    <row r="69" spans="1:23" ht="23.1" customHeight="1">
      <c r="A69" s="717">
        <v>84</v>
      </c>
      <c r="B69" s="718" t="s">
        <v>1083</v>
      </c>
      <c r="C69" s="1386">
        <v>0</v>
      </c>
      <c r="D69" s="1386">
        <v>0</v>
      </c>
      <c r="E69" s="1386">
        <v>0</v>
      </c>
      <c r="F69" s="1386">
        <v>0</v>
      </c>
      <c r="G69" s="1408">
        <v>0</v>
      </c>
      <c r="H69" s="1408">
        <v>0</v>
      </c>
      <c r="I69" s="1408">
        <v>0</v>
      </c>
      <c r="J69" s="1408">
        <v>0</v>
      </c>
      <c r="K69" s="1341">
        <v>0</v>
      </c>
      <c r="L69" s="1341">
        <v>0</v>
      </c>
      <c r="M69" s="1341">
        <v>0</v>
      </c>
      <c r="N69" s="1341">
        <v>0</v>
      </c>
      <c r="O69" s="1341">
        <v>0</v>
      </c>
      <c r="P69" s="1341">
        <v>0</v>
      </c>
      <c r="Q69" s="1341">
        <v>0</v>
      </c>
      <c r="R69" s="1341">
        <v>0</v>
      </c>
      <c r="S69" s="1341">
        <v>0</v>
      </c>
      <c r="T69" s="1341">
        <v>0</v>
      </c>
      <c r="U69" s="1341">
        <v>0</v>
      </c>
      <c r="V69" s="1398">
        <v>0</v>
      </c>
      <c r="W69" s="719">
        <v>84</v>
      </c>
    </row>
    <row r="70" spans="1:23" ht="23.1" customHeight="1">
      <c r="A70" s="717">
        <v>85</v>
      </c>
      <c r="B70" s="718" t="s">
        <v>1084</v>
      </c>
      <c r="C70" s="1386">
        <v>0</v>
      </c>
      <c r="D70" s="1386">
        <v>0</v>
      </c>
      <c r="E70" s="1386">
        <v>0</v>
      </c>
      <c r="F70" s="1386">
        <v>0</v>
      </c>
      <c r="G70" s="1408">
        <v>0</v>
      </c>
      <c r="H70" s="1408">
        <v>0</v>
      </c>
      <c r="I70" s="1408">
        <v>0</v>
      </c>
      <c r="J70" s="1408">
        <v>0</v>
      </c>
      <c r="K70" s="1341">
        <v>0</v>
      </c>
      <c r="L70" s="1341">
        <v>0</v>
      </c>
      <c r="M70" s="1341">
        <v>0</v>
      </c>
      <c r="N70" s="1341">
        <v>0</v>
      </c>
      <c r="O70" s="1341">
        <v>0</v>
      </c>
      <c r="P70" s="1341">
        <v>0</v>
      </c>
      <c r="Q70" s="1341">
        <v>0</v>
      </c>
      <c r="R70" s="1341">
        <v>0</v>
      </c>
      <c r="S70" s="1341">
        <v>0</v>
      </c>
      <c r="T70" s="1341">
        <v>0</v>
      </c>
      <c r="U70" s="1341">
        <v>0</v>
      </c>
      <c r="V70" s="1398">
        <v>0</v>
      </c>
      <c r="W70" s="719">
        <v>85</v>
      </c>
    </row>
    <row r="71" spans="1:23" ht="23.1" customHeight="1">
      <c r="A71" s="717">
        <v>89</v>
      </c>
      <c r="B71" s="718" t="s">
        <v>1085</v>
      </c>
      <c r="C71" s="1386">
        <v>0</v>
      </c>
      <c r="D71" s="1386">
        <v>0</v>
      </c>
      <c r="E71" s="1386">
        <v>0</v>
      </c>
      <c r="F71" s="1386">
        <v>0</v>
      </c>
      <c r="G71" s="1408">
        <v>0</v>
      </c>
      <c r="H71" s="1408">
        <v>3</v>
      </c>
      <c r="I71" s="1408">
        <v>0</v>
      </c>
      <c r="J71" s="1408">
        <v>3</v>
      </c>
      <c r="K71" s="1341">
        <v>0</v>
      </c>
      <c r="L71" s="1341">
        <v>47978</v>
      </c>
      <c r="M71" s="1341">
        <v>0</v>
      </c>
      <c r="N71" s="1341">
        <v>47978</v>
      </c>
      <c r="O71" s="1341">
        <v>0</v>
      </c>
      <c r="P71" s="1341">
        <v>0</v>
      </c>
      <c r="Q71" s="1341">
        <v>0</v>
      </c>
      <c r="R71" s="1341">
        <v>0</v>
      </c>
      <c r="S71" s="1341">
        <v>0</v>
      </c>
      <c r="T71" s="1341">
        <v>143935</v>
      </c>
      <c r="U71" s="1341">
        <v>0</v>
      </c>
      <c r="V71" s="1398">
        <v>143935</v>
      </c>
      <c r="W71" s="719">
        <v>89</v>
      </c>
    </row>
    <row r="72" spans="1:23" ht="23.1" customHeight="1">
      <c r="A72" s="717">
        <v>90</v>
      </c>
      <c r="B72" s="718" t="s">
        <v>1086</v>
      </c>
      <c r="C72" s="1387">
        <v>0</v>
      </c>
      <c r="D72" s="1387">
        <v>0</v>
      </c>
      <c r="E72" s="1387">
        <v>0</v>
      </c>
      <c r="F72" s="1387">
        <v>0</v>
      </c>
      <c r="G72" s="1410">
        <v>0</v>
      </c>
      <c r="H72" s="1410">
        <v>2</v>
      </c>
      <c r="I72" s="1410">
        <v>0</v>
      </c>
      <c r="J72" s="1410">
        <v>2</v>
      </c>
      <c r="K72" s="1342">
        <v>0</v>
      </c>
      <c r="L72" s="1342">
        <v>8500</v>
      </c>
      <c r="M72" s="1342">
        <v>0</v>
      </c>
      <c r="N72" s="1342">
        <v>8500</v>
      </c>
      <c r="O72" s="1342">
        <v>0</v>
      </c>
      <c r="P72" s="1342">
        <v>0</v>
      </c>
      <c r="Q72" s="1342">
        <v>0</v>
      </c>
      <c r="R72" s="1342">
        <v>0</v>
      </c>
      <c r="S72" s="1342">
        <v>0</v>
      </c>
      <c r="T72" s="1342">
        <v>17000</v>
      </c>
      <c r="U72" s="1342">
        <v>0</v>
      </c>
      <c r="V72" s="1399">
        <v>17000</v>
      </c>
      <c r="W72" s="719">
        <v>90</v>
      </c>
    </row>
    <row r="73" spans="1:23" ht="23.1" customHeight="1">
      <c r="A73" s="721">
        <v>91</v>
      </c>
      <c r="B73" s="722" t="s">
        <v>1087</v>
      </c>
      <c r="C73" s="1385">
        <v>0</v>
      </c>
      <c r="D73" s="1385">
        <v>0</v>
      </c>
      <c r="E73" s="1385">
        <v>0</v>
      </c>
      <c r="F73" s="1385">
        <v>0</v>
      </c>
      <c r="G73" s="1411">
        <v>0</v>
      </c>
      <c r="H73" s="1411">
        <v>0</v>
      </c>
      <c r="I73" s="1411">
        <v>2</v>
      </c>
      <c r="J73" s="1411">
        <v>2</v>
      </c>
      <c r="K73" s="1343">
        <v>0</v>
      </c>
      <c r="L73" s="1343">
        <v>0</v>
      </c>
      <c r="M73" s="1343">
        <v>9630</v>
      </c>
      <c r="N73" s="1343">
        <v>9630</v>
      </c>
      <c r="O73" s="1343">
        <v>0</v>
      </c>
      <c r="P73" s="1343">
        <v>0</v>
      </c>
      <c r="Q73" s="1343">
        <v>0</v>
      </c>
      <c r="R73" s="1343">
        <v>0</v>
      </c>
      <c r="S73" s="1343">
        <v>0</v>
      </c>
      <c r="T73" s="1343">
        <v>0</v>
      </c>
      <c r="U73" s="1343">
        <v>19260</v>
      </c>
      <c r="V73" s="1397">
        <v>19260</v>
      </c>
      <c r="W73" s="723">
        <v>91</v>
      </c>
    </row>
    <row r="74" spans="1:23" ht="23.1" customHeight="1">
      <c r="A74" s="717">
        <v>92</v>
      </c>
      <c r="B74" s="718" t="s">
        <v>1088</v>
      </c>
      <c r="C74" s="1386">
        <v>0</v>
      </c>
      <c r="D74" s="1386">
        <v>0</v>
      </c>
      <c r="E74" s="1386">
        <v>0</v>
      </c>
      <c r="F74" s="1386">
        <v>0</v>
      </c>
      <c r="G74" s="1408">
        <v>0</v>
      </c>
      <c r="H74" s="1408">
        <v>1.33</v>
      </c>
      <c r="I74" s="1408">
        <v>4</v>
      </c>
      <c r="J74" s="1408">
        <v>2</v>
      </c>
      <c r="K74" s="1341">
        <v>0</v>
      </c>
      <c r="L74" s="1341">
        <v>10268</v>
      </c>
      <c r="M74" s="1341">
        <v>9088</v>
      </c>
      <c r="N74" s="1341">
        <v>9678</v>
      </c>
      <c r="O74" s="1341">
        <v>0</v>
      </c>
      <c r="P74" s="1341">
        <v>0</v>
      </c>
      <c r="Q74" s="1341">
        <v>0</v>
      </c>
      <c r="R74" s="1341">
        <v>0</v>
      </c>
      <c r="S74" s="1341">
        <v>0</v>
      </c>
      <c r="T74" s="1341">
        <v>13690</v>
      </c>
      <c r="U74" s="1341">
        <v>36350</v>
      </c>
      <c r="V74" s="1398">
        <v>19355</v>
      </c>
      <c r="W74" s="719">
        <v>92</v>
      </c>
    </row>
    <row r="75" spans="1:23" ht="23.1" customHeight="1">
      <c r="A75" s="717">
        <v>94</v>
      </c>
      <c r="B75" s="718" t="s">
        <v>1089</v>
      </c>
      <c r="C75" s="1386">
        <v>133.333</v>
      </c>
      <c r="D75" s="1386">
        <v>1133.3330000000001</v>
      </c>
      <c r="E75" s="1386">
        <v>383.33300000000003</v>
      </c>
      <c r="F75" s="1386">
        <v>1650</v>
      </c>
      <c r="G75" s="1408">
        <v>17.38</v>
      </c>
      <c r="H75" s="1408">
        <v>1.1499999999999999</v>
      </c>
      <c r="I75" s="1408">
        <v>2.4300000000000002</v>
      </c>
      <c r="J75" s="1408">
        <v>2.76</v>
      </c>
      <c r="K75" s="1341">
        <v>35828</v>
      </c>
      <c r="L75" s="1341">
        <v>17858</v>
      </c>
      <c r="M75" s="1341">
        <v>5996</v>
      </c>
      <c r="N75" s="1341">
        <v>24574</v>
      </c>
      <c r="O75" s="1341">
        <v>830005</v>
      </c>
      <c r="P75" s="1341">
        <v>232149</v>
      </c>
      <c r="Q75" s="1341">
        <v>55958</v>
      </c>
      <c r="R75" s="1341">
        <v>1118112</v>
      </c>
      <c r="S75" s="1341">
        <v>622504</v>
      </c>
      <c r="T75" s="1341">
        <v>20484</v>
      </c>
      <c r="U75" s="1341">
        <v>14598</v>
      </c>
      <c r="V75" s="1398">
        <v>67764</v>
      </c>
      <c r="W75" s="719">
        <v>94</v>
      </c>
    </row>
    <row r="76" spans="1:23" ht="23.1" customHeight="1">
      <c r="A76" s="717">
        <v>301</v>
      </c>
      <c r="B76" s="718" t="s">
        <v>1090</v>
      </c>
      <c r="C76" s="1386" t="s">
        <v>572</v>
      </c>
      <c r="D76" s="1386" t="s">
        <v>572</v>
      </c>
      <c r="E76" s="1386" t="s">
        <v>572</v>
      </c>
      <c r="F76" s="1386" t="s">
        <v>572</v>
      </c>
      <c r="G76" s="1408" t="s">
        <v>572</v>
      </c>
      <c r="H76" s="1408" t="s">
        <v>572</v>
      </c>
      <c r="I76" s="1408" t="s">
        <v>572</v>
      </c>
      <c r="J76" s="1408" t="s">
        <v>572</v>
      </c>
      <c r="K76" s="1341" t="s">
        <v>572</v>
      </c>
      <c r="L76" s="1341" t="s">
        <v>572</v>
      </c>
      <c r="M76" s="1341" t="s">
        <v>572</v>
      </c>
      <c r="N76" s="1341" t="s">
        <v>572</v>
      </c>
      <c r="O76" s="1341" t="s">
        <v>572</v>
      </c>
      <c r="P76" s="1341" t="s">
        <v>572</v>
      </c>
      <c r="Q76" s="1341" t="s">
        <v>572</v>
      </c>
      <c r="R76" s="1341" t="s">
        <v>572</v>
      </c>
      <c r="S76" s="1341" t="s">
        <v>572</v>
      </c>
      <c r="T76" s="1341" t="s">
        <v>572</v>
      </c>
      <c r="U76" s="1341" t="s">
        <v>572</v>
      </c>
      <c r="V76" s="1398" t="s">
        <v>572</v>
      </c>
      <c r="W76" s="719">
        <v>301</v>
      </c>
    </row>
    <row r="77" spans="1:23" ht="23.1" customHeight="1">
      <c r="A77" s="717">
        <v>302</v>
      </c>
      <c r="B77" s="718" t="s">
        <v>1091</v>
      </c>
      <c r="C77" s="1387" t="s">
        <v>572</v>
      </c>
      <c r="D77" s="1387" t="s">
        <v>572</v>
      </c>
      <c r="E77" s="1387" t="s">
        <v>572</v>
      </c>
      <c r="F77" s="1387" t="s">
        <v>572</v>
      </c>
      <c r="G77" s="1410" t="s">
        <v>572</v>
      </c>
      <c r="H77" s="1410" t="s">
        <v>572</v>
      </c>
      <c r="I77" s="1410" t="s">
        <v>572</v>
      </c>
      <c r="J77" s="1410" t="s">
        <v>572</v>
      </c>
      <c r="K77" s="1342" t="s">
        <v>572</v>
      </c>
      <c r="L77" s="1342" t="s">
        <v>572</v>
      </c>
      <c r="M77" s="1342" t="s">
        <v>572</v>
      </c>
      <c r="N77" s="1342" t="s">
        <v>572</v>
      </c>
      <c r="O77" s="1342" t="s">
        <v>572</v>
      </c>
      <c r="P77" s="1342" t="s">
        <v>572</v>
      </c>
      <c r="Q77" s="1342" t="s">
        <v>572</v>
      </c>
      <c r="R77" s="1342" t="s">
        <v>572</v>
      </c>
      <c r="S77" s="1342" t="s">
        <v>572</v>
      </c>
      <c r="T77" s="1342" t="s">
        <v>572</v>
      </c>
      <c r="U77" s="1342" t="s">
        <v>572</v>
      </c>
      <c r="V77" s="1399" t="s">
        <v>572</v>
      </c>
      <c r="W77" s="719">
        <v>302</v>
      </c>
    </row>
    <row r="78" spans="1:23" ht="23.1" customHeight="1">
      <c r="A78" s="721">
        <v>303</v>
      </c>
      <c r="B78" s="722" t="s">
        <v>1092</v>
      </c>
      <c r="C78" s="1385" t="s">
        <v>572</v>
      </c>
      <c r="D78" s="1385" t="s">
        <v>572</v>
      </c>
      <c r="E78" s="1385" t="s">
        <v>572</v>
      </c>
      <c r="F78" s="1385" t="s">
        <v>572</v>
      </c>
      <c r="G78" s="1411" t="s">
        <v>572</v>
      </c>
      <c r="H78" s="1411" t="s">
        <v>572</v>
      </c>
      <c r="I78" s="1411" t="s">
        <v>572</v>
      </c>
      <c r="J78" s="1411" t="s">
        <v>572</v>
      </c>
      <c r="K78" s="1343" t="s">
        <v>572</v>
      </c>
      <c r="L78" s="1343" t="s">
        <v>572</v>
      </c>
      <c r="M78" s="1343" t="s">
        <v>572</v>
      </c>
      <c r="N78" s="1343" t="s">
        <v>572</v>
      </c>
      <c r="O78" s="1343" t="s">
        <v>572</v>
      </c>
      <c r="P78" s="1343" t="s">
        <v>572</v>
      </c>
      <c r="Q78" s="1343" t="s">
        <v>572</v>
      </c>
      <c r="R78" s="1343" t="s">
        <v>572</v>
      </c>
      <c r="S78" s="1343" t="s">
        <v>572</v>
      </c>
      <c r="T78" s="1343" t="s">
        <v>572</v>
      </c>
      <c r="U78" s="1343" t="s">
        <v>572</v>
      </c>
      <c r="V78" s="1397" t="s">
        <v>572</v>
      </c>
      <c r="W78" s="723">
        <v>303</v>
      </c>
    </row>
    <row r="79" spans="1:23" ht="23.1" customHeight="1">
      <c r="A79" s="717">
        <v>304</v>
      </c>
      <c r="B79" s="718" t="s">
        <v>1093</v>
      </c>
      <c r="C79" s="1386" t="s">
        <v>572</v>
      </c>
      <c r="D79" s="1386" t="s">
        <v>572</v>
      </c>
      <c r="E79" s="1386" t="s">
        <v>572</v>
      </c>
      <c r="F79" s="1386" t="s">
        <v>572</v>
      </c>
      <c r="G79" s="1408" t="s">
        <v>572</v>
      </c>
      <c r="H79" s="1408" t="s">
        <v>572</v>
      </c>
      <c r="I79" s="1408" t="s">
        <v>572</v>
      </c>
      <c r="J79" s="1408" t="s">
        <v>572</v>
      </c>
      <c r="K79" s="1341" t="s">
        <v>572</v>
      </c>
      <c r="L79" s="1341" t="s">
        <v>572</v>
      </c>
      <c r="M79" s="1341" t="s">
        <v>572</v>
      </c>
      <c r="N79" s="1341" t="s">
        <v>572</v>
      </c>
      <c r="O79" s="1341" t="s">
        <v>572</v>
      </c>
      <c r="P79" s="1341" t="s">
        <v>572</v>
      </c>
      <c r="Q79" s="1341" t="s">
        <v>572</v>
      </c>
      <c r="R79" s="1341" t="s">
        <v>572</v>
      </c>
      <c r="S79" s="1341" t="s">
        <v>572</v>
      </c>
      <c r="T79" s="1341" t="s">
        <v>572</v>
      </c>
      <c r="U79" s="1341" t="s">
        <v>572</v>
      </c>
      <c r="V79" s="1398" t="s">
        <v>572</v>
      </c>
      <c r="W79" s="719">
        <v>304</v>
      </c>
    </row>
    <row r="80" spans="1:23" ht="23.1" customHeight="1">
      <c r="A80" s="717">
        <v>305</v>
      </c>
      <c r="B80" s="718" t="s">
        <v>1094</v>
      </c>
      <c r="C80" s="1386" t="s">
        <v>572</v>
      </c>
      <c r="D80" s="1386" t="s">
        <v>572</v>
      </c>
      <c r="E80" s="1386" t="s">
        <v>572</v>
      </c>
      <c r="F80" s="1386" t="s">
        <v>572</v>
      </c>
      <c r="G80" s="1408" t="s">
        <v>572</v>
      </c>
      <c r="H80" s="1408" t="s">
        <v>572</v>
      </c>
      <c r="I80" s="1408" t="s">
        <v>572</v>
      </c>
      <c r="J80" s="1408" t="s">
        <v>572</v>
      </c>
      <c r="K80" s="1341" t="s">
        <v>572</v>
      </c>
      <c r="L80" s="1341" t="s">
        <v>572</v>
      </c>
      <c r="M80" s="1341" t="s">
        <v>572</v>
      </c>
      <c r="N80" s="1341" t="s">
        <v>572</v>
      </c>
      <c r="O80" s="1341" t="s">
        <v>572</v>
      </c>
      <c r="P80" s="1341" t="s">
        <v>572</v>
      </c>
      <c r="Q80" s="1341" t="s">
        <v>572</v>
      </c>
      <c r="R80" s="1341" t="s">
        <v>572</v>
      </c>
      <c r="S80" s="1341" t="s">
        <v>572</v>
      </c>
      <c r="T80" s="1341" t="s">
        <v>572</v>
      </c>
      <c r="U80" s="1341" t="s">
        <v>572</v>
      </c>
      <c r="V80" s="1398" t="s">
        <v>572</v>
      </c>
      <c r="W80" s="719">
        <v>305</v>
      </c>
    </row>
    <row r="81" spans="1:23" ht="23.1" customHeight="1">
      <c r="A81" s="717">
        <v>306</v>
      </c>
      <c r="B81" s="718" t="s">
        <v>1095</v>
      </c>
      <c r="C81" s="1386" t="s">
        <v>572</v>
      </c>
      <c r="D81" s="1386" t="s">
        <v>572</v>
      </c>
      <c r="E81" s="1386" t="s">
        <v>572</v>
      </c>
      <c r="F81" s="1386" t="s">
        <v>572</v>
      </c>
      <c r="G81" s="1408" t="s">
        <v>572</v>
      </c>
      <c r="H81" s="1408" t="s">
        <v>572</v>
      </c>
      <c r="I81" s="1408" t="s">
        <v>572</v>
      </c>
      <c r="J81" s="1408" t="s">
        <v>572</v>
      </c>
      <c r="K81" s="1341" t="s">
        <v>572</v>
      </c>
      <c r="L81" s="1341" t="s">
        <v>572</v>
      </c>
      <c r="M81" s="1341" t="s">
        <v>572</v>
      </c>
      <c r="N81" s="1341" t="s">
        <v>572</v>
      </c>
      <c r="O81" s="1341" t="s">
        <v>572</v>
      </c>
      <c r="P81" s="1341" t="s">
        <v>572</v>
      </c>
      <c r="Q81" s="1341" t="s">
        <v>572</v>
      </c>
      <c r="R81" s="1341" t="s">
        <v>572</v>
      </c>
      <c r="S81" s="1341" t="s">
        <v>572</v>
      </c>
      <c r="T81" s="1341" t="s">
        <v>572</v>
      </c>
      <c r="U81" s="1341" t="s">
        <v>572</v>
      </c>
      <c r="V81" s="1398" t="s">
        <v>572</v>
      </c>
      <c r="W81" s="719">
        <v>306</v>
      </c>
    </row>
    <row r="82" spans="1:23" ht="23.1" customHeight="1">
      <c r="A82" s="717"/>
      <c r="B82" s="729"/>
      <c r="C82" s="1387"/>
      <c r="D82" s="1387"/>
      <c r="E82" s="1387"/>
      <c r="F82" s="1387"/>
      <c r="G82" s="1410"/>
      <c r="H82" s="1410"/>
      <c r="I82" s="1410"/>
      <c r="J82" s="1410"/>
      <c r="K82" s="1342"/>
      <c r="L82" s="1342"/>
      <c r="M82" s="1342"/>
      <c r="N82" s="1342"/>
      <c r="O82" s="1342"/>
      <c r="P82" s="1342"/>
      <c r="Q82" s="1342"/>
      <c r="R82" s="1342"/>
      <c r="S82" s="1342"/>
      <c r="T82" s="1342"/>
      <c r="U82" s="1342"/>
      <c r="V82" s="1399"/>
      <c r="W82" s="719"/>
    </row>
    <row r="83" spans="1:23" ht="23.1" customHeight="1">
      <c r="A83" s="721"/>
      <c r="B83" s="718"/>
      <c r="C83" s="1385"/>
      <c r="D83" s="1385"/>
      <c r="E83" s="1385"/>
      <c r="F83" s="1385"/>
      <c r="G83" s="1411"/>
      <c r="H83" s="1411"/>
      <c r="I83" s="1411"/>
      <c r="J83" s="1411"/>
      <c r="K83" s="1343"/>
      <c r="L83" s="1343"/>
      <c r="M83" s="1343"/>
      <c r="N83" s="1343"/>
      <c r="O83" s="1343"/>
      <c r="P83" s="1343"/>
      <c r="Q83" s="1343"/>
      <c r="R83" s="1343"/>
      <c r="S83" s="1343"/>
      <c r="T83" s="1343"/>
      <c r="U83" s="1343"/>
      <c r="V83" s="1397"/>
      <c r="W83" s="723"/>
    </row>
    <row r="84" spans="1:23" ht="23.1" customHeight="1">
      <c r="A84" s="717"/>
      <c r="B84" s="718"/>
      <c r="C84" s="1386"/>
      <c r="D84" s="1386"/>
      <c r="E84" s="1386"/>
      <c r="F84" s="1386"/>
      <c r="G84" s="1408"/>
      <c r="H84" s="1408"/>
      <c r="I84" s="1408"/>
      <c r="J84" s="1408"/>
      <c r="K84" s="1341"/>
      <c r="L84" s="1341"/>
      <c r="M84" s="1341"/>
      <c r="N84" s="1341"/>
      <c r="O84" s="1341"/>
      <c r="P84" s="1341"/>
      <c r="Q84" s="1341"/>
      <c r="R84" s="1341"/>
      <c r="S84" s="1341"/>
      <c r="T84" s="1341"/>
      <c r="U84" s="1341"/>
      <c r="V84" s="1398"/>
      <c r="W84" s="719"/>
    </row>
    <row r="85" spans="1:23" ht="23.1" customHeight="1">
      <c r="A85" s="717"/>
      <c r="B85" s="718"/>
      <c r="C85" s="1386"/>
      <c r="D85" s="1386"/>
      <c r="E85" s="1386"/>
      <c r="F85" s="1386"/>
      <c r="G85" s="1408"/>
      <c r="H85" s="1408"/>
      <c r="I85" s="1408"/>
      <c r="J85" s="1408"/>
      <c r="K85" s="1341"/>
      <c r="L85" s="1341"/>
      <c r="M85" s="1341"/>
      <c r="N85" s="1341"/>
      <c r="O85" s="1341"/>
      <c r="P85" s="1341"/>
      <c r="Q85" s="1341"/>
      <c r="R85" s="1341"/>
      <c r="S85" s="1341"/>
      <c r="T85" s="1341"/>
      <c r="U85" s="1341"/>
      <c r="V85" s="1398"/>
      <c r="W85" s="719"/>
    </row>
    <row r="86" spans="1:23" ht="23.1" customHeight="1">
      <c r="A86" s="717"/>
      <c r="B86" s="718"/>
      <c r="C86" s="1386"/>
      <c r="D86" s="1386"/>
      <c r="E86" s="1386"/>
      <c r="F86" s="1386"/>
      <c r="G86" s="1408"/>
      <c r="H86" s="1408"/>
      <c r="I86" s="1408"/>
      <c r="J86" s="1408"/>
      <c r="K86" s="1341"/>
      <c r="L86" s="1341"/>
      <c r="M86" s="1341"/>
      <c r="N86" s="1341"/>
      <c r="O86" s="1341"/>
      <c r="P86" s="1341"/>
      <c r="Q86" s="1341"/>
      <c r="R86" s="1341"/>
      <c r="S86" s="1341"/>
      <c r="T86" s="1341"/>
      <c r="U86" s="1341"/>
      <c r="V86" s="1398"/>
      <c r="W86" s="719"/>
    </row>
    <row r="87" spans="1:23" ht="23.1" customHeight="1">
      <c r="A87" s="730"/>
      <c r="B87" s="729"/>
      <c r="C87" s="1387"/>
      <c r="D87" s="1387"/>
      <c r="E87" s="1387"/>
      <c r="F87" s="1387"/>
      <c r="G87" s="1410"/>
      <c r="H87" s="1410"/>
      <c r="I87" s="1410"/>
      <c r="J87" s="1410"/>
      <c r="K87" s="1342"/>
      <c r="L87" s="1342"/>
      <c r="M87" s="1342"/>
      <c r="N87" s="1342"/>
      <c r="O87" s="1342"/>
      <c r="P87" s="1342"/>
      <c r="Q87" s="1342"/>
      <c r="R87" s="1342"/>
      <c r="S87" s="1342"/>
      <c r="T87" s="1342"/>
      <c r="U87" s="1342"/>
      <c r="V87" s="1399"/>
      <c r="W87" s="731"/>
    </row>
    <row r="88" spans="1:23" s="788" customFormat="1" ht="23.1" customHeight="1">
      <c r="A88" s="732"/>
      <c r="B88" s="718"/>
      <c r="C88" s="1385"/>
      <c r="D88" s="1385"/>
      <c r="E88" s="1385"/>
      <c r="F88" s="1385"/>
      <c r="G88" s="1411"/>
      <c r="H88" s="1411"/>
      <c r="I88" s="1411"/>
      <c r="J88" s="1411"/>
      <c r="K88" s="1343"/>
      <c r="L88" s="1343"/>
      <c r="M88" s="1343"/>
      <c r="N88" s="1343"/>
      <c r="O88" s="1343"/>
      <c r="P88" s="1343"/>
      <c r="Q88" s="1343"/>
      <c r="R88" s="1343"/>
      <c r="S88" s="1343"/>
      <c r="T88" s="1343"/>
      <c r="U88" s="1343"/>
      <c r="V88" s="1397"/>
      <c r="W88" s="733"/>
    </row>
    <row r="89" spans="1:23" s="788" customFormat="1" ht="23.1" customHeight="1">
      <c r="A89" s="717"/>
      <c r="B89" s="718"/>
      <c r="C89" s="1386"/>
      <c r="D89" s="1386"/>
      <c r="E89" s="1386"/>
      <c r="F89" s="1386"/>
      <c r="G89" s="1408"/>
      <c r="H89" s="1408"/>
      <c r="I89" s="1408"/>
      <c r="J89" s="1408"/>
      <c r="K89" s="1341"/>
      <c r="L89" s="1341"/>
      <c r="M89" s="1341"/>
      <c r="N89" s="1341"/>
      <c r="O89" s="1341"/>
      <c r="P89" s="1341"/>
      <c r="Q89" s="1341"/>
      <c r="R89" s="1341"/>
      <c r="S89" s="1341"/>
      <c r="T89" s="1341"/>
      <c r="U89" s="1341"/>
      <c r="V89" s="1398"/>
      <c r="W89" s="719"/>
    </row>
    <row r="90" spans="1:23" s="788" customFormat="1" ht="23.1" customHeight="1">
      <c r="A90" s="717"/>
      <c r="B90" s="718"/>
      <c r="C90" s="1386"/>
      <c r="D90" s="1386"/>
      <c r="E90" s="1386"/>
      <c r="F90" s="1386"/>
      <c r="G90" s="1408"/>
      <c r="H90" s="1408"/>
      <c r="I90" s="1408"/>
      <c r="J90" s="1408"/>
      <c r="K90" s="1341"/>
      <c r="L90" s="1341"/>
      <c r="M90" s="1341"/>
      <c r="N90" s="1341"/>
      <c r="O90" s="1341"/>
      <c r="P90" s="1341"/>
      <c r="Q90" s="1341"/>
      <c r="R90" s="1341"/>
      <c r="S90" s="1341"/>
      <c r="T90" s="1341"/>
      <c r="U90" s="1341"/>
      <c r="V90" s="1398"/>
      <c r="W90" s="719"/>
    </row>
    <row r="91" spans="1:23" s="788" customFormat="1" ht="23.1" customHeight="1">
      <c r="A91" s="717"/>
      <c r="B91" s="718"/>
      <c r="C91" s="1386"/>
      <c r="D91" s="1386"/>
      <c r="E91" s="1386"/>
      <c r="F91" s="1386"/>
      <c r="G91" s="1408"/>
      <c r="H91" s="1408"/>
      <c r="I91" s="1408"/>
      <c r="J91" s="1408"/>
      <c r="K91" s="1341"/>
      <c r="L91" s="1341"/>
      <c r="M91" s="1341"/>
      <c r="N91" s="1341"/>
      <c r="O91" s="1341"/>
      <c r="P91" s="1341"/>
      <c r="Q91" s="1341"/>
      <c r="R91" s="1341"/>
      <c r="S91" s="1341"/>
      <c r="T91" s="1341"/>
      <c r="U91" s="1341"/>
      <c r="V91" s="1398"/>
      <c r="W91" s="719"/>
    </row>
    <row r="92" spans="1:23" s="788" customFormat="1" ht="23.1" customHeight="1">
      <c r="A92" s="730"/>
      <c r="B92" s="729"/>
      <c r="C92" s="1392"/>
      <c r="D92" s="1387"/>
      <c r="E92" s="1387"/>
      <c r="F92" s="1387"/>
      <c r="G92" s="1410"/>
      <c r="H92" s="1410"/>
      <c r="I92" s="1410"/>
      <c r="J92" s="1410"/>
      <c r="K92" s="1342"/>
      <c r="L92" s="1342"/>
      <c r="M92" s="1342"/>
      <c r="N92" s="1342"/>
      <c r="O92" s="1342"/>
      <c r="P92" s="1342"/>
      <c r="Q92" s="1342"/>
      <c r="R92" s="1342"/>
      <c r="S92" s="1342"/>
      <c r="T92" s="1342"/>
      <c r="U92" s="1342"/>
      <c r="V92" s="1399"/>
      <c r="W92" s="731"/>
    </row>
    <row r="93" spans="1:23" ht="23.1" customHeight="1">
      <c r="A93" s="717"/>
      <c r="B93" s="718"/>
      <c r="C93" s="1386"/>
      <c r="D93" s="1386"/>
      <c r="E93" s="1386"/>
      <c r="F93" s="1386"/>
      <c r="G93" s="1408"/>
      <c r="H93" s="1408"/>
      <c r="I93" s="1408"/>
      <c r="J93" s="1408"/>
      <c r="K93" s="1341"/>
      <c r="L93" s="1341"/>
      <c r="M93" s="1341"/>
      <c r="N93" s="1341"/>
      <c r="O93" s="1341"/>
      <c r="P93" s="1341"/>
      <c r="Q93" s="1341"/>
      <c r="R93" s="1341"/>
      <c r="S93" s="1341"/>
      <c r="T93" s="1341"/>
      <c r="U93" s="1341"/>
      <c r="V93" s="1398"/>
      <c r="W93" s="719"/>
    </row>
    <row r="94" spans="1:23" ht="23.1" customHeight="1">
      <c r="A94" s="717"/>
      <c r="B94" s="718"/>
      <c r="C94" s="1386"/>
      <c r="D94" s="1386"/>
      <c r="E94" s="1386"/>
      <c r="F94" s="1386"/>
      <c r="G94" s="1408"/>
      <c r="H94" s="1408"/>
      <c r="I94" s="1408"/>
      <c r="J94" s="1408"/>
      <c r="K94" s="1341"/>
      <c r="L94" s="1341"/>
      <c r="M94" s="1341"/>
      <c r="N94" s="1341"/>
      <c r="O94" s="1341"/>
      <c r="P94" s="1341"/>
      <c r="Q94" s="1341"/>
      <c r="R94" s="1341"/>
      <c r="S94" s="1341"/>
      <c r="T94" s="1341"/>
      <c r="U94" s="1341"/>
      <c r="V94" s="1398"/>
      <c r="W94" s="719"/>
    </row>
    <row r="95" spans="1:23" ht="23.1" customHeight="1">
      <c r="A95" s="717"/>
      <c r="B95" s="718"/>
      <c r="C95" s="1386"/>
      <c r="D95" s="1386"/>
      <c r="E95" s="1386"/>
      <c r="F95" s="1386"/>
      <c r="G95" s="1408"/>
      <c r="H95" s="1408"/>
      <c r="I95" s="1408"/>
      <c r="J95" s="1408"/>
      <c r="K95" s="1341"/>
      <c r="L95" s="1341"/>
      <c r="M95" s="1341"/>
      <c r="N95" s="1341"/>
      <c r="O95" s="1341"/>
      <c r="P95" s="1341"/>
      <c r="Q95" s="1341"/>
      <c r="R95" s="1341"/>
      <c r="S95" s="1341"/>
      <c r="T95" s="1341"/>
      <c r="U95" s="1341"/>
      <c r="V95" s="1398"/>
      <c r="W95" s="719"/>
    </row>
    <row r="96" spans="1:23" ht="23.1" customHeight="1">
      <c r="A96" s="717"/>
      <c r="B96" s="718"/>
      <c r="C96" s="1386"/>
      <c r="D96" s="1386"/>
      <c r="E96" s="1386"/>
      <c r="F96" s="1386"/>
      <c r="G96" s="1408"/>
      <c r="H96" s="1408"/>
      <c r="I96" s="1408"/>
      <c r="J96" s="1408"/>
      <c r="K96" s="1341"/>
      <c r="L96" s="1341"/>
      <c r="M96" s="1341"/>
      <c r="N96" s="1341"/>
      <c r="O96" s="1341"/>
      <c r="P96" s="1341"/>
      <c r="Q96" s="1341"/>
      <c r="R96" s="1341"/>
      <c r="S96" s="1341"/>
      <c r="T96" s="1341"/>
      <c r="U96" s="1341"/>
      <c r="V96" s="1398"/>
      <c r="W96" s="719"/>
    </row>
    <row r="97" spans="1:23" ht="23.1" customHeight="1">
      <c r="A97" s="717"/>
      <c r="B97" s="729"/>
      <c r="C97" s="1387"/>
      <c r="D97" s="1387"/>
      <c r="E97" s="1387"/>
      <c r="F97" s="1387"/>
      <c r="G97" s="1410"/>
      <c r="H97" s="1410"/>
      <c r="I97" s="1410"/>
      <c r="J97" s="1410"/>
      <c r="K97" s="1342"/>
      <c r="L97" s="1342"/>
      <c r="M97" s="1342"/>
      <c r="N97" s="1342"/>
      <c r="O97" s="1342"/>
      <c r="P97" s="1342"/>
      <c r="Q97" s="1342"/>
      <c r="R97" s="1342"/>
      <c r="S97" s="1342"/>
      <c r="T97" s="1342"/>
      <c r="U97" s="1342"/>
      <c r="V97" s="1399"/>
      <c r="W97" s="719"/>
    </row>
    <row r="98" spans="1:23" ht="23.1" customHeight="1">
      <c r="A98" s="721"/>
      <c r="B98" s="718"/>
      <c r="C98" s="1385"/>
      <c r="D98" s="1385"/>
      <c r="E98" s="1385"/>
      <c r="F98" s="1385"/>
      <c r="G98" s="1411"/>
      <c r="H98" s="1411"/>
      <c r="I98" s="1411"/>
      <c r="J98" s="1411"/>
      <c r="K98" s="1343"/>
      <c r="L98" s="1343"/>
      <c r="M98" s="1343"/>
      <c r="N98" s="1343"/>
      <c r="O98" s="1343"/>
      <c r="P98" s="1343"/>
      <c r="Q98" s="1343"/>
      <c r="R98" s="1343"/>
      <c r="S98" s="1343"/>
      <c r="T98" s="1343"/>
      <c r="U98" s="1343"/>
      <c r="V98" s="1397"/>
      <c r="W98" s="723"/>
    </row>
    <row r="99" spans="1:23" ht="23.1" customHeight="1">
      <c r="A99" s="717"/>
      <c r="B99" s="718"/>
      <c r="C99" s="1386"/>
      <c r="D99" s="1386"/>
      <c r="E99" s="1386"/>
      <c r="F99" s="1386"/>
      <c r="G99" s="1408"/>
      <c r="H99" s="1408"/>
      <c r="I99" s="1408"/>
      <c r="J99" s="1408"/>
      <c r="K99" s="1341"/>
      <c r="L99" s="1341"/>
      <c r="M99" s="1341"/>
      <c r="N99" s="1341"/>
      <c r="O99" s="1341"/>
      <c r="P99" s="1341"/>
      <c r="Q99" s="1341"/>
      <c r="R99" s="1341"/>
      <c r="S99" s="1341"/>
      <c r="T99" s="1341"/>
      <c r="U99" s="1341"/>
      <c r="V99" s="1398"/>
      <c r="W99" s="719"/>
    </row>
    <row r="100" spans="1:23" ht="23.1" customHeight="1">
      <c r="A100" s="717"/>
      <c r="B100" s="718"/>
      <c r="C100" s="1386"/>
      <c r="D100" s="1386"/>
      <c r="E100" s="1386"/>
      <c r="F100" s="1386"/>
      <c r="G100" s="1408"/>
      <c r="H100" s="1408"/>
      <c r="I100" s="1408"/>
      <c r="J100" s="1408"/>
      <c r="K100" s="1341"/>
      <c r="L100" s="1341"/>
      <c r="M100" s="1341"/>
      <c r="N100" s="1341"/>
      <c r="O100" s="1341"/>
      <c r="P100" s="1341"/>
      <c r="Q100" s="1341"/>
      <c r="R100" s="1341"/>
      <c r="S100" s="1341"/>
      <c r="T100" s="1341"/>
      <c r="U100" s="1341"/>
      <c r="V100" s="1398"/>
      <c r="W100" s="719"/>
    </row>
    <row r="101" spans="1:23" ht="23.1" customHeight="1">
      <c r="A101" s="717"/>
      <c r="B101" s="718"/>
      <c r="C101" s="1386"/>
      <c r="D101" s="1386"/>
      <c r="E101" s="1386"/>
      <c r="F101" s="1386"/>
      <c r="G101" s="1408"/>
      <c r="H101" s="1408"/>
      <c r="I101" s="1408"/>
      <c r="J101" s="1408"/>
      <c r="K101" s="1341"/>
      <c r="L101" s="1341"/>
      <c r="M101" s="1341"/>
      <c r="N101" s="1341"/>
      <c r="O101" s="1341"/>
      <c r="P101" s="1341"/>
      <c r="Q101" s="1341"/>
      <c r="R101" s="1341"/>
      <c r="S101" s="1341"/>
      <c r="T101" s="1341"/>
      <c r="U101" s="1341"/>
      <c r="V101" s="1398"/>
      <c r="W101" s="719"/>
    </row>
    <row r="102" spans="1:23" ht="23.1" customHeight="1">
      <c r="A102" s="730"/>
      <c r="B102" s="729"/>
      <c r="C102" s="1387"/>
      <c r="D102" s="1387"/>
      <c r="E102" s="1387"/>
      <c r="F102" s="1387"/>
      <c r="G102" s="1410"/>
      <c r="H102" s="1410"/>
      <c r="I102" s="1410"/>
      <c r="J102" s="1410"/>
      <c r="K102" s="1342"/>
      <c r="L102" s="1342"/>
      <c r="M102" s="1342"/>
      <c r="N102" s="1342"/>
      <c r="O102" s="1342"/>
      <c r="P102" s="1342"/>
      <c r="Q102" s="1342"/>
      <c r="R102" s="1342"/>
      <c r="S102" s="1342"/>
      <c r="T102" s="1342"/>
      <c r="U102" s="1342"/>
      <c r="V102" s="1399"/>
      <c r="W102" s="731"/>
    </row>
    <row r="103" spans="1:23" s="788" customFormat="1" ht="23.1" customHeight="1">
      <c r="A103" s="732"/>
      <c r="B103" s="718"/>
      <c r="C103" s="1385"/>
      <c r="D103" s="1385"/>
      <c r="E103" s="1385"/>
      <c r="F103" s="1385"/>
      <c r="G103" s="1411"/>
      <c r="H103" s="1411"/>
      <c r="I103" s="1411"/>
      <c r="J103" s="1411"/>
      <c r="K103" s="1343"/>
      <c r="L103" s="1343"/>
      <c r="M103" s="1343"/>
      <c r="N103" s="1343"/>
      <c r="O103" s="1343"/>
      <c r="P103" s="1343"/>
      <c r="Q103" s="1343"/>
      <c r="R103" s="1343"/>
      <c r="S103" s="1343"/>
      <c r="T103" s="1343"/>
      <c r="U103" s="1343"/>
      <c r="V103" s="1397"/>
      <c r="W103" s="733"/>
    </row>
    <row r="104" spans="1:23" s="788" customFormat="1" ht="23.1" customHeight="1">
      <c r="A104" s="717"/>
      <c r="B104" s="718"/>
      <c r="C104" s="1386"/>
      <c r="D104" s="1386"/>
      <c r="E104" s="1386"/>
      <c r="F104" s="1386"/>
      <c r="G104" s="1408"/>
      <c r="H104" s="1408"/>
      <c r="I104" s="1408"/>
      <c r="J104" s="1408"/>
      <c r="K104" s="1341"/>
      <c r="L104" s="1341"/>
      <c r="M104" s="1341"/>
      <c r="N104" s="1341"/>
      <c r="O104" s="1341"/>
      <c r="P104" s="1341"/>
      <c r="Q104" s="1341"/>
      <c r="R104" s="1341"/>
      <c r="S104" s="1341"/>
      <c r="T104" s="1341"/>
      <c r="U104" s="1341"/>
      <c r="V104" s="1398"/>
      <c r="W104" s="719"/>
    </row>
    <row r="105" spans="1:23" s="788" customFormat="1" ht="23.1" customHeight="1">
      <c r="A105" s="717"/>
      <c r="B105" s="718"/>
      <c r="C105" s="1386"/>
      <c r="D105" s="1386"/>
      <c r="E105" s="1386"/>
      <c r="F105" s="1386"/>
      <c r="G105" s="1408"/>
      <c r="H105" s="1408"/>
      <c r="I105" s="1408"/>
      <c r="J105" s="1408"/>
      <c r="K105" s="1341"/>
      <c r="L105" s="1341"/>
      <c r="M105" s="1341"/>
      <c r="N105" s="1341"/>
      <c r="O105" s="1341"/>
      <c r="P105" s="1341"/>
      <c r="Q105" s="1341"/>
      <c r="R105" s="1341"/>
      <c r="S105" s="1341"/>
      <c r="T105" s="1341"/>
      <c r="U105" s="1341"/>
      <c r="V105" s="1398"/>
      <c r="W105" s="719"/>
    </row>
    <row r="106" spans="1:23" s="788" customFormat="1" ht="23.1" customHeight="1">
      <c r="A106" s="717"/>
      <c r="B106" s="718"/>
      <c r="C106" s="1386"/>
      <c r="D106" s="1386"/>
      <c r="E106" s="1386"/>
      <c r="F106" s="1386"/>
      <c r="G106" s="1408"/>
      <c r="H106" s="1408"/>
      <c r="I106" s="1408"/>
      <c r="J106" s="1408"/>
      <c r="K106" s="1341"/>
      <c r="L106" s="1341"/>
      <c r="M106" s="1341"/>
      <c r="N106" s="1341"/>
      <c r="O106" s="1341"/>
      <c r="P106" s="1341"/>
      <c r="Q106" s="1341"/>
      <c r="R106" s="1341"/>
      <c r="S106" s="1341"/>
      <c r="T106" s="1341"/>
      <c r="U106" s="1341"/>
      <c r="V106" s="1398"/>
      <c r="W106" s="719"/>
    </row>
    <row r="107" spans="1:23" s="788" customFormat="1" ht="23.1" customHeight="1" thickBot="1">
      <c r="A107" s="726"/>
      <c r="B107" s="727"/>
      <c r="C107" s="1390"/>
      <c r="D107" s="1391"/>
      <c r="E107" s="1391"/>
      <c r="F107" s="1391"/>
      <c r="G107" s="1412"/>
      <c r="H107" s="1412"/>
      <c r="I107" s="1412"/>
      <c r="J107" s="1412"/>
      <c r="K107" s="1344"/>
      <c r="L107" s="1344"/>
      <c r="M107" s="1344"/>
      <c r="N107" s="1344"/>
      <c r="O107" s="1344"/>
      <c r="P107" s="1344"/>
      <c r="Q107" s="1344"/>
      <c r="R107" s="1344"/>
      <c r="S107" s="1344"/>
      <c r="T107" s="1344"/>
      <c r="U107" s="1344"/>
      <c r="V107" s="1418"/>
      <c r="W107" s="728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94"/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5.125" style="797" customWidth="1"/>
    <col min="2" max="2" width="16.125" style="793" customWidth="1"/>
    <col min="3" max="5" width="12.625" style="798" customWidth="1"/>
    <col min="6" max="6" width="13.625" style="798" customWidth="1"/>
    <col min="7" max="9" width="11.625" style="793" customWidth="1"/>
    <col min="10" max="10" width="12.625" style="793" customWidth="1"/>
    <col min="11" max="13" width="13.625" style="793" customWidth="1"/>
    <col min="14" max="14" width="14.625" style="793" customWidth="1"/>
    <col min="15" max="17" width="13.625" style="793" customWidth="1"/>
    <col min="18" max="18" width="14.625" style="793" customWidth="1"/>
    <col min="19" max="21" width="13.625" style="793" customWidth="1"/>
    <col min="22" max="22" width="15.625" style="793" customWidth="1"/>
    <col min="23" max="23" width="5.375" style="799" customWidth="1"/>
    <col min="24" max="16384" width="9" style="793"/>
  </cols>
  <sheetData>
    <row r="1" spans="1:23" s="683" customFormat="1" ht="30.95" customHeight="1">
      <c r="A1" s="682" t="s">
        <v>104</v>
      </c>
      <c r="C1" s="771"/>
      <c r="D1" s="771"/>
      <c r="E1" s="771"/>
      <c r="F1" s="771"/>
    </row>
    <row r="2" spans="1:23" s="685" customFormat="1" ht="22.5" customHeight="1" thickBot="1">
      <c r="C2" s="772"/>
      <c r="D2" s="772"/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</row>
    <row r="3" spans="1:23" s="702" customFormat="1" ht="24.95" customHeight="1">
      <c r="A3" s="688" t="s">
        <v>423</v>
      </c>
      <c r="B3" s="689"/>
      <c r="C3" s="773" t="s">
        <v>507</v>
      </c>
      <c r="D3" s="774"/>
      <c r="E3" s="774"/>
      <c r="F3" s="775"/>
      <c r="G3" s="690" t="s">
        <v>690</v>
      </c>
      <c r="H3" s="691"/>
      <c r="I3" s="691"/>
      <c r="J3" s="744"/>
      <c r="K3" s="3044" t="s">
        <v>691</v>
      </c>
      <c r="L3" s="3053"/>
      <c r="M3" s="3053" t="s">
        <v>692</v>
      </c>
      <c r="N3" s="3054"/>
      <c r="O3" s="690" t="s">
        <v>693</v>
      </c>
      <c r="P3" s="691"/>
      <c r="Q3" s="691"/>
      <c r="R3" s="744"/>
      <c r="S3" s="690" t="s">
        <v>694</v>
      </c>
      <c r="T3" s="691"/>
      <c r="U3" s="691"/>
      <c r="V3" s="691"/>
      <c r="W3" s="776" t="s">
        <v>423</v>
      </c>
    </row>
    <row r="4" spans="1:23" s="702" customFormat="1" ht="24.95" customHeight="1">
      <c r="A4" s="694" t="s">
        <v>424</v>
      </c>
      <c r="B4" s="695"/>
      <c r="C4" s="777"/>
      <c r="D4" s="777"/>
      <c r="E4" s="777"/>
      <c r="F4" s="777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778"/>
      <c r="W4" s="779" t="s">
        <v>424</v>
      </c>
    </row>
    <row r="5" spans="1:23" s="702" customFormat="1" ht="24.95" customHeight="1">
      <c r="A5" s="694" t="s">
        <v>425</v>
      </c>
      <c r="B5" s="695" t="s">
        <v>393</v>
      </c>
      <c r="C5" s="780" t="s">
        <v>414</v>
      </c>
      <c r="D5" s="780" t="s">
        <v>415</v>
      </c>
      <c r="E5" s="780" t="s">
        <v>416</v>
      </c>
      <c r="F5" s="780" t="s">
        <v>392</v>
      </c>
      <c r="G5" s="753" t="s">
        <v>414</v>
      </c>
      <c r="H5" s="753" t="s">
        <v>415</v>
      </c>
      <c r="I5" s="753" t="s">
        <v>416</v>
      </c>
      <c r="J5" s="753" t="s">
        <v>392</v>
      </c>
      <c r="K5" s="753" t="s">
        <v>414</v>
      </c>
      <c r="L5" s="753" t="s">
        <v>415</v>
      </c>
      <c r="M5" s="753" t="s">
        <v>416</v>
      </c>
      <c r="N5" s="753" t="s">
        <v>392</v>
      </c>
      <c r="O5" s="753" t="s">
        <v>414</v>
      </c>
      <c r="P5" s="753" t="s">
        <v>415</v>
      </c>
      <c r="Q5" s="753" t="s">
        <v>416</v>
      </c>
      <c r="R5" s="753" t="s">
        <v>392</v>
      </c>
      <c r="S5" s="753" t="s">
        <v>414</v>
      </c>
      <c r="T5" s="753" t="s">
        <v>415</v>
      </c>
      <c r="U5" s="753" t="s">
        <v>416</v>
      </c>
      <c r="V5" s="781" t="s">
        <v>392</v>
      </c>
      <c r="W5" s="779" t="s">
        <v>425</v>
      </c>
    </row>
    <row r="6" spans="1:23" s="702" customFormat="1" ht="24.95" customHeight="1">
      <c r="A6" s="694" t="s">
        <v>426</v>
      </c>
      <c r="B6" s="695"/>
      <c r="C6" s="782"/>
      <c r="D6" s="782"/>
      <c r="E6" s="782"/>
      <c r="F6" s="782"/>
      <c r="G6" s="783"/>
      <c r="H6" s="783"/>
      <c r="I6" s="783"/>
      <c r="J6" s="783"/>
      <c r="K6" s="783"/>
      <c r="L6" s="783"/>
      <c r="M6" s="783"/>
      <c r="N6" s="783"/>
      <c r="O6" s="783"/>
      <c r="P6" s="783"/>
      <c r="Q6" s="783"/>
      <c r="R6" s="783"/>
      <c r="S6" s="783"/>
      <c r="T6" s="783"/>
      <c r="U6" s="783"/>
      <c r="V6" s="738"/>
      <c r="W6" s="779" t="s">
        <v>426</v>
      </c>
    </row>
    <row r="7" spans="1:23" s="702" customFormat="1" ht="24.95" customHeight="1" thickBot="1">
      <c r="A7" s="699" t="s">
        <v>427</v>
      </c>
      <c r="B7" s="700"/>
      <c r="C7" s="784"/>
      <c r="D7" s="784"/>
      <c r="E7" s="784"/>
      <c r="F7" s="784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58"/>
      <c r="S7" s="758"/>
      <c r="T7" s="758"/>
      <c r="U7" s="758"/>
      <c r="V7" s="785"/>
      <c r="W7" s="701" t="s">
        <v>427</v>
      </c>
    </row>
    <row r="8" spans="1:23" s="702" customFormat="1" ht="30" customHeight="1">
      <c r="A8" s="694"/>
      <c r="B8" s="703" t="s">
        <v>6</v>
      </c>
      <c r="C8" s="1385">
        <v>17.873000000000001</v>
      </c>
      <c r="D8" s="1385">
        <v>721.17700000000002</v>
      </c>
      <c r="E8" s="1385">
        <v>180.06399999999999</v>
      </c>
      <c r="F8" s="1385">
        <v>919.11400000000003</v>
      </c>
      <c r="G8" s="1411">
        <v>15.1</v>
      </c>
      <c r="H8" s="1411">
        <v>1.52</v>
      </c>
      <c r="I8" s="1411">
        <v>1.78</v>
      </c>
      <c r="J8" s="1411">
        <v>1.84</v>
      </c>
      <c r="K8" s="1343">
        <v>40598</v>
      </c>
      <c r="L8" s="1343">
        <v>10566</v>
      </c>
      <c r="M8" s="1343">
        <v>7035</v>
      </c>
      <c r="N8" s="1343">
        <v>14698</v>
      </c>
      <c r="O8" s="1343">
        <v>109571</v>
      </c>
      <c r="P8" s="1343">
        <v>116014</v>
      </c>
      <c r="Q8" s="1343">
        <v>22517</v>
      </c>
      <c r="R8" s="1343">
        <v>248102</v>
      </c>
      <c r="S8" s="1343">
        <v>613038</v>
      </c>
      <c r="T8" s="1343">
        <v>16087</v>
      </c>
      <c r="U8" s="1343">
        <v>12505</v>
      </c>
      <c r="V8" s="1397">
        <v>26994</v>
      </c>
      <c r="W8" s="733"/>
    </row>
    <row r="9" spans="1:23" s="702" customFormat="1" ht="30" customHeight="1">
      <c r="A9" s="694"/>
      <c r="B9" s="703" t="s">
        <v>1023</v>
      </c>
      <c r="C9" s="1386">
        <v>18.861999999999998</v>
      </c>
      <c r="D9" s="1386">
        <v>742.44899999999996</v>
      </c>
      <c r="E9" s="1386">
        <v>182.48099999999999</v>
      </c>
      <c r="F9" s="1386">
        <v>943.79200000000003</v>
      </c>
      <c r="G9" s="1408">
        <v>15.39</v>
      </c>
      <c r="H9" s="1408">
        <v>1.53</v>
      </c>
      <c r="I9" s="1408">
        <v>1.79</v>
      </c>
      <c r="J9" s="1408">
        <v>1.86</v>
      </c>
      <c r="K9" s="1341">
        <v>40018</v>
      </c>
      <c r="L9" s="1341">
        <v>10645</v>
      </c>
      <c r="M9" s="1341">
        <v>7024</v>
      </c>
      <c r="N9" s="1341">
        <v>14831</v>
      </c>
      <c r="O9" s="1341">
        <v>116131</v>
      </c>
      <c r="P9" s="1341">
        <v>121165</v>
      </c>
      <c r="Q9" s="1341">
        <v>22896</v>
      </c>
      <c r="R9" s="1341">
        <v>260192</v>
      </c>
      <c r="S9" s="1341">
        <v>615673</v>
      </c>
      <c r="T9" s="1341">
        <v>16320</v>
      </c>
      <c r="U9" s="1341">
        <v>12547</v>
      </c>
      <c r="V9" s="1398">
        <v>27569</v>
      </c>
      <c r="W9" s="719"/>
    </row>
    <row r="10" spans="1:23" s="702" customFormat="1" ht="30" customHeight="1">
      <c r="A10" s="694"/>
      <c r="B10" s="703" t="s">
        <v>1024</v>
      </c>
      <c r="C10" s="1386">
        <v>8.8580000000000005</v>
      </c>
      <c r="D10" s="1386">
        <v>527.26400000000001</v>
      </c>
      <c r="E10" s="1386">
        <v>158.02799999999999</v>
      </c>
      <c r="F10" s="1386">
        <v>694.149</v>
      </c>
      <c r="G10" s="1408">
        <v>9.57</v>
      </c>
      <c r="H10" s="1408">
        <v>1.39</v>
      </c>
      <c r="I10" s="1408">
        <v>1.69</v>
      </c>
      <c r="J10" s="1408">
        <v>1.56</v>
      </c>
      <c r="K10" s="1341">
        <v>58700</v>
      </c>
      <c r="L10" s="1341">
        <v>9434</v>
      </c>
      <c r="M10" s="1341">
        <v>7161</v>
      </c>
      <c r="N10" s="1341">
        <v>12732</v>
      </c>
      <c r="O10" s="1341">
        <v>49773</v>
      </c>
      <c r="P10" s="1341">
        <v>69051</v>
      </c>
      <c r="Q10" s="1341">
        <v>19069</v>
      </c>
      <c r="R10" s="1341">
        <v>137893</v>
      </c>
      <c r="S10" s="1341">
        <v>561884</v>
      </c>
      <c r="T10" s="1341">
        <v>13096</v>
      </c>
      <c r="U10" s="1341">
        <v>12067</v>
      </c>
      <c r="V10" s="1398">
        <v>19865</v>
      </c>
      <c r="W10" s="719"/>
    </row>
    <row r="11" spans="1:23" s="702" customFormat="1" ht="30" customHeight="1">
      <c r="A11" s="694"/>
      <c r="B11" s="703" t="s">
        <v>1025</v>
      </c>
      <c r="C11" s="1386">
        <v>18.634</v>
      </c>
      <c r="D11" s="1386">
        <v>740.12699999999995</v>
      </c>
      <c r="E11" s="1386">
        <v>182.072</v>
      </c>
      <c r="F11" s="1386">
        <v>940.83299999999997</v>
      </c>
      <c r="G11" s="1408">
        <v>15.29</v>
      </c>
      <c r="H11" s="1408">
        <v>1.54</v>
      </c>
      <c r="I11" s="1408">
        <v>1.79</v>
      </c>
      <c r="J11" s="1408">
        <v>1.86</v>
      </c>
      <c r="K11" s="1341">
        <v>40334</v>
      </c>
      <c r="L11" s="1341">
        <v>10593</v>
      </c>
      <c r="M11" s="1341">
        <v>7036</v>
      </c>
      <c r="N11" s="1341">
        <v>14783</v>
      </c>
      <c r="O11" s="1341">
        <v>114934</v>
      </c>
      <c r="P11" s="1341">
        <v>120404</v>
      </c>
      <c r="Q11" s="1341">
        <v>22885</v>
      </c>
      <c r="R11" s="1341">
        <v>258223</v>
      </c>
      <c r="S11" s="1341">
        <v>616811</v>
      </c>
      <c r="T11" s="1341">
        <v>16268</v>
      </c>
      <c r="U11" s="1341">
        <v>12569</v>
      </c>
      <c r="V11" s="1398">
        <v>27446</v>
      </c>
      <c r="W11" s="719"/>
    </row>
    <row r="12" spans="1:23" s="702" customFormat="1" ht="30" customHeight="1">
      <c r="A12" s="763"/>
      <c r="B12" s="791" t="s">
        <v>1026</v>
      </c>
      <c r="C12" s="1387">
        <v>21.646000000000001</v>
      </c>
      <c r="D12" s="1387">
        <v>770.702</v>
      </c>
      <c r="E12" s="1387">
        <v>187.453</v>
      </c>
      <c r="F12" s="1387">
        <v>979.80100000000004</v>
      </c>
      <c r="G12" s="1410">
        <v>16.350000000000001</v>
      </c>
      <c r="H12" s="1410">
        <v>1.5</v>
      </c>
      <c r="I12" s="1410">
        <v>1.79</v>
      </c>
      <c r="J12" s="1410">
        <v>1.88</v>
      </c>
      <c r="K12" s="1342">
        <v>36921</v>
      </c>
      <c r="L12" s="1342">
        <v>11266</v>
      </c>
      <c r="M12" s="1342">
        <v>6880</v>
      </c>
      <c r="N12" s="1342">
        <v>15389</v>
      </c>
      <c r="O12" s="1342">
        <v>130692</v>
      </c>
      <c r="P12" s="1342">
        <v>130430</v>
      </c>
      <c r="Q12" s="1342">
        <v>23029</v>
      </c>
      <c r="R12" s="1342">
        <v>284150</v>
      </c>
      <c r="S12" s="1342">
        <v>603756</v>
      </c>
      <c r="T12" s="1342">
        <v>16923</v>
      </c>
      <c r="U12" s="1342">
        <v>12285</v>
      </c>
      <c r="V12" s="1399">
        <v>29001</v>
      </c>
      <c r="W12" s="731"/>
    </row>
    <row r="13" spans="1:23" ht="23.1" customHeight="1">
      <c r="A13" s="711">
        <v>1</v>
      </c>
      <c r="B13" s="712" t="s">
        <v>1027</v>
      </c>
      <c r="C13" s="1385">
        <v>18.786000000000001</v>
      </c>
      <c r="D13" s="1385">
        <v>727.61599999999999</v>
      </c>
      <c r="E13" s="1385">
        <v>188.40799999999999</v>
      </c>
      <c r="F13" s="1385">
        <v>934.81</v>
      </c>
      <c r="G13" s="1411">
        <v>16.260000000000002</v>
      </c>
      <c r="H13" s="1411">
        <v>1.54</v>
      </c>
      <c r="I13" s="1411">
        <v>1.77</v>
      </c>
      <c r="J13" s="1411">
        <v>1.88</v>
      </c>
      <c r="K13" s="1343">
        <v>38273</v>
      </c>
      <c r="L13" s="1343">
        <v>10650</v>
      </c>
      <c r="M13" s="1343">
        <v>6718</v>
      </c>
      <c r="N13" s="1343">
        <v>14703</v>
      </c>
      <c r="O13" s="1343">
        <v>116877</v>
      </c>
      <c r="P13" s="1343">
        <v>119336</v>
      </c>
      <c r="Q13" s="1343">
        <v>22356</v>
      </c>
      <c r="R13" s="1343">
        <v>258569</v>
      </c>
      <c r="S13" s="1343">
        <v>622139</v>
      </c>
      <c r="T13" s="1343">
        <v>16401</v>
      </c>
      <c r="U13" s="1343">
        <v>11866</v>
      </c>
      <c r="V13" s="1397">
        <v>27660</v>
      </c>
      <c r="W13" s="713">
        <v>1</v>
      </c>
    </row>
    <row r="14" spans="1:23" ht="23.1" customHeight="1">
      <c r="A14" s="715">
        <v>2</v>
      </c>
      <c r="B14" s="716" t="s">
        <v>1028</v>
      </c>
      <c r="C14" s="1386">
        <v>21.702000000000002</v>
      </c>
      <c r="D14" s="1386">
        <v>826.94899999999996</v>
      </c>
      <c r="E14" s="1386">
        <v>192.93299999999999</v>
      </c>
      <c r="F14" s="1386">
        <v>1041.5840000000001</v>
      </c>
      <c r="G14" s="1408">
        <v>16.11</v>
      </c>
      <c r="H14" s="1408">
        <v>1.5</v>
      </c>
      <c r="I14" s="1408">
        <v>1.74</v>
      </c>
      <c r="J14" s="1408">
        <v>1.85</v>
      </c>
      <c r="K14" s="1341">
        <v>35801</v>
      </c>
      <c r="L14" s="1341">
        <v>10454</v>
      </c>
      <c r="M14" s="1341">
        <v>6926</v>
      </c>
      <c r="N14" s="1341">
        <v>14443</v>
      </c>
      <c r="O14" s="1341">
        <v>125174</v>
      </c>
      <c r="P14" s="1341">
        <v>129627</v>
      </c>
      <c r="Q14" s="1341">
        <v>23236</v>
      </c>
      <c r="R14" s="1341">
        <v>278036</v>
      </c>
      <c r="S14" s="1341">
        <v>576790</v>
      </c>
      <c r="T14" s="1341">
        <v>15675</v>
      </c>
      <c r="U14" s="1341">
        <v>12044</v>
      </c>
      <c r="V14" s="1398">
        <v>26694</v>
      </c>
      <c r="W14" s="707">
        <v>2</v>
      </c>
    </row>
    <row r="15" spans="1:23" ht="23.1" customHeight="1">
      <c r="A15" s="715">
        <v>3</v>
      </c>
      <c r="B15" s="716" t="s">
        <v>1029</v>
      </c>
      <c r="C15" s="1386">
        <v>16.481999999999999</v>
      </c>
      <c r="D15" s="1386">
        <v>658.77499999999998</v>
      </c>
      <c r="E15" s="1386">
        <v>157.91499999999999</v>
      </c>
      <c r="F15" s="1386">
        <v>833.17200000000003</v>
      </c>
      <c r="G15" s="1408">
        <v>13.73</v>
      </c>
      <c r="H15" s="1408">
        <v>1.52</v>
      </c>
      <c r="I15" s="1408">
        <v>1.78</v>
      </c>
      <c r="J15" s="1408">
        <v>1.81</v>
      </c>
      <c r="K15" s="1341">
        <v>45903</v>
      </c>
      <c r="L15" s="1341">
        <v>11476</v>
      </c>
      <c r="M15" s="1341">
        <v>7405</v>
      </c>
      <c r="N15" s="1341">
        <v>15890</v>
      </c>
      <c r="O15" s="1341">
        <v>103870</v>
      </c>
      <c r="P15" s="1341">
        <v>114657</v>
      </c>
      <c r="Q15" s="1341">
        <v>20787</v>
      </c>
      <c r="R15" s="1341">
        <v>239315</v>
      </c>
      <c r="S15" s="1341">
        <v>630217</v>
      </c>
      <c r="T15" s="1341">
        <v>17405</v>
      </c>
      <c r="U15" s="1341">
        <v>13164</v>
      </c>
      <c r="V15" s="1398">
        <v>28723</v>
      </c>
      <c r="W15" s="707">
        <v>3</v>
      </c>
    </row>
    <row r="16" spans="1:23" ht="23.1" customHeight="1">
      <c r="A16" s="715">
        <v>6</v>
      </c>
      <c r="B16" s="716" t="s">
        <v>1030</v>
      </c>
      <c r="C16" s="1386">
        <v>19.623999999999999</v>
      </c>
      <c r="D16" s="1386">
        <v>802.37800000000004</v>
      </c>
      <c r="E16" s="1386">
        <v>199.524</v>
      </c>
      <c r="F16" s="1386">
        <v>1021.526</v>
      </c>
      <c r="G16" s="1408">
        <v>15.39</v>
      </c>
      <c r="H16" s="1408">
        <v>1.42</v>
      </c>
      <c r="I16" s="1408">
        <v>1.8</v>
      </c>
      <c r="J16" s="1408">
        <v>1.76</v>
      </c>
      <c r="K16" s="1341">
        <v>37506</v>
      </c>
      <c r="L16" s="1341">
        <v>10858</v>
      </c>
      <c r="M16" s="1341">
        <v>7014</v>
      </c>
      <c r="N16" s="1341">
        <v>14559</v>
      </c>
      <c r="O16" s="1341">
        <v>113261</v>
      </c>
      <c r="P16" s="1341">
        <v>123656</v>
      </c>
      <c r="Q16" s="1341">
        <v>25246</v>
      </c>
      <c r="R16" s="1341">
        <v>262163</v>
      </c>
      <c r="S16" s="1341">
        <v>577163</v>
      </c>
      <c r="T16" s="1341">
        <v>15411</v>
      </c>
      <c r="U16" s="1341">
        <v>12653</v>
      </c>
      <c r="V16" s="1398">
        <v>25664</v>
      </c>
      <c r="W16" s="707">
        <v>6</v>
      </c>
    </row>
    <row r="17" spans="1:23" ht="23.1" customHeight="1">
      <c r="A17" s="715">
        <v>7</v>
      </c>
      <c r="B17" s="716" t="s">
        <v>1031</v>
      </c>
      <c r="C17" s="1387">
        <v>20.385000000000002</v>
      </c>
      <c r="D17" s="1387">
        <v>856.26300000000003</v>
      </c>
      <c r="E17" s="1387">
        <v>194.77</v>
      </c>
      <c r="F17" s="1387">
        <v>1071.4179999999999</v>
      </c>
      <c r="G17" s="1410">
        <v>17.29</v>
      </c>
      <c r="H17" s="1410">
        <v>1.47</v>
      </c>
      <c r="I17" s="1410">
        <v>1.7</v>
      </c>
      <c r="J17" s="1410">
        <v>1.81</v>
      </c>
      <c r="K17" s="1342">
        <v>32859</v>
      </c>
      <c r="L17" s="1342">
        <v>11122</v>
      </c>
      <c r="M17" s="1342">
        <v>7174</v>
      </c>
      <c r="N17" s="1342">
        <v>14397</v>
      </c>
      <c r="O17" s="1342">
        <v>115809</v>
      </c>
      <c r="P17" s="1342">
        <v>139664</v>
      </c>
      <c r="Q17" s="1342">
        <v>23783</v>
      </c>
      <c r="R17" s="1342">
        <v>279255</v>
      </c>
      <c r="S17" s="1342">
        <v>568099</v>
      </c>
      <c r="T17" s="1342">
        <v>16311</v>
      </c>
      <c r="U17" s="1342">
        <v>12211</v>
      </c>
      <c r="V17" s="1399">
        <v>26064</v>
      </c>
      <c r="W17" s="707">
        <v>7</v>
      </c>
    </row>
    <row r="18" spans="1:23" ht="23.1" customHeight="1">
      <c r="A18" s="711">
        <v>8</v>
      </c>
      <c r="B18" s="712" t="s">
        <v>1032</v>
      </c>
      <c r="C18" s="1385">
        <v>19.417000000000002</v>
      </c>
      <c r="D18" s="1385">
        <v>716.601</v>
      </c>
      <c r="E18" s="1385">
        <v>179.465</v>
      </c>
      <c r="F18" s="1385">
        <v>915.48299999999995</v>
      </c>
      <c r="G18" s="1411">
        <v>15.82</v>
      </c>
      <c r="H18" s="1411">
        <v>1.48</v>
      </c>
      <c r="I18" s="1411">
        <v>1.75</v>
      </c>
      <c r="J18" s="1411">
        <v>1.84</v>
      </c>
      <c r="K18" s="1343">
        <v>37318</v>
      </c>
      <c r="L18" s="1343">
        <v>10418</v>
      </c>
      <c r="M18" s="1343">
        <v>7282</v>
      </c>
      <c r="N18" s="1343">
        <v>14742</v>
      </c>
      <c r="O18" s="1343">
        <v>114664</v>
      </c>
      <c r="P18" s="1343">
        <v>110727</v>
      </c>
      <c r="Q18" s="1343">
        <v>22842</v>
      </c>
      <c r="R18" s="1343">
        <v>248234</v>
      </c>
      <c r="S18" s="1343">
        <v>590547</v>
      </c>
      <c r="T18" s="1343">
        <v>15452</v>
      </c>
      <c r="U18" s="1343">
        <v>12728</v>
      </c>
      <c r="V18" s="1397">
        <v>27115</v>
      </c>
      <c r="W18" s="713">
        <v>8</v>
      </c>
    </row>
    <row r="19" spans="1:23" ht="23.1" customHeight="1">
      <c r="A19" s="715">
        <v>9</v>
      </c>
      <c r="B19" s="716" t="s">
        <v>1033</v>
      </c>
      <c r="C19" s="1386">
        <v>22.47</v>
      </c>
      <c r="D19" s="1386">
        <v>744.98099999999999</v>
      </c>
      <c r="E19" s="1386">
        <v>177.98699999999999</v>
      </c>
      <c r="F19" s="1386">
        <v>945.43799999999999</v>
      </c>
      <c r="G19" s="1408">
        <v>18.63</v>
      </c>
      <c r="H19" s="1408">
        <v>1.47</v>
      </c>
      <c r="I19" s="1408">
        <v>1.76</v>
      </c>
      <c r="J19" s="1408">
        <v>1.93</v>
      </c>
      <c r="K19" s="1341">
        <v>31013</v>
      </c>
      <c r="L19" s="1341">
        <v>10747</v>
      </c>
      <c r="M19" s="1341">
        <v>7076</v>
      </c>
      <c r="N19" s="1341">
        <v>14759</v>
      </c>
      <c r="O19" s="1341">
        <v>129840</v>
      </c>
      <c r="P19" s="1341">
        <v>117637</v>
      </c>
      <c r="Q19" s="1341">
        <v>22227</v>
      </c>
      <c r="R19" s="1341">
        <v>269704</v>
      </c>
      <c r="S19" s="1341">
        <v>577839</v>
      </c>
      <c r="T19" s="1341">
        <v>15791</v>
      </c>
      <c r="U19" s="1341">
        <v>12488</v>
      </c>
      <c r="V19" s="1398">
        <v>28527</v>
      </c>
      <c r="W19" s="707">
        <v>9</v>
      </c>
    </row>
    <row r="20" spans="1:23" ht="23.1" customHeight="1">
      <c r="A20" s="715">
        <v>10</v>
      </c>
      <c r="B20" s="716" t="s">
        <v>1034</v>
      </c>
      <c r="C20" s="1386">
        <v>21.591000000000001</v>
      </c>
      <c r="D20" s="1386">
        <v>816.202</v>
      </c>
      <c r="E20" s="1386">
        <v>179.58199999999999</v>
      </c>
      <c r="F20" s="1386">
        <v>1017.375</v>
      </c>
      <c r="G20" s="1408">
        <v>15.78</v>
      </c>
      <c r="H20" s="1408">
        <v>1.5</v>
      </c>
      <c r="I20" s="1408">
        <v>1.79</v>
      </c>
      <c r="J20" s="1408">
        <v>1.86</v>
      </c>
      <c r="K20" s="1341">
        <v>38659</v>
      </c>
      <c r="L20" s="1341">
        <v>11445</v>
      </c>
      <c r="M20" s="1341">
        <v>6904</v>
      </c>
      <c r="N20" s="1341">
        <v>15580</v>
      </c>
      <c r="O20" s="1341">
        <v>131746</v>
      </c>
      <c r="P20" s="1341">
        <v>140579</v>
      </c>
      <c r="Q20" s="1341">
        <v>22175</v>
      </c>
      <c r="R20" s="1341">
        <v>294499</v>
      </c>
      <c r="S20" s="1341">
        <v>610177</v>
      </c>
      <c r="T20" s="1341">
        <v>17224</v>
      </c>
      <c r="U20" s="1341">
        <v>12348</v>
      </c>
      <c r="V20" s="1398">
        <v>28947</v>
      </c>
      <c r="W20" s="707">
        <v>10</v>
      </c>
    </row>
    <row r="21" spans="1:23" ht="23.1" customHeight="1">
      <c r="A21" s="717">
        <v>11</v>
      </c>
      <c r="B21" s="718" t="s">
        <v>1035</v>
      </c>
      <c r="C21" s="1386">
        <v>23.759</v>
      </c>
      <c r="D21" s="1386">
        <v>754.50699999999995</v>
      </c>
      <c r="E21" s="1386">
        <v>167.352</v>
      </c>
      <c r="F21" s="1386">
        <v>945.61800000000005</v>
      </c>
      <c r="G21" s="1408">
        <v>16.29</v>
      </c>
      <c r="H21" s="1408">
        <v>1.53</v>
      </c>
      <c r="I21" s="1408">
        <v>1.81</v>
      </c>
      <c r="J21" s="1408">
        <v>1.95</v>
      </c>
      <c r="K21" s="1341">
        <v>35150</v>
      </c>
      <c r="L21" s="1341">
        <v>9757</v>
      </c>
      <c r="M21" s="1341">
        <v>6742</v>
      </c>
      <c r="N21" s="1341">
        <v>14591</v>
      </c>
      <c r="O21" s="1341">
        <v>136075</v>
      </c>
      <c r="P21" s="1341">
        <v>112697</v>
      </c>
      <c r="Q21" s="1341">
        <v>20402</v>
      </c>
      <c r="R21" s="1341">
        <v>269174</v>
      </c>
      <c r="S21" s="1341">
        <v>572729</v>
      </c>
      <c r="T21" s="1341">
        <v>14937</v>
      </c>
      <c r="U21" s="1341">
        <v>12191</v>
      </c>
      <c r="V21" s="1398">
        <v>28465</v>
      </c>
      <c r="W21" s="719">
        <v>11</v>
      </c>
    </row>
    <row r="22" spans="1:23" ht="23.1" customHeight="1">
      <c r="A22" s="717">
        <v>12</v>
      </c>
      <c r="B22" s="718" t="s">
        <v>1036</v>
      </c>
      <c r="C22" s="1387">
        <v>20.791</v>
      </c>
      <c r="D22" s="1387">
        <v>755.93899999999996</v>
      </c>
      <c r="E22" s="1387">
        <v>169.72499999999999</v>
      </c>
      <c r="F22" s="1387">
        <v>946.45500000000004</v>
      </c>
      <c r="G22" s="1410">
        <v>16.48</v>
      </c>
      <c r="H22" s="1410">
        <v>1.53</v>
      </c>
      <c r="I22" s="1410">
        <v>1.91</v>
      </c>
      <c r="J22" s="1410">
        <v>1.92</v>
      </c>
      <c r="K22" s="1342">
        <v>35270</v>
      </c>
      <c r="L22" s="1342">
        <v>11309</v>
      </c>
      <c r="M22" s="1342">
        <v>6695</v>
      </c>
      <c r="N22" s="1342">
        <v>14998</v>
      </c>
      <c r="O22" s="1342">
        <v>120853</v>
      </c>
      <c r="P22" s="1342">
        <v>130415</v>
      </c>
      <c r="Q22" s="1342">
        <v>21706</v>
      </c>
      <c r="R22" s="1342">
        <v>272974</v>
      </c>
      <c r="S22" s="1342">
        <v>581271</v>
      </c>
      <c r="T22" s="1342">
        <v>17252</v>
      </c>
      <c r="U22" s="1342">
        <v>12789</v>
      </c>
      <c r="V22" s="1399">
        <v>28842</v>
      </c>
      <c r="W22" s="719">
        <v>12</v>
      </c>
    </row>
    <row r="23" spans="1:23" ht="23.1" customHeight="1">
      <c r="A23" s="721">
        <v>14</v>
      </c>
      <c r="B23" s="722" t="s">
        <v>1037</v>
      </c>
      <c r="C23" s="1385">
        <v>19.875</v>
      </c>
      <c r="D23" s="1385">
        <v>717.45899999999995</v>
      </c>
      <c r="E23" s="1385">
        <v>188.47800000000001</v>
      </c>
      <c r="F23" s="1385">
        <v>925.81200000000001</v>
      </c>
      <c r="G23" s="1411">
        <v>14.28</v>
      </c>
      <c r="H23" s="1411">
        <v>1.47</v>
      </c>
      <c r="I23" s="1411">
        <v>1.79</v>
      </c>
      <c r="J23" s="1411">
        <v>1.81</v>
      </c>
      <c r="K23" s="1343">
        <v>43240</v>
      </c>
      <c r="L23" s="1343">
        <v>11326</v>
      </c>
      <c r="M23" s="1343">
        <v>7178</v>
      </c>
      <c r="N23" s="1343">
        <v>15899</v>
      </c>
      <c r="O23" s="1343">
        <v>122729</v>
      </c>
      <c r="P23" s="1343">
        <v>119144</v>
      </c>
      <c r="Q23" s="1343">
        <v>24270</v>
      </c>
      <c r="R23" s="1343">
        <v>266143</v>
      </c>
      <c r="S23" s="1343">
        <v>617512</v>
      </c>
      <c r="T23" s="1343">
        <v>16606</v>
      </c>
      <c r="U23" s="1343">
        <v>12877</v>
      </c>
      <c r="V23" s="1397">
        <v>28747</v>
      </c>
      <c r="W23" s="723">
        <v>14</v>
      </c>
    </row>
    <row r="24" spans="1:23" ht="23.1" customHeight="1">
      <c r="A24" s="717">
        <v>15</v>
      </c>
      <c r="B24" s="718" t="s">
        <v>1038</v>
      </c>
      <c r="C24" s="1386">
        <v>20.866</v>
      </c>
      <c r="D24" s="1386">
        <v>716.32399999999996</v>
      </c>
      <c r="E24" s="1386">
        <v>194.833</v>
      </c>
      <c r="F24" s="1386">
        <v>932.02200000000005</v>
      </c>
      <c r="G24" s="1408">
        <v>16.64</v>
      </c>
      <c r="H24" s="1408">
        <v>1.46</v>
      </c>
      <c r="I24" s="1408">
        <v>1.72</v>
      </c>
      <c r="J24" s="1408">
        <v>1.85</v>
      </c>
      <c r="K24" s="1341">
        <v>37708</v>
      </c>
      <c r="L24" s="1341">
        <v>11651</v>
      </c>
      <c r="M24" s="1341">
        <v>7029</v>
      </c>
      <c r="N24" s="1341">
        <v>15993</v>
      </c>
      <c r="O24" s="1341">
        <v>130911</v>
      </c>
      <c r="P24" s="1341">
        <v>121822</v>
      </c>
      <c r="Q24" s="1341">
        <v>23524</v>
      </c>
      <c r="R24" s="1341">
        <v>276257</v>
      </c>
      <c r="S24" s="1341">
        <v>627400</v>
      </c>
      <c r="T24" s="1341">
        <v>17007</v>
      </c>
      <c r="U24" s="1341">
        <v>12074</v>
      </c>
      <c r="V24" s="1398">
        <v>29641</v>
      </c>
      <c r="W24" s="719">
        <v>15</v>
      </c>
    </row>
    <row r="25" spans="1:23" ht="23.1" customHeight="1">
      <c r="A25" s="717">
        <v>16</v>
      </c>
      <c r="B25" s="718" t="s">
        <v>1039</v>
      </c>
      <c r="C25" s="1386">
        <v>19.038</v>
      </c>
      <c r="D25" s="1386">
        <v>825.15800000000002</v>
      </c>
      <c r="E25" s="1386">
        <v>186.21700000000001</v>
      </c>
      <c r="F25" s="1386">
        <v>1030.412</v>
      </c>
      <c r="G25" s="1408">
        <v>15.34</v>
      </c>
      <c r="H25" s="1408">
        <v>1.62</v>
      </c>
      <c r="I25" s="1408">
        <v>1.77</v>
      </c>
      <c r="J25" s="1408">
        <v>1.9</v>
      </c>
      <c r="K25" s="1341">
        <v>39238</v>
      </c>
      <c r="L25" s="1341">
        <v>10626</v>
      </c>
      <c r="M25" s="1341">
        <v>7224</v>
      </c>
      <c r="N25" s="1341">
        <v>14324</v>
      </c>
      <c r="O25" s="1341">
        <v>114558</v>
      </c>
      <c r="P25" s="1341">
        <v>141818</v>
      </c>
      <c r="Q25" s="1341">
        <v>23796</v>
      </c>
      <c r="R25" s="1341">
        <v>280171</v>
      </c>
      <c r="S25" s="1341">
        <v>601734</v>
      </c>
      <c r="T25" s="1341">
        <v>17187</v>
      </c>
      <c r="U25" s="1341">
        <v>12779</v>
      </c>
      <c r="V25" s="1398">
        <v>27190</v>
      </c>
      <c r="W25" s="719">
        <v>16</v>
      </c>
    </row>
    <row r="26" spans="1:23" ht="23.1" customHeight="1">
      <c r="A26" s="717">
        <v>17</v>
      </c>
      <c r="B26" s="718" t="s">
        <v>1040</v>
      </c>
      <c r="C26" s="1386">
        <v>18.600000000000001</v>
      </c>
      <c r="D26" s="1386">
        <v>847.95600000000002</v>
      </c>
      <c r="E26" s="1386">
        <v>181.523</v>
      </c>
      <c r="F26" s="1386">
        <v>1048.079</v>
      </c>
      <c r="G26" s="1408">
        <v>14.92</v>
      </c>
      <c r="H26" s="1408">
        <v>1.52</v>
      </c>
      <c r="I26" s="1408">
        <v>1.82</v>
      </c>
      <c r="J26" s="1408">
        <v>1.81</v>
      </c>
      <c r="K26" s="1341">
        <v>39468</v>
      </c>
      <c r="L26" s="1341">
        <v>10153</v>
      </c>
      <c r="M26" s="1341">
        <v>6865</v>
      </c>
      <c r="N26" s="1341">
        <v>13866</v>
      </c>
      <c r="O26" s="1341">
        <v>109511</v>
      </c>
      <c r="P26" s="1341">
        <v>131027</v>
      </c>
      <c r="Q26" s="1341">
        <v>22679</v>
      </c>
      <c r="R26" s="1341">
        <v>263218</v>
      </c>
      <c r="S26" s="1341">
        <v>588782</v>
      </c>
      <c r="T26" s="1341">
        <v>15452</v>
      </c>
      <c r="U26" s="1341">
        <v>12494</v>
      </c>
      <c r="V26" s="1398">
        <v>25114</v>
      </c>
      <c r="W26" s="719">
        <v>17</v>
      </c>
    </row>
    <row r="27" spans="1:23" ht="23.1" customHeight="1">
      <c r="A27" s="717">
        <v>18</v>
      </c>
      <c r="B27" s="718" t="s">
        <v>1041</v>
      </c>
      <c r="C27" s="1387">
        <v>10.43</v>
      </c>
      <c r="D27" s="1387">
        <v>788.34</v>
      </c>
      <c r="E27" s="1387">
        <v>166.13</v>
      </c>
      <c r="F27" s="1387">
        <v>964.90099999999995</v>
      </c>
      <c r="G27" s="1410">
        <v>31.27</v>
      </c>
      <c r="H27" s="1410">
        <v>2.4500000000000002</v>
      </c>
      <c r="I27" s="1410">
        <v>2.38</v>
      </c>
      <c r="J27" s="1410">
        <v>2.75</v>
      </c>
      <c r="K27" s="1342">
        <v>35194</v>
      </c>
      <c r="L27" s="1342">
        <v>6400</v>
      </c>
      <c r="M27" s="1342">
        <v>5306</v>
      </c>
      <c r="N27" s="1342">
        <v>9781</v>
      </c>
      <c r="O27" s="1342">
        <v>114776</v>
      </c>
      <c r="P27" s="1342">
        <v>123447</v>
      </c>
      <c r="Q27" s="1342">
        <v>20951</v>
      </c>
      <c r="R27" s="1342">
        <v>259175</v>
      </c>
      <c r="S27" s="1342">
        <v>1100401</v>
      </c>
      <c r="T27" s="1342">
        <v>15659</v>
      </c>
      <c r="U27" s="1342">
        <v>12611</v>
      </c>
      <c r="V27" s="1399">
        <v>26860</v>
      </c>
      <c r="W27" s="719">
        <v>18</v>
      </c>
    </row>
    <row r="28" spans="1:23" ht="23.1" customHeight="1">
      <c r="A28" s="724">
        <v>19</v>
      </c>
      <c r="B28" s="722" t="s">
        <v>1042</v>
      </c>
      <c r="C28" s="1385">
        <v>17.053999999999998</v>
      </c>
      <c r="D28" s="1385">
        <v>801.94500000000005</v>
      </c>
      <c r="E28" s="1385">
        <v>201.54499999999999</v>
      </c>
      <c r="F28" s="1385">
        <v>1020.543</v>
      </c>
      <c r="G28" s="1411">
        <v>14.71</v>
      </c>
      <c r="H28" s="1411">
        <v>1.53</v>
      </c>
      <c r="I28" s="1411">
        <v>1.73</v>
      </c>
      <c r="J28" s="1411">
        <v>1.79</v>
      </c>
      <c r="K28" s="1343">
        <v>45042</v>
      </c>
      <c r="L28" s="1343">
        <v>10448</v>
      </c>
      <c r="M28" s="1343">
        <v>6946</v>
      </c>
      <c r="N28" s="1343">
        <v>14526</v>
      </c>
      <c r="O28" s="1343">
        <v>112969</v>
      </c>
      <c r="P28" s="1343">
        <v>128473</v>
      </c>
      <c r="Q28" s="1343">
        <v>24188</v>
      </c>
      <c r="R28" s="1343">
        <v>265629</v>
      </c>
      <c r="S28" s="1343">
        <v>662421</v>
      </c>
      <c r="T28" s="1343">
        <v>16020</v>
      </c>
      <c r="U28" s="1343">
        <v>12001</v>
      </c>
      <c r="V28" s="1397">
        <v>26028</v>
      </c>
      <c r="W28" s="725">
        <v>19</v>
      </c>
    </row>
    <row r="29" spans="1:23" ht="23.1" customHeight="1">
      <c r="A29" s="717">
        <v>21</v>
      </c>
      <c r="B29" s="718" t="s">
        <v>1043</v>
      </c>
      <c r="C29" s="1386">
        <v>16.965</v>
      </c>
      <c r="D29" s="1386">
        <v>726.58100000000002</v>
      </c>
      <c r="E29" s="1386">
        <v>170.904</v>
      </c>
      <c r="F29" s="1386">
        <v>914.44899999999996</v>
      </c>
      <c r="G29" s="1408">
        <v>14.56</v>
      </c>
      <c r="H29" s="1408">
        <v>1.54</v>
      </c>
      <c r="I29" s="1408">
        <v>1.86</v>
      </c>
      <c r="J29" s="1408">
        <v>1.84</v>
      </c>
      <c r="K29" s="1341">
        <v>43006</v>
      </c>
      <c r="L29" s="1341">
        <v>10461</v>
      </c>
      <c r="M29" s="1341">
        <v>6974</v>
      </c>
      <c r="N29" s="1341">
        <v>14568</v>
      </c>
      <c r="O29" s="1341">
        <v>106191</v>
      </c>
      <c r="P29" s="1341">
        <v>117276</v>
      </c>
      <c r="Q29" s="1341">
        <v>22201</v>
      </c>
      <c r="R29" s="1341">
        <v>245668</v>
      </c>
      <c r="S29" s="1341">
        <v>625954</v>
      </c>
      <c r="T29" s="1341">
        <v>16141</v>
      </c>
      <c r="U29" s="1341">
        <v>12990</v>
      </c>
      <c r="V29" s="1398">
        <v>26865</v>
      </c>
      <c r="W29" s="719">
        <v>21</v>
      </c>
    </row>
    <row r="30" spans="1:23" ht="23.1" customHeight="1">
      <c r="A30" s="717">
        <v>22</v>
      </c>
      <c r="B30" s="718" t="s">
        <v>1044</v>
      </c>
      <c r="C30" s="1386">
        <v>18.895</v>
      </c>
      <c r="D30" s="1386">
        <v>735.44299999999998</v>
      </c>
      <c r="E30" s="1386">
        <v>194.88499999999999</v>
      </c>
      <c r="F30" s="1386">
        <v>949.22199999999998</v>
      </c>
      <c r="G30" s="1408">
        <v>14.41</v>
      </c>
      <c r="H30" s="1408">
        <v>1.51</v>
      </c>
      <c r="I30" s="1408">
        <v>1.79</v>
      </c>
      <c r="J30" s="1408">
        <v>1.82</v>
      </c>
      <c r="K30" s="1341">
        <v>42661</v>
      </c>
      <c r="L30" s="1341">
        <v>10764</v>
      </c>
      <c r="M30" s="1341">
        <v>6875</v>
      </c>
      <c r="N30" s="1341">
        <v>15005</v>
      </c>
      <c r="O30" s="1341">
        <v>116130</v>
      </c>
      <c r="P30" s="1341">
        <v>119153</v>
      </c>
      <c r="Q30" s="1341">
        <v>23957</v>
      </c>
      <c r="R30" s="1341">
        <v>259240</v>
      </c>
      <c r="S30" s="1341">
        <v>614600</v>
      </c>
      <c r="T30" s="1341">
        <v>16202</v>
      </c>
      <c r="U30" s="1341">
        <v>12293</v>
      </c>
      <c r="V30" s="1398">
        <v>27311</v>
      </c>
      <c r="W30" s="719">
        <v>22</v>
      </c>
    </row>
    <row r="31" spans="1:23" ht="23.1" customHeight="1">
      <c r="A31" s="717">
        <v>23</v>
      </c>
      <c r="B31" s="718" t="s">
        <v>1045</v>
      </c>
      <c r="C31" s="1386">
        <v>14.871</v>
      </c>
      <c r="D31" s="1386">
        <v>637.11199999999997</v>
      </c>
      <c r="E31" s="1386">
        <v>153.50200000000001</v>
      </c>
      <c r="F31" s="1386">
        <v>805.48500000000001</v>
      </c>
      <c r="G31" s="1408">
        <v>13.98</v>
      </c>
      <c r="H31" s="1408">
        <v>1.57</v>
      </c>
      <c r="I31" s="1408">
        <v>1.78</v>
      </c>
      <c r="J31" s="1408">
        <v>1.84</v>
      </c>
      <c r="K31" s="1341">
        <v>42120</v>
      </c>
      <c r="L31" s="1341">
        <v>10369</v>
      </c>
      <c r="M31" s="1341">
        <v>7246</v>
      </c>
      <c r="N31" s="1341">
        <v>14238</v>
      </c>
      <c r="O31" s="1341">
        <v>87535</v>
      </c>
      <c r="P31" s="1341">
        <v>104020</v>
      </c>
      <c r="Q31" s="1341">
        <v>19830</v>
      </c>
      <c r="R31" s="1341">
        <v>211385</v>
      </c>
      <c r="S31" s="1341">
        <v>588637</v>
      </c>
      <c r="T31" s="1341">
        <v>16327</v>
      </c>
      <c r="U31" s="1341">
        <v>12918</v>
      </c>
      <c r="V31" s="1398">
        <v>26243</v>
      </c>
      <c r="W31" s="719">
        <v>23</v>
      </c>
    </row>
    <row r="32" spans="1:23" ht="23.1" customHeight="1">
      <c r="A32" s="717">
        <v>24</v>
      </c>
      <c r="B32" s="718" t="s">
        <v>1046</v>
      </c>
      <c r="C32" s="1387">
        <v>16.23</v>
      </c>
      <c r="D32" s="1387">
        <v>659.19600000000003</v>
      </c>
      <c r="E32" s="1387">
        <v>164.59899999999999</v>
      </c>
      <c r="F32" s="1387">
        <v>840.02499999999998</v>
      </c>
      <c r="G32" s="1410">
        <v>13.86</v>
      </c>
      <c r="H32" s="1410">
        <v>1.56</v>
      </c>
      <c r="I32" s="1410">
        <v>1.81</v>
      </c>
      <c r="J32" s="1410">
        <v>1.85</v>
      </c>
      <c r="K32" s="1342">
        <v>44079</v>
      </c>
      <c r="L32" s="1342">
        <v>10404</v>
      </c>
      <c r="M32" s="1342">
        <v>7096</v>
      </c>
      <c r="N32" s="1342">
        <v>14640</v>
      </c>
      <c r="O32" s="1342">
        <v>99134</v>
      </c>
      <c r="P32" s="1342">
        <v>107277</v>
      </c>
      <c r="Q32" s="1342">
        <v>21192</v>
      </c>
      <c r="R32" s="1342">
        <v>227602</v>
      </c>
      <c r="S32" s="1342">
        <v>610825</v>
      </c>
      <c r="T32" s="1342">
        <v>16274</v>
      </c>
      <c r="U32" s="1342">
        <v>12875</v>
      </c>
      <c r="V32" s="1399">
        <v>27095</v>
      </c>
      <c r="W32" s="719">
        <v>24</v>
      </c>
    </row>
    <row r="33" spans="1:23" ht="23.1" customHeight="1">
      <c r="A33" s="721">
        <v>25</v>
      </c>
      <c r="B33" s="722" t="s">
        <v>1047</v>
      </c>
      <c r="C33" s="1385">
        <v>20.645</v>
      </c>
      <c r="D33" s="1385">
        <v>697.57299999999998</v>
      </c>
      <c r="E33" s="1385">
        <v>175.54900000000001</v>
      </c>
      <c r="F33" s="1385">
        <v>893.76800000000003</v>
      </c>
      <c r="G33" s="1411">
        <v>16.95</v>
      </c>
      <c r="H33" s="1411">
        <v>1.46</v>
      </c>
      <c r="I33" s="1411">
        <v>1.75</v>
      </c>
      <c r="J33" s="1411">
        <v>1.88</v>
      </c>
      <c r="K33" s="1343">
        <v>36206</v>
      </c>
      <c r="L33" s="1343">
        <v>11757</v>
      </c>
      <c r="M33" s="1343">
        <v>6874</v>
      </c>
      <c r="N33" s="1343">
        <v>15966</v>
      </c>
      <c r="O33" s="1343">
        <v>126694</v>
      </c>
      <c r="P33" s="1343">
        <v>119820</v>
      </c>
      <c r="Q33" s="1343">
        <v>21113</v>
      </c>
      <c r="R33" s="1343">
        <v>267628</v>
      </c>
      <c r="S33" s="1343">
        <v>613671</v>
      </c>
      <c r="T33" s="1343">
        <v>17177</v>
      </c>
      <c r="U33" s="1343">
        <v>12027</v>
      </c>
      <c r="V33" s="1397">
        <v>29944</v>
      </c>
      <c r="W33" s="723">
        <v>25</v>
      </c>
    </row>
    <row r="34" spans="1:23" ht="23.1" customHeight="1">
      <c r="A34" s="717">
        <v>27</v>
      </c>
      <c r="B34" s="718" t="s">
        <v>1048</v>
      </c>
      <c r="C34" s="1386">
        <v>18.521000000000001</v>
      </c>
      <c r="D34" s="1386">
        <v>664.10699999999997</v>
      </c>
      <c r="E34" s="1386">
        <v>181.49</v>
      </c>
      <c r="F34" s="1386">
        <v>864.11900000000003</v>
      </c>
      <c r="G34" s="1408">
        <v>14.18</v>
      </c>
      <c r="H34" s="1408">
        <v>1.53</v>
      </c>
      <c r="I34" s="1408">
        <v>1.7</v>
      </c>
      <c r="J34" s="1408">
        <v>1.83</v>
      </c>
      <c r="K34" s="1341">
        <v>42455</v>
      </c>
      <c r="L34" s="1341">
        <v>11016</v>
      </c>
      <c r="M34" s="1341">
        <v>7262</v>
      </c>
      <c r="N34" s="1341">
        <v>15495</v>
      </c>
      <c r="O34" s="1341">
        <v>111492</v>
      </c>
      <c r="P34" s="1341">
        <v>111584</v>
      </c>
      <c r="Q34" s="1341">
        <v>22423</v>
      </c>
      <c r="R34" s="1341">
        <v>245499</v>
      </c>
      <c r="S34" s="1341">
        <v>601962</v>
      </c>
      <c r="T34" s="1341">
        <v>16802</v>
      </c>
      <c r="U34" s="1341">
        <v>12355</v>
      </c>
      <c r="V34" s="1398">
        <v>28410</v>
      </c>
      <c r="W34" s="719">
        <v>27</v>
      </c>
    </row>
    <row r="35" spans="1:23" ht="23.1" customHeight="1">
      <c r="A35" s="717">
        <v>28</v>
      </c>
      <c r="B35" s="718" t="s">
        <v>1049</v>
      </c>
      <c r="C35" s="1386">
        <v>19.643999999999998</v>
      </c>
      <c r="D35" s="1386">
        <v>671.58399999999995</v>
      </c>
      <c r="E35" s="1386">
        <v>176.035</v>
      </c>
      <c r="F35" s="1386">
        <v>867.26199999999994</v>
      </c>
      <c r="G35" s="1408">
        <v>14.49</v>
      </c>
      <c r="H35" s="1408">
        <v>1.52</v>
      </c>
      <c r="I35" s="1408">
        <v>1.79</v>
      </c>
      <c r="J35" s="1408">
        <v>1.87</v>
      </c>
      <c r="K35" s="1341">
        <v>40584</v>
      </c>
      <c r="L35" s="1341">
        <v>11011</v>
      </c>
      <c r="M35" s="1341">
        <v>7130</v>
      </c>
      <c r="N35" s="1341">
        <v>15457</v>
      </c>
      <c r="O35" s="1341">
        <v>115486</v>
      </c>
      <c r="P35" s="1341">
        <v>112199</v>
      </c>
      <c r="Q35" s="1341">
        <v>22438</v>
      </c>
      <c r="R35" s="1341">
        <v>250123</v>
      </c>
      <c r="S35" s="1341">
        <v>587897</v>
      </c>
      <c r="T35" s="1341">
        <v>16707</v>
      </c>
      <c r="U35" s="1341">
        <v>12746</v>
      </c>
      <c r="V35" s="1398">
        <v>28841</v>
      </c>
      <c r="W35" s="719">
        <v>28</v>
      </c>
    </row>
    <row r="36" spans="1:23" ht="23.1" customHeight="1">
      <c r="A36" s="717">
        <v>29</v>
      </c>
      <c r="B36" s="718" t="s">
        <v>1050</v>
      </c>
      <c r="C36" s="1386">
        <v>18.619</v>
      </c>
      <c r="D36" s="1386">
        <v>676.15800000000002</v>
      </c>
      <c r="E36" s="1386">
        <v>195.3</v>
      </c>
      <c r="F36" s="1386">
        <v>890.077</v>
      </c>
      <c r="G36" s="1408">
        <v>14.23</v>
      </c>
      <c r="H36" s="1408">
        <v>1.49</v>
      </c>
      <c r="I36" s="1408">
        <v>1.7</v>
      </c>
      <c r="J36" s="1408">
        <v>1.8</v>
      </c>
      <c r="K36" s="1341">
        <v>42292</v>
      </c>
      <c r="L36" s="1341">
        <v>10446</v>
      </c>
      <c r="M36" s="1341">
        <v>7224</v>
      </c>
      <c r="N36" s="1341">
        <v>15040</v>
      </c>
      <c r="O36" s="1341">
        <v>112018</v>
      </c>
      <c r="P36" s="1341">
        <v>105080</v>
      </c>
      <c r="Q36" s="1341">
        <v>23999</v>
      </c>
      <c r="R36" s="1341">
        <v>241097</v>
      </c>
      <c r="S36" s="1341">
        <v>601627</v>
      </c>
      <c r="T36" s="1341">
        <v>15541</v>
      </c>
      <c r="U36" s="1341">
        <v>12288</v>
      </c>
      <c r="V36" s="1398">
        <v>27087</v>
      </c>
      <c r="W36" s="719">
        <v>29</v>
      </c>
    </row>
    <row r="37" spans="1:23" ht="23.1" customHeight="1">
      <c r="A37" s="717">
        <v>30</v>
      </c>
      <c r="B37" s="718" t="s">
        <v>1051</v>
      </c>
      <c r="C37" s="1387">
        <v>20.047000000000001</v>
      </c>
      <c r="D37" s="1387">
        <v>677.90300000000002</v>
      </c>
      <c r="E37" s="1387">
        <v>168.79300000000001</v>
      </c>
      <c r="F37" s="1387">
        <v>866.74300000000005</v>
      </c>
      <c r="G37" s="1410">
        <v>14.72</v>
      </c>
      <c r="H37" s="1410">
        <v>1.46</v>
      </c>
      <c r="I37" s="1410">
        <v>1.73</v>
      </c>
      <c r="J37" s="1410">
        <v>1.82</v>
      </c>
      <c r="K37" s="1342">
        <v>41942</v>
      </c>
      <c r="L37" s="1342">
        <v>11321</v>
      </c>
      <c r="M37" s="1342">
        <v>7338</v>
      </c>
      <c r="N37" s="1342">
        <v>16323</v>
      </c>
      <c r="O37" s="1342">
        <v>123804</v>
      </c>
      <c r="P37" s="1342">
        <v>111670</v>
      </c>
      <c r="Q37" s="1342">
        <v>21467</v>
      </c>
      <c r="R37" s="1342">
        <v>256940</v>
      </c>
      <c r="S37" s="1342">
        <v>617571</v>
      </c>
      <c r="T37" s="1342">
        <v>16473</v>
      </c>
      <c r="U37" s="1342">
        <v>12718</v>
      </c>
      <c r="V37" s="1399">
        <v>29644</v>
      </c>
      <c r="W37" s="719">
        <v>30</v>
      </c>
    </row>
    <row r="38" spans="1:23" ht="23.1" customHeight="1">
      <c r="A38" s="721">
        <v>31</v>
      </c>
      <c r="B38" s="722" t="s">
        <v>1052</v>
      </c>
      <c r="C38" s="1385">
        <v>18.588000000000001</v>
      </c>
      <c r="D38" s="1385">
        <v>849.06799999999998</v>
      </c>
      <c r="E38" s="1385">
        <v>207.351</v>
      </c>
      <c r="F38" s="1385">
        <v>1075.0060000000001</v>
      </c>
      <c r="G38" s="1411">
        <v>14.99</v>
      </c>
      <c r="H38" s="1411">
        <v>1.59</v>
      </c>
      <c r="I38" s="1411">
        <v>1.77</v>
      </c>
      <c r="J38" s="1411">
        <v>1.85</v>
      </c>
      <c r="K38" s="1343">
        <v>42443</v>
      </c>
      <c r="L38" s="1343">
        <v>10228</v>
      </c>
      <c r="M38" s="1343">
        <v>6922</v>
      </c>
      <c r="N38" s="1343">
        <v>14121</v>
      </c>
      <c r="O38" s="1343">
        <v>118259</v>
      </c>
      <c r="P38" s="1343">
        <v>137896</v>
      </c>
      <c r="Q38" s="1343">
        <v>25420</v>
      </c>
      <c r="R38" s="1343">
        <v>281575</v>
      </c>
      <c r="S38" s="1343">
        <v>636221</v>
      </c>
      <c r="T38" s="1343">
        <v>16241</v>
      </c>
      <c r="U38" s="1343">
        <v>12260</v>
      </c>
      <c r="V38" s="1397">
        <v>26193</v>
      </c>
      <c r="W38" s="723">
        <v>31</v>
      </c>
    </row>
    <row r="39" spans="1:23" ht="23.1" customHeight="1">
      <c r="A39" s="717">
        <v>32</v>
      </c>
      <c r="B39" s="718" t="s">
        <v>1053</v>
      </c>
      <c r="C39" s="1386">
        <v>21.425999999999998</v>
      </c>
      <c r="D39" s="1386">
        <v>812.98800000000006</v>
      </c>
      <c r="E39" s="1386">
        <v>201.60900000000001</v>
      </c>
      <c r="F39" s="1386">
        <v>1036.0239999999999</v>
      </c>
      <c r="G39" s="1408">
        <v>14.56</v>
      </c>
      <c r="H39" s="1408">
        <v>1.49</v>
      </c>
      <c r="I39" s="1408">
        <v>1.83</v>
      </c>
      <c r="J39" s="1408">
        <v>1.83</v>
      </c>
      <c r="K39" s="1341">
        <v>42557</v>
      </c>
      <c r="L39" s="1341">
        <v>11142</v>
      </c>
      <c r="M39" s="1341">
        <v>7147</v>
      </c>
      <c r="N39" s="1341">
        <v>15533</v>
      </c>
      <c r="O39" s="1341">
        <v>132769</v>
      </c>
      <c r="P39" s="1341">
        <v>135346</v>
      </c>
      <c r="Q39" s="1341">
        <v>26395</v>
      </c>
      <c r="R39" s="1341">
        <v>294511</v>
      </c>
      <c r="S39" s="1341">
        <v>619656</v>
      </c>
      <c r="T39" s="1341">
        <v>16648</v>
      </c>
      <c r="U39" s="1341">
        <v>13092</v>
      </c>
      <c r="V39" s="1398">
        <v>28427</v>
      </c>
      <c r="W39" s="719">
        <v>32</v>
      </c>
    </row>
    <row r="40" spans="1:23" ht="23.1" customHeight="1">
      <c r="A40" s="717">
        <v>33</v>
      </c>
      <c r="B40" s="718" t="s">
        <v>1054</v>
      </c>
      <c r="C40" s="1386">
        <v>18.097999999999999</v>
      </c>
      <c r="D40" s="1386">
        <v>859.73800000000006</v>
      </c>
      <c r="E40" s="1386">
        <v>205.43899999999999</v>
      </c>
      <c r="F40" s="1386">
        <v>1083.2739999999999</v>
      </c>
      <c r="G40" s="1408">
        <v>14.9</v>
      </c>
      <c r="H40" s="1408">
        <v>1.62</v>
      </c>
      <c r="I40" s="1408">
        <v>1.74</v>
      </c>
      <c r="J40" s="1408">
        <v>1.86</v>
      </c>
      <c r="K40" s="1341">
        <v>42112</v>
      </c>
      <c r="L40" s="1341">
        <v>9823</v>
      </c>
      <c r="M40" s="1341">
        <v>6792</v>
      </c>
      <c r="N40" s="1341">
        <v>13605</v>
      </c>
      <c r="O40" s="1341">
        <v>113572</v>
      </c>
      <c r="P40" s="1341">
        <v>136593</v>
      </c>
      <c r="Q40" s="1341">
        <v>24210</v>
      </c>
      <c r="R40" s="1341">
        <v>274375</v>
      </c>
      <c r="S40" s="1341">
        <v>627558</v>
      </c>
      <c r="T40" s="1341">
        <v>15888</v>
      </c>
      <c r="U40" s="1341">
        <v>11784</v>
      </c>
      <c r="V40" s="1398">
        <v>25328</v>
      </c>
      <c r="W40" s="719">
        <v>33</v>
      </c>
    </row>
    <row r="41" spans="1:23" ht="23.1" customHeight="1">
      <c r="A41" s="717">
        <v>34</v>
      </c>
      <c r="B41" s="718" t="s">
        <v>1055</v>
      </c>
      <c r="C41" s="1386">
        <v>18.513000000000002</v>
      </c>
      <c r="D41" s="1386">
        <v>690.553</v>
      </c>
      <c r="E41" s="1386">
        <v>172.505</v>
      </c>
      <c r="F41" s="1386">
        <v>881.57100000000003</v>
      </c>
      <c r="G41" s="1408">
        <v>13.82</v>
      </c>
      <c r="H41" s="1408">
        <v>1.53</v>
      </c>
      <c r="I41" s="1408">
        <v>1.87</v>
      </c>
      <c r="J41" s="1408">
        <v>1.85</v>
      </c>
      <c r="K41" s="1341">
        <v>44446</v>
      </c>
      <c r="L41" s="1341">
        <v>10934</v>
      </c>
      <c r="M41" s="1341">
        <v>7150</v>
      </c>
      <c r="N41" s="1341">
        <v>15439</v>
      </c>
      <c r="O41" s="1341">
        <v>113726</v>
      </c>
      <c r="P41" s="1341">
        <v>115195</v>
      </c>
      <c r="Q41" s="1341">
        <v>23087</v>
      </c>
      <c r="R41" s="1341">
        <v>252008</v>
      </c>
      <c r="S41" s="1341">
        <v>614288</v>
      </c>
      <c r="T41" s="1341">
        <v>16682</v>
      </c>
      <c r="U41" s="1341">
        <v>13383</v>
      </c>
      <c r="V41" s="1398">
        <v>28586</v>
      </c>
      <c r="W41" s="719">
        <v>34</v>
      </c>
    </row>
    <row r="42" spans="1:23" ht="23.1" customHeight="1">
      <c r="A42" s="717">
        <v>35</v>
      </c>
      <c r="B42" s="729" t="s">
        <v>1056</v>
      </c>
      <c r="C42" s="1387">
        <v>18.957000000000001</v>
      </c>
      <c r="D42" s="1387">
        <v>670.82299999999998</v>
      </c>
      <c r="E42" s="1387">
        <v>182.14</v>
      </c>
      <c r="F42" s="1387">
        <v>871.92</v>
      </c>
      <c r="G42" s="1410">
        <v>15.23</v>
      </c>
      <c r="H42" s="1410">
        <v>1.52</v>
      </c>
      <c r="I42" s="1410">
        <v>1.84</v>
      </c>
      <c r="J42" s="1410">
        <v>1.88</v>
      </c>
      <c r="K42" s="1342">
        <v>41555</v>
      </c>
      <c r="L42" s="1342">
        <v>10295</v>
      </c>
      <c r="M42" s="1342">
        <v>7144</v>
      </c>
      <c r="N42" s="1342">
        <v>15148</v>
      </c>
      <c r="O42" s="1342">
        <v>119975</v>
      </c>
      <c r="P42" s="1342">
        <v>104909</v>
      </c>
      <c r="Q42" s="1342">
        <v>23922</v>
      </c>
      <c r="R42" s="1342">
        <v>248805</v>
      </c>
      <c r="S42" s="1342">
        <v>632865</v>
      </c>
      <c r="T42" s="1342">
        <v>15639</v>
      </c>
      <c r="U42" s="1342">
        <v>13134</v>
      </c>
      <c r="V42" s="1399">
        <v>28535</v>
      </c>
      <c r="W42" s="719">
        <v>35</v>
      </c>
    </row>
    <row r="43" spans="1:23" ht="23.1" customHeight="1">
      <c r="A43" s="721">
        <v>36</v>
      </c>
      <c r="B43" s="718" t="s">
        <v>1057</v>
      </c>
      <c r="C43" s="1385">
        <v>19.571999999999999</v>
      </c>
      <c r="D43" s="1385">
        <v>712.57399999999996</v>
      </c>
      <c r="E43" s="1385">
        <v>171.626</v>
      </c>
      <c r="F43" s="1385">
        <v>903.77200000000005</v>
      </c>
      <c r="G43" s="1411">
        <v>15.51</v>
      </c>
      <c r="H43" s="1411">
        <v>1.54</v>
      </c>
      <c r="I43" s="1411">
        <v>1.82</v>
      </c>
      <c r="J43" s="1411">
        <v>1.9</v>
      </c>
      <c r="K43" s="1343">
        <v>36456</v>
      </c>
      <c r="L43" s="1343">
        <v>10105</v>
      </c>
      <c r="M43" s="1343">
        <v>6927</v>
      </c>
      <c r="N43" s="1343">
        <v>14195</v>
      </c>
      <c r="O43" s="1343">
        <v>110658</v>
      </c>
      <c r="P43" s="1343">
        <v>110878</v>
      </c>
      <c r="Q43" s="1343">
        <v>21626</v>
      </c>
      <c r="R43" s="1343">
        <v>243162</v>
      </c>
      <c r="S43" s="1343">
        <v>565379</v>
      </c>
      <c r="T43" s="1343">
        <v>15560</v>
      </c>
      <c r="U43" s="1343">
        <v>12601</v>
      </c>
      <c r="V43" s="1397">
        <v>26905</v>
      </c>
      <c r="W43" s="723">
        <v>36</v>
      </c>
    </row>
    <row r="44" spans="1:23" ht="23.1" customHeight="1">
      <c r="A44" s="717">
        <v>37</v>
      </c>
      <c r="B44" s="718" t="s">
        <v>1058</v>
      </c>
      <c r="C44" s="1386">
        <v>19.785</v>
      </c>
      <c r="D44" s="1386">
        <v>667.5</v>
      </c>
      <c r="E44" s="1386">
        <v>202.83600000000001</v>
      </c>
      <c r="F44" s="1386">
        <v>890.12</v>
      </c>
      <c r="G44" s="1408">
        <v>14.64</v>
      </c>
      <c r="H44" s="1408">
        <v>1.42</v>
      </c>
      <c r="I44" s="1408">
        <v>1.78</v>
      </c>
      <c r="J44" s="1408">
        <v>1.8</v>
      </c>
      <c r="K44" s="1341">
        <v>42655</v>
      </c>
      <c r="L44" s="1341">
        <v>11905</v>
      </c>
      <c r="M44" s="1341">
        <v>6781</v>
      </c>
      <c r="N44" s="1341">
        <v>16320</v>
      </c>
      <c r="O44" s="1341">
        <v>123521</v>
      </c>
      <c r="P44" s="1341">
        <v>112941</v>
      </c>
      <c r="Q44" s="1341">
        <v>24434</v>
      </c>
      <c r="R44" s="1341">
        <v>260895</v>
      </c>
      <c r="S44" s="1341">
        <v>624332</v>
      </c>
      <c r="T44" s="1341">
        <v>16920</v>
      </c>
      <c r="U44" s="1341">
        <v>12046</v>
      </c>
      <c r="V44" s="1398">
        <v>29310</v>
      </c>
      <c r="W44" s="719">
        <v>37</v>
      </c>
    </row>
    <row r="45" spans="1:23" ht="23.1" customHeight="1">
      <c r="A45" s="717">
        <v>38</v>
      </c>
      <c r="B45" s="718" t="s">
        <v>1059</v>
      </c>
      <c r="C45" s="1386">
        <v>21.443999999999999</v>
      </c>
      <c r="D45" s="1386">
        <v>821.40599999999995</v>
      </c>
      <c r="E45" s="1386">
        <v>185.30199999999999</v>
      </c>
      <c r="F45" s="1386">
        <v>1028.153</v>
      </c>
      <c r="G45" s="1408">
        <v>14.75</v>
      </c>
      <c r="H45" s="1408">
        <v>1.56</v>
      </c>
      <c r="I45" s="1408">
        <v>1.77</v>
      </c>
      <c r="J45" s="1408">
        <v>1.87</v>
      </c>
      <c r="K45" s="1341">
        <v>43275</v>
      </c>
      <c r="L45" s="1341">
        <v>10087</v>
      </c>
      <c r="M45" s="1341">
        <v>7318</v>
      </c>
      <c r="N45" s="1341">
        <v>15061</v>
      </c>
      <c r="O45" s="1341">
        <v>136888</v>
      </c>
      <c r="P45" s="1341">
        <v>129412</v>
      </c>
      <c r="Q45" s="1341">
        <v>24026</v>
      </c>
      <c r="R45" s="1341">
        <v>290326</v>
      </c>
      <c r="S45" s="1341">
        <v>638339</v>
      </c>
      <c r="T45" s="1341">
        <v>15755</v>
      </c>
      <c r="U45" s="1341">
        <v>12966</v>
      </c>
      <c r="V45" s="1398">
        <v>28238</v>
      </c>
      <c r="W45" s="719">
        <v>38</v>
      </c>
    </row>
    <row r="46" spans="1:23" ht="23.1" customHeight="1">
      <c r="A46" s="717">
        <v>39</v>
      </c>
      <c r="B46" s="718" t="s">
        <v>1060</v>
      </c>
      <c r="C46" s="1386">
        <v>16.007999999999999</v>
      </c>
      <c r="D46" s="1386">
        <v>744.72500000000002</v>
      </c>
      <c r="E46" s="1386">
        <v>166.07300000000001</v>
      </c>
      <c r="F46" s="1386">
        <v>926.80700000000002</v>
      </c>
      <c r="G46" s="1408">
        <v>14.72</v>
      </c>
      <c r="H46" s="1408">
        <v>1.51</v>
      </c>
      <c r="I46" s="1408">
        <v>1.79</v>
      </c>
      <c r="J46" s="1408">
        <v>1.79</v>
      </c>
      <c r="K46" s="1341">
        <v>46830</v>
      </c>
      <c r="L46" s="1341">
        <v>11109</v>
      </c>
      <c r="M46" s="1341">
        <v>6948</v>
      </c>
      <c r="N46" s="1341">
        <v>15435</v>
      </c>
      <c r="O46" s="1341">
        <v>110370</v>
      </c>
      <c r="P46" s="1341">
        <v>125142</v>
      </c>
      <c r="Q46" s="1341">
        <v>20680</v>
      </c>
      <c r="R46" s="1341">
        <v>256192</v>
      </c>
      <c r="S46" s="1341">
        <v>689463</v>
      </c>
      <c r="T46" s="1341">
        <v>16804</v>
      </c>
      <c r="U46" s="1341">
        <v>12452</v>
      </c>
      <c r="V46" s="1398">
        <v>27642</v>
      </c>
      <c r="W46" s="719">
        <v>39</v>
      </c>
    </row>
    <row r="47" spans="1:23" ht="23.1" customHeight="1">
      <c r="A47" s="730">
        <v>42</v>
      </c>
      <c r="B47" s="729" t="s">
        <v>1061</v>
      </c>
      <c r="C47" s="1387">
        <v>19.882999999999999</v>
      </c>
      <c r="D47" s="1387">
        <v>684.91099999999994</v>
      </c>
      <c r="E47" s="1387">
        <v>182.78800000000001</v>
      </c>
      <c r="F47" s="1387">
        <v>887.58199999999999</v>
      </c>
      <c r="G47" s="1410">
        <v>15.08</v>
      </c>
      <c r="H47" s="1410">
        <v>1.52</v>
      </c>
      <c r="I47" s="1410">
        <v>1.85</v>
      </c>
      <c r="J47" s="1410">
        <v>1.89</v>
      </c>
      <c r="K47" s="1342">
        <v>40251</v>
      </c>
      <c r="L47" s="1342">
        <v>10364</v>
      </c>
      <c r="M47" s="1342">
        <v>6932</v>
      </c>
      <c r="N47" s="1342">
        <v>15016</v>
      </c>
      <c r="O47" s="1342">
        <v>120725</v>
      </c>
      <c r="P47" s="1342">
        <v>107566</v>
      </c>
      <c r="Q47" s="1342">
        <v>23491</v>
      </c>
      <c r="R47" s="1342">
        <v>251781</v>
      </c>
      <c r="S47" s="1342">
        <v>607179</v>
      </c>
      <c r="T47" s="1342">
        <v>15705</v>
      </c>
      <c r="U47" s="1342">
        <v>12852</v>
      </c>
      <c r="V47" s="1399">
        <v>28367</v>
      </c>
      <c r="W47" s="731">
        <v>42</v>
      </c>
    </row>
    <row r="48" spans="1:23" s="788" customFormat="1" ht="23.1" customHeight="1">
      <c r="A48" s="732">
        <v>43</v>
      </c>
      <c r="B48" s="718" t="s">
        <v>1062</v>
      </c>
      <c r="C48" s="1385">
        <v>19.117999999999999</v>
      </c>
      <c r="D48" s="1385">
        <v>714.87900000000002</v>
      </c>
      <c r="E48" s="1385">
        <v>169.30699999999999</v>
      </c>
      <c r="F48" s="1385">
        <v>903.30399999999997</v>
      </c>
      <c r="G48" s="1411">
        <v>16.37</v>
      </c>
      <c r="H48" s="1411">
        <v>1.51</v>
      </c>
      <c r="I48" s="1411">
        <v>1.73</v>
      </c>
      <c r="J48" s="1411">
        <v>1.87</v>
      </c>
      <c r="K48" s="1343">
        <v>36762</v>
      </c>
      <c r="L48" s="1343">
        <v>10014</v>
      </c>
      <c r="M48" s="1343">
        <v>7098</v>
      </c>
      <c r="N48" s="1343">
        <v>14473</v>
      </c>
      <c r="O48" s="1343">
        <v>115054</v>
      </c>
      <c r="P48" s="1343">
        <v>108061</v>
      </c>
      <c r="Q48" s="1343">
        <v>20837</v>
      </c>
      <c r="R48" s="1343">
        <v>243951</v>
      </c>
      <c r="S48" s="1343">
        <v>601820</v>
      </c>
      <c r="T48" s="1343">
        <v>15116</v>
      </c>
      <c r="U48" s="1343">
        <v>12307</v>
      </c>
      <c r="V48" s="1397">
        <v>27007</v>
      </c>
      <c r="W48" s="733">
        <v>43</v>
      </c>
    </row>
    <row r="49" spans="1:23" s="788" customFormat="1" ht="23.1" customHeight="1">
      <c r="A49" s="717">
        <v>44</v>
      </c>
      <c r="B49" s="718" t="s">
        <v>1063</v>
      </c>
      <c r="C49" s="1386">
        <v>26.475000000000001</v>
      </c>
      <c r="D49" s="1386">
        <v>761.48599999999999</v>
      </c>
      <c r="E49" s="1386">
        <v>176.18199999999999</v>
      </c>
      <c r="F49" s="1386">
        <v>964.14300000000003</v>
      </c>
      <c r="G49" s="1408">
        <v>19.45</v>
      </c>
      <c r="H49" s="1408">
        <v>1.58</v>
      </c>
      <c r="I49" s="1408">
        <v>1.75</v>
      </c>
      <c r="J49" s="1408">
        <v>2.1</v>
      </c>
      <c r="K49" s="1341">
        <v>32402</v>
      </c>
      <c r="L49" s="1341">
        <v>11260</v>
      </c>
      <c r="M49" s="1341">
        <v>7136</v>
      </c>
      <c r="N49" s="1341">
        <v>16015</v>
      </c>
      <c r="O49" s="1341">
        <v>166820</v>
      </c>
      <c r="P49" s="1341">
        <v>135124</v>
      </c>
      <c r="Q49" s="1341">
        <v>21954</v>
      </c>
      <c r="R49" s="1341">
        <v>323899</v>
      </c>
      <c r="S49" s="1341">
        <v>630095</v>
      </c>
      <c r="T49" s="1341">
        <v>17745</v>
      </c>
      <c r="U49" s="1341">
        <v>12461</v>
      </c>
      <c r="V49" s="1398">
        <v>33594</v>
      </c>
      <c r="W49" s="719">
        <v>44</v>
      </c>
    </row>
    <row r="50" spans="1:23" s="788" customFormat="1" ht="23.1" customHeight="1">
      <c r="A50" s="717">
        <v>45</v>
      </c>
      <c r="B50" s="718" t="s">
        <v>1064</v>
      </c>
      <c r="C50" s="1386">
        <v>25.363</v>
      </c>
      <c r="D50" s="1386">
        <v>725.14200000000005</v>
      </c>
      <c r="E50" s="1386">
        <v>208.339</v>
      </c>
      <c r="F50" s="1386">
        <v>958.84400000000005</v>
      </c>
      <c r="G50" s="1408">
        <v>18.29</v>
      </c>
      <c r="H50" s="1408">
        <v>1.56</v>
      </c>
      <c r="I50" s="1408">
        <v>1.65</v>
      </c>
      <c r="J50" s="1408">
        <v>2.02</v>
      </c>
      <c r="K50" s="1341">
        <v>30687</v>
      </c>
      <c r="L50" s="1341">
        <v>10816</v>
      </c>
      <c r="M50" s="1341">
        <v>7518</v>
      </c>
      <c r="N50" s="1341">
        <v>14986</v>
      </c>
      <c r="O50" s="1341">
        <v>142348</v>
      </c>
      <c r="P50" s="1341">
        <v>122240</v>
      </c>
      <c r="Q50" s="1341">
        <v>25878</v>
      </c>
      <c r="R50" s="1341">
        <v>290467</v>
      </c>
      <c r="S50" s="1341">
        <v>561239</v>
      </c>
      <c r="T50" s="1341">
        <v>16857</v>
      </c>
      <c r="U50" s="1341">
        <v>12421</v>
      </c>
      <c r="V50" s="1398">
        <v>30293</v>
      </c>
      <c r="W50" s="719">
        <v>45</v>
      </c>
    </row>
    <row r="51" spans="1:23" s="788" customFormat="1" ht="23.1" customHeight="1">
      <c r="A51" s="717">
        <v>46</v>
      </c>
      <c r="B51" s="718" t="s">
        <v>1065</v>
      </c>
      <c r="C51" s="1386">
        <v>17.077999999999999</v>
      </c>
      <c r="D51" s="1386">
        <v>768.71600000000001</v>
      </c>
      <c r="E51" s="1386">
        <v>187.875</v>
      </c>
      <c r="F51" s="1386">
        <v>973.67</v>
      </c>
      <c r="G51" s="1408">
        <v>15.04</v>
      </c>
      <c r="H51" s="1408">
        <v>1.55</v>
      </c>
      <c r="I51" s="1408">
        <v>1.66</v>
      </c>
      <c r="J51" s="1408">
        <v>1.81</v>
      </c>
      <c r="K51" s="1341">
        <v>38670</v>
      </c>
      <c r="L51" s="1341">
        <v>10199</v>
      </c>
      <c r="M51" s="1341">
        <v>7146</v>
      </c>
      <c r="N51" s="1341">
        <v>13805</v>
      </c>
      <c r="O51" s="1341">
        <v>99316</v>
      </c>
      <c r="P51" s="1341">
        <v>121817</v>
      </c>
      <c r="Q51" s="1341">
        <v>22323</v>
      </c>
      <c r="R51" s="1341">
        <v>243456</v>
      </c>
      <c r="S51" s="1341">
        <v>581527</v>
      </c>
      <c r="T51" s="1341">
        <v>15847</v>
      </c>
      <c r="U51" s="1341">
        <v>11882</v>
      </c>
      <c r="V51" s="1398">
        <v>25004</v>
      </c>
      <c r="W51" s="719">
        <v>46</v>
      </c>
    </row>
    <row r="52" spans="1:23" s="788" customFormat="1" ht="23.1" customHeight="1">
      <c r="A52" s="717">
        <v>47</v>
      </c>
      <c r="B52" s="718" t="s">
        <v>1066</v>
      </c>
      <c r="C52" s="1389">
        <v>20.824000000000002</v>
      </c>
      <c r="D52" s="1386">
        <v>729.23400000000004</v>
      </c>
      <c r="E52" s="1386">
        <v>193.06800000000001</v>
      </c>
      <c r="F52" s="1386">
        <v>943.12699999999995</v>
      </c>
      <c r="G52" s="1408">
        <v>17.38</v>
      </c>
      <c r="H52" s="1408">
        <v>1.45</v>
      </c>
      <c r="I52" s="1408">
        <v>1.78</v>
      </c>
      <c r="J52" s="1408">
        <v>1.87</v>
      </c>
      <c r="K52" s="1341">
        <v>35453</v>
      </c>
      <c r="L52" s="1341">
        <v>12476</v>
      </c>
      <c r="M52" s="1341">
        <v>6760</v>
      </c>
      <c r="N52" s="1341">
        <v>16089</v>
      </c>
      <c r="O52" s="1341">
        <v>128343</v>
      </c>
      <c r="P52" s="1341">
        <v>131604</v>
      </c>
      <c r="Q52" s="1341">
        <v>23182</v>
      </c>
      <c r="R52" s="1341">
        <v>283129</v>
      </c>
      <c r="S52" s="1341">
        <v>616316</v>
      </c>
      <c r="T52" s="1341">
        <v>18047</v>
      </c>
      <c r="U52" s="1341">
        <v>12007</v>
      </c>
      <c r="V52" s="1398">
        <v>30020</v>
      </c>
      <c r="W52" s="719">
        <v>47</v>
      </c>
    </row>
    <row r="53" spans="1:23" ht="23.1" customHeight="1">
      <c r="A53" s="711">
        <v>49</v>
      </c>
      <c r="B53" s="712" t="s">
        <v>1067</v>
      </c>
      <c r="C53" s="1385">
        <v>23.381</v>
      </c>
      <c r="D53" s="1385">
        <v>741.95899999999995</v>
      </c>
      <c r="E53" s="1385">
        <v>188.63900000000001</v>
      </c>
      <c r="F53" s="1385">
        <v>953.97900000000004</v>
      </c>
      <c r="G53" s="1411">
        <v>17.46</v>
      </c>
      <c r="H53" s="1411">
        <v>1.48</v>
      </c>
      <c r="I53" s="1411">
        <v>1.81</v>
      </c>
      <c r="J53" s="1411">
        <v>1.93</v>
      </c>
      <c r="K53" s="1343">
        <v>34131</v>
      </c>
      <c r="L53" s="1343">
        <v>12660</v>
      </c>
      <c r="M53" s="1343">
        <v>6817</v>
      </c>
      <c r="N53" s="1343">
        <v>16329</v>
      </c>
      <c r="O53" s="1343">
        <v>139305</v>
      </c>
      <c r="P53" s="1343">
        <v>138786</v>
      </c>
      <c r="Q53" s="1343">
        <v>23247</v>
      </c>
      <c r="R53" s="1343">
        <v>301339</v>
      </c>
      <c r="S53" s="1343">
        <v>595808</v>
      </c>
      <c r="T53" s="1343">
        <v>18705</v>
      </c>
      <c r="U53" s="1343">
        <v>12324</v>
      </c>
      <c r="V53" s="1397">
        <v>31588</v>
      </c>
      <c r="W53" s="713">
        <v>49</v>
      </c>
    </row>
    <row r="54" spans="1:23" ht="23.1" customHeight="1">
      <c r="A54" s="715">
        <v>50</v>
      </c>
      <c r="B54" s="716" t="s">
        <v>1068</v>
      </c>
      <c r="C54" s="1386">
        <v>25.347999999999999</v>
      </c>
      <c r="D54" s="1386">
        <v>745.39599999999996</v>
      </c>
      <c r="E54" s="1386">
        <v>200.19200000000001</v>
      </c>
      <c r="F54" s="1386">
        <v>970.93499999999995</v>
      </c>
      <c r="G54" s="1408">
        <v>16.34</v>
      </c>
      <c r="H54" s="1408">
        <v>1.47</v>
      </c>
      <c r="I54" s="1408">
        <v>1.78</v>
      </c>
      <c r="J54" s="1408">
        <v>1.92</v>
      </c>
      <c r="K54" s="1341">
        <v>38170</v>
      </c>
      <c r="L54" s="1341">
        <v>12064</v>
      </c>
      <c r="M54" s="1341">
        <v>7032</v>
      </c>
      <c r="N54" s="1341">
        <v>16899</v>
      </c>
      <c r="O54" s="1341">
        <v>158064</v>
      </c>
      <c r="P54" s="1341">
        <v>131814</v>
      </c>
      <c r="Q54" s="1341">
        <v>25129</v>
      </c>
      <c r="R54" s="1341">
        <v>315007</v>
      </c>
      <c r="S54" s="1341">
        <v>623581</v>
      </c>
      <c r="T54" s="1341">
        <v>17684</v>
      </c>
      <c r="U54" s="1341">
        <v>12553</v>
      </c>
      <c r="V54" s="1398">
        <v>32444</v>
      </c>
      <c r="W54" s="707">
        <v>50</v>
      </c>
    </row>
    <row r="55" spans="1:23" ht="23.1" customHeight="1">
      <c r="A55" s="715">
        <v>51</v>
      </c>
      <c r="B55" s="716" t="s">
        <v>1069</v>
      </c>
      <c r="C55" s="1386">
        <v>21.390999999999998</v>
      </c>
      <c r="D55" s="1386">
        <v>811.32799999999997</v>
      </c>
      <c r="E55" s="1386">
        <v>199.59100000000001</v>
      </c>
      <c r="F55" s="1386">
        <v>1032.31</v>
      </c>
      <c r="G55" s="1408">
        <v>15.87</v>
      </c>
      <c r="H55" s="1408">
        <v>1.47</v>
      </c>
      <c r="I55" s="1408">
        <v>1.79</v>
      </c>
      <c r="J55" s="1408">
        <v>1.83</v>
      </c>
      <c r="K55" s="1341">
        <v>34813</v>
      </c>
      <c r="L55" s="1341">
        <v>11654</v>
      </c>
      <c r="M55" s="1341">
        <v>6293</v>
      </c>
      <c r="N55" s="1341">
        <v>14801</v>
      </c>
      <c r="O55" s="1341">
        <v>118159</v>
      </c>
      <c r="P55" s="1341">
        <v>138678</v>
      </c>
      <c r="Q55" s="1341">
        <v>22541</v>
      </c>
      <c r="R55" s="1341">
        <v>279378</v>
      </c>
      <c r="S55" s="1341">
        <v>552374</v>
      </c>
      <c r="T55" s="1341">
        <v>17093</v>
      </c>
      <c r="U55" s="1341">
        <v>11294</v>
      </c>
      <c r="V55" s="1398">
        <v>27063</v>
      </c>
      <c r="W55" s="707">
        <v>51</v>
      </c>
    </row>
    <row r="56" spans="1:23" ht="23.1" customHeight="1">
      <c r="A56" s="715">
        <v>52</v>
      </c>
      <c r="B56" s="716" t="s">
        <v>1070</v>
      </c>
      <c r="C56" s="1386">
        <v>25</v>
      </c>
      <c r="D56" s="1386">
        <v>844.72900000000004</v>
      </c>
      <c r="E56" s="1386">
        <v>222.53800000000001</v>
      </c>
      <c r="F56" s="1386">
        <v>1092.2660000000001</v>
      </c>
      <c r="G56" s="1408">
        <v>16.73</v>
      </c>
      <c r="H56" s="1408">
        <v>1.47</v>
      </c>
      <c r="I56" s="1408">
        <v>1.73</v>
      </c>
      <c r="J56" s="1408">
        <v>1.87</v>
      </c>
      <c r="K56" s="1341">
        <v>34372</v>
      </c>
      <c r="L56" s="1341">
        <v>10817</v>
      </c>
      <c r="M56" s="1341">
        <v>7367</v>
      </c>
      <c r="N56" s="1341">
        <v>14980</v>
      </c>
      <c r="O56" s="1341">
        <v>143772</v>
      </c>
      <c r="P56" s="1341">
        <v>134388</v>
      </c>
      <c r="Q56" s="1341">
        <v>28435</v>
      </c>
      <c r="R56" s="1341">
        <v>306595</v>
      </c>
      <c r="S56" s="1341">
        <v>575086</v>
      </c>
      <c r="T56" s="1341">
        <v>15909</v>
      </c>
      <c r="U56" s="1341">
        <v>12778</v>
      </c>
      <c r="V56" s="1398">
        <v>28070</v>
      </c>
      <c r="W56" s="707">
        <v>52</v>
      </c>
    </row>
    <row r="57" spans="1:23" ht="23.1" customHeight="1" thickBot="1">
      <c r="A57" s="794">
        <v>54</v>
      </c>
      <c r="B57" s="795" t="s">
        <v>1071</v>
      </c>
      <c r="C57" s="1391">
        <v>22.352</v>
      </c>
      <c r="D57" s="1391">
        <v>801.22400000000005</v>
      </c>
      <c r="E57" s="1391">
        <v>187.71600000000001</v>
      </c>
      <c r="F57" s="1391">
        <v>1011.293</v>
      </c>
      <c r="G57" s="1412">
        <v>17.22</v>
      </c>
      <c r="H57" s="1412">
        <v>1.6</v>
      </c>
      <c r="I57" s="1412">
        <v>1.83</v>
      </c>
      <c r="J57" s="1412">
        <v>1.99</v>
      </c>
      <c r="K57" s="1344">
        <v>36749</v>
      </c>
      <c r="L57" s="1344">
        <v>10480</v>
      </c>
      <c r="M57" s="1344">
        <v>6759</v>
      </c>
      <c r="N57" s="1344">
        <v>14870</v>
      </c>
      <c r="O57" s="1344">
        <v>141483</v>
      </c>
      <c r="P57" s="1344">
        <v>134664</v>
      </c>
      <c r="Q57" s="1344">
        <v>23183</v>
      </c>
      <c r="R57" s="1344">
        <v>299330</v>
      </c>
      <c r="S57" s="1344">
        <v>632982</v>
      </c>
      <c r="T57" s="1344">
        <v>16807</v>
      </c>
      <c r="U57" s="1344">
        <v>12350</v>
      </c>
      <c r="V57" s="1418">
        <v>29599</v>
      </c>
      <c r="W57" s="796">
        <v>54</v>
      </c>
    </row>
    <row r="58" spans="1:23" ht="23.1" customHeight="1">
      <c r="A58" s="715">
        <v>55</v>
      </c>
      <c r="B58" s="716" t="s">
        <v>1072</v>
      </c>
      <c r="C58" s="1386">
        <v>22.33</v>
      </c>
      <c r="D58" s="1386">
        <v>761.78499999999997</v>
      </c>
      <c r="E58" s="1386">
        <v>185.87100000000001</v>
      </c>
      <c r="F58" s="1386">
        <v>969.98599999999999</v>
      </c>
      <c r="G58" s="1408">
        <v>17.46</v>
      </c>
      <c r="H58" s="1408">
        <v>1.58</v>
      </c>
      <c r="I58" s="1408">
        <v>1.92</v>
      </c>
      <c r="J58" s="1408">
        <v>2.0099999999999998</v>
      </c>
      <c r="K58" s="1341">
        <v>32796</v>
      </c>
      <c r="L58" s="1341">
        <v>10879</v>
      </c>
      <c r="M58" s="1341">
        <v>6896</v>
      </c>
      <c r="N58" s="1341">
        <v>14537</v>
      </c>
      <c r="O58" s="1341">
        <v>127864</v>
      </c>
      <c r="P58" s="1341">
        <v>130527</v>
      </c>
      <c r="Q58" s="1341">
        <v>24626</v>
      </c>
      <c r="R58" s="1341">
        <v>283018</v>
      </c>
      <c r="S58" s="1341">
        <v>572610</v>
      </c>
      <c r="T58" s="1341">
        <v>17134</v>
      </c>
      <c r="U58" s="1341">
        <v>13249</v>
      </c>
      <c r="V58" s="1398">
        <v>29178</v>
      </c>
      <c r="W58" s="707">
        <v>55</v>
      </c>
    </row>
    <row r="59" spans="1:23" ht="23.1" customHeight="1">
      <c r="A59" s="715">
        <v>56</v>
      </c>
      <c r="B59" s="716" t="s">
        <v>1073</v>
      </c>
      <c r="C59" s="1386">
        <v>20.262</v>
      </c>
      <c r="D59" s="1386">
        <v>829.94799999999998</v>
      </c>
      <c r="E59" s="1386">
        <v>214.381</v>
      </c>
      <c r="F59" s="1386">
        <v>1064.5909999999999</v>
      </c>
      <c r="G59" s="1408">
        <v>16.5</v>
      </c>
      <c r="H59" s="1408">
        <v>1.43</v>
      </c>
      <c r="I59" s="1408">
        <v>1.66</v>
      </c>
      <c r="J59" s="1408">
        <v>1.76</v>
      </c>
      <c r="K59" s="1341">
        <v>35836</v>
      </c>
      <c r="L59" s="1341">
        <v>10699</v>
      </c>
      <c r="M59" s="1341">
        <v>6248</v>
      </c>
      <c r="N59" s="1341">
        <v>14337</v>
      </c>
      <c r="O59" s="1341">
        <v>119843</v>
      </c>
      <c r="P59" s="1341">
        <v>126624</v>
      </c>
      <c r="Q59" s="1341">
        <v>22272</v>
      </c>
      <c r="R59" s="1341">
        <v>268738</v>
      </c>
      <c r="S59" s="1341">
        <v>591468</v>
      </c>
      <c r="T59" s="1341">
        <v>15257</v>
      </c>
      <c r="U59" s="1341">
        <v>10389</v>
      </c>
      <c r="V59" s="1398">
        <v>25243</v>
      </c>
      <c r="W59" s="707">
        <v>56</v>
      </c>
    </row>
    <row r="60" spans="1:23" ht="23.1" customHeight="1">
      <c r="A60" s="715">
        <v>57</v>
      </c>
      <c r="B60" s="716" t="s">
        <v>1074</v>
      </c>
      <c r="C60" s="1386">
        <v>20.512</v>
      </c>
      <c r="D60" s="1386">
        <v>839.86500000000001</v>
      </c>
      <c r="E60" s="1386">
        <v>200.965</v>
      </c>
      <c r="F60" s="1386">
        <v>1061.3420000000001</v>
      </c>
      <c r="G60" s="1408">
        <v>15.66</v>
      </c>
      <c r="H60" s="1408">
        <v>1.45</v>
      </c>
      <c r="I60" s="1408">
        <v>1.64</v>
      </c>
      <c r="J60" s="1408">
        <v>1.76</v>
      </c>
      <c r="K60" s="1341">
        <v>33370</v>
      </c>
      <c r="L60" s="1341">
        <v>10587</v>
      </c>
      <c r="M60" s="1341">
        <v>7904</v>
      </c>
      <c r="N60" s="1341">
        <v>14026</v>
      </c>
      <c r="O60" s="1341">
        <v>107166</v>
      </c>
      <c r="P60" s="1341">
        <v>128998</v>
      </c>
      <c r="Q60" s="1341">
        <v>26112</v>
      </c>
      <c r="R60" s="1341">
        <v>262276</v>
      </c>
      <c r="S60" s="1341">
        <v>522464</v>
      </c>
      <c r="T60" s="1341">
        <v>15359</v>
      </c>
      <c r="U60" s="1341">
        <v>12993</v>
      </c>
      <c r="V60" s="1398">
        <v>24712</v>
      </c>
      <c r="W60" s="707">
        <v>57</v>
      </c>
    </row>
    <row r="61" spans="1:23" ht="23.1" customHeight="1">
      <c r="A61" s="717">
        <v>58</v>
      </c>
      <c r="B61" s="718" t="s">
        <v>1075</v>
      </c>
      <c r="C61" s="1386">
        <v>24.318999999999999</v>
      </c>
      <c r="D61" s="1386">
        <v>840.70799999999997</v>
      </c>
      <c r="E61" s="1386">
        <v>202.684</v>
      </c>
      <c r="F61" s="1386">
        <v>1067.71</v>
      </c>
      <c r="G61" s="1408">
        <v>17.07</v>
      </c>
      <c r="H61" s="1408">
        <v>1.45</v>
      </c>
      <c r="I61" s="1408">
        <v>1.84</v>
      </c>
      <c r="J61" s="1408">
        <v>1.88</v>
      </c>
      <c r="K61" s="1341">
        <v>36185</v>
      </c>
      <c r="L61" s="1341">
        <v>10554</v>
      </c>
      <c r="M61" s="1341">
        <v>6813</v>
      </c>
      <c r="N61" s="1341">
        <v>15166</v>
      </c>
      <c r="O61" s="1341">
        <v>150169</v>
      </c>
      <c r="P61" s="1341">
        <v>128228</v>
      </c>
      <c r="Q61" s="1341">
        <v>25447</v>
      </c>
      <c r="R61" s="1341">
        <v>303844</v>
      </c>
      <c r="S61" s="1341">
        <v>617502</v>
      </c>
      <c r="T61" s="1341">
        <v>15252</v>
      </c>
      <c r="U61" s="1341">
        <v>12555</v>
      </c>
      <c r="V61" s="1398">
        <v>28458</v>
      </c>
      <c r="W61" s="719">
        <v>58</v>
      </c>
    </row>
    <row r="62" spans="1:23" ht="23.1" customHeight="1">
      <c r="A62" s="717">
        <v>59</v>
      </c>
      <c r="B62" s="718" t="s">
        <v>1076</v>
      </c>
      <c r="C62" s="1387">
        <v>16.898</v>
      </c>
      <c r="D62" s="1387">
        <v>784.10199999999998</v>
      </c>
      <c r="E62" s="1387">
        <v>213.17400000000001</v>
      </c>
      <c r="F62" s="1387">
        <v>1014.175</v>
      </c>
      <c r="G62" s="1410">
        <v>15.16</v>
      </c>
      <c r="H62" s="1410">
        <v>1.47</v>
      </c>
      <c r="I62" s="1410">
        <v>1.75</v>
      </c>
      <c r="J62" s="1410">
        <v>1.76</v>
      </c>
      <c r="K62" s="1342">
        <v>38886</v>
      </c>
      <c r="L62" s="1342">
        <v>11972</v>
      </c>
      <c r="M62" s="1342">
        <v>6379</v>
      </c>
      <c r="N62" s="1342">
        <v>14663</v>
      </c>
      <c r="O62" s="1342">
        <v>99603</v>
      </c>
      <c r="P62" s="1342">
        <v>138182</v>
      </c>
      <c r="Q62" s="1342">
        <v>23849</v>
      </c>
      <c r="R62" s="1342">
        <v>261633</v>
      </c>
      <c r="S62" s="1342">
        <v>589424</v>
      </c>
      <c r="T62" s="1342">
        <v>17623</v>
      </c>
      <c r="U62" s="1342">
        <v>11188</v>
      </c>
      <c r="V62" s="1399">
        <v>25798</v>
      </c>
      <c r="W62" s="719">
        <v>59</v>
      </c>
    </row>
    <row r="63" spans="1:23" ht="23.1" customHeight="1">
      <c r="A63" s="721">
        <v>61</v>
      </c>
      <c r="B63" s="722" t="s">
        <v>1077</v>
      </c>
      <c r="C63" s="1385">
        <v>18.507000000000001</v>
      </c>
      <c r="D63" s="1385">
        <v>768.86500000000001</v>
      </c>
      <c r="E63" s="1385">
        <v>206.75</v>
      </c>
      <c r="F63" s="1385">
        <v>994.12099999999998</v>
      </c>
      <c r="G63" s="1411">
        <v>16.77</v>
      </c>
      <c r="H63" s="1411">
        <v>1.44</v>
      </c>
      <c r="I63" s="1411">
        <v>1.75</v>
      </c>
      <c r="J63" s="1411">
        <v>1.79</v>
      </c>
      <c r="K63" s="1343">
        <v>33664</v>
      </c>
      <c r="L63" s="1343">
        <v>11342</v>
      </c>
      <c r="M63" s="1343">
        <v>6688</v>
      </c>
      <c r="N63" s="1343">
        <v>14286</v>
      </c>
      <c r="O63" s="1343">
        <v>104509</v>
      </c>
      <c r="P63" s="1343">
        <v>125988</v>
      </c>
      <c r="Q63" s="1343">
        <v>24163</v>
      </c>
      <c r="R63" s="1343">
        <v>254661</v>
      </c>
      <c r="S63" s="1343">
        <v>564701</v>
      </c>
      <c r="T63" s="1343">
        <v>16386</v>
      </c>
      <c r="U63" s="1343">
        <v>11687</v>
      </c>
      <c r="V63" s="1397">
        <v>25617</v>
      </c>
      <c r="W63" s="723">
        <v>61</v>
      </c>
    </row>
    <row r="64" spans="1:23" ht="23.1" customHeight="1">
      <c r="A64" s="717">
        <v>65</v>
      </c>
      <c r="B64" s="718" t="s">
        <v>1078</v>
      </c>
      <c r="C64" s="1386">
        <v>30.07</v>
      </c>
      <c r="D64" s="1386">
        <v>776.10699999999997</v>
      </c>
      <c r="E64" s="1386">
        <v>241.608</v>
      </c>
      <c r="F64" s="1386">
        <v>1047.7860000000001</v>
      </c>
      <c r="G64" s="1408">
        <v>18.61</v>
      </c>
      <c r="H64" s="1408">
        <v>1.43</v>
      </c>
      <c r="I64" s="1408">
        <v>1.88</v>
      </c>
      <c r="J64" s="1408">
        <v>2.0299999999999998</v>
      </c>
      <c r="K64" s="1341">
        <v>28395</v>
      </c>
      <c r="L64" s="1341">
        <v>11855</v>
      </c>
      <c r="M64" s="1341">
        <v>6221</v>
      </c>
      <c r="N64" s="1341">
        <v>15010</v>
      </c>
      <c r="O64" s="1341">
        <v>158887</v>
      </c>
      <c r="P64" s="1341">
        <v>131608</v>
      </c>
      <c r="Q64" s="1341">
        <v>28218</v>
      </c>
      <c r="R64" s="1341">
        <v>318713</v>
      </c>
      <c r="S64" s="1341">
        <v>528391</v>
      </c>
      <c r="T64" s="1341">
        <v>16957</v>
      </c>
      <c r="U64" s="1341">
        <v>11679</v>
      </c>
      <c r="V64" s="1398">
        <v>30418</v>
      </c>
      <c r="W64" s="719">
        <v>65</v>
      </c>
    </row>
    <row r="65" spans="1:23" ht="23.1" customHeight="1">
      <c r="A65" s="717">
        <v>66</v>
      </c>
      <c r="B65" s="718" t="s">
        <v>1079</v>
      </c>
      <c r="C65" s="1386">
        <v>22.800999999999998</v>
      </c>
      <c r="D65" s="1386">
        <v>813.029</v>
      </c>
      <c r="E65" s="1386">
        <v>192.11</v>
      </c>
      <c r="F65" s="1386">
        <v>1027.941</v>
      </c>
      <c r="G65" s="1408">
        <v>16.5</v>
      </c>
      <c r="H65" s="1408">
        <v>1.5</v>
      </c>
      <c r="I65" s="1408">
        <v>1.79</v>
      </c>
      <c r="J65" s="1408">
        <v>1.88</v>
      </c>
      <c r="K65" s="1341">
        <v>38563</v>
      </c>
      <c r="L65" s="1341">
        <v>11008</v>
      </c>
      <c r="M65" s="1341">
        <v>6205</v>
      </c>
      <c r="N65" s="1341">
        <v>15507</v>
      </c>
      <c r="O65" s="1341">
        <v>145053</v>
      </c>
      <c r="P65" s="1341">
        <v>134087</v>
      </c>
      <c r="Q65" s="1341">
        <v>21287</v>
      </c>
      <c r="R65" s="1341">
        <v>300427</v>
      </c>
      <c r="S65" s="1341">
        <v>636161</v>
      </c>
      <c r="T65" s="1341">
        <v>16492</v>
      </c>
      <c r="U65" s="1341">
        <v>11081</v>
      </c>
      <c r="V65" s="1398">
        <v>29226</v>
      </c>
      <c r="W65" s="719">
        <v>66</v>
      </c>
    </row>
    <row r="66" spans="1:23" ht="23.1" customHeight="1">
      <c r="A66" s="717">
        <v>68</v>
      </c>
      <c r="B66" s="718" t="s">
        <v>1080</v>
      </c>
      <c r="C66" s="1386">
        <v>21.215</v>
      </c>
      <c r="D66" s="1386">
        <v>749.92700000000002</v>
      </c>
      <c r="E66" s="1386">
        <v>181.226</v>
      </c>
      <c r="F66" s="1386">
        <v>952.36800000000005</v>
      </c>
      <c r="G66" s="1408">
        <v>15.18</v>
      </c>
      <c r="H66" s="1408">
        <v>1.44</v>
      </c>
      <c r="I66" s="1408">
        <v>1.81</v>
      </c>
      <c r="J66" s="1408">
        <v>1.81</v>
      </c>
      <c r="K66" s="1341">
        <v>40303</v>
      </c>
      <c r="L66" s="1341">
        <v>13057</v>
      </c>
      <c r="M66" s="1341">
        <v>6867</v>
      </c>
      <c r="N66" s="1341">
        <v>16968</v>
      </c>
      <c r="O66" s="1341">
        <v>129822</v>
      </c>
      <c r="P66" s="1341">
        <v>140534</v>
      </c>
      <c r="Q66" s="1341">
        <v>22482</v>
      </c>
      <c r="R66" s="1341">
        <v>292838</v>
      </c>
      <c r="S66" s="1341">
        <v>611943</v>
      </c>
      <c r="T66" s="1341">
        <v>18740</v>
      </c>
      <c r="U66" s="1341">
        <v>12406</v>
      </c>
      <c r="V66" s="1398">
        <v>30748</v>
      </c>
      <c r="W66" s="719">
        <v>68</v>
      </c>
    </row>
    <row r="67" spans="1:23" ht="23.1" customHeight="1">
      <c r="A67" s="717">
        <v>70</v>
      </c>
      <c r="B67" s="718" t="s">
        <v>1081</v>
      </c>
      <c r="C67" s="1387">
        <v>20.338999999999999</v>
      </c>
      <c r="D67" s="1387">
        <v>774.96600000000001</v>
      </c>
      <c r="E67" s="1387">
        <v>175.672</v>
      </c>
      <c r="F67" s="1387">
        <v>970.97699999999998</v>
      </c>
      <c r="G67" s="1410">
        <v>16.68</v>
      </c>
      <c r="H67" s="1410">
        <v>1.54</v>
      </c>
      <c r="I67" s="1410">
        <v>1.85</v>
      </c>
      <c r="J67" s="1410">
        <v>1.91</v>
      </c>
      <c r="K67" s="1342">
        <v>36057</v>
      </c>
      <c r="L67" s="1342">
        <v>10420</v>
      </c>
      <c r="M67" s="1342">
        <v>6644</v>
      </c>
      <c r="N67" s="1342">
        <v>14443</v>
      </c>
      <c r="O67" s="1342">
        <v>122346</v>
      </c>
      <c r="P67" s="1342">
        <v>124432</v>
      </c>
      <c r="Q67" s="1342">
        <v>21552</v>
      </c>
      <c r="R67" s="1342">
        <v>268330</v>
      </c>
      <c r="S67" s="1342">
        <v>601527</v>
      </c>
      <c r="T67" s="1342">
        <v>16056</v>
      </c>
      <c r="U67" s="1342">
        <v>12268</v>
      </c>
      <c r="V67" s="1399">
        <v>27635</v>
      </c>
      <c r="W67" s="719">
        <v>70</v>
      </c>
    </row>
    <row r="68" spans="1:23" ht="23.1" customHeight="1">
      <c r="A68" s="724">
        <v>78</v>
      </c>
      <c r="B68" s="722" t="s">
        <v>1082</v>
      </c>
      <c r="C68" s="1385">
        <v>22.888999999999999</v>
      </c>
      <c r="D68" s="1385">
        <v>799.15599999999995</v>
      </c>
      <c r="E68" s="1385">
        <v>189.06100000000001</v>
      </c>
      <c r="F68" s="1385">
        <v>1011.106</v>
      </c>
      <c r="G68" s="1411">
        <v>17.23</v>
      </c>
      <c r="H68" s="1411">
        <v>1.46</v>
      </c>
      <c r="I68" s="1411">
        <v>1.75</v>
      </c>
      <c r="J68" s="1411">
        <v>1.87</v>
      </c>
      <c r="K68" s="1343">
        <v>34654</v>
      </c>
      <c r="L68" s="1343">
        <v>10999</v>
      </c>
      <c r="M68" s="1343">
        <v>6913</v>
      </c>
      <c r="N68" s="1343">
        <v>15209</v>
      </c>
      <c r="O68" s="1343">
        <v>136677</v>
      </c>
      <c r="P68" s="1343">
        <v>128473</v>
      </c>
      <c r="Q68" s="1343">
        <v>22939</v>
      </c>
      <c r="R68" s="1343">
        <v>288089</v>
      </c>
      <c r="S68" s="1343">
        <v>597119</v>
      </c>
      <c r="T68" s="1343">
        <v>16076</v>
      </c>
      <c r="U68" s="1343">
        <v>12133</v>
      </c>
      <c r="V68" s="1397">
        <v>28492</v>
      </c>
      <c r="W68" s="725">
        <v>78</v>
      </c>
    </row>
    <row r="69" spans="1:23" ht="23.1" customHeight="1">
      <c r="A69" s="717">
        <v>84</v>
      </c>
      <c r="B69" s="718" t="s">
        <v>1083</v>
      </c>
      <c r="C69" s="1386">
        <v>20.818000000000001</v>
      </c>
      <c r="D69" s="1386">
        <v>790.6</v>
      </c>
      <c r="E69" s="1386">
        <v>176.16</v>
      </c>
      <c r="F69" s="1386">
        <v>987.57899999999995</v>
      </c>
      <c r="G69" s="1408">
        <v>14.25</v>
      </c>
      <c r="H69" s="1408">
        <v>1.54</v>
      </c>
      <c r="I69" s="1408">
        <v>1.75</v>
      </c>
      <c r="J69" s="1408">
        <v>1.84</v>
      </c>
      <c r="K69" s="1341">
        <v>42055</v>
      </c>
      <c r="L69" s="1341">
        <v>11307</v>
      </c>
      <c r="M69" s="1341">
        <v>7284</v>
      </c>
      <c r="N69" s="1341">
        <v>15635</v>
      </c>
      <c r="O69" s="1341">
        <v>124752</v>
      </c>
      <c r="P69" s="1341">
        <v>137323</v>
      </c>
      <c r="Q69" s="1341">
        <v>22505</v>
      </c>
      <c r="R69" s="1341">
        <v>284581</v>
      </c>
      <c r="S69" s="1341">
        <v>599259</v>
      </c>
      <c r="T69" s="1341">
        <v>17369</v>
      </c>
      <c r="U69" s="1341">
        <v>12776</v>
      </c>
      <c r="V69" s="1398">
        <v>28816</v>
      </c>
      <c r="W69" s="719">
        <v>84</v>
      </c>
    </row>
    <row r="70" spans="1:23" ht="23.1" customHeight="1">
      <c r="A70" s="717">
        <v>85</v>
      </c>
      <c r="B70" s="718" t="s">
        <v>1084</v>
      </c>
      <c r="C70" s="1386">
        <v>20.283999999999999</v>
      </c>
      <c r="D70" s="1386">
        <v>756.22900000000004</v>
      </c>
      <c r="E70" s="1386">
        <v>186.30799999999999</v>
      </c>
      <c r="F70" s="1386">
        <v>962.822</v>
      </c>
      <c r="G70" s="1408">
        <v>15.1</v>
      </c>
      <c r="H70" s="1408">
        <v>1.5</v>
      </c>
      <c r="I70" s="1408">
        <v>1.75</v>
      </c>
      <c r="J70" s="1408">
        <v>1.84</v>
      </c>
      <c r="K70" s="1341">
        <v>40834</v>
      </c>
      <c r="L70" s="1341">
        <v>11314</v>
      </c>
      <c r="M70" s="1341">
        <v>7239</v>
      </c>
      <c r="N70" s="1341">
        <v>15673</v>
      </c>
      <c r="O70" s="1341">
        <v>125064</v>
      </c>
      <c r="P70" s="1341">
        <v>128705</v>
      </c>
      <c r="Q70" s="1341">
        <v>23580</v>
      </c>
      <c r="R70" s="1341">
        <v>277349</v>
      </c>
      <c r="S70" s="1341">
        <v>616555</v>
      </c>
      <c r="T70" s="1341">
        <v>17019</v>
      </c>
      <c r="U70" s="1341">
        <v>12656</v>
      </c>
      <c r="V70" s="1398">
        <v>28806</v>
      </c>
      <c r="W70" s="719">
        <v>85</v>
      </c>
    </row>
    <row r="71" spans="1:23" ht="23.1" customHeight="1">
      <c r="A71" s="717">
        <v>89</v>
      </c>
      <c r="B71" s="718" t="s">
        <v>1085</v>
      </c>
      <c r="C71" s="1386">
        <v>23.062000000000001</v>
      </c>
      <c r="D71" s="1386">
        <v>817.60599999999999</v>
      </c>
      <c r="E71" s="1386">
        <v>188.09200000000001</v>
      </c>
      <c r="F71" s="1386">
        <v>1028.759</v>
      </c>
      <c r="G71" s="1408">
        <v>15.46</v>
      </c>
      <c r="H71" s="1408">
        <v>1.56</v>
      </c>
      <c r="I71" s="1408">
        <v>1.9</v>
      </c>
      <c r="J71" s="1408">
        <v>1.94</v>
      </c>
      <c r="K71" s="1341">
        <v>36609</v>
      </c>
      <c r="L71" s="1341">
        <v>11590</v>
      </c>
      <c r="M71" s="1341">
        <v>6896</v>
      </c>
      <c r="N71" s="1341">
        <v>15228</v>
      </c>
      <c r="O71" s="1341">
        <v>130531</v>
      </c>
      <c r="P71" s="1341">
        <v>148207</v>
      </c>
      <c r="Q71" s="1341">
        <v>24598</v>
      </c>
      <c r="R71" s="1341">
        <v>303336</v>
      </c>
      <c r="S71" s="1341">
        <v>566003</v>
      </c>
      <c r="T71" s="1341">
        <v>18127</v>
      </c>
      <c r="U71" s="1341">
        <v>13078</v>
      </c>
      <c r="V71" s="1398">
        <v>29486</v>
      </c>
      <c r="W71" s="719">
        <v>89</v>
      </c>
    </row>
    <row r="72" spans="1:23" ht="23.1" customHeight="1">
      <c r="A72" s="717">
        <v>90</v>
      </c>
      <c r="B72" s="718" t="s">
        <v>1086</v>
      </c>
      <c r="C72" s="1387">
        <v>20.951000000000001</v>
      </c>
      <c r="D72" s="1387">
        <v>767.82</v>
      </c>
      <c r="E72" s="1387">
        <v>155.90299999999999</v>
      </c>
      <c r="F72" s="1387">
        <v>944.67399999999998</v>
      </c>
      <c r="G72" s="1410">
        <v>14.75</v>
      </c>
      <c r="H72" s="1410">
        <v>1.5</v>
      </c>
      <c r="I72" s="1410">
        <v>1.81</v>
      </c>
      <c r="J72" s="1410">
        <v>1.85</v>
      </c>
      <c r="K72" s="1342">
        <v>41233</v>
      </c>
      <c r="L72" s="1342">
        <v>11921</v>
      </c>
      <c r="M72" s="1342">
        <v>6814</v>
      </c>
      <c r="N72" s="1342">
        <v>16289</v>
      </c>
      <c r="O72" s="1342">
        <v>127455</v>
      </c>
      <c r="P72" s="1342">
        <v>137341</v>
      </c>
      <c r="Q72" s="1342">
        <v>19267</v>
      </c>
      <c r="R72" s="1342">
        <v>284063</v>
      </c>
      <c r="S72" s="1342">
        <v>608354</v>
      </c>
      <c r="T72" s="1342">
        <v>17887</v>
      </c>
      <c r="U72" s="1342">
        <v>12359</v>
      </c>
      <c r="V72" s="1399">
        <v>30070</v>
      </c>
      <c r="W72" s="719">
        <v>90</v>
      </c>
    </row>
    <row r="73" spans="1:23" ht="23.1" customHeight="1">
      <c r="A73" s="721">
        <v>91</v>
      </c>
      <c r="B73" s="722" t="s">
        <v>1087</v>
      </c>
      <c r="C73" s="1385">
        <v>21.065999999999999</v>
      </c>
      <c r="D73" s="1385">
        <v>722.93799999999999</v>
      </c>
      <c r="E73" s="1385">
        <v>212.21</v>
      </c>
      <c r="F73" s="1385">
        <v>956.21400000000006</v>
      </c>
      <c r="G73" s="1411">
        <v>14.97</v>
      </c>
      <c r="H73" s="1411">
        <v>1.46</v>
      </c>
      <c r="I73" s="1411">
        <v>1.78</v>
      </c>
      <c r="J73" s="1411">
        <v>1.83</v>
      </c>
      <c r="K73" s="1343">
        <v>41179</v>
      </c>
      <c r="L73" s="1343">
        <v>12266</v>
      </c>
      <c r="M73" s="1343">
        <v>7207</v>
      </c>
      <c r="N73" s="1343">
        <v>16388</v>
      </c>
      <c r="O73" s="1343">
        <v>129839</v>
      </c>
      <c r="P73" s="1343">
        <v>129476</v>
      </c>
      <c r="Q73" s="1343">
        <v>27197</v>
      </c>
      <c r="R73" s="1343">
        <v>286512</v>
      </c>
      <c r="S73" s="1343">
        <v>616354</v>
      </c>
      <c r="T73" s="1343">
        <v>17910</v>
      </c>
      <c r="U73" s="1343">
        <v>12816</v>
      </c>
      <c r="V73" s="1397">
        <v>29963</v>
      </c>
      <c r="W73" s="723">
        <v>91</v>
      </c>
    </row>
    <row r="74" spans="1:23" ht="23.1" customHeight="1">
      <c r="A74" s="717">
        <v>92</v>
      </c>
      <c r="B74" s="718" t="s">
        <v>1088</v>
      </c>
      <c r="C74" s="1386">
        <v>21.294</v>
      </c>
      <c r="D74" s="1386">
        <v>735.39800000000002</v>
      </c>
      <c r="E74" s="1386">
        <v>186.173</v>
      </c>
      <c r="F74" s="1386">
        <v>942.86400000000003</v>
      </c>
      <c r="G74" s="1408">
        <v>15</v>
      </c>
      <c r="H74" s="1408">
        <v>1.44</v>
      </c>
      <c r="I74" s="1408">
        <v>1.75</v>
      </c>
      <c r="J74" s="1408">
        <v>1.81</v>
      </c>
      <c r="K74" s="1341">
        <v>40685</v>
      </c>
      <c r="L74" s="1341">
        <v>11187</v>
      </c>
      <c r="M74" s="1341">
        <v>6758</v>
      </c>
      <c r="N74" s="1341">
        <v>15863</v>
      </c>
      <c r="O74" s="1341">
        <v>129961</v>
      </c>
      <c r="P74" s="1341">
        <v>118784</v>
      </c>
      <c r="Q74" s="1341">
        <v>22001</v>
      </c>
      <c r="R74" s="1341">
        <v>270746</v>
      </c>
      <c r="S74" s="1341">
        <v>610322</v>
      </c>
      <c r="T74" s="1341">
        <v>16152</v>
      </c>
      <c r="U74" s="1341">
        <v>11818</v>
      </c>
      <c r="V74" s="1398">
        <v>28715</v>
      </c>
      <c r="W74" s="719">
        <v>92</v>
      </c>
    </row>
    <row r="75" spans="1:23" ht="23.1" customHeight="1">
      <c r="A75" s="717">
        <v>94</v>
      </c>
      <c r="B75" s="718" t="s">
        <v>1089</v>
      </c>
      <c r="C75" s="1386">
        <v>17.352</v>
      </c>
      <c r="D75" s="1386">
        <v>771.875</v>
      </c>
      <c r="E75" s="1386">
        <v>185.39099999999999</v>
      </c>
      <c r="F75" s="1386">
        <v>974.61800000000005</v>
      </c>
      <c r="G75" s="1408">
        <v>14.33</v>
      </c>
      <c r="H75" s="1408">
        <v>1.53</v>
      </c>
      <c r="I75" s="1408">
        <v>1.76</v>
      </c>
      <c r="J75" s="1408">
        <v>1.8</v>
      </c>
      <c r="K75" s="1341">
        <v>42713</v>
      </c>
      <c r="L75" s="1341">
        <v>10371</v>
      </c>
      <c r="M75" s="1341">
        <v>7296</v>
      </c>
      <c r="N75" s="1341">
        <v>14385</v>
      </c>
      <c r="O75" s="1341">
        <v>106192</v>
      </c>
      <c r="P75" s="1341">
        <v>122244</v>
      </c>
      <c r="Q75" s="1341">
        <v>23794</v>
      </c>
      <c r="R75" s="1341">
        <v>252231</v>
      </c>
      <c r="S75" s="1341">
        <v>612003</v>
      </c>
      <c r="T75" s="1341">
        <v>15837</v>
      </c>
      <c r="U75" s="1341">
        <v>12835</v>
      </c>
      <c r="V75" s="1398">
        <v>25880</v>
      </c>
      <c r="W75" s="719">
        <v>94</v>
      </c>
    </row>
    <row r="76" spans="1:23" ht="23.1" customHeight="1">
      <c r="A76" s="717">
        <v>301</v>
      </c>
      <c r="B76" s="718" t="s">
        <v>1090</v>
      </c>
      <c r="C76" s="1386">
        <v>8.9049999999999994</v>
      </c>
      <c r="D76" s="1386">
        <v>505.93099999999998</v>
      </c>
      <c r="E76" s="1386">
        <v>183.84399999999999</v>
      </c>
      <c r="F76" s="1386">
        <v>698.67899999999997</v>
      </c>
      <c r="G76" s="1408">
        <v>10.17</v>
      </c>
      <c r="H76" s="1408">
        <v>1.33</v>
      </c>
      <c r="I76" s="1408">
        <v>1.6</v>
      </c>
      <c r="J76" s="1408">
        <v>1.52</v>
      </c>
      <c r="K76" s="1341">
        <v>56041</v>
      </c>
      <c r="L76" s="1341">
        <v>10142</v>
      </c>
      <c r="M76" s="1341">
        <v>6994</v>
      </c>
      <c r="N76" s="1341">
        <v>13193</v>
      </c>
      <c r="O76" s="1341">
        <v>50747</v>
      </c>
      <c r="P76" s="1341">
        <v>68422</v>
      </c>
      <c r="Q76" s="1341">
        <v>20557</v>
      </c>
      <c r="R76" s="1341">
        <v>139725</v>
      </c>
      <c r="S76" s="1341">
        <v>569895</v>
      </c>
      <c r="T76" s="1341">
        <v>13524</v>
      </c>
      <c r="U76" s="1341">
        <v>11182</v>
      </c>
      <c r="V76" s="1398">
        <v>19998</v>
      </c>
      <c r="W76" s="719">
        <v>301</v>
      </c>
    </row>
    <row r="77" spans="1:23" ht="23.1" customHeight="1">
      <c r="A77" s="717">
        <v>302</v>
      </c>
      <c r="B77" s="718" t="s">
        <v>1091</v>
      </c>
      <c r="C77" s="1387">
        <v>8.173</v>
      </c>
      <c r="D77" s="1387">
        <v>540.50900000000001</v>
      </c>
      <c r="E77" s="1387">
        <v>107.714</v>
      </c>
      <c r="F77" s="1387">
        <v>656.39499999999998</v>
      </c>
      <c r="G77" s="1410">
        <v>9.18</v>
      </c>
      <c r="H77" s="1410">
        <v>1.35</v>
      </c>
      <c r="I77" s="1410">
        <v>1.45</v>
      </c>
      <c r="J77" s="1410">
        <v>1.47</v>
      </c>
      <c r="K77" s="1342">
        <v>56837</v>
      </c>
      <c r="L77" s="1342">
        <v>9558</v>
      </c>
      <c r="M77" s="1342">
        <v>7854</v>
      </c>
      <c r="N77" s="1342">
        <v>12965</v>
      </c>
      <c r="O77" s="1342">
        <v>42646</v>
      </c>
      <c r="P77" s="1342">
        <v>69907</v>
      </c>
      <c r="Q77" s="1342">
        <v>12287</v>
      </c>
      <c r="R77" s="1342">
        <v>124840</v>
      </c>
      <c r="S77" s="1342">
        <v>521814</v>
      </c>
      <c r="T77" s="1342">
        <v>12933</v>
      </c>
      <c r="U77" s="1342">
        <v>11407</v>
      </c>
      <c r="V77" s="1399">
        <v>19019</v>
      </c>
      <c r="W77" s="719">
        <v>302</v>
      </c>
    </row>
    <row r="78" spans="1:23" ht="23.1" customHeight="1">
      <c r="A78" s="721">
        <v>303</v>
      </c>
      <c r="B78" s="722" t="s">
        <v>1092</v>
      </c>
      <c r="C78" s="1385">
        <v>5.2279999999999998</v>
      </c>
      <c r="D78" s="1385">
        <v>672.72299999999996</v>
      </c>
      <c r="E78" s="1385">
        <v>184.52799999999999</v>
      </c>
      <c r="F78" s="1385">
        <v>862.47900000000004</v>
      </c>
      <c r="G78" s="1411">
        <v>8.65</v>
      </c>
      <c r="H78" s="1411">
        <v>1.41</v>
      </c>
      <c r="I78" s="1411">
        <v>1.61</v>
      </c>
      <c r="J78" s="1411">
        <v>1.49</v>
      </c>
      <c r="K78" s="1343">
        <v>51771</v>
      </c>
      <c r="L78" s="1343">
        <v>7862</v>
      </c>
      <c r="M78" s="1343">
        <v>6745</v>
      </c>
      <c r="N78" s="1343">
        <v>9145</v>
      </c>
      <c r="O78" s="1343">
        <v>23397</v>
      </c>
      <c r="P78" s="1343">
        <v>74353</v>
      </c>
      <c r="Q78" s="1343">
        <v>20041</v>
      </c>
      <c r="R78" s="1343">
        <v>117791</v>
      </c>
      <c r="S78" s="1343">
        <v>447567</v>
      </c>
      <c r="T78" s="1343">
        <v>11053</v>
      </c>
      <c r="U78" s="1343">
        <v>10861</v>
      </c>
      <c r="V78" s="1397">
        <v>13657</v>
      </c>
      <c r="W78" s="723">
        <v>303</v>
      </c>
    </row>
    <row r="79" spans="1:23" ht="23.1" customHeight="1">
      <c r="A79" s="717">
        <v>304</v>
      </c>
      <c r="B79" s="718" t="s">
        <v>1093</v>
      </c>
      <c r="C79" s="1386">
        <v>8.9339999999999993</v>
      </c>
      <c r="D79" s="1386">
        <v>656.89300000000003</v>
      </c>
      <c r="E79" s="1386">
        <v>195.02699999999999</v>
      </c>
      <c r="F79" s="1386">
        <v>860.85299999999995</v>
      </c>
      <c r="G79" s="1408">
        <v>9.61</v>
      </c>
      <c r="H79" s="1408">
        <v>1.36</v>
      </c>
      <c r="I79" s="1408">
        <v>1.61</v>
      </c>
      <c r="J79" s="1408">
        <v>1.5</v>
      </c>
      <c r="K79" s="1341">
        <v>60313</v>
      </c>
      <c r="L79" s="1341">
        <v>10101</v>
      </c>
      <c r="M79" s="1341">
        <v>6999</v>
      </c>
      <c r="N79" s="1341">
        <v>12692</v>
      </c>
      <c r="O79" s="1341">
        <v>51788</v>
      </c>
      <c r="P79" s="1341">
        <v>89929</v>
      </c>
      <c r="Q79" s="1341">
        <v>21919</v>
      </c>
      <c r="R79" s="1341">
        <v>163637</v>
      </c>
      <c r="S79" s="1341">
        <v>579701</v>
      </c>
      <c r="T79" s="1341">
        <v>13690</v>
      </c>
      <c r="U79" s="1341">
        <v>11239</v>
      </c>
      <c r="V79" s="1398">
        <v>19009</v>
      </c>
      <c r="W79" s="719">
        <v>304</v>
      </c>
    </row>
    <row r="80" spans="1:23" ht="23.1" customHeight="1">
      <c r="A80" s="717">
        <v>305</v>
      </c>
      <c r="B80" s="718" t="s">
        <v>1094</v>
      </c>
      <c r="C80" s="1386">
        <v>8.5350000000000001</v>
      </c>
      <c r="D80" s="1386">
        <v>530.54999999999995</v>
      </c>
      <c r="E80" s="1386">
        <v>161.227</v>
      </c>
      <c r="F80" s="1386">
        <v>700.31200000000001</v>
      </c>
      <c r="G80" s="1408">
        <v>9.44</v>
      </c>
      <c r="H80" s="1408">
        <v>1.41</v>
      </c>
      <c r="I80" s="1408">
        <v>1.72</v>
      </c>
      <c r="J80" s="1408">
        <v>1.58</v>
      </c>
      <c r="K80" s="1341">
        <v>59156</v>
      </c>
      <c r="L80" s="1341">
        <v>9141</v>
      </c>
      <c r="M80" s="1341">
        <v>7086</v>
      </c>
      <c r="N80" s="1341">
        <v>12276</v>
      </c>
      <c r="O80" s="1341">
        <v>47646</v>
      </c>
      <c r="P80" s="1341">
        <v>68194</v>
      </c>
      <c r="Q80" s="1341">
        <v>19622</v>
      </c>
      <c r="R80" s="1341">
        <v>135462</v>
      </c>
      <c r="S80" s="1341">
        <v>558231</v>
      </c>
      <c r="T80" s="1341">
        <v>12853</v>
      </c>
      <c r="U80" s="1341">
        <v>12171</v>
      </c>
      <c r="V80" s="1398">
        <v>19343</v>
      </c>
      <c r="W80" s="719">
        <v>305</v>
      </c>
    </row>
    <row r="81" spans="1:23" ht="23.1" customHeight="1">
      <c r="A81" s="717">
        <v>306</v>
      </c>
      <c r="B81" s="718" t="s">
        <v>1095</v>
      </c>
      <c r="C81" s="1386">
        <v>9.0990000000000002</v>
      </c>
      <c r="D81" s="1386">
        <v>498.93099999999998</v>
      </c>
      <c r="E81" s="1386">
        <v>152.01</v>
      </c>
      <c r="F81" s="1386">
        <v>660.04</v>
      </c>
      <c r="G81" s="1408">
        <v>9.58</v>
      </c>
      <c r="H81" s="1408">
        <v>1.4</v>
      </c>
      <c r="I81" s="1408">
        <v>1.73</v>
      </c>
      <c r="J81" s="1408">
        <v>1.59</v>
      </c>
      <c r="K81" s="1341">
        <v>58895</v>
      </c>
      <c r="L81" s="1341">
        <v>9311</v>
      </c>
      <c r="M81" s="1341">
        <v>7207</v>
      </c>
      <c r="N81" s="1341">
        <v>12903</v>
      </c>
      <c r="O81" s="1341">
        <v>51347</v>
      </c>
      <c r="P81" s="1341">
        <v>65121</v>
      </c>
      <c r="Q81" s="1341">
        <v>18948</v>
      </c>
      <c r="R81" s="1341">
        <v>135416</v>
      </c>
      <c r="S81" s="1341">
        <v>564328</v>
      </c>
      <c r="T81" s="1341">
        <v>13052</v>
      </c>
      <c r="U81" s="1341">
        <v>12465</v>
      </c>
      <c r="V81" s="1398">
        <v>20516</v>
      </c>
      <c r="W81" s="719">
        <v>306</v>
      </c>
    </row>
    <row r="82" spans="1:23" ht="23.1" customHeight="1">
      <c r="A82" s="717"/>
      <c r="B82" s="729"/>
      <c r="C82" s="1387"/>
      <c r="D82" s="1387"/>
      <c r="E82" s="1387"/>
      <c r="F82" s="1387"/>
      <c r="G82" s="1410"/>
      <c r="H82" s="1410"/>
      <c r="I82" s="1410"/>
      <c r="J82" s="1410"/>
      <c r="K82" s="1342"/>
      <c r="L82" s="1342"/>
      <c r="M82" s="1342"/>
      <c r="N82" s="1342"/>
      <c r="O82" s="1342"/>
      <c r="P82" s="1342"/>
      <c r="Q82" s="1342"/>
      <c r="R82" s="1342"/>
      <c r="S82" s="1342"/>
      <c r="T82" s="1342"/>
      <c r="U82" s="1342"/>
      <c r="V82" s="1399"/>
      <c r="W82" s="719"/>
    </row>
    <row r="83" spans="1:23" ht="23.1" customHeight="1">
      <c r="A83" s="721"/>
      <c r="B83" s="718"/>
      <c r="C83" s="1385"/>
      <c r="D83" s="1385"/>
      <c r="E83" s="1385"/>
      <c r="F83" s="1385"/>
      <c r="G83" s="1411"/>
      <c r="H83" s="1411"/>
      <c r="I83" s="1411"/>
      <c r="J83" s="1411"/>
      <c r="K83" s="1343"/>
      <c r="L83" s="1343"/>
      <c r="M83" s="1343"/>
      <c r="N83" s="1343"/>
      <c r="O83" s="1343"/>
      <c r="P83" s="1343"/>
      <c r="Q83" s="1343"/>
      <c r="R83" s="1343"/>
      <c r="S83" s="1343"/>
      <c r="T83" s="1343"/>
      <c r="U83" s="1343"/>
      <c r="V83" s="1397"/>
      <c r="W83" s="723"/>
    </row>
    <row r="84" spans="1:23" ht="23.1" customHeight="1">
      <c r="A84" s="717"/>
      <c r="B84" s="718"/>
      <c r="C84" s="1386"/>
      <c r="D84" s="1386"/>
      <c r="E84" s="1386"/>
      <c r="F84" s="1386"/>
      <c r="G84" s="1408"/>
      <c r="H84" s="1408"/>
      <c r="I84" s="1408"/>
      <c r="J84" s="1408"/>
      <c r="K84" s="1341"/>
      <c r="L84" s="1341"/>
      <c r="M84" s="1341"/>
      <c r="N84" s="1341"/>
      <c r="O84" s="1341"/>
      <c r="P84" s="1341"/>
      <c r="Q84" s="1341"/>
      <c r="R84" s="1341"/>
      <c r="S84" s="1341"/>
      <c r="T84" s="1341"/>
      <c r="U84" s="1341"/>
      <c r="V84" s="1398"/>
      <c r="W84" s="719"/>
    </row>
    <row r="85" spans="1:23" ht="23.1" customHeight="1">
      <c r="A85" s="717"/>
      <c r="B85" s="718"/>
      <c r="C85" s="1386"/>
      <c r="D85" s="1386"/>
      <c r="E85" s="1386"/>
      <c r="F85" s="1386"/>
      <c r="G85" s="1408"/>
      <c r="H85" s="1408"/>
      <c r="I85" s="1408"/>
      <c r="J85" s="1408"/>
      <c r="K85" s="1341"/>
      <c r="L85" s="1341"/>
      <c r="M85" s="1341"/>
      <c r="N85" s="1341"/>
      <c r="O85" s="1341"/>
      <c r="P85" s="1341"/>
      <c r="Q85" s="1341"/>
      <c r="R85" s="1341"/>
      <c r="S85" s="1341"/>
      <c r="T85" s="1341"/>
      <c r="U85" s="1341"/>
      <c r="V85" s="1398"/>
      <c r="W85" s="719"/>
    </row>
    <row r="86" spans="1:23" ht="23.1" customHeight="1">
      <c r="A86" s="717"/>
      <c r="B86" s="718"/>
      <c r="C86" s="1386"/>
      <c r="D86" s="1386"/>
      <c r="E86" s="1386"/>
      <c r="F86" s="1386"/>
      <c r="G86" s="1408"/>
      <c r="H86" s="1408"/>
      <c r="I86" s="1408"/>
      <c r="J86" s="1408"/>
      <c r="K86" s="1341"/>
      <c r="L86" s="1341"/>
      <c r="M86" s="1341"/>
      <c r="N86" s="1341"/>
      <c r="O86" s="1341"/>
      <c r="P86" s="1341"/>
      <c r="Q86" s="1341"/>
      <c r="R86" s="1341"/>
      <c r="S86" s="1341"/>
      <c r="T86" s="1341"/>
      <c r="U86" s="1341"/>
      <c r="V86" s="1398"/>
      <c r="W86" s="719"/>
    </row>
    <row r="87" spans="1:23" ht="23.1" customHeight="1">
      <c r="A87" s="730"/>
      <c r="B87" s="729"/>
      <c r="C87" s="1387"/>
      <c r="D87" s="1387"/>
      <c r="E87" s="1387"/>
      <c r="F87" s="1387"/>
      <c r="G87" s="1410"/>
      <c r="H87" s="1410"/>
      <c r="I87" s="1410"/>
      <c r="J87" s="1410"/>
      <c r="K87" s="1342"/>
      <c r="L87" s="1342"/>
      <c r="M87" s="1342"/>
      <c r="N87" s="1342"/>
      <c r="O87" s="1342"/>
      <c r="P87" s="1342"/>
      <c r="Q87" s="1342"/>
      <c r="R87" s="1342"/>
      <c r="S87" s="1342"/>
      <c r="T87" s="1342"/>
      <c r="U87" s="1342"/>
      <c r="V87" s="1399"/>
      <c r="W87" s="731"/>
    </row>
    <row r="88" spans="1:23" s="788" customFormat="1" ht="23.1" customHeight="1">
      <c r="A88" s="732"/>
      <c r="B88" s="718"/>
      <c r="C88" s="1385"/>
      <c r="D88" s="1385"/>
      <c r="E88" s="1385"/>
      <c r="F88" s="1385"/>
      <c r="G88" s="1411"/>
      <c r="H88" s="1411"/>
      <c r="I88" s="1411"/>
      <c r="J88" s="1411"/>
      <c r="K88" s="1343"/>
      <c r="L88" s="1343"/>
      <c r="M88" s="1343"/>
      <c r="N88" s="1343"/>
      <c r="O88" s="1343"/>
      <c r="P88" s="1343"/>
      <c r="Q88" s="1343"/>
      <c r="R88" s="1343"/>
      <c r="S88" s="1343"/>
      <c r="T88" s="1343"/>
      <c r="U88" s="1343"/>
      <c r="V88" s="1397"/>
      <c r="W88" s="733"/>
    </row>
    <row r="89" spans="1:23" s="788" customFormat="1" ht="23.1" customHeight="1">
      <c r="A89" s="717"/>
      <c r="B89" s="718"/>
      <c r="C89" s="1386"/>
      <c r="D89" s="1386"/>
      <c r="E89" s="1386"/>
      <c r="F89" s="1386"/>
      <c r="G89" s="1408"/>
      <c r="H89" s="1408"/>
      <c r="I89" s="1408"/>
      <c r="J89" s="1408"/>
      <c r="K89" s="1341"/>
      <c r="L89" s="1341"/>
      <c r="M89" s="1341"/>
      <c r="N89" s="1341"/>
      <c r="O89" s="1341"/>
      <c r="P89" s="1341"/>
      <c r="Q89" s="1341"/>
      <c r="R89" s="1341"/>
      <c r="S89" s="1341"/>
      <c r="T89" s="1341"/>
      <c r="U89" s="1341"/>
      <c r="V89" s="1398"/>
      <c r="W89" s="719"/>
    </row>
    <row r="90" spans="1:23" s="788" customFormat="1" ht="23.1" customHeight="1">
      <c r="A90" s="717"/>
      <c r="B90" s="718"/>
      <c r="C90" s="1386"/>
      <c r="D90" s="1386"/>
      <c r="E90" s="1386"/>
      <c r="F90" s="1386"/>
      <c r="G90" s="1408"/>
      <c r="H90" s="1408"/>
      <c r="I90" s="1408"/>
      <c r="J90" s="1408"/>
      <c r="K90" s="1341"/>
      <c r="L90" s="1341"/>
      <c r="M90" s="1341"/>
      <c r="N90" s="1341"/>
      <c r="O90" s="1341"/>
      <c r="P90" s="1341"/>
      <c r="Q90" s="1341"/>
      <c r="R90" s="1341"/>
      <c r="S90" s="1341"/>
      <c r="T90" s="1341"/>
      <c r="U90" s="1341"/>
      <c r="V90" s="1398"/>
      <c r="W90" s="719"/>
    </row>
    <row r="91" spans="1:23" s="788" customFormat="1" ht="23.1" customHeight="1">
      <c r="A91" s="717"/>
      <c r="B91" s="718"/>
      <c r="C91" s="1386"/>
      <c r="D91" s="1386"/>
      <c r="E91" s="1386"/>
      <c r="F91" s="1386"/>
      <c r="G91" s="1408"/>
      <c r="H91" s="1408"/>
      <c r="I91" s="1408"/>
      <c r="J91" s="1408"/>
      <c r="K91" s="1341"/>
      <c r="L91" s="1341"/>
      <c r="M91" s="1341"/>
      <c r="N91" s="1341"/>
      <c r="O91" s="1341"/>
      <c r="P91" s="1341"/>
      <c r="Q91" s="1341"/>
      <c r="R91" s="1341"/>
      <c r="S91" s="1341"/>
      <c r="T91" s="1341"/>
      <c r="U91" s="1341"/>
      <c r="V91" s="1398"/>
      <c r="W91" s="719"/>
    </row>
    <row r="92" spans="1:23" s="788" customFormat="1" ht="23.1" customHeight="1">
      <c r="A92" s="730"/>
      <c r="B92" s="729"/>
      <c r="C92" s="1392"/>
      <c r="D92" s="1387"/>
      <c r="E92" s="1387"/>
      <c r="F92" s="1387"/>
      <c r="G92" s="1410"/>
      <c r="H92" s="1410"/>
      <c r="I92" s="1410"/>
      <c r="J92" s="1410"/>
      <c r="K92" s="1342"/>
      <c r="L92" s="1342"/>
      <c r="M92" s="1342"/>
      <c r="N92" s="1342"/>
      <c r="O92" s="1342"/>
      <c r="P92" s="1342"/>
      <c r="Q92" s="1342"/>
      <c r="R92" s="1342"/>
      <c r="S92" s="1342"/>
      <c r="T92" s="1342"/>
      <c r="U92" s="1342"/>
      <c r="V92" s="1399"/>
      <c r="W92" s="731"/>
    </row>
    <row r="93" spans="1:23" ht="23.1" customHeight="1">
      <c r="A93" s="717"/>
      <c r="B93" s="718"/>
      <c r="C93" s="1386"/>
      <c r="D93" s="1386"/>
      <c r="E93" s="1386"/>
      <c r="F93" s="1386"/>
      <c r="G93" s="1408"/>
      <c r="H93" s="1408"/>
      <c r="I93" s="1408"/>
      <c r="J93" s="1408"/>
      <c r="K93" s="1341"/>
      <c r="L93" s="1341"/>
      <c r="M93" s="1341"/>
      <c r="N93" s="1341"/>
      <c r="O93" s="1341"/>
      <c r="P93" s="1341"/>
      <c r="Q93" s="1341"/>
      <c r="R93" s="1341"/>
      <c r="S93" s="1341"/>
      <c r="T93" s="1341"/>
      <c r="U93" s="1341"/>
      <c r="V93" s="1398"/>
      <c r="W93" s="719"/>
    </row>
    <row r="94" spans="1:23" ht="23.1" customHeight="1">
      <c r="A94" s="717"/>
      <c r="B94" s="718"/>
      <c r="C94" s="1386"/>
      <c r="D94" s="1386"/>
      <c r="E94" s="1386"/>
      <c r="F94" s="1386"/>
      <c r="G94" s="1408"/>
      <c r="H94" s="1408"/>
      <c r="I94" s="1408"/>
      <c r="J94" s="1408"/>
      <c r="K94" s="1341"/>
      <c r="L94" s="1341"/>
      <c r="M94" s="1341"/>
      <c r="N94" s="1341"/>
      <c r="O94" s="1341"/>
      <c r="P94" s="1341"/>
      <c r="Q94" s="1341"/>
      <c r="R94" s="1341"/>
      <c r="S94" s="1341"/>
      <c r="T94" s="1341"/>
      <c r="U94" s="1341"/>
      <c r="V94" s="1398"/>
      <c r="W94" s="719"/>
    </row>
    <row r="95" spans="1:23" ht="23.1" customHeight="1">
      <c r="A95" s="717"/>
      <c r="B95" s="718"/>
      <c r="C95" s="1386"/>
      <c r="D95" s="1386"/>
      <c r="E95" s="1386"/>
      <c r="F95" s="1386"/>
      <c r="G95" s="1408"/>
      <c r="H95" s="1408"/>
      <c r="I95" s="1408"/>
      <c r="J95" s="1408"/>
      <c r="K95" s="1341"/>
      <c r="L95" s="1341"/>
      <c r="M95" s="1341"/>
      <c r="N95" s="1341"/>
      <c r="O95" s="1341"/>
      <c r="P95" s="1341"/>
      <c r="Q95" s="1341"/>
      <c r="R95" s="1341"/>
      <c r="S95" s="1341"/>
      <c r="T95" s="1341"/>
      <c r="U95" s="1341"/>
      <c r="V95" s="1398"/>
      <c r="W95" s="719"/>
    </row>
    <row r="96" spans="1:23" ht="23.1" customHeight="1">
      <c r="A96" s="717"/>
      <c r="B96" s="718"/>
      <c r="C96" s="1386"/>
      <c r="D96" s="1386"/>
      <c r="E96" s="1386"/>
      <c r="F96" s="1386"/>
      <c r="G96" s="1408"/>
      <c r="H96" s="1408"/>
      <c r="I96" s="1408"/>
      <c r="J96" s="1408"/>
      <c r="K96" s="1341"/>
      <c r="L96" s="1341"/>
      <c r="M96" s="1341"/>
      <c r="N96" s="1341"/>
      <c r="O96" s="1341"/>
      <c r="P96" s="1341"/>
      <c r="Q96" s="1341"/>
      <c r="R96" s="1341"/>
      <c r="S96" s="1341"/>
      <c r="T96" s="1341"/>
      <c r="U96" s="1341"/>
      <c r="V96" s="1398"/>
      <c r="W96" s="719"/>
    </row>
    <row r="97" spans="1:23" ht="23.1" customHeight="1">
      <c r="A97" s="717"/>
      <c r="B97" s="729"/>
      <c r="C97" s="1387"/>
      <c r="D97" s="1387"/>
      <c r="E97" s="1387"/>
      <c r="F97" s="1387"/>
      <c r="G97" s="1410"/>
      <c r="H97" s="1410"/>
      <c r="I97" s="1410"/>
      <c r="J97" s="1410"/>
      <c r="K97" s="1342"/>
      <c r="L97" s="1342"/>
      <c r="M97" s="1342"/>
      <c r="N97" s="1342"/>
      <c r="O97" s="1342"/>
      <c r="P97" s="1342"/>
      <c r="Q97" s="1342"/>
      <c r="R97" s="1342"/>
      <c r="S97" s="1342"/>
      <c r="T97" s="1342"/>
      <c r="U97" s="1342"/>
      <c r="V97" s="1399"/>
      <c r="W97" s="719"/>
    </row>
    <row r="98" spans="1:23" ht="23.1" customHeight="1">
      <c r="A98" s="721"/>
      <c r="B98" s="718"/>
      <c r="C98" s="1385"/>
      <c r="D98" s="1385"/>
      <c r="E98" s="1385"/>
      <c r="F98" s="1385"/>
      <c r="G98" s="1411"/>
      <c r="H98" s="1411"/>
      <c r="I98" s="1411"/>
      <c r="J98" s="1411"/>
      <c r="K98" s="1343"/>
      <c r="L98" s="1343"/>
      <c r="M98" s="1343"/>
      <c r="N98" s="1343"/>
      <c r="O98" s="1343"/>
      <c r="P98" s="1343"/>
      <c r="Q98" s="1343"/>
      <c r="R98" s="1343"/>
      <c r="S98" s="1343"/>
      <c r="T98" s="1343"/>
      <c r="U98" s="1343"/>
      <c r="V98" s="1397"/>
      <c r="W98" s="723"/>
    </row>
    <row r="99" spans="1:23" ht="23.1" customHeight="1">
      <c r="A99" s="717"/>
      <c r="B99" s="718"/>
      <c r="C99" s="1386"/>
      <c r="D99" s="1386"/>
      <c r="E99" s="1386"/>
      <c r="F99" s="1386"/>
      <c r="G99" s="1408"/>
      <c r="H99" s="1408"/>
      <c r="I99" s="1408"/>
      <c r="J99" s="1408"/>
      <c r="K99" s="1341"/>
      <c r="L99" s="1341"/>
      <c r="M99" s="1341"/>
      <c r="N99" s="1341"/>
      <c r="O99" s="1341"/>
      <c r="P99" s="1341"/>
      <c r="Q99" s="1341"/>
      <c r="R99" s="1341"/>
      <c r="S99" s="1341"/>
      <c r="T99" s="1341"/>
      <c r="U99" s="1341"/>
      <c r="V99" s="1398"/>
      <c r="W99" s="719"/>
    </row>
    <row r="100" spans="1:23" ht="23.1" customHeight="1">
      <c r="A100" s="717"/>
      <c r="B100" s="718"/>
      <c r="C100" s="1386"/>
      <c r="D100" s="1386"/>
      <c r="E100" s="1386"/>
      <c r="F100" s="1386"/>
      <c r="G100" s="1408"/>
      <c r="H100" s="1408"/>
      <c r="I100" s="1408"/>
      <c r="J100" s="1408"/>
      <c r="K100" s="1341"/>
      <c r="L100" s="1341"/>
      <c r="M100" s="1341"/>
      <c r="N100" s="1341"/>
      <c r="O100" s="1341"/>
      <c r="P100" s="1341"/>
      <c r="Q100" s="1341"/>
      <c r="R100" s="1341"/>
      <c r="S100" s="1341"/>
      <c r="T100" s="1341"/>
      <c r="U100" s="1341"/>
      <c r="V100" s="1398"/>
      <c r="W100" s="719"/>
    </row>
    <row r="101" spans="1:23" ht="23.1" customHeight="1">
      <c r="A101" s="717"/>
      <c r="B101" s="718"/>
      <c r="C101" s="1386"/>
      <c r="D101" s="1386"/>
      <c r="E101" s="1386"/>
      <c r="F101" s="1386"/>
      <c r="G101" s="1408"/>
      <c r="H101" s="1408"/>
      <c r="I101" s="1408"/>
      <c r="J101" s="1408"/>
      <c r="K101" s="1341"/>
      <c r="L101" s="1341"/>
      <c r="M101" s="1341"/>
      <c r="N101" s="1341"/>
      <c r="O101" s="1341"/>
      <c r="P101" s="1341"/>
      <c r="Q101" s="1341"/>
      <c r="R101" s="1341"/>
      <c r="S101" s="1341"/>
      <c r="T101" s="1341"/>
      <c r="U101" s="1341"/>
      <c r="V101" s="1398"/>
      <c r="W101" s="719"/>
    </row>
    <row r="102" spans="1:23" ht="23.1" customHeight="1">
      <c r="A102" s="730"/>
      <c r="B102" s="729"/>
      <c r="C102" s="1387"/>
      <c r="D102" s="1387"/>
      <c r="E102" s="1387"/>
      <c r="F102" s="1387"/>
      <c r="G102" s="1410"/>
      <c r="H102" s="1410"/>
      <c r="I102" s="1410"/>
      <c r="J102" s="1410"/>
      <c r="K102" s="1342"/>
      <c r="L102" s="1342"/>
      <c r="M102" s="1342"/>
      <c r="N102" s="1342"/>
      <c r="O102" s="1342"/>
      <c r="P102" s="1342"/>
      <c r="Q102" s="1342"/>
      <c r="R102" s="1342"/>
      <c r="S102" s="1342"/>
      <c r="T102" s="1342"/>
      <c r="U102" s="1342"/>
      <c r="V102" s="1399"/>
      <c r="W102" s="731"/>
    </row>
    <row r="103" spans="1:23" s="788" customFormat="1" ht="23.1" customHeight="1">
      <c r="A103" s="732"/>
      <c r="B103" s="718"/>
      <c r="C103" s="1385"/>
      <c r="D103" s="1385"/>
      <c r="E103" s="1385"/>
      <c r="F103" s="1385"/>
      <c r="G103" s="1411"/>
      <c r="H103" s="1411"/>
      <c r="I103" s="1411"/>
      <c r="J103" s="1411"/>
      <c r="K103" s="1343"/>
      <c r="L103" s="1343"/>
      <c r="M103" s="1343"/>
      <c r="N103" s="1343"/>
      <c r="O103" s="1343"/>
      <c r="P103" s="1343"/>
      <c r="Q103" s="1343"/>
      <c r="R103" s="1343"/>
      <c r="S103" s="1343"/>
      <c r="T103" s="1343"/>
      <c r="U103" s="1343"/>
      <c r="V103" s="1397"/>
      <c r="W103" s="733"/>
    </row>
    <row r="104" spans="1:23" s="788" customFormat="1" ht="23.1" customHeight="1">
      <c r="A104" s="717"/>
      <c r="B104" s="718"/>
      <c r="C104" s="1386"/>
      <c r="D104" s="1386"/>
      <c r="E104" s="1386"/>
      <c r="F104" s="1386"/>
      <c r="G104" s="1408"/>
      <c r="H104" s="1408"/>
      <c r="I104" s="1408"/>
      <c r="J104" s="1408"/>
      <c r="K104" s="1341"/>
      <c r="L104" s="1341"/>
      <c r="M104" s="1341"/>
      <c r="N104" s="1341"/>
      <c r="O104" s="1341"/>
      <c r="P104" s="1341"/>
      <c r="Q104" s="1341"/>
      <c r="R104" s="1341"/>
      <c r="S104" s="1341"/>
      <c r="T104" s="1341"/>
      <c r="U104" s="1341"/>
      <c r="V104" s="1398"/>
      <c r="W104" s="719"/>
    </row>
    <row r="105" spans="1:23" s="788" customFormat="1" ht="23.1" customHeight="1">
      <c r="A105" s="717"/>
      <c r="B105" s="718"/>
      <c r="C105" s="1386"/>
      <c r="D105" s="1386"/>
      <c r="E105" s="1386"/>
      <c r="F105" s="1386"/>
      <c r="G105" s="1408"/>
      <c r="H105" s="1408"/>
      <c r="I105" s="1408"/>
      <c r="J105" s="1408"/>
      <c r="K105" s="1341"/>
      <c r="L105" s="1341"/>
      <c r="M105" s="1341"/>
      <c r="N105" s="1341"/>
      <c r="O105" s="1341"/>
      <c r="P105" s="1341"/>
      <c r="Q105" s="1341"/>
      <c r="R105" s="1341"/>
      <c r="S105" s="1341"/>
      <c r="T105" s="1341"/>
      <c r="U105" s="1341"/>
      <c r="V105" s="1398"/>
      <c r="W105" s="719"/>
    </row>
    <row r="106" spans="1:23" s="788" customFormat="1" ht="23.1" customHeight="1">
      <c r="A106" s="717"/>
      <c r="B106" s="718"/>
      <c r="C106" s="1386"/>
      <c r="D106" s="1386"/>
      <c r="E106" s="1386"/>
      <c r="F106" s="1386"/>
      <c r="G106" s="1408"/>
      <c r="H106" s="1408"/>
      <c r="I106" s="1408"/>
      <c r="J106" s="1408"/>
      <c r="K106" s="1341"/>
      <c r="L106" s="1341"/>
      <c r="M106" s="1341"/>
      <c r="N106" s="1341"/>
      <c r="O106" s="1341"/>
      <c r="P106" s="1341"/>
      <c r="Q106" s="1341"/>
      <c r="R106" s="1341"/>
      <c r="S106" s="1341"/>
      <c r="T106" s="1341"/>
      <c r="U106" s="1341"/>
      <c r="V106" s="1398"/>
      <c r="W106" s="719"/>
    </row>
    <row r="107" spans="1:23" s="788" customFormat="1" ht="23.1" customHeight="1" thickBot="1">
      <c r="A107" s="726"/>
      <c r="B107" s="727"/>
      <c r="C107" s="1390"/>
      <c r="D107" s="1391"/>
      <c r="E107" s="1391"/>
      <c r="F107" s="1391"/>
      <c r="G107" s="1412"/>
      <c r="H107" s="1412"/>
      <c r="I107" s="1412"/>
      <c r="J107" s="1412"/>
      <c r="K107" s="1344"/>
      <c r="L107" s="1344"/>
      <c r="M107" s="1344"/>
      <c r="N107" s="1344"/>
      <c r="O107" s="1344"/>
      <c r="P107" s="1344"/>
      <c r="Q107" s="1344"/>
      <c r="R107" s="1344"/>
      <c r="S107" s="1344"/>
      <c r="T107" s="1344"/>
      <c r="U107" s="1344"/>
      <c r="V107" s="1418"/>
      <c r="W107" s="728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95"/>
  <dimension ref="A1:S107"/>
  <sheetViews>
    <sheetView showGridLines="0" view="pageBreakPreview" topLeftCell="A7" zoomScale="55" zoomScaleNormal="100" zoomScaleSheetLayoutView="55" workbookViewId="0">
      <selection activeCell="U14" sqref="U14"/>
    </sheetView>
  </sheetViews>
  <sheetFormatPr defaultRowHeight="18.95" customHeight="1"/>
  <cols>
    <col min="1" max="1" width="5.5" style="765" customWidth="1"/>
    <col min="2" max="2" width="18.125" style="766" customWidth="1"/>
    <col min="3" max="3" width="22.625" style="766" customWidth="1"/>
    <col min="4" max="4" width="7.625" style="766" customWidth="1"/>
    <col min="5" max="5" width="22.625" style="766" customWidth="1"/>
    <col min="6" max="6" width="7.625" style="770" customWidth="1"/>
    <col min="7" max="7" width="22.625" style="766" customWidth="1"/>
    <col min="8" max="8" width="7.625" style="770" customWidth="1"/>
    <col min="9" max="9" width="22.625" style="766" customWidth="1"/>
    <col min="10" max="10" width="7.625" style="770" customWidth="1"/>
    <col min="11" max="11" width="22.625" style="766" customWidth="1"/>
    <col min="12" max="12" width="7.625" style="770" customWidth="1"/>
    <col min="13" max="13" width="22.625" style="766" customWidth="1"/>
    <col min="14" max="14" width="7.625" style="770" customWidth="1"/>
    <col min="15" max="15" width="22.625" style="766" customWidth="1"/>
    <col min="16" max="16" width="7.625" style="770" customWidth="1"/>
    <col min="17" max="17" width="22.625" style="766" customWidth="1"/>
    <col min="18" max="18" width="7.625" style="770" customWidth="1"/>
    <col min="19" max="19" width="5.5" style="770" bestFit="1" customWidth="1"/>
    <col min="20" max="16384" width="9" style="766"/>
  </cols>
  <sheetData>
    <row r="1" spans="1:19" s="684" customFormat="1" ht="30.95" customHeight="1">
      <c r="A1" s="801" t="s">
        <v>649</v>
      </c>
      <c r="F1" s="802"/>
      <c r="H1" s="802"/>
      <c r="J1" s="802"/>
      <c r="L1" s="802"/>
      <c r="N1" s="802"/>
      <c r="P1" s="802"/>
      <c r="R1" s="802"/>
    </row>
    <row r="2" spans="1:19" s="687" customFormat="1" ht="22.5" customHeight="1" thickBot="1">
      <c r="C2" s="685"/>
      <c r="D2" s="685"/>
      <c r="E2" s="685"/>
      <c r="F2" s="685"/>
      <c r="G2" s="3055"/>
      <c r="H2" s="3055"/>
      <c r="I2" s="3055"/>
      <c r="J2" s="3055"/>
      <c r="K2" s="3055"/>
      <c r="L2" s="3055"/>
      <c r="M2" s="3055"/>
      <c r="N2" s="3055"/>
      <c r="O2" s="3055"/>
      <c r="P2" s="3055"/>
      <c r="Q2" s="3055" t="s">
        <v>434</v>
      </c>
      <c r="R2" s="3055"/>
      <c r="S2" s="685"/>
    </row>
    <row r="3" spans="1:19" s="693" customFormat="1" ht="24.95" customHeight="1">
      <c r="A3" s="803" t="s">
        <v>423</v>
      </c>
      <c r="B3" s="804"/>
      <c r="C3" s="805"/>
      <c r="D3" s="806"/>
      <c r="E3" s="805"/>
      <c r="F3" s="806"/>
      <c r="G3" s="805"/>
      <c r="H3" s="807"/>
      <c r="I3" s="808"/>
      <c r="J3" s="809"/>
      <c r="K3" s="810"/>
      <c r="L3" s="809"/>
      <c r="M3" s="811"/>
      <c r="N3" s="809"/>
      <c r="O3" s="811"/>
      <c r="P3" s="809"/>
      <c r="Q3" s="811"/>
      <c r="R3" s="811"/>
      <c r="S3" s="692" t="s">
        <v>423</v>
      </c>
    </row>
    <row r="4" spans="1:19" s="693" customFormat="1" ht="24.95" customHeight="1">
      <c r="A4" s="705" t="s">
        <v>424</v>
      </c>
      <c r="B4" s="812"/>
      <c r="C4" s="813" t="s">
        <v>695</v>
      </c>
      <c r="D4" s="814"/>
      <c r="E4" s="813" t="s">
        <v>696</v>
      </c>
      <c r="F4" s="814"/>
      <c r="G4" s="813" t="s">
        <v>648</v>
      </c>
      <c r="H4" s="815"/>
      <c r="I4" s="3056" t="s">
        <v>325</v>
      </c>
      <c r="J4" s="3057"/>
      <c r="K4" s="3042" t="s">
        <v>326</v>
      </c>
      <c r="L4" s="3057"/>
      <c r="M4" s="3059" t="s">
        <v>327</v>
      </c>
      <c r="N4" s="3060"/>
      <c r="O4" s="3042" t="s">
        <v>328</v>
      </c>
      <c r="P4" s="3057"/>
      <c r="Q4" s="3042" t="s">
        <v>329</v>
      </c>
      <c r="R4" s="3057"/>
      <c r="S4" s="696" t="s">
        <v>424</v>
      </c>
    </row>
    <row r="5" spans="1:19" s="693" customFormat="1" ht="24.95" customHeight="1">
      <c r="A5" s="705" t="s">
        <v>425</v>
      </c>
      <c r="B5" s="812" t="s">
        <v>393</v>
      </c>
      <c r="C5" s="813"/>
      <c r="D5" s="816"/>
      <c r="E5" s="813"/>
      <c r="F5" s="816"/>
      <c r="G5" s="813"/>
      <c r="H5" s="817"/>
      <c r="I5" s="3056" t="s">
        <v>324</v>
      </c>
      <c r="J5" s="3058"/>
      <c r="K5" s="3042" t="s">
        <v>324</v>
      </c>
      <c r="L5" s="3058"/>
      <c r="M5" s="3042" t="s">
        <v>324</v>
      </c>
      <c r="N5" s="3058"/>
      <c r="O5" s="3042" t="s">
        <v>324</v>
      </c>
      <c r="P5" s="3058"/>
      <c r="Q5" s="3042" t="s">
        <v>324</v>
      </c>
      <c r="R5" s="3058"/>
      <c r="S5" s="696" t="s">
        <v>425</v>
      </c>
    </row>
    <row r="6" spans="1:19" s="693" customFormat="1" ht="24.95" customHeight="1">
      <c r="A6" s="705" t="s">
        <v>426</v>
      </c>
      <c r="B6" s="812"/>
      <c r="C6" s="818"/>
      <c r="D6" s="819" t="s">
        <v>697</v>
      </c>
      <c r="E6" s="820"/>
      <c r="F6" s="819" t="s">
        <v>697</v>
      </c>
      <c r="G6" s="820"/>
      <c r="H6" s="821" t="s">
        <v>697</v>
      </c>
      <c r="I6" s="822"/>
      <c r="J6" s="823" t="s">
        <v>697</v>
      </c>
      <c r="K6" s="824"/>
      <c r="L6" s="823" t="s">
        <v>697</v>
      </c>
      <c r="M6" s="825"/>
      <c r="N6" s="823" t="s">
        <v>697</v>
      </c>
      <c r="O6" s="825"/>
      <c r="P6" s="823" t="s">
        <v>697</v>
      </c>
      <c r="Q6" s="825"/>
      <c r="R6" s="823" t="s">
        <v>697</v>
      </c>
      <c r="S6" s="696" t="s">
        <v>426</v>
      </c>
    </row>
    <row r="7" spans="1:19" s="693" customFormat="1" ht="24.95" customHeight="1" thickBot="1">
      <c r="A7" s="826" t="s">
        <v>427</v>
      </c>
      <c r="B7" s="827"/>
      <c r="C7" s="828"/>
      <c r="D7" s="829" t="s">
        <v>698</v>
      </c>
      <c r="E7" s="830"/>
      <c r="F7" s="829" t="s">
        <v>698</v>
      </c>
      <c r="G7" s="830"/>
      <c r="H7" s="831" t="s">
        <v>698</v>
      </c>
      <c r="I7" s="832"/>
      <c r="J7" s="833" t="s">
        <v>698</v>
      </c>
      <c r="K7" s="834"/>
      <c r="L7" s="833" t="s">
        <v>698</v>
      </c>
      <c r="M7" s="835"/>
      <c r="N7" s="833" t="s">
        <v>698</v>
      </c>
      <c r="O7" s="835"/>
      <c r="P7" s="833" t="s">
        <v>698</v>
      </c>
      <c r="Q7" s="835"/>
      <c r="R7" s="836" t="s">
        <v>698</v>
      </c>
      <c r="S7" s="761" t="s">
        <v>427</v>
      </c>
    </row>
    <row r="8" spans="1:19" s="702" customFormat="1" ht="30" customHeight="1">
      <c r="A8" s="694"/>
      <c r="B8" s="703" t="s">
        <v>110</v>
      </c>
      <c r="C8" s="1419">
        <v>320672</v>
      </c>
      <c r="D8" s="837"/>
      <c r="E8" s="1426">
        <v>1809644</v>
      </c>
      <c r="F8" s="837"/>
      <c r="G8" s="1426">
        <v>320680</v>
      </c>
      <c r="H8" s="838"/>
      <c r="I8" s="1419">
        <v>471717</v>
      </c>
      <c r="J8" s="839"/>
      <c r="K8" s="1434">
        <v>517004</v>
      </c>
      <c r="L8" s="839"/>
      <c r="M8" s="1435">
        <v>474794</v>
      </c>
      <c r="N8" s="839"/>
      <c r="O8" s="1435">
        <v>153130</v>
      </c>
      <c r="P8" s="839"/>
      <c r="Q8" s="1435">
        <v>0</v>
      </c>
      <c r="R8" s="838"/>
      <c r="S8" s="840"/>
    </row>
    <row r="9" spans="1:19" s="702" customFormat="1" ht="30" customHeight="1">
      <c r="A9" s="694"/>
      <c r="B9" s="703" t="s">
        <v>111</v>
      </c>
      <c r="C9" s="1419">
        <v>336231</v>
      </c>
      <c r="D9" s="837"/>
      <c r="E9" s="1426">
        <v>1809644</v>
      </c>
      <c r="F9" s="837"/>
      <c r="G9" s="1426">
        <v>336241</v>
      </c>
      <c r="H9" s="838"/>
      <c r="I9" s="1419">
        <v>472804</v>
      </c>
      <c r="J9" s="841"/>
      <c r="K9" s="1426">
        <v>516766</v>
      </c>
      <c r="L9" s="841"/>
      <c r="M9" s="1426">
        <v>478243</v>
      </c>
      <c r="N9" s="841"/>
      <c r="O9" s="1435">
        <v>150680</v>
      </c>
      <c r="P9" s="841"/>
      <c r="Q9" s="1435">
        <v>0</v>
      </c>
      <c r="R9" s="838"/>
      <c r="S9" s="719"/>
    </row>
    <row r="10" spans="1:19" s="702" customFormat="1" ht="30" customHeight="1">
      <c r="A10" s="694"/>
      <c r="B10" s="703" t="s">
        <v>112</v>
      </c>
      <c r="C10" s="1419">
        <v>178834</v>
      </c>
      <c r="D10" s="837"/>
      <c r="E10" s="1427" t="s">
        <v>572</v>
      </c>
      <c r="F10" s="837"/>
      <c r="G10" s="1426">
        <v>178834</v>
      </c>
      <c r="H10" s="838"/>
      <c r="I10" s="1419">
        <v>437288</v>
      </c>
      <c r="J10" s="841"/>
      <c r="K10" s="1426">
        <v>531016</v>
      </c>
      <c r="L10" s="841"/>
      <c r="M10" s="1435">
        <v>446126</v>
      </c>
      <c r="N10" s="841"/>
      <c r="O10" s="1435">
        <v>160744</v>
      </c>
      <c r="P10" s="841"/>
      <c r="Q10" s="1436" t="s">
        <v>572</v>
      </c>
      <c r="R10" s="838"/>
      <c r="S10" s="719"/>
    </row>
    <row r="11" spans="1:19" s="702" customFormat="1" ht="30" customHeight="1">
      <c r="A11" s="694"/>
      <c r="B11" s="703" t="s">
        <v>113</v>
      </c>
      <c r="C11" s="1419">
        <v>334017</v>
      </c>
      <c r="D11" s="837"/>
      <c r="E11" s="1426">
        <v>1906550</v>
      </c>
      <c r="F11" s="837"/>
      <c r="G11" s="1426">
        <v>334027</v>
      </c>
      <c r="H11" s="838"/>
      <c r="I11" s="1419">
        <v>474051</v>
      </c>
      <c r="J11" s="841"/>
      <c r="K11" s="1426">
        <v>518071</v>
      </c>
      <c r="L11" s="841"/>
      <c r="M11" s="1426">
        <v>481102</v>
      </c>
      <c r="N11" s="841"/>
      <c r="O11" s="1435">
        <v>151658</v>
      </c>
      <c r="P11" s="841"/>
      <c r="Q11" s="1435">
        <v>0</v>
      </c>
      <c r="R11" s="838"/>
      <c r="S11" s="719"/>
    </row>
    <row r="12" spans="1:19" s="702" customFormat="1" ht="30" customHeight="1">
      <c r="A12" s="763"/>
      <c r="B12" s="791" t="s">
        <v>114</v>
      </c>
      <c r="C12" s="1420">
        <v>363173</v>
      </c>
      <c r="D12" s="842"/>
      <c r="E12" s="1428">
        <v>937494</v>
      </c>
      <c r="F12" s="842"/>
      <c r="G12" s="1428">
        <v>363178</v>
      </c>
      <c r="H12" s="843"/>
      <c r="I12" s="1420">
        <v>459768</v>
      </c>
      <c r="J12" s="844"/>
      <c r="K12" s="1428">
        <v>502918</v>
      </c>
      <c r="L12" s="844"/>
      <c r="M12" s="1428">
        <v>437739</v>
      </c>
      <c r="N12" s="844"/>
      <c r="O12" s="1428">
        <v>134698</v>
      </c>
      <c r="P12" s="844"/>
      <c r="Q12" s="1437">
        <v>0</v>
      </c>
      <c r="R12" s="843"/>
      <c r="S12" s="731"/>
    </row>
    <row r="13" spans="1:19" s="714" customFormat="1" ht="23.1" customHeight="1">
      <c r="A13" s="711">
        <v>1</v>
      </c>
      <c r="B13" s="712" t="s">
        <v>1027</v>
      </c>
      <c r="C13" s="1421">
        <v>338249</v>
      </c>
      <c r="D13" s="845">
        <v>41</v>
      </c>
      <c r="E13" s="1429">
        <v>0</v>
      </c>
      <c r="F13" s="845">
        <v>6</v>
      </c>
      <c r="G13" s="1429">
        <v>338250</v>
      </c>
      <c r="H13" s="846">
        <v>41</v>
      </c>
      <c r="I13" s="1421">
        <v>478285</v>
      </c>
      <c r="J13" s="847">
        <v>22</v>
      </c>
      <c r="K13" s="1429">
        <v>519897</v>
      </c>
      <c r="L13" s="847">
        <v>26</v>
      </c>
      <c r="M13" s="1429">
        <v>498280</v>
      </c>
      <c r="N13" s="847">
        <v>19</v>
      </c>
      <c r="O13" s="1429">
        <v>163687</v>
      </c>
      <c r="P13" s="847">
        <v>22</v>
      </c>
      <c r="Q13" s="1438">
        <v>0</v>
      </c>
      <c r="R13" s="845">
        <v>1</v>
      </c>
      <c r="S13" s="713">
        <v>1</v>
      </c>
    </row>
    <row r="14" spans="1:19" s="714" customFormat="1" ht="23.1" customHeight="1">
      <c r="A14" s="715">
        <v>2</v>
      </c>
      <c r="B14" s="716" t="s">
        <v>1028</v>
      </c>
      <c r="C14" s="1422">
        <v>356041</v>
      </c>
      <c r="D14" s="848">
        <v>21</v>
      </c>
      <c r="E14" s="1430">
        <v>544536</v>
      </c>
      <c r="F14" s="848">
        <v>3</v>
      </c>
      <c r="G14" s="1430">
        <v>356045</v>
      </c>
      <c r="H14" s="849">
        <v>21</v>
      </c>
      <c r="I14" s="1422">
        <v>449103</v>
      </c>
      <c r="J14" s="850">
        <v>47</v>
      </c>
      <c r="K14" s="1430">
        <v>511692</v>
      </c>
      <c r="L14" s="850">
        <v>35</v>
      </c>
      <c r="M14" s="1430">
        <v>432333</v>
      </c>
      <c r="N14" s="850">
        <v>44</v>
      </c>
      <c r="O14" s="1430">
        <v>170379</v>
      </c>
      <c r="P14" s="850">
        <v>14</v>
      </c>
      <c r="Q14" s="1430">
        <v>0</v>
      </c>
      <c r="R14" s="848">
        <v>2</v>
      </c>
      <c r="S14" s="707">
        <v>2</v>
      </c>
    </row>
    <row r="15" spans="1:19" s="714" customFormat="1" ht="23.1" customHeight="1">
      <c r="A15" s="715">
        <v>3</v>
      </c>
      <c r="B15" s="716" t="s">
        <v>1029</v>
      </c>
      <c r="C15" s="1422">
        <v>304424</v>
      </c>
      <c r="D15" s="848">
        <v>61</v>
      </c>
      <c r="E15" s="1430">
        <v>196948</v>
      </c>
      <c r="F15" s="848">
        <v>4</v>
      </c>
      <c r="G15" s="1430">
        <v>304423</v>
      </c>
      <c r="H15" s="849">
        <v>61</v>
      </c>
      <c r="I15" s="1422">
        <v>518060</v>
      </c>
      <c r="J15" s="850">
        <v>2</v>
      </c>
      <c r="K15" s="1430">
        <v>552746</v>
      </c>
      <c r="L15" s="850">
        <v>7</v>
      </c>
      <c r="M15" s="1430">
        <v>545806</v>
      </c>
      <c r="N15" s="850">
        <v>8</v>
      </c>
      <c r="O15" s="1430">
        <v>164883</v>
      </c>
      <c r="P15" s="850">
        <v>19</v>
      </c>
      <c r="Q15" s="1430">
        <v>0</v>
      </c>
      <c r="R15" s="848">
        <v>3</v>
      </c>
      <c r="S15" s="707">
        <v>3</v>
      </c>
    </row>
    <row r="16" spans="1:19" s="714" customFormat="1" ht="23.1" customHeight="1">
      <c r="A16" s="715">
        <v>6</v>
      </c>
      <c r="B16" s="716" t="s">
        <v>1030</v>
      </c>
      <c r="C16" s="1422">
        <v>338657</v>
      </c>
      <c r="D16" s="848">
        <v>40</v>
      </c>
      <c r="E16" s="1430">
        <v>0</v>
      </c>
      <c r="F16" s="848">
        <v>7</v>
      </c>
      <c r="G16" s="1430">
        <v>338670</v>
      </c>
      <c r="H16" s="849">
        <v>40</v>
      </c>
      <c r="I16" s="1422">
        <v>439920</v>
      </c>
      <c r="J16" s="850">
        <v>52</v>
      </c>
      <c r="K16" s="1430">
        <v>474094</v>
      </c>
      <c r="L16" s="850">
        <v>60</v>
      </c>
      <c r="M16" s="1430">
        <v>420640</v>
      </c>
      <c r="N16" s="850">
        <v>47</v>
      </c>
      <c r="O16" s="1430">
        <v>84900</v>
      </c>
      <c r="P16" s="850">
        <v>65</v>
      </c>
      <c r="Q16" s="1430">
        <v>0</v>
      </c>
      <c r="R16" s="848">
        <v>4</v>
      </c>
      <c r="S16" s="707">
        <v>6</v>
      </c>
    </row>
    <row r="17" spans="1:19" s="714" customFormat="1" ht="23.1" customHeight="1">
      <c r="A17" s="715">
        <v>7</v>
      </c>
      <c r="B17" s="716" t="s">
        <v>1031</v>
      </c>
      <c r="C17" s="1423">
        <v>350380</v>
      </c>
      <c r="D17" s="851">
        <v>27</v>
      </c>
      <c r="E17" s="1431">
        <v>0</v>
      </c>
      <c r="F17" s="851">
        <v>8</v>
      </c>
      <c r="G17" s="1431">
        <v>350378</v>
      </c>
      <c r="H17" s="852">
        <v>27</v>
      </c>
      <c r="I17" s="1423">
        <v>436183</v>
      </c>
      <c r="J17" s="851">
        <v>54</v>
      </c>
      <c r="K17" s="1431">
        <v>454626</v>
      </c>
      <c r="L17" s="851">
        <v>67</v>
      </c>
      <c r="M17" s="1431">
        <v>410264</v>
      </c>
      <c r="N17" s="851">
        <v>52</v>
      </c>
      <c r="O17" s="1431">
        <v>127210</v>
      </c>
      <c r="P17" s="851">
        <v>43</v>
      </c>
      <c r="Q17" s="1431">
        <v>0</v>
      </c>
      <c r="R17" s="851">
        <v>5</v>
      </c>
      <c r="S17" s="707">
        <v>7</v>
      </c>
    </row>
    <row r="18" spans="1:19" s="714" customFormat="1" ht="23.1" customHeight="1">
      <c r="A18" s="711">
        <v>8</v>
      </c>
      <c r="B18" s="712" t="s">
        <v>1032</v>
      </c>
      <c r="C18" s="1421">
        <v>327038</v>
      </c>
      <c r="D18" s="845">
        <v>51</v>
      </c>
      <c r="E18" s="1429">
        <v>0</v>
      </c>
      <c r="F18" s="845">
        <v>9</v>
      </c>
      <c r="G18" s="1429">
        <v>327040</v>
      </c>
      <c r="H18" s="846">
        <v>51</v>
      </c>
      <c r="I18" s="1421">
        <v>461509</v>
      </c>
      <c r="J18" s="847">
        <v>36</v>
      </c>
      <c r="K18" s="1429">
        <v>509763</v>
      </c>
      <c r="L18" s="847">
        <v>36</v>
      </c>
      <c r="M18" s="1429">
        <v>444311</v>
      </c>
      <c r="N18" s="847">
        <v>39</v>
      </c>
      <c r="O18" s="1429">
        <v>130662</v>
      </c>
      <c r="P18" s="847">
        <v>39</v>
      </c>
      <c r="Q18" s="1438">
        <v>0</v>
      </c>
      <c r="R18" s="845">
        <v>6</v>
      </c>
      <c r="S18" s="713">
        <v>8</v>
      </c>
    </row>
    <row r="19" spans="1:19" s="714" customFormat="1" ht="23.1" customHeight="1">
      <c r="A19" s="715">
        <v>9</v>
      </c>
      <c r="B19" s="716" t="s">
        <v>1033</v>
      </c>
      <c r="C19" s="1422">
        <v>343817</v>
      </c>
      <c r="D19" s="848">
        <v>36</v>
      </c>
      <c r="E19" s="1430">
        <v>0</v>
      </c>
      <c r="F19" s="848">
        <v>10</v>
      </c>
      <c r="G19" s="1430">
        <v>343822</v>
      </c>
      <c r="H19" s="849">
        <v>36</v>
      </c>
      <c r="I19" s="1422">
        <v>447574</v>
      </c>
      <c r="J19" s="850">
        <v>49</v>
      </c>
      <c r="K19" s="1430">
        <v>485065</v>
      </c>
      <c r="L19" s="850">
        <v>54</v>
      </c>
      <c r="M19" s="1430">
        <v>446472</v>
      </c>
      <c r="N19" s="850">
        <v>38</v>
      </c>
      <c r="O19" s="1430">
        <v>72961</v>
      </c>
      <c r="P19" s="850">
        <v>68</v>
      </c>
      <c r="Q19" s="1430">
        <v>0</v>
      </c>
      <c r="R19" s="848">
        <v>7</v>
      </c>
      <c r="S19" s="707">
        <v>9</v>
      </c>
    </row>
    <row r="20" spans="1:19" s="714" customFormat="1" ht="23.1" customHeight="1">
      <c r="A20" s="715">
        <v>10</v>
      </c>
      <c r="B20" s="716" t="s">
        <v>1034</v>
      </c>
      <c r="C20" s="1422">
        <v>363929</v>
      </c>
      <c r="D20" s="848">
        <v>18</v>
      </c>
      <c r="E20" s="1430">
        <v>0</v>
      </c>
      <c r="F20" s="848">
        <v>11</v>
      </c>
      <c r="G20" s="1430">
        <v>363929</v>
      </c>
      <c r="H20" s="849">
        <v>18</v>
      </c>
      <c r="I20" s="1422">
        <v>475712</v>
      </c>
      <c r="J20" s="850">
        <v>23</v>
      </c>
      <c r="K20" s="1430">
        <v>519457</v>
      </c>
      <c r="L20" s="850">
        <v>27</v>
      </c>
      <c r="M20" s="1430">
        <v>559056</v>
      </c>
      <c r="N20" s="850">
        <v>6</v>
      </c>
      <c r="O20" s="1430">
        <v>202384</v>
      </c>
      <c r="P20" s="850">
        <v>6</v>
      </c>
      <c r="Q20" s="1430">
        <v>0</v>
      </c>
      <c r="R20" s="848">
        <v>8</v>
      </c>
      <c r="S20" s="707">
        <v>10</v>
      </c>
    </row>
    <row r="21" spans="1:19" s="714" customFormat="1" ht="23.1" customHeight="1">
      <c r="A21" s="715">
        <v>11</v>
      </c>
      <c r="B21" s="716" t="s">
        <v>1035</v>
      </c>
      <c r="C21" s="1422">
        <v>346726</v>
      </c>
      <c r="D21" s="848">
        <v>34</v>
      </c>
      <c r="E21" s="1430">
        <v>0</v>
      </c>
      <c r="F21" s="848">
        <v>12</v>
      </c>
      <c r="G21" s="1430">
        <v>346726</v>
      </c>
      <c r="H21" s="849">
        <v>34</v>
      </c>
      <c r="I21" s="1422">
        <v>479551</v>
      </c>
      <c r="J21" s="850">
        <v>21</v>
      </c>
      <c r="K21" s="1430">
        <v>539607</v>
      </c>
      <c r="L21" s="850">
        <v>14</v>
      </c>
      <c r="M21" s="1430">
        <v>553104</v>
      </c>
      <c r="N21" s="850">
        <v>7</v>
      </c>
      <c r="O21" s="1430">
        <v>122311</v>
      </c>
      <c r="P21" s="850">
        <v>46</v>
      </c>
      <c r="Q21" s="1430">
        <v>0</v>
      </c>
      <c r="R21" s="848">
        <v>9</v>
      </c>
      <c r="S21" s="707">
        <v>11</v>
      </c>
    </row>
    <row r="22" spans="1:19" s="714" customFormat="1" ht="23.1" customHeight="1">
      <c r="A22" s="715">
        <v>12</v>
      </c>
      <c r="B22" s="716" t="s">
        <v>1036</v>
      </c>
      <c r="C22" s="1423">
        <v>349089</v>
      </c>
      <c r="D22" s="851">
        <v>30</v>
      </c>
      <c r="E22" s="1431">
        <v>0</v>
      </c>
      <c r="F22" s="851">
        <v>13</v>
      </c>
      <c r="G22" s="1431">
        <v>349089</v>
      </c>
      <c r="H22" s="852">
        <v>30</v>
      </c>
      <c r="I22" s="1423">
        <v>453786</v>
      </c>
      <c r="J22" s="851">
        <v>44</v>
      </c>
      <c r="K22" s="1431">
        <v>507494</v>
      </c>
      <c r="L22" s="851">
        <v>38</v>
      </c>
      <c r="M22" s="1431">
        <v>425466</v>
      </c>
      <c r="N22" s="851">
        <v>46</v>
      </c>
      <c r="O22" s="1431">
        <v>119670</v>
      </c>
      <c r="P22" s="851">
        <v>52</v>
      </c>
      <c r="Q22" s="1431">
        <v>0</v>
      </c>
      <c r="R22" s="851">
        <v>10</v>
      </c>
      <c r="S22" s="707">
        <v>12</v>
      </c>
    </row>
    <row r="23" spans="1:19" s="714" customFormat="1" ht="23.1" customHeight="1">
      <c r="A23" s="711">
        <v>14</v>
      </c>
      <c r="B23" s="712" t="s">
        <v>1037</v>
      </c>
      <c r="C23" s="1421">
        <v>349188</v>
      </c>
      <c r="D23" s="845">
        <v>29</v>
      </c>
      <c r="E23" s="1429">
        <v>0</v>
      </c>
      <c r="F23" s="845">
        <v>14</v>
      </c>
      <c r="G23" s="1429">
        <v>349189</v>
      </c>
      <c r="H23" s="846">
        <v>29</v>
      </c>
      <c r="I23" s="1421">
        <v>459494</v>
      </c>
      <c r="J23" s="845">
        <v>37</v>
      </c>
      <c r="K23" s="1429">
        <v>493942</v>
      </c>
      <c r="L23" s="845">
        <v>48</v>
      </c>
      <c r="M23" s="1429">
        <v>512471</v>
      </c>
      <c r="N23" s="845">
        <v>18</v>
      </c>
      <c r="O23" s="1429">
        <v>177690</v>
      </c>
      <c r="P23" s="845">
        <v>10</v>
      </c>
      <c r="Q23" s="1429">
        <v>0</v>
      </c>
      <c r="R23" s="845">
        <v>11</v>
      </c>
      <c r="S23" s="713">
        <v>14</v>
      </c>
    </row>
    <row r="24" spans="1:19" s="714" customFormat="1" ht="23.1" customHeight="1">
      <c r="A24" s="715">
        <v>15</v>
      </c>
      <c r="B24" s="716" t="s">
        <v>1038</v>
      </c>
      <c r="C24" s="1422">
        <v>361864</v>
      </c>
      <c r="D24" s="848">
        <v>19</v>
      </c>
      <c r="E24" s="1430">
        <v>0</v>
      </c>
      <c r="F24" s="848">
        <v>15</v>
      </c>
      <c r="G24" s="1430">
        <v>361865</v>
      </c>
      <c r="H24" s="849">
        <v>19</v>
      </c>
      <c r="I24" s="1422">
        <v>469200</v>
      </c>
      <c r="J24" s="848">
        <v>29</v>
      </c>
      <c r="K24" s="1430">
        <v>505938</v>
      </c>
      <c r="L24" s="848">
        <v>40</v>
      </c>
      <c r="M24" s="1430">
        <v>483430</v>
      </c>
      <c r="N24" s="848">
        <v>26</v>
      </c>
      <c r="O24" s="1430">
        <v>181738</v>
      </c>
      <c r="P24" s="848">
        <v>8</v>
      </c>
      <c r="Q24" s="1430">
        <v>0</v>
      </c>
      <c r="R24" s="848">
        <v>12</v>
      </c>
      <c r="S24" s="707">
        <v>15</v>
      </c>
    </row>
    <row r="25" spans="1:19" s="714" customFormat="1" ht="23.1" customHeight="1">
      <c r="A25" s="715">
        <v>16</v>
      </c>
      <c r="B25" s="716" t="s">
        <v>1039</v>
      </c>
      <c r="C25" s="1422">
        <v>348138</v>
      </c>
      <c r="D25" s="848">
        <v>31</v>
      </c>
      <c r="E25" s="1430">
        <v>0</v>
      </c>
      <c r="F25" s="848">
        <v>16</v>
      </c>
      <c r="G25" s="1430">
        <v>348136</v>
      </c>
      <c r="H25" s="849">
        <v>31</v>
      </c>
      <c r="I25" s="1422">
        <v>429416</v>
      </c>
      <c r="J25" s="848">
        <v>57</v>
      </c>
      <c r="K25" s="1430">
        <v>467542</v>
      </c>
      <c r="L25" s="848">
        <v>62</v>
      </c>
      <c r="M25" s="1430">
        <v>372040</v>
      </c>
      <c r="N25" s="848">
        <v>61</v>
      </c>
      <c r="O25" s="1430">
        <v>170181</v>
      </c>
      <c r="P25" s="848">
        <v>15</v>
      </c>
      <c r="Q25" s="1430">
        <v>0</v>
      </c>
      <c r="R25" s="848">
        <v>13</v>
      </c>
      <c r="S25" s="707">
        <v>16</v>
      </c>
    </row>
    <row r="26" spans="1:19" s="720" customFormat="1" ht="23.1" customHeight="1">
      <c r="A26" s="717">
        <v>17</v>
      </c>
      <c r="B26" s="718" t="s">
        <v>1040</v>
      </c>
      <c r="C26" s="1419">
        <v>339274</v>
      </c>
      <c r="D26" s="853">
        <v>39</v>
      </c>
      <c r="E26" s="1426">
        <v>0</v>
      </c>
      <c r="F26" s="853">
        <v>17</v>
      </c>
      <c r="G26" s="1426">
        <v>339276</v>
      </c>
      <c r="H26" s="854">
        <v>39</v>
      </c>
      <c r="I26" s="1419">
        <v>426843</v>
      </c>
      <c r="J26" s="853">
        <v>60</v>
      </c>
      <c r="K26" s="1426">
        <v>464775</v>
      </c>
      <c r="L26" s="853">
        <v>63</v>
      </c>
      <c r="M26" s="1426">
        <v>376292</v>
      </c>
      <c r="N26" s="853">
        <v>59</v>
      </c>
      <c r="O26" s="1426">
        <v>120160</v>
      </c>
      <c r="P26" s="853">
        <v>50</v>
      </c>
      <c r="Q26" s="1426">
        <v>0</v>
      </c>
      <c r="R26" s="853">
        <v>14</v>
      </c>
      <c r="S26" s="719">
        <v>17</v>
      </c>
    </row>
    <row r="27" spans="1:19" s="720" customFormat="1" ht="23.1" customHeight="1">
      <c r="A27" s="717">
        <v>18</v>
      </c>
      <c r="B27" s="718" t="s">
        <v>1041</v>
      </c>
      <c r="C27" s="1420">
        <v>334305</v>
      </c>
      <c r="D27" s="855">
        <v>44</v>
      </c>
      <c r="E27" s="1428">
        <v>0</v>
      </c>
      <c r="F27" s="855">
        <v>18</v>
      </c>
      <c r="G27" s="1428">
        <v>334287</v>
      </c>
      <c r="H27" s="856">
        <v>44</v>
      </c>
      <c r="I27" s="1420">
        <v>454600</v>
      </c>
      <c r="J27" s="855">
        <v>43</v>
      </c>
      <c r="K27" s="1428">
        <v>496018</v>
      </c>
      <c r="L27" s="855">
        <v>47</v>
      </c>
      <c r="M27" s="1428">
        <v>438148</v>
      </c>
      <c r="N27" s="855">
        <v>42</v>
      </c>
      <c r="O27" s="1428">
        <v>127077</v>
      </c>
      <c r="P27" s="855">
        <v>44</v>
      </c>
      <c r="Q27" s="1428">
        <v>0</v>
      </c>
      <c r="R27" s="855">
        <v>15</v>
      </c>
      <c r="S27" s="719">
        <v>18</v>
      </c>
    </row>
    <row r="28" spans="1:19" s="720" customFormat="1" ht="23.1" customHeight="1">
      <c r="A28" s="721">
        <v>19</v>
      </c>
      <c r="B28" s="722" t="s">
        <v>1042</v>
      </c>
      <c r="C28" s="1424">
        <v>344103</v>
      </c>
      <c r="D28" s="857">
        <v>35</v>
      </c>
      <c r="E28" s="1432">
        <v>0</v>
      </c>
      <c r="F28" s="857">
        <v>19</v>
      </c>
      <c r="G28" s="1432">
        <v>344104</v>
      </c>
      <c r="H28" s="858">
        <v>35</v>
      </c>
      <c r="I28" s="1424">
        <v>463224</v>
      </c>
      <c r="J28" s="857">
        <v>34</v>
      </c>
      <c r="K28" s="1432">
        <v>515115</v>
      </c>
      <c r="L28" s="857">
        <v>33</v>
      </c>
      <c r="M28" s="1432">
        <v>436909</v>
      </c>
      <c r="N28" s="857">
        <v>43</v>
      </c>
      <c r="O28" s="1432">
        <v>155943</v>
      </c>
      <c r="P28" s="857">
        <v>26</v>
      </c>
      <c r="Q28" s="1432">
        <v>0</v>
      </c>
      <c r="R28" s="857">
        <v>16</v>
      </c>
      <c r="S28" s="723">
        <v>19</v>
      </c>
    </row>
    <row r="29" spans="1:19" s="720" customFormat="1" ht="23.1" customHeight="1">
      <c r="A29" s="717">
        <v>21</v>
      </c>
      <c r="B29" s="718" t="s">
        <v>1043</v>
      </c>
      <c r="C29" s="1419">
        <v>315017</v>
      </c>
      <c r="D29" s="853">
        <v>59</v>
      </c>
      <c r="E29" s="1426">
        <v>0</v>
      </c>
      <c r="F29" s="853">
        <v>20</v>
      </c>
      <c r="G29" s="1426">
        <v>315017</v>
      </c>
      <c r="H29" s="854">
        <v>59</v>
      </c>
      <c r="I29" s="1419">
        <v>480312</v>
      </c>
      <c r="J29" s="853">
        <v>20</v>
      </c>
      <c r="K29" s="1426">
        <v>533291</v>
      </c>
      <c r="L29" s="853">
        <v>18</v>
      </c>
      <c r="M29" s="1426">
        <v>471384</v>
      </c>
      <c r="N29" s="853">
        <v>31</v>
      </c>
      <c r="O29" s="1426">
        <v>128991</v>
      </c>
      <c r="P29" s="853">
        <v>40</v>
      </c>
      <c r="Q29" s="1426">
        <v>0</v>
      </c>
      <c r="R29" s="853">
        <v>17</v>
      </c>
      <c r="S29" s="719">
        <v>21</v>
      </c>
    </row>
    <row r="30" spans="1:19" s="720" customFormat="1" ht="23.1" customHeight="1">
      <c r="A30" s="717">
        <v>22</v>
      </c>
      <c r="B30" s="718" t="s">
        <v>1044</v>
      </c>
      <c r="C30" s="1419">
        <v>338156</v>
      </c>
      <c r="D30" s="853">
        <v>42</v>
      </c>
      <c r="E30" s="1426">
        <v>1061985</v>
      </c>
      <c r="F30" s="853">
        <v>2</v>
      </c>
      <c r="G30" s="1426">
        <v>338166</v>
      </c>
      <c r="H30" s="854">
        <v>42</v>
      </c>
      <c r="I30" s="1419">
        <v>487996</v>
      </c>
      <c r="J30" s="853">
        <v>18</v>
      </c>
      <c r="K30" s="1426">
        <v>548828</v>
      </c>
      <c r="L30" s="853">
        <v>9</v>
      </c>
      <c r="M30" s="1426">
        <v>485138</v>
      </c>
      <c r="N30" s="853">
        <v>25</v>
      </c>
      <c r="O30" s="1426">
        <v>171255</v>
      </c>
      <c r="P30" s="853">
        <v>13</v>
      </c>
      <c r="Q30" s="1426">
        <v>0</v>
      </c>
      <c r="R30" s="853">
        <v>18</v>
      </c>
      <c r="S30" s="719">
        <v>22</v>
      </c>
    </row>
    <row r="31" spans="1:19" s="720" customFormat="1" ht="23.1" customHeight="1">
      <c r="A31" s="717">
        <v>23</v>
      </c>
      <c r="B31" s="718" t="s">
        <v>1045</v>
      </c>
      <c r="C31" s="1419">
        <v>267336</v>
      </c>
      <c r="D31" s="853">
        <v>63</v>
      </c>
      <c r="E31" s="1426">
        <v>0</v>
      </c>
      <c r="F31" s="853">
        <v>21</v>
      </c>
      <c r="G31" s="1426">
        <v>267522</v>
      </c>
      <c r="H31" s="854">
        <v>63</v>
      </c>
      <c r="I31" s="1419">
        <v>493043</v>
      </c>
      <c r="J31" s="853">
        <v>17</v>
      </c>
      <c r="K31" s="1426">
        <v>532675</v>
      </c>
      <c r="L31" s="853">
        <v>19</v>
      </c>
      <c r="M31" s="1426">
        <v>584442</v>
      </c>
      <c r="N31" s="853">
        <v>4</v>
      </c>
      <c r="O31" s="1426">
        <v>131281</v>
      </c>
      <c r="P31" s="853">
        <v>37</v>
      </c>
      <c r="Q31" s="1426">
        <v>0</v>
      </c>
      <c r="R31" s="853">
        <v>19</v>
      </c>
      <c r="S31" s="719">
        <v>23</v>
      </c>
    </row>
    <row r="32" spans="1:19" s="720" customFormat="1" ht="23.1" customHeight="1">
      <c r="A32" s="717">
        <v>24</v>
      </c>
      <c r="B32" s="718" t="s">
        <v>1046</v>
      </c>
      <c r="C32" s="1420">
        <v>292724</v>
      </c>
      <c r="D32" s="855">
        <v>62</v>
      </c>
      <c r="E32" s="1428">
        <v>0</v>
      </c>
      <c r="F32" s="855">
        <v>22</v>
      </c>
      <c r="G32" s="1428">
        <v>292725</v>
      </c>
      <c r="H32" s="856">
        <v>62</v>
      </c>
      <c r="I32" s="1420">
        <v>535710</v>
      </c>
      <c r="J32" s="855">
        <v>1</v>
      </c>
      <c r="K32" s="1428">
        <v>589257</v>
      </c>
      <c r="L32" s="855">
        <v>2</v>
      </c>
      <c r="M32" s="1428">
        <v>536291</v>
      </c>
      <c r="N32" s="855">
        <v>11</v>
      </c>
      <c r="O32" s="1428">
        <v>141164</v>
      </c>
      <c r="P32" s="855">
        <v>33</v>
      </c>
      <c r="Q32" s="1428">
        <v>0</v>
      </c>
      <c r="R32" s="855">
        <v>20</v>
      </c>
      <c r="S32" s="719">
        <v>24</v>
      </c>
    </row>
    <row r="33" spans="1:19" s="720" customFormat="1" ht="23.1" customHeight="1">
      <c r="A33" s="724">
        <v>25</v>
      </c>
      <c r="B33" s="722" t="s">
        <v>1047</v>
      </c>
      <c r="C33" s="1424">
        <v>347928</v>
      </c>
      <c r="D33" s="857">
        <v>33</v>
      </c>
      <c r="E33" s="1432">
        <v>0</v>
      </c>
      <c r="F33" s="857">
        <v>23</v>
      </c>
      <c r="G33" s="1432">
        <v>347934</v>
      </c>
      <c r="H33" s="858">
        <v>33</v>
      </c>
      <c r="I33" s="1424">
        <v>471158</v>
      </c>
      <c r="J33" s="857">
        <v>28</v>
      </c>
      <c r="K33" s="1432">
        <v>518785</v>
      </c>
      <c r="L33" s="857">
        <v>29</v>
      </c>
      <c r="M33" s="1432">
        <v>483222</v>
      </c>
      <c r="N33" s="857">
        <v>27</v>
      </c>
      <c r="O33" s="1432">
        <v>125817</v>
      </c>
      <c r="P33" s="857">
        <v>45</v>
      </c>
      <c r="Q33" s="1432">
        <v>0</v>
      </c>
      <c r="R33" s="857">
        <v>21</v>
      </c>
      <c r="S33" s="725">
        <v>25</v>
      </c>
    </row>
    <row r="34" spans="1:19" s="720" customFormat="1" ht="23.1" customHeight="1">
      <c r="A34" s="717">
        <v>27</v>
      </c>
      <c r="B34" s="718" t="s">
        <v>1048</v>
      </c>
      <c r="C34" s="1419">
        <v>317799</v>
      </c>
      <c r="D34" s="853">
        <v>56</v>
      </c>
      <c r="E34" s="1426">
        <v>0</v>
      </c>
      <c r="F34" s="853">
        <v>24</v>
      </c>
      <c r="G34" s="1426">
        <v>317811</v>
      </c>
      <c r="H34" s="854">
        <v>56</v>
      </c>
      <c r="I34" s="1419">
        <v>509893</v>
      </c>
      <c r="J34" s="853">
        <v>5</v>
      </c>
      <c r="K34" s="1426">
        <v>521630</v>
      </c>
      <c r="L34" s="853">
        <v>25</v>
      </c>
      <c r="M34" s="1426">
        <v>407005</v>
      </c>
      <c r="N34" s="853">
        <v>54</v>
      </c>
      <c r="O34" s="1426">
        <v>156883</v>
      </c>
      <c r="P34" s="853">
        <v>25</v>
      </c>
      <c r="Q34" s="1426">
        <v>0</v>
      </c>
      <c r="R34" s="853">
        <v>22</v>
      </c>
      <c r="S34" s="719">
        <v>27</v>
      </c>
    </row>
    <row r="35" spans="1:19" s="720" customFormat="1" ht="23.1" customHeight="1">
      <c r="A35" s="717">
        <v>28</v>
      </c>
      <c r="B35" s="718" t="s">
        <v>1049</v>
      </c>
      <c r="C35" s="1419">
        <v>325492</v>
      </c>
      <c r="D35" s="853">
        <v>52</v>
      </c>
      <c r="E35" s="1426">
        <v>0</v>
      </c>
      <c r="F35" s="853">
        <v>25</v>
      </c>
      <c r="G35" s="1426">
        <v>325491</v>
      </c>
      <c r="H35" s="854">
        <v>52</v>
      </c>
      <c r="I35" s="1419">
        <v>495924</v>
      </c>
      <c r="J35" s="853">
        <v>12</v>
      </c>
      <c r="K35" s="1426">
        <v>567252</v>
      </c>
      <c r="L35" s="853">
        <v>4</v>
      </c>
      <c r="M35" s="1426">
        <v>455406</v>
      </c>
      <c r="N35" s="853">
        <v>34</v>
      </c>
      <c r="O35" s="1426">
        <v>121746</v>
      </c>
      <c r="P35" s="853">
        <v>47</v>
      </c>
      <c r="Q35" s="1426">
        <v>0</v>
      </c>
      <c r="R35" s="853">
        <v>23</v>
      </c>
      <c r="S35" s="719">
        <v>28</v>
      </c>
    </row>
    <row r="36" spans="1:19" s="720" customFormat="1" ht="23.1" customHeight="1">
      <c r="A36" s="717">
        <v>29</v>
      </c>
      <c r="B36" s="718" t="s">
        <v>1050</v>
      </c>
      <c r="C36" s="1419">
        <v>313383</v>
      </c>
      <c r="D36" s="853">
        <v>60</v>
      </c>
      <c r="E36" s="1426">
        <v>0</v>
      </c>
      <c r="F36" s="853">
        <v>26</v>
      </c>
      <c r="G36" s="1426">
        <v>313391</v>
      </c>
      <c r="H36" s="854">
        <v>60</v>
      </c>
      <c r="I36" s="1419">
        <v>502874</v>
      </c>
      <c r="J36" s="853">
        <v>7</v>
      </c>
      <c r="K36" s="1426">
        <v>548369</v>
      </c>
      <c r="L36" s="853">
        <v>10</v>
      </c>
      <c r="M36" s="1426">
        <v>527297</v>
      </c>
      <c r="N36" s="853">
        <v>15</v>
      </c>
      <c r="O36" s="1426">
        <v>214039</v>
      </c>
      <c r="P36" s="853">
        <v>4</v>
      </c>
      <c r="Q36" s="1426">
        <v>0</v>
      </c>
      <c r="R36" s="853">
        <v>24</v>
      </c>
      <c r="S36" s="719">
        <v>29</v>
      </c>
    </row>
    <row r="37" spans="1:19" s="720" customFormat="1" ht="23.1" customHeight="1">
      <c r="A37" s="717">
        <v>30</v>
      </c>
      <c r="B37" s="718" t="s">
        <v>1051</v>
      </c>
      <c r="C37" s="1420">
        <v>332737</v>
      </c>
      <c r="D37" s="855">
        <v>45</v>
      </c>
      <c r="E37" s="1428">
        <v>0</v>
      </c>
      <c r="F37" s="855">
        <v>27</v>
      </c>
      <c r="G37" s="1428">
        <v>332736</v>
      </c>
      <c r="H37" s="856">
        <v>45</v>
      </c>
      <c r="I37" s="1420">
        <v>514600</v>
      </c>
      <c r="J37" s="855">
        <v>3</v>
      </c>
      <c r="K37" s="1428">
        <v>563700</v>
      </c>
      <c r="L37" s="855">
        <v>5</v>
      </c>
      <c r="M37" s="1428">
        <v>530711</v>
      </c>
      <c r="N37" s="855">
        <v>13</v>
      </c>
      <c r="O37" s="1428">
        <v>154570</v>
      </c>
      <c r="P37" s="855">
        <v>27</v>
      </c>
      <c r="Q37" s="1428">
        <v>0</v>
      </c>
      <c r="R37" s="855">
        <v>25</v>
      </c>
      <c r="S37" s="719">
        <v>30</v>
      </c>
    </row>
    <row r="38" spans="1:19" s="720" customFormat="1" ht="23.1" customHeight="1">
      <c r="A38" s="721">
        <v>31</v>
      </c>
      <c r="B38" s="722" t="s">
        <v>1052</v>
      </c>
      <c r="C38" s="1424">
        <v>350475</v>
      </c>
      <c r="D38" s="857">
        <v>26</v>
      </c>
      <c r="E38" s="1432">
        <v>0</v>
      </c>
      <c r="F38" s="857">
        <v>28</v>
      </c>
      <c r="G38" s="1432">
        <v>350475</v>
      </c>
      <c r="H38" s="858">
        <v>26</v>
      </c>
      <c r="I38" s="1424">
        <v>455386</v>
      </c>
      <c r="J38" s="857">
        <v>41</v>
      </c>
      <c r="K38" s="1432">
        <v>486422</v>
      </c>
      <c r="L38" s="857">
        <v>51</v>
      </c>
      <c r="M38" s="1432">
        <v>414594</v>
      </c>
      <c r="N38" s="857">
        <v>49</v>
      </c>
      <c r="O38" s="1432">
        <v>199414</v>
      </c>
      <c r="P38" s="857">
        <v>7</v>
      </c>
      <c r="Q38" s="1432">
        <v>0</v>
      </c>
      <c r="R38" s="857">
        <v>26</v>
      </c>
      <c r="S38" s="723">
        <v>31</v>
      </c>
    </row>
    <row r="39" spans="1:19" s="720" customFormat="1" ht="23.1" customHeight="1">
      <c r="A39" s="717">
        <v>32</v>
      </c>
      <c r="B39" s="718" t="s">
        <v>1053</v>
      </c>
      <c r="C39" s="1419">
        <v>371541</v>
      </c>
      <c r="D39" s="853">
        <v>13</v>
      </c>
      <c r="E39" s="1426">
        <v>0</v>
      </c>
      <c r="F39" s="853">
        <v>29</v>
      </c>
      <c r="G39" s="1426">
        <v>371542</v>
      </c>
      <c r="H39" s="854">
        <v>13</v>
      </c>
      <c r="I39" s="1419">
        <v>475358</v>
      </c>
      <c r="J39" s="853">
        <v>24</v>
      </c>
      <c r="K39" s="1426">
        <v>517898</v>
      </c>
      <c r="L39" s="853">
        <v>30</v>
      </c>
      <c r="M39" s="1426">
        <v>477825</v>
      </c>
      <c r="N39" s="853">
        <v>29</v>
      </c>
      <c r="O39" s="1426">
        <v>136350</v>
      </c>
      <c r="P39" s="853">
        <v>34</v>
      </c>
      <c r="Q39" s="1426">
        <v>0</v>
      </c>
      <c r="R39" s="853">
        <v>27</v>
      </c>
      <c r="S39" s="719">
        <v>32</v>
      </c>
    </row>
    <row r="40" spans="1:19" s="720" customFormat="1" ht="23.1" customHeight="1">
      <c r="A40" s="717">
        <v>33</v>
      </c>
      <c r="B40" s="718" t="s">
        <v>1054</v>
      </c>
      <c r="C40" s="1419">
        <v>350620</v>
      </c>
      <c r="D40" s="853">
        <v>25</v>
      </c>
      <c r="E40" s="1426">
        <v>0</v>
      </c>
      <c r="F40" s="853">
        <v>30</v>
      </c>
      <c r="G40" s="1426">
        <v>350620</v>
      </c>
      <c r="H40" s="854">
        <v>25</v>
      </c>
      <c r="I40" s="1419">
        <v>463923</v>
      </c>
      <c r="J40" s="853">
        <v>32</v>
      </c>
      <c r="K40" s="1426">
        <v>498588</v>
      </c>
      <c r="L40" s="853">
        <v>45</v>
      </c>
      <c r="M40" s="1426">
        <v>527343</v>
      </c>
      <c r="N40" s="853">
        <v>14</v>
      </c>
      <c r="O40" s="1426">
        <v>121080</v>
      </c>
      <c r="P40" s="853">
        <v>49</v>
      </c>
      <c r="Q40" s="1426">
        <v>0</v>
      </c>
      <c r="R40" s="853">
        <v>28</v>
      </c>
      <c r="S40" s="719">
        <v>33</v>
      </c>
    </row>
    <row r="41" spans="1:19" s="720" customFormat="1" ht="23.1" customHeight="1">
      <c r="A41" s="717">
        <v>34</v>
      </c>
      <c r="B41" s="718" t="s">
        <v>1055</v>
      </c>
      <c r="C41" s="1419">
        <v>322582</v>
      </c>
      <c r="D41" s="853">
        <v>54</v>
      </c>
      <c r="E41" s="1426">
        <v>0</v>
      </c>
      <c r="F41" s="853">
        <v>31</v>
      </c>
      <c r="G41" s="1426">
        <v>322582</v>
      </c>
      <c r="H41" s="854">
        <v>54</v>
      </c>
      <c r="I41" s="1419">
        <v>497011</v>
      </c>
      <c r="J41" s="853">
        <v>9</v>
      </c>
      <c r="K41" s="1426">
        <v>530743</v>
      </c>
      <c r="L41" s="853">
        <v>22</v>
      </c>
      <c r="M41" s="1426">
        <v>619267</v>
      </c>
      <c r="N41" s="853">
        <v>3</v>
      </c>
      <c r="O41" s="1426">
        <v>158007</v>
      </c>
      <c r="P41" s="853">
        <v>24</v>
      </c>
      <c r="Q41" s="1426">
        <v>0</v>
      </c>
      <c r="R41" s="853">
        <v>29</v>
      </c>
      <c r="S41" s="719">
        <v>34</v>
      </c>
    </row>
    <row r="42" spans="1:19" s="720" customFormat="1" ht="23.1" customHeight="1">
      <c r="A42" s="717">
        <v>35</v>
      </c>
      <c r="B42" s="718" t="s">
        <v>1056</v>
      </c>
      <c r="C42" s="1420">
        <v>328543</v>
      </c>
      <c r="D42" s="855">
        <v>50</v>
      </c>
      <c r="E42" s="1428">
        <v>0</v>
      </c>
      <c r="F42" s="855">
        <v>32</v>
      </c>
      <c r="G42" s="1428">
        <v>328544</v>
      </c>
      <c r="H42" s="856">
        <v>50</v>
      </c>
      <c r="I42" s="1420">
        <v>493355</v>
      </c>
      <c r="J42" s="855">
        <v>15</v>
      </c>
      <c r="K42" s="1428">
        <v>517810</v>
      </c>
      <c r="L42" s="855">
        <v>32</v>
      </c>
      <c r="M42" s="1428">
        <v>461422</v>
      </c>
      <c r="N42" s="855">
        <v>33</v>
      </c>
      <c r="O42" s="1428">
        <v>128748</v>
      </c>
      <c r="P42" s="855">
        <v>41</v>
      </c>
      <c r="Q42" s="1428">
        <v>0</v>
      </c>
      <c r="R42" s="855">
        <v>30</v>
      </c>
      <c r="S42" s="719">
        <v>35</v>
      </c>
    </row>
    <row r="43" spans="1:19" s="720" customFormat="1" ht="23.1" customHeight="1">
      <c r="A43" s="721">
        <v>36</v>
      </c>
      <c r="B43" s="722" t="s">
        <v>1057</v>
      </c>
      <c r="C43" s="1424">
        <v>317072</v>
      </c>
      <c r="D43" s="857">
        <v>58</v>
      </c>
      <c r="E43" s="1432">
        <v>0</v>
      </c>
      <c r="F43" s="857">
        <v>33</v>
      </c>
      <c r="G43" s="1432">
        <v>317070</v>
      </c>
      <c r="H43" s="858">
        <v>58</v>
      </c>
      <c r="I43" s="1424">
        <v>456185</v>
      </c>
      <c r="J43" s="857">
        <v>40</v>
      </c>
      <c r="K43" s="1432">
        <v>505311</v>
      </c>
      <c r="L43" s="857">
        <v>42</v>
      </c>
      <c r="M43" s="1432">
        <v>409243</v>
      </c>
      <c r="N43" s="857">
        <v>53</v>
      </c>
      <c r="O43" s="1432">
        <v>161526</v>
      </c>
      <c r="P43" s="857">
        <v>23</v>
      </c>
      <c r="Q43" s="1432">
        <v>0</v>
      </c>
      <c r="R43" s="857">
        <v>31</v>
      </c>
      <c r="S43" s="723">
        <v>36</v>
      </c>
    </row>
    <row r="44" spans="1:19" s="720" customFormat="1" ht="23.1" customHeight="1">
      <c r="A44" s="717">
        <v>37</v>
      </c>
      <c r="B44" s="718" t="s">
        <v>1058</v>
      </c>
      <c r="C44" s="1419">
        <v>342531</v>
      </c>
      <c r="D44" s="853">
        <v>38</v>
      </c>
      <c r="E44" s="1426">
        <v>0</v>
      </c>
      <c r="F44" s="853">
        <v>34</v>
      </c>
      <c r="G44" s="1426">
        <v>342533</v>
      </c>
      <c r="H44" s="854">
        <v>38</v>
      </c>
      <c r="I44" s="1419">
        <v>496606</v>
      </c>
      <c r="J44" s="853">
        <v>10</v>
      </c>
      <c r="K44" s="1426">
        <v>536989</v>
      </c>
      <c r="L44" s="853">
        <v>16</v>
      </c>
      <c r="M44" s="1426">
        <v>489087</v>
      </c>
      <c r="N44" s="853">
        <v>22</v>
      </c>
      <c r="O44" s="1426">
        <v>149581</v>
      </c>
      <c r="P44" s="853">
        <v>29</v>
      </c>
      <c r="Q44" s="1426">
        <v>0</v>
      </c>
      <c r="R44" s="853">
        <v>32</v>
      </c>
      <c r="S44" s="719">
        <v>37</v>
      </c>
    </row>
    <row r="45" spans="1:19" s="720" customFormat="1" ht="23.1" customHeight="1">
      <c r="A45" s="717">
        <v>38</v>
      </c>
      <c r="B45" s="718" t="s">
        <v>1059</v>
      </c>
      <c r="C45" s="1419">
        <v>374169</v>
      </c>
      <c r="D45" s="853">
        <v>11</v>
      </c>
      <c r="E45" s="1426">
        <v>0</v>
      </c>
      <c r="F45" s="853">
        <v>35</v>
      </c>
      <c r="G45" s="1426">
        <v>374228</v>
      </c>
      <c r="H45" s="854">
        <v>11</v>
      </c>
      <c r="I45" s="1419">
        <v>463759</v>
      </c>
      <c r="J45" s="853">
        <v>33</v>
      </c>
      <c r="K45" s="1426">
        <v>498570</v>
      </c>
      <c r="L45" s="853">
        <v>46</v>
      </c>
      <c r="M45" s="1426">
        <v>490055</v>
      </c>
      <c r="N45" s="853">
        <v>21</v>
      </c>
      <c r="O45" s="1426">
        <v>202493</v>
      </c>
      <c r="P45" s="853">
        <v>5</v>
      </c>
      <c r="Q45" s="1426">
        <v>0</v>
      </c>
      <c r="R45" s="853">
        <v>33</v>
      </c>
      <c r="S45" s="719">
        <v>38</v>
      </c>
    </row>
    <row r="46" spans="1:19" s="720" customFormat="1" ht="23.1" customHeight="1">
      <c r="A46" s="717">
        <v>39</v>
      </c>
      <c r="B46" s="718" t="s">
        <v>1060</v>
      </c>
      <c r="C46" s="1419">
        <v>330704</v>
      </c>
      <c r="D46" s="853">
        <v>48</v>
      </c>
      <c r="E46" s="1426">
        <v>0</v>
      </c>
      <c r="F46" s="853">
        <v>36</v>
      </c>
      <c r="G46" s="1426">
        <v>330704</v>
      </c>
      <c r="H46" s="854">
        <v>48</v>
      </c>
      <c r="I46" s="1419">
        <v>461541</v>
      </c>
      <c r="J46" s="853">
        <v>35</v>
      </c>
      <c r="K46" s="1426">
        <v>481803</v>
      </c>
      <c r="L46" s="853">
        <v>56</v>
      </c>
      <c r="M46" s="1426">
        <v>537719</v>
      </c>
      <c r="N46" s="853">
        <v>10</v>
      </c>
      <c r="O46" s="1426">
        <v>121526</v>
      </c>
      <c r="P46" s="853">
        <v>48</v>
      </c>
      <c r="Q46" s="1426">
        <v>0</v>
      </c>
      <c r="R46" s="853">
        <v>34</v>
      </c>
      <c r="S46" s="719">
        <v>39</v>
      </c>
    </row>
    <row r="47" spans="1:19" s="720" customFormat="1" ht="23.1" customHeight="1">
      <c r="A47" s="717">
        <v>42</v>
      </c>
      <c r="B47" s="729" t="s">
        <v>1061</v>
      </c>
      <c r="C47" s="1420">
        <v>330125</v>
      </c>
      <c r="D47" s="855">
        <v>49</v>
      </c>
      <c r="E47" s="1428">
        <v>0</v>
      </c>
      <c r="F47" s="855">
        <v>37</v>
      </c>
      <c r="G47" s="1428">
        <v>330127</v>
      </c>
      <c r="H47" s="856">
        <v>49</v>
      </c>
      <c r="I47" s="1420">
        <v>453505</v>
      </c>
      <c r="J47" s="855">
        <v>45</v>
      </c>
      <c r="K47" s="1428">
        <v>509128</v>
      </c>
      <c r="L47" s="855">
        <v>37</v>
      </c>
      <c r="M47" s="1428">
        <v>354720</v>
      </c>
      <c r="N47" s="855">
        <v>63</v>
      </c>
      <c r="O47" s="1428">
        <v>107988</v>
      </c>
      <c r="P47" s="855">
        <v>58</v>
      </c>
      <c r="Q47" s="1428">
        <v>0</v>
      </c>
      <c r="R47" s="855">
        <v>35</v>
      </c>
      <c r="S47" s="719">
        <v>42</v>
      </c>
    </row>
    <row r="48" spans="1:19" s="720" customFormat="1" ht="23.1" customHeight="1">
      <c r="A48" s="721">
        <v>43</v>
      </c>
      <c r="B48" s="718" t="s">
        <v>1062</v>
      </c>
      <c r="C48" s="1424">
        <v>317401</v>
      </c>
      <c r="D48" s="857">
        <v>57</v>
      </c>
      <c r="E48" s="1432">
        <v>0</v>
      </c>
      <c r="F48" s="857">
        <v>38</v>
      </c>
      <c r="G48" s="1432">
        <v>317406</v>
      </c>
      <c r="H48" s="858">
        <v>57</v>
      </c>
      <c r="I48" s="1424">
        <v>445188</v>
      </c>
      <c r="J48" s="857">
        <v>51</v>
      </c>
      <c r="K48" s="1432">
        <v>482559</v>
      </c>
      <c r="L48" s="857">
        <v>55</v>
      </c>
      <c r="M48" s="1432">
        <v>414862</v>
      </c>
      <c r="N48" s="857">
        <v>48</v>
      </c>
      <c r="O48" s="1432">
        <v>146787</v>
      </c>
      <c r="P48" s="857">
        <v>31</v>
      </c>
      <c r="Q48" s="1432">
        <v>0</v>
      </c>
      <c r="R48" s="857">
        <v>36</v>
      </c>
      <c r="S48" s="723">
        <v>43</v>
      </c>
    </row>
    <row r="49" spans="1:19" s="720" customFormat="1" ht="23.1" customHeight="1">
      <c r="A49" s="717">
        <v>44</v>
      </c>
      <c r="B49" s="718" t="s">
        <v>1063</v>
      </c>
      <c r="C49" s="1419">
        <v>415176</v>
      </c>
      <c r="D49" s="853">
        <v>1</v>
      </c>
      <c r="E49" s="1426">
        <v>0</v>
      </c>
      <c r="F49" s="853">
        <v>39</v>
      </c>
      <c r="G49" s="1426">
        <v>415175</v>
      </c>
      <c r="H49" s="854">
        <v>1</v>
      </c>
      <c r="I49" s="1419">
        <v>513820</v>
      </c>
      <c r="J49" s="853">
        <v>4</v>
      </c>
      <c r="K49" s="1426">
        <v>556983</v>
      </c>
      <c r="L49" s="853">
        <v>6</v>
      </c>
      <c r="M49" s="1426">
        <v>395701</v>
      </c>
      <c r="N49" s="853">
        <v>57</v>
      </c>
      <c r="O49" s="1426">
        <v>131503</v>
      </c>
      <c r="P49" s="853">
        <v>36</v>
      </c>
      <c r="Q49" s="1426">
        <v>0</v>
      </c>
      <c r="R49" s="853">
        <v>37</v>
      </c>
      <c r="S49" s="719">
        <v>44</v>
      </c>
    </row>
    <row r="50" spans="1:19" s="720" customFormat="1" ht="23.1" customHeight="1">
      <c r="A50" s="717">
        <v>45</v>
      </c>
      <c r="B50" s="718" t="s">
        <v>1064</v>
      </c>
      <c r="C50" s="1419">
        <v>376899</v>
      </c>
      <c r="D50" s="853">
        <v>8</v>
      </c>
      <c r="E50" s="1426">
        <v>0</v>
      </c>
      <c r="F50" s="853">
        <v>40</v>
      </c>
      <c r="G50" s="1426">
        <v>376902</v>
      </c>
      <c r="H50" s="854">
        <v>8</v>
      </c>
      <c r="I50" s="1419">
        <v>452756</v>
      </c>
      <c r="J50" s="853">
        <v>46</v>
      </c>
      <c r="K50" s="1426">
        <v>455670</v>
      </c>
      <c r="L50" s="853">
        <v>66</v>
      </c>
      <c r="M50" s="1426">
        <v>779906</v>
      </c>
      <c r="N50" s="853">
        <v>2</v>
      </c>
      <c r="O50" s="1426">
        <v>488920</v>
      </c>
      <c r="P50" s="853">
        <v>1</v>
      </c>
      <c r="Q50" s="1426">
        <v>0</v>
      </c>
      <c r="R50" s="853">
        <v>38</v>
      </c>
      <c r="S50" s="719">
        <v>45</v>
      </c>
    </row>
    <row r="51" spans="1:19" s="720" customFormat="1" ht="23.1" customHeight="1">
      <c r="A51" s="717">
        <v>46</v>
      </c>
      <c r="B51" s="718" t="s">
        <v>1065</v>
      </c>
      <c r="C51" s="1419">
        <v>319264</v>
      </c>
      <c r="D51" s="853">
        <v>55</v>
      </c>
      <c r="E51" s="1426">
        <v>0</v>
      </c>
      <c r="F51" s="853">
        <v>41</v>
      </c>
      <c r="G51" s="1426">
        <v>319265</v>
      </c>
      <c r="H51" s="854">
        <v>55</v>
      </c>
      <c r="I51" s="1419">
        <v>433704</v>
      </c>
      <c r="J51" s="853">
        <v>56</v>
      </c>
      <c r="K51" s="1426">
        <v>471788</v>
      </c>
      <c r="L51" s="853">
        <v>61</v>
      </c>
      <c r="M51" s="1426">
        <v>476753</v>
      </c>
      <c r="N51" s="853">
        <v>30</v>
      </c>
      <c r="O51" s="1426">
        <v>127700</v>
      </c>
      <c r="P51" s="853">
        <v>42</v>
      </c>
      <c r="Q51" s="1426">
        <v>0</v>
      </c>
      <c r="R51" s="853">
        <v>39</v>
      </c>
      <c r="S51" s="719">
        <v>46</v>
      </c>
    </row>
    <row r="52" spans="1:19" s="720" customFormat="1" ht="23.1" customHeight="1">
      <c r="A52" s="730">
        <v>47</v>
      </c>
      <c r="B52" s="729" t="s">
        <v>1066</v>
      </c>
      <c r="C52" s="1420">
        <v>371470</v>
      </c>
      <c r="D52" s="855">
        <v>14</v>
      </c>
      <c r="E52" s="1428">
        <v>0</v>
      </c>
      <c r="F52" s="855">
        <v>42</v>
      </c>
      <c r="G52" s="1428">
        <v>371470</v>
      </c>
      <c r="H52" s="856">
        <v>14</v>
      </c>
      <c r="I52" s="1420">
        <v>458452</v>
      </c>
      <c r="J52" s="855">
        <v>38</v>
      </c>
      <c r="K52" s="1428">
        <v>505846</v>
      </c>
      <c r="L52" s="855">
        <v>41</v>
      </c>
      <c r="M52" s="1428">
        <v>452338</v>
      </c>
      <c r="N52" s="855">
        <v>36</v>
      </c>
      <c r="O52" s="1428">
        <v>165759</v>
      </c>
      <c r="P52" s="855">
        <v>18</v>
      </c>
      <c r="Q52" s="1428">
        <v>0</v>
      </c>
      <c r="R52" s="855">
        <v>40</v>
      </c>
      <c r="S52" s="731">
        <v>47</v>
      </c>
    </row>
    <row r="53" spans="1:19" s="702" customFormat="1" ht="23.1" customHeight="1">
      <c r="A53" s="732">
        <v>49</v>
      </c>
      <c r="B53" s="718" t="s">
        <v>1067</v>
      </c>
      <c r="C53" s="1424">
        <v>374137</v>
      </c>
      <c r="D53" s="857">
        <v>12</v>
      </c>
      <c r="E53" s="1432">
        <v>0</v>
      </c>
      <c r="F53" s="857">
        <v>43</v>
      </c>
      <c r="G53" s="1432">
        <v>374137</v>
      </c>
      <c r="H53" s="858">
        <v>12</v>
      </c>
      <c r="I53" s="1424">
        <v>473573</v>
      </c>
      <c r="J53" s="857">
        <v>27</v>
      </c>
      <c r="K53" s="1432">
        <v>537841</v>
      </c>
      <c r="L53" s="857">
        <v>15</v>
      </c>
      <c r="M53" s="1432">
        <v>454889</v>
      </c>
      <c r="N53" s="857">
        <v>35</v>
      </c>
      <c r="O53" s="1432">
        <v>79634</v>
      </c>
      <c r="P53" s="857">
        <v>67</v>
      </c>
      <c r="Q53" s="1432">
        <v>0</v>
      </c>
      <c r="R53" s="857">
        <v>41</v>
      </c>
      <c r="S53" s="733">
        <v>49</v>
      </c>
    </row>
    <row r="54" spans="1:19" s="702" customFormat="1" ht="23.1" customHeight="1">
      <c r="A54" s="717">
        <v>50</v>
      </c>
      <c r="B54" s="718" t="s">
        <v>1068</v>
      </c>
      <c r="C54" s="1419">
        <v>401056</v>
      </c>
      <c r="D54" s="853">
        <v>4</v>
      </c>
      <c r="E54" s="1426">
        <v>0</v>
      </c>
      <c r="F54" s="853">
        <v>44</v>
      </c>
      <c r="G54" s="1426">
        <v>401057</v>
      </c>
      <c r="H54" s="854">
        <v>4</v>
      </c>
      <c r="I54" s="1419">
        <v>495775</v>
      </c>
      <c r="J54" s="853">
        <v>13</v>
      </c>
      <c r="K54" s="1426">
        <v>546242</v>
      </c>
      <c r="L54" s="853">
        <v>11</v>
      </c>
      <c r="M54" s="1426">
        <v>463199</v>
      </c>
      <c r="N54" s="853">
        <v>32</v>
      </c>
      <c r="O54" s="1426">
        <v>106814</v>
      </c>
      <c r="P54" s="853">
        <v>59</v>
      </c>
      <c r="Q54" s="1426">
        <v>0</v>
      </c>
      <c r="R54" s="853">
        <v>42</v>
      </c>
      <c r="S54" s="719">
        <v>50</v>
      </c>
    </row>
    <row r="55" spans="1:19" s="702" customFormat="1" ht="23.1" customHeight="1">
      <c r="A55" s="717">
        <v>51</v>
      </c>
      <c r="B55" s="718" t="s">
        <v>1069</v>
      </c>
      <c r="C55" s="1419">
        <v>350880</v>
      </c>
      <c r="D55" s="853">
        <v>24</v>
      </c>
      <c r="E55" s="1426">
        <v>0</v>
      </c>
      <c r="F55" s="853">
        <v>45</v>
      </c>
      <c r="G55" s="1426">
        <v>350881</v>
      </c>
      <c r="H55" s="854">
        <v>24</v>
      </c>
      <c r="I55" s="1419">
        <v>404036</v>
      </c>
      <c r="J55" s="853">
        <v>67</v>
      </c>
      <c r="K55" s="1426">
        <v>448460</v>
      </c>
      <c r="L55" s="853">
        <v>69</v>
      </c>
      <c r="M55" s="1426">
        <v>413429</v>
      </c>
      <c r="N55" s="853">
        <v>50</v>
      </c>
      <c r="O55" s="1426">
        <v>82196</v>
      </c>
      <c r="P55" s="853">
        <v>66</v>
      </c>
      <c r="Q55" s="1426">
        <v>0</v>
      </c>
      <c r="R55" s="853">
        <v>43</v>
      </c>
      <c r="S55" s="719">
        <v>51</v>
      </c>
    </row>
    <row r="56" spans="1:19" s="702" customFormat="1" ht="23.1" customHeight="1">
      <c r="A56" s="717">
        <v>52</v>
      </c>
      <c r="B56" s="718" t="s">
        <v>1070</v>
      </c>
      <c r="C56" s="1419">
        <v>410285</v>
      </c>
      <c r="D56" s="853">
        <v>3</v>
      </c>
      <c r="E56" s="1426">
        <v>0</v>
      </c>
      <c r="F56" s="853">
        <v>46</v>
      </c>
      <c r="G56" s="1426">
        <v>410296</v>
      </c>
      <c r="H56" s="854">
        <v>3</v>
      </c>
      <c r="I56" s="1419">
        <v>496376</v>
      </c>
      <c r="J56" s="853">
        <v>11</v>
      </c>
      <c r="K56" s="1426">
        <v>542148</v>
      </c>
      <c r="L56" s="853">
        <v>13</v>
      </c>
      <c r="M56" s="1426">
        <v>538890</v>
      </c>
      <c r="N56" s="853">
        <v>9</v>
      </c>
      <c r="O56" s="1426">
        <v>86171</v>
      </c>
      <c r="P56" s="853">
        <v>63</v>
      </c>
      <c r="Q56" s="1426">
        <v>0</v>
      </c>
      <c r="R56" s="853">
        <v>44</v>
      </c>
      <c r="S56" s="719">
        <v>52</v>
      </c>
    </row>
    <row r="57" spans="1:19" s="702" customFormat="1" ht="23.1" customHeight="1" thickBot="1">
      <c r="A57" s="726">
        <v>54</v>
      </c>
      <c r="B57" s="727" t="s">
        <v>1071</v>
      </c>
      <c r="C57" s="1425">
        <v>380739</v>
      </c>
      <c r="D57" s="859">
        <v>6</v>
      </c>
      <c r="E57" s="1433">
        <v>0</v>
      </c>
      <c r="F57" s="859">
        <v>47</v>
      </c>
      <c r="G57" s="1433">
        <v>380739</v>
      </c>
      <c r="H57" s="860">
        <v>6</v>
      </c>
      <c r="I57" s="1425">
        <v>474027</v>
      </c>
      <c r="J57" s="859">
        <v>26</v>
      </c>
      <c r="K57" s="1433">
        <v>463059</v>
      </c>
      <c r="L57" s="859">
        <v>64</v>
      </c>
      <c r="M57" s="1433">
        <v>334706</v>
      </c>
      <c r="N57" s="859">
        <v>64</v>
      </c>
      <c r="O57" s="1433">
        <v>163751</v>
      </c>
      <c r="P57" s="859">
        <v>21</v>
      </c>
      <c r="Q57" s="1433">
        <v>0</v>
      </c>
      <c r="R57" s="859">
        <v>45</v>
      </c>
      <c r="S57" s="728">
        <v>54</v>
      </c>
    </row>
    <row r="58" spans="1:19" s="714" customFormat="1" ht="23.1" customHeight="1">
      <c r="A58" s="711">
        <v>55</v>
      </c>
      <c r="B58" s="712" t="s">
        <v>1072</v>
      </c>
      <c r="C58" s="1421">
        <v>368507</v>
      </c>
      <c r="D58" s="845">
        <v>16</v>
      </c>
      <c r="E58" s="1429">
        <v>0</v>
      </c>
      <c r="F58" s="845">
        <v>48</v>
      </c>
      <c r="G58" s="1429">
        <v>368508</v>
      </c>
      <c r="H58" s="846">
        <v>16</v>
      </c>
      <c r="I58" s="1421">
        <v>427709</v>
      </c>
      <c r="J58" s="847">
        <v>58</v>
      </c>
      <c r="K58" s="1429">
        <v>476760</v>
      </c>
      <c r="L58" s="847">
        <v>58</v>
      </c>
      <c r="M58" s="1429">
        <v>398118</v>
      </c>
      <c r="N58" s="847">
        <v>56</v>
      </c>
      <c r="O58" s="1429">
        <v>108065</v>
      </c>
      <c r="P58" s="847">
        <v>57</v>
      </c>
      <c r="Q58" s="1438">
        <v>0</v>
      </c>
      <c r="R58" s="845">
        <v>46</v>
      </c>
      <c r="S58" s="713">
        <v>55</v>
      </c>
    </row>
    <row r="59" spans="1:19" s="714" customFormat="1" ht="23.1" customHeight="1">
      <c r="A59" s="715">
        <v>56</v>
      </c>
      <c r="B59" s="716" t="s">
        <v>1073</v>
      </c>
      <c r="C59" s="1422">
        <v>347973</v>
      </c>
      <c r="D59" s="848">
        <v>32</v>
      </c>
      <c r="E59" s="1430">
        <v>0</v>
      </c>
      <c r="F59" s="848">
        <v>49</v>
      </c>
      <c r="G59" s="1430">
        <v>347994</v>
      </c>
      <c r="H59" s="849">
        <v>32</v>
      </c>
      <c r="I59" s="1422">
        <v>419623</v>
      </c>
      <c r="J59" s="850">
        <v>64</v>
      </c>
      <c r="K59" s="1430">
        <v>475056</v>
      </c>
      <c r="L59" s="850">
        <v>59</v>
      </c>
      <c r="M59" s="1430">
        <v>446552</v>
      </c>
      <c r="N59" s="850">
        <v>37</v>
      </c>
      <c r="O59" s="1430">
        <v>108598</v>
      </c>
      <c r="P59" s="850">
        <v>55</v>
      </c>
      <c r="Q59" s="1430">
        <v>0</v>
      </c>
      <c r="R59" s="848">
        <v>47</v>
      </c>
      <c r="S59" s="707">
        <v>56</v>
      </c>
    </row>
    <row r="60" spans="1:19" s="714" customFormat="1" ht="23.1" customHeight="1">
      <c r="A60" s="715">
        <v>57</v>
      </c>
      <c r="B60" s="716" t="s">
        <v>1074</v>
      </c>
      <c r="C60" s="1422">
        <v>336701</v>
      </c>
      <c r="D60" s="848">
        <v>43</v>
      </c>
      <c r="E60" s="1430">
        <v>0</v>
      </c>
      <c r="F60" s="848">
        <v>50</v>
      </c>
      <c r="G60" s="1430">
        <v>336705</v>
      </c>
      <c r="H60" s="849">
        <v>43</v>
      </c>
      <c r="I60" s="1422">
        <v>427095</v>
      </c>
      <c r="J60" s="850">
        <v>59</v>
      </c>
      <c r="K60" s="1430">
        <v>487351</v>
      </c>
      <c r="L60" s="850">
        <v>50</v>
      </c>
      <c r="M60" s="1430">
        <v>293960</v>
      </c>
      <c r="N60" s="850">
        <v>67</v>
      </c>
      <c r="O60" s="1430">
        <v>98292</v>
      </c>
      <c r="P60" s="850">
        <v>61</v>
      </c>
      <c r="Q60" s="1430">
        <v>0</v>
      </c>
      <c r="R60" s="848">
        <v>48</v>
      </c>
      <c r="S60" s="707">
        <v>57</v>
      </c>
    </row>
    <row r="61" spans="1:19" s="714" customFormat="1" ht="23.1" customHeight="1">
      <c r="A61" s="715">
        <v>58</v>
      </c>
      <c r="B61" s="716" t="s">
        <v>1075</v>
      </c>
      <c r="C61" s="1422">
        <v>375051</v>
      </c>
      <c r="D61" s="848">
        <v>9</v>
      </c>
      <c r="E61" s="1430">
        <v>0</v>
      </c>
      <c r="F61" s="848">
        <v>51</v>
      </c>
      <c r="G61" s="1430">
        <v>375054</v>
      </c>
      <c r="H61" s="849">
        <v>9</v>
      </c>
      <c r="I61" s="1422">
        <v>438634</v>
      </c>
      <c r="J61" s="850">
        <v>53</v>
      </c>
      <c r="K61" s="1430">
        <v>461320</v>
      </c>
      <c r="L61" s="850">
        <v>65</v>
      </c>
      <c r="M61" s="1430">
        <v>487107</v>
      </c>
      <c r="N61" s="850">
        <v>23</v>
      </c>
      <c r="O61" s="1430">
        <v>85856</v>
      </c>
      <c r="P61" s="850">
        <v>64</v>
      </c>
      <c r="Q61" s="1430">
        <v>0</v>
      </c>
      <c r="R61" s="848">
        <v>49</v>
      </c>
      <c r="S61" s="707">
        <v>58</v>
      </c>
    </row>
    <row r="62" spans="1:19" s="714" customFormat="1" ht="23.1" customHeight="1">
      <c r="A62" s="715">
        <v>59</v>
      </c>
      <c r="B62" s="716" t="s">
        <v>1076</v>
      </c>
      <c r="C62" s="1423">
        <v>331362</v>
      </c>
      <c r="D62" s="851">
        <v>46</v>
      </c>
      <c r="E62" s="1431">
        <v>0</v>
      </c>
      <c r="F62" s="851">
        <v>52</v>
      </c>
      <c r="G62" s="1431">
        <v>331362</v>
      </c>
      <c r="H62" s="852">
        <v>46</v>
      </c>
      <c r="I62" s="1423">
        <v>421688</v>
      </c>
      <c r="J62" s="851">
        <v>62</v>
      </c>
      <c r="K62" s="1431">
        <v>485336</v>
      </c>
      <c r="L62" s="851">
        <v>52</v>
      </c>
      <c r="M62" s="1431">
        <v>824378</v>
      </c>
      <c r="N62" s="851">
        <v>1</v>
      </c>
      <c r="O62" s="1431">
        <v>62741</v>
      </c>
      <c r="P62" s="851">
        <v>69</v>
      </c>
      <c r="Q62" s="1431">
        <v>0</v>
      </c>
      <c r="R62" s="851">
        <v>50</v>
      </c>
      <c r="S62" s="707">
        <v>59</v>
      </c>
    </row>
    <row r="63" spans="1:19" s="714" customFormat="1" ht="23.1" customHeight="1">
      <c r="A63" s="711">
        <v>61</v>
      </c>
      <c r="B63" s="712" t="s">
        <v>1077</v>
      </c>
      <c r="C63" s="1421">
        <v>325122</v>
      </c>
      <c r="D63" s="845">
        <v>53</v>
      </c>
      <c r="E63" s="1429">
        <v>0</v>
      </c>
      <c r="F63" s="845">
        <v>53</v>
      </c>
      <c r="G63" s="1429">
        <v>325122</v>
      </c>
      <c r="H63" s="846">
        <v>53</v>
      </c>
      <c r="I63" s="1421">
        <v>385390</v>
      </c>
      <c r="J63" s="847">
        <v>68</v>
      </c>
      <c r="K63" s="1429">
        <v>453522</v>
      </c>
      <c r="L63" s="847">
        <v>68</v>
      </c>
      <c r="M63" s="1429">
        <v>242221</v>
      </c>
      <c r="N63" s="847">
        <v>69</v>
      </c>
      <c r="O63" s="1429">
        <v>111760</v>
      </c>
      <c r="P63" s="847">
        <v>54</v>
      </c>
      <c r="Q63" s="1438">
        <v>0</v>
      </c>
      <c r="R63" s="845">
        <v>51</v>
      </c>
      <c r="S63" s="713">
        <v>61</v>
      </c>
    </row>
    <row r="64" spans="1:19" s="714" customFormat="1" ht="23.1" customHeight="1">
      <c r="A64" s="715">
        <v>65</v>
      </c>
      <c r="B64" s="716" t="s">
        <v>1078</v>
      </c>
      <c r="C64" s="1422">
        <v>414064</v>
      </c>
      <c r="D64" s="848">
        <v>2</v>
      </c>
      <c r="E64" s="1430">
        <v>28430</v>
      </c>
      <c r="F64" s="848">
        <v>5</v>
      </c>
      <c r="G64" s="1430">
        <v>413615</v>
      </c>
      <c r="H64" s="849">
        <v>2</v>
      </c>
      <c r="I64" s="1422">
        <v>426536</v>
      </c>
      <c r="J64" s="850">
        <v>61</v>
      </c>
      <c r="K64" s="1430">
        <v>500423</v>
      </c>
      <c r="L64" s="850">
        <v>43</v>
      </c>
      <c r="M64" s="1430">
        <v>583079</v>
      </c>
      <c r="N64" s="850">
        <v>5</v>
      </c>
      <c r="O64" s="1430">
        <v>118239</v>
      </c>
      <c r="P64" s="850">
        <v>53</v>
      </c>
      <c r="Q64" s="1430">
        <v>0</v>
      </c>
      <c r="R64" s="848">
        <v>52</v>
      </c>
      <c r="S64" s="707">
        <v>65</v>
      </c>
    </row>
    <row r="65" spans="1:19" s="714" customFormat="1" ht="23.1" customHeight="1">
      <c r="A65" s="715">
        <v>66</v>
      </c>
      <c r="B65" s="716" t="s">
        <v>1079</v>
      </c>
      <c r="C65" s="1422">
        <v>386633</v>
      </c>
      <c r="D65" s="848">
        <v>5</v>
      </c>
      <c r="E65" s="1430">
        <v>0</v>
      </c>
      <c r="F65" s="848">
        <v>54</v>
      </c>
      <c r="G65" s="1430">
        <v>386633</v>
      </c>
      <c r="H65" s="849">
        <v>5</v>
      </c>
      <c r="I65" s="1422">
        <v>493276</v>
      </c>
      <c r="J65" s="850">
        <v>16</v>
      </c>
      <c r="K65" s="1430">
        <v>544196</v>
      </c>
      <c r="L65" s="850">
        <v>12</v>
      </c>
      <c r="M65" s="1430">
        <v>532011</v>
      </c>
      <c r="N65" s="850">
        <v>12</v>
      </c>
      <c r="O65" s="1430">
        <v>86633</v>
      </c>
      <c r="P65" s="850">
        <v>62</v>
      </c>
      <c r="Q65" s="1430">
        <v>0</v>
      </c>
      <c r="R65" s="848">
        <v>53</v>
      </c>
      <c r="S65" s="707">
        <v>66</v>
      </c>
    </row>
    <row r="66" spans="1:19" s="714" customFormat="1" ht="23.1" customHeight="1">
      <c r="A66" s="715">
        <v>68</v>
      </c>
      <c r="B66" s="716" t="s">
        <v>1080</v>
      </c>
      <c r="C66" s="1422">
        <v>377475</v>
      </c>
      <c r="D66" s="848">
        <v>7</v>
      </c>
      <c r="E66" s="1430">
        <v>0</v>
      </c>
      <c r="F66" s="848">
        <v>55</v>
      </c>
      <c r="G66" s="1430">
        <v>377691</v>
      </c>
      <c r="H66" s="849">
        <v>7</v>
      </c>
      <c r="I66" s="1422">
        <v>506606</v>
      </c>
      <c r="J66" s="850">
        <v>6</v>
      </c>
      <c r="K66" s="1430">
        <v>587464</v>
      </c>
      <c r="L66" s="850">
        <v>3</v>
      </c>
      <c r="M66" s="1430">
        <v>281947</v>
      </c>
      <c r="N66" s="850">
        <v>68</v>
      </c>
      <c r="O66" s="1430">
        <v>224239</v>
      </c>
      <c r="P66" s="850">
        <v>3</v>
      </c>
      <c r="Q66" s="1430">
        <v>0</v>
      </c>
      <c r="R66" s="848">
        <v>54</v>
      </c>
      <c r="S66" s="707">
        <v>68</v>
      </c>
    </row>
    <row r="67" spans="1:19" s="714" customFormat="1" ht="23.1" customHeight="1">
      <c r="A67" s="715">
        <v>70</v>
      </c>
      <c r="B67" s="716" t="s">
        <v>1081</v>
      </c>
      <c r="C67" s="1423">
        <v>343030</v>
      </c>
      <c r="D67" s="851">
        <v>37</v>
      </c>
      <c r="E67" s="1431">
        <v>0</v>
      </c>
      <c r="F67" s="851">
        <v>56</v>
      </c>
      <c r="G67" s="1431">
        <v>343029</v>
      </c>
      <c r="H67" s="852">
        <v>37</v>
      </c>
      <c r="I67" s="1423">
        <v>467139</v>
      </c>
      <c r="J67" s="851">
        <v>31</v>
      </c>
      <c r="K67" s="1431">
        <v>532065</v>
      </c>
      <c r="L67" s="851">
        <v>20</v>
      </c>
      <c r="M67" s="1431">
        <v>318293</v>
      </c>
      <c r="N67" s="851">
        <v>65</v>
      </c>
      <c r="O67" s="1431">
        <v>152172</v>
      </c>
      <c r="P67" s="851">
        <v>28</v>
      </c>
      <c r="Q67" s="1431">
        <v>0</v>
      </c>
      <c r="R67" s="851">
        <v>55</v>
      </c>
      <c r="S67" s="707">
        <v>70</v>
      </c>
    </row>
    <row r="68" spans="1:19" s="714" customFormat="1" ht="23.1" customHeight="1">
      <c r="A68" s="711">
        <v>78</v>
      </c>
      <c r="B68" s="712" t="s">
        <v>1082</v>
      </c>
      <c r="C68" s="1421">
        <v>370993</v>
      </c>
      <c r="D68" s="845">
        <v>15</v>
      </c>
      <c r="E68" s="1429">
        <v>0</v>
      </c>
      <c r="F68" s="845">
        <v>57</v>
      </c>
      <c r="G68" s="1429">
        <v>370998</v>
      </c>
      <c r="H68" s="846">
        <v>15</v>
      </c>
      <c r="I68" s="1421">
        <v>457663</v>
      </c>
      <c r="J68" s="845">
        <v>39</v>
      </c>
      <c r="K68" s="1429">
        <v>485101</v>
      </c>
      <c r="L68" s="845">
        <v>53</v>
      </c>
      <c r="M68" s="1429">
        <v>520332</v>
      </c>
      <c r="N68" s="845">
        <v>17</v>
      </c>
      <c r="O68" s="1429">
        <v>142947</v>
      </c>
      <c r="P68" s="845">
        <v>32</v>
      </c>
      <c r="Q68" s="1429">
        <v>0</v>
      </c>
      <c r="R68" s="845">
        <v>56</v>
      </c>
      <c r="S68" s="713">
        <v>78</v>
      </c>
    </row>
    <row r="69" spans="1:19" s="714" customFormat="1" ht="23.1" customHeight="1">
      <c r="A69" s="715">
        <v>84</v>
      </c>
      <c r="B69" s="716" t="s">
        <v>1083</v>
      </c>
      <c r="C69" s="1422">
        <v>361809</v>
      </c>
      <c r="D69" s="848">
        <v>20</v>
      </c>
      <c r="E69" s="1430">
        <v>0</v>
      </c>
      <c r="F69" s="848">
        <v>58</v>
      </c>
      <c r="G69" s="1430">
        <v>361809</v>
      </c>
      <c r="H69" s="849">
        <v>20</v>
      </c>
      <c r="I69" s="1422">
        <v>468233</v>
      </c>
      <c r="J69" s="848">
        <v>30</v>
      </c>
      <c r="K69" s="1430">
        <v>493440</v>
      </c>
      <c r="L69" s="848">
        <v>49</v>
      </c>
      <c r="M69" s="1430">
        <v>371188</v>
      </c>
      <c r="N69" s="848">
        <v>62</v>
      </c>
      <c r="O69" s="1430">
        <v>262395</v>
      </c>
      <c r="P69" s="848">
        <v>2</v>
      </c>
      <c r="Q69" s="1430">
        <v>0</v>
      </c>
      <c r="R69" s="848">
        <v>57</v>
      </c>
      <c r="S69" s="707">
        <v>84</v>
      </c>
    </row>
    <row r="70" spans="1:19" s="714" customFormat="1" ht="23.1" customHeight="1">
      <c r="A70" s="715">
        <v>85</v>
      </c>
      <c r="B70" s="716" t="s">
        <v>1084</v>
      </c>
      <c r="C70" s="1422">
        <v>355178</v>
      </c>
      <c r="D70" s="848">
        <v>23</v>
      </c>
      <c r="E70" s="1430">
        <v>0</v>
      </c>
      <c r="F70" s="848">
        <v>59</v>
      </c>
      <c r="G70" s="1430">
        <v>355178</v>
      </c>
      <c r="H70" s="849">
        <v>23</v>
      </c>
      <c r="I70" s="1422">
        <v>435393</v>
      </c>
      <c r="J70" s="848">
        <v>55</v>
      </c>
      <c r="K70" s="1430">
        <v>481006</v>
      </c>
      <c r="L70" s="848">
        <v>57</v>
      </c>
      <c r="M70" s="1430">
        <v>375751</v>
      </c>
      <c r="N70" s="848">
        <v>60</v>
      </c>
      <c r="O70" s="1430">
        <v>174276</v>
      </c>
      <c r="P70" s="848">
        <v>11</v>
      </c>
      <c r="Q70" s="1430">
        <v>0</v>
      </c>
      <c r="R70" s="848">
        <v>58</v>
      </c>
      <c r="S70" s="707">
        <v>85</v>
      </c>
    </row>
    <row r="71" spans="1:19" s="720" customFormat="1" ht="23.1" customHeight="1">
      <c r="A71" s="717">
        <v>89</v>
      </c>
      <c r="B71" s="718" t="s">
        <v>1085</v>
      </c>
      <c r="C71" s="1419">
        <v>374382</v>
      </c>
      <c r="D71" s="853">
        <v>10</v>
      </c>
      <c r="E71" s="1426">
        <v>0</v>
      </c>
      <c r="F71" s="853">
        <v>60</v>
      </c>
      <c r="G71" s="1426">
        <v>374404</v>
      </c>
      <c r="H71" s="854">
        <v>10</v>
      </c>
      <c r="I71" s="1419">
        <v>482989</v>
      </c>
      <c r="J71" s="853">
        <v>19</v>
      </c>
      <c r="K71" s="1426">
        <v>522009</v>
      </c>
      <c r="L71" s="853">
        <v>24</v>
      </c>
      <c r="M71" s="1426">
        <v>378677</v>
      </c>
      <c r="N71" s="853">
        <v>58</v>
      </c>
      <c r="O71" s="1426">
        <v>164349</v>
      </c>
      <c r="P71" s="853">
        <v>20</v>
      </c>
      <c r="Q71" s="1426">
        <v>0</v>
      </c>
      <c r="R71" s="853">
        <v>59</v>
      </c>
      <c r="S71" s="719">
        <v>89</v>
      </c>
    </row>
    <row r="72" spans="1:19" s="720" customFormat="1" ht="23.1" customHeight="1">
      <c r="A72" s="717">
        <v>90</v>
      </c>
      <c r="B72" s="718" t="s">
        <v>1086</v>
      </c>
      <c r="C72" s="1420">
        <v>350284</v>
      </c>
      <c r="D72" s="855">
        <v>28</v>
      </c>
      <c r="E72" s="1428">
        <v>0</v>
      </c>
      <c r="F72" s="855">
        <v>61</v>
      </c>
      <c r="G72" s="1428">
        <v>350282</v>
      </c>
      <c r="H72" s="856">
        <v>28</v>
      </c>
      <c r="I72" s="1420">
        <v>455169</v>
      </c>
      <c r="J72" s="855">
        <v>42</v>
      </c>
      <c r="K72" s="1428">
        <v>499240</v>
      </c>
      <c r="L72" s="855">
        <v>44</v>
      </c>
      <c r="M72" s="1428">
        <v>485601</v>
      </c>
      <c r="N72" s="855">
        <v>24</v>
      </c>
      <c r="O72" s="1428">
        <v>119854</v>
      </c>
      <c r="P72" s="855">
        <v>51</v>
      </c>
      <c r="Q72" s="1428">
        <v>0</v>
      </c>
      <c r="R72" s="855">
        <v>60</v>
      </c>
      <c r="S72" s="719">
        <v>90</v>
      </c>
    </row>
    <row r="73" spans="1:19" s="720" customFormat="1" ht="23.1" customHeight="1">
      <c r="A73" s="721">
        <v>91</v>
      </c>
      <c r="B73" s="722" t="s">
        <v>1087</v>
      </c>
      <c r="C73" s="1424">
        <v>367882</v>
      </c>
      <c r="D73" s="857">
        <v>17</v>
      </c>
      <c r="E73" s="1432">
        <v>0</v>
      </c>
      <c r="F73" s="857">
        <v>62</v>
      </c>
      <c r="G73" s="1432">
        <v>367880</v>
      </c>
      <c r="H73" s="858">
        <v>17</v>
      </c>
      <c r="I73" s="1424">
        <v>495648</v>
      </c>
      <c r="J73" s="857">
        <v>14</v>
      </c>
      <c r="K73" s="1432">
        <v>552044</v>
      </c>
      <c r="L73" s="857">
        <v>8</v>
      </c>
      <c r="M73" s="1432">
        <v>442947</v>
      </c>
      <c r="N73" s="857">
        <v>40</v>
      </c>
      <c r="O73" s="1432">
        <v>103062</v>
      </c>
      <c r="P73" s="857">
        <v>60</v>
      </c>
      <c r="Q73" s="1432">
        <v>0</v>
      </c>
      <c r="R73" s="857">
        <v>61</v>
      </c>
      <c r="S73" s="723">
        <v>91</v>
      </c>
    </row>
    <row r="74" spans="1:19" s="720" customFormat="1" ht="23.1" customHeight="1">
      <c r="A74" s="717">
        <v>92</v>
      </c>
      <c r="B74" s="718" t="s">
        <v>1088</v>
      </c>
      <c r="C74" s="1419">
        <v>355191</v>
      </c>
      <c r="D74" s="853">
        <v>22</v>
      </c>
      <c r="E74" s="1426">
        <v>0</v>
      </c>
      <c r="F74" s="853">
        <v>63</v>
      </c>
      <c r="G74" s="1426">
        <v>355198</v>
      </c>
      <c r="H74" s="854">
        <v>22</v>
      </c>
      <c r="I74" s="1419">
        <v>497247</v>
      </c>
      <c r="J74" s="853">
        <v>8</v>
      </c>
      <c r="K74" s="1426">
        <v>532046</v>
      </c>
      <c r="L74" s="853">
        <v>21</v>
      </c>
      <c r="M74" s="1426">
        <v>482087</v>
      </c>
      <c r="N74" s="853">
        <v>28</v>
      </c>
      <c r="O74" s="1426">
        <v>171624</v>
      </c>
      <c r="P74" s="853">
        <v>12</v>
      </c>
      <c r="Q74" s="1426">
        <v>0</v>
      </c>
      <c r="R74" s="853">
        <v>62</v>
      </c>
      <c r="S74" s="719">
        <v>92</v>
      </c>
    </row>
    <row r="75" spans="1:19" s="720" customFormat="1" ht="23.1" customHeight="1">
      <c r="A75" s="717">
        <v>94</v>
      </c>
      <c r="B75" s="718" t="s">
        <v>1089</v>
      </c>
      <c r="C75" s="1419">
        <v>330766</v>
      </c>
      <c r="D75" s="853">
        <v>47</v>
      </c>
      <c r="E75" s="1426">
        <v>1662219</v>
      </c>
      <c r="F75" s="853">
        <v>1</v>
      </c>
      <c r="G75" s="1426">
        <v>330800</v>
      </c>
      <c r="H75" s="854">
        <v>47</v>
      </c>
      <c r="I75" s="1419">
        <v>474703</v>
      </c>
      <c r="J75" s="853">
        <v>25</v>
      </c>
      <c r="K75" s="1426">
        <v>522763</v>
      </c>
      <c r="L75" s="853">
        <v>23</v>
      </c>
      <c r="M75" s="1426">
        <v>492488</v>
      </c>
      <c r="N75" s="853">
        <v>20</v>
      </c>
      <c r="O75" s="1426">
        <v>147893</v>
      </c>
      <c r="P75" s="853">
        <v>30</v>
      </c>
      <c r="Q75" s="1426">
        <v>0</v>
      </c>
      <c r="R75" s="853">
        <v>63</v>
      </c>
      <c r="S75" s="719">
        <v>94</v>
      </c>
    </row>
    <row r="76" spans="1:19" s="720" customFormat="1" ht="23.1" customHeight="1">
      <c r="A76" s="717">
        <v>301</v>
      </c>
      <c r="B76" s="718" t="s">
        <v>1090</v>
      </c>
      <c r="C76" s="1419">
        <v>184168</v>
      </c>
      <c r="D76" s="853">
        <v>65</v>
      </c>
      <c r="E76" s="1426" t="s">
        <v>572</v>
      </c>
      <c r="F76" s="853" t="s">
        <v>572</v>
      </c>
      <c r="G76" s="1426">
        <v>184168</v>
      </c>
      <c r="H76" s="854">
        <v>65</v>
      </c>
      <c r="I76" s="1419">
        <v>410385</v>
      </c>
      <c r="J76" s="853">
        <v>66</v>
      </c>
      <c r="K76" s="1426">
        <v>517818</v>
      </c>
      <c r="L76" s="853">
        <v>31</v>
      </c>
      <c r="M76" s="1426">
        <v>429504</v>
      </c>
      <c r="N76" s="853">
        <v>45</v>
      </c>
      <c r="O76" s="1426">
        <v>108260</v>
      </c>
      <c r="P76" s="853">
        <v>56</v>
      </c>
      <c r="Q76" s="1426" t="s">
        <v>572</v>
      </c>
      <c r="R76" s="853" t="s">
        <v>572</v>
      </c>
      <c r="S76" s="719">
        <v>301</v>
      </c>
    </row>
    <row r="77" spans="1:19" s="720" customFormat="1" ht="23.1" customHeight="1">
      <c r="A77" s="717">
        <v>302</v>
      </c>
      <c r="B77" s="718" t="s">
        <v>1091</v>
      </c>
      <c r="C77" s="1420">
        <v>165783</v>
      </c>
      <c r="D77" s="855">
        <v>69</v>
      </c>
      <c r="E77" s="1428" t="s">
        <v>572</v>
      </c>
      <c r="F77" s="855" t="s">
        <v>572</v>
      </c>
      <c r="G77" s="1428">
        <v>165783</v>
      </c>
      <c r="H77" s="856">
        <v>69</v>
      </c>
      <c r="I77" s="1420">
        <v>418823</v>
      </c>
      <c r="J77" s="855">
        <v>65</v>
      </c>
      <c r="K77" s="1428">
        <v>607107</v>
      </c>
      <c r="L77" s="855">
        <v>1</v>
      </c>
      <c r="M77" s="1428">
        <v>401744</v>
      </c>
      <c r="N77" s="855">
        <v>55</v>
      </c>
      <c r="O77" s="1428">
        <v>179579</v>
      </c>
      <c r="P77" s="855">
        <v>9</v>
      </c>
      <c r="Q77" s="1428" t="s">
        <v>572</v>
      </c>
      <c r="R77" s="855" t="s">
        <v>572</v>
      </c>
      <c r="S77" s="719">
        <v>302</v>
      </c>
    </row>
    <row r="78" spans="1:19" s="720" customFormat="1" ht="23.1" customHeight="1">
      <c r="A78" s="724">
        <v>303</v>
      </c>
      <c r="B78" s="722" t="s">
        <v>1092</v>
      </c>
      <c r="C78" s="1424">
        <v>168929</v>
      </c>
      <c r="D78" s="857">
        <v>68</v>
      </c>
      <c r="E78" s="1432" t="s">
        <v>572</v>
      </c>
      <c r="F78" s="857" t="s">
        <v>572</v>
      </c>
      <c r="G78" s="1432">
        <v>168929</v>
      </c>
      <c r="H78" s="858">
        <v>68</v>
      </c>
      <c r="I78" s="1424">
        <v>326456</v>
      </c>
      <c r="J78" s="857">
        <v>69</v>
      </c>
      <c r="K78" s="1432">
        <v>513055</v>
      </c>
      <c r="L78" s="857">
        <v>34</v>
      </c>
      <c r="M78" s="1432">
        <v>299886</v>
      </c>
      <c r="N78" s="857">
        <v>66</v>
      </c>
      <c r="O78" s="1432">
        <v>131253</v>
      </c>
      <c r="P78" s="857">
        <v>38</v>
      </c>
      <c r="Q78" s="1432" t="s">
        <v>572</v>
      </c>
      <c r="R78" s="857" t="s">
        <v>572</v>
      </c>
      <c r="S78" s="725">
        <v>303</v>
      </c>
    </row>
    <row r="79" spans="1:19" s="720" customFormat="1" ht="23.1" customHeight="1">
      <c r="A79" s="717">
        <v>304</v>
      </c>
      <c r="B79" s="718" t="s">
        <v>1093</v>
      </c>
      <c r="C79" s="1419">
        <v>210603</v>
      </c>
      <c r="D79" s="853">
        <v>64</v>
      </c>
      <c r="E79" s="1426" t="s">
        <v>572</v>
      </c>
      <c r="F79" s="853" t="s">
        <v>572</v>
      </c>
      <c r="G79" s="1426">
        <v>210603</v>
      </c>
      <c r="H79" s="854">
        <v>64</v>
      </c>
      <c r="I79" s="1419">
        <v>448464</v>
      </c>
      <c r="J79" s="853">
        <v>48</v>
      </c>
      <c r="K79" s="1426">
        <v>518799</v>
      </c>
      <c r="L79" s="853">
        <v>28</v>
      </c>
      <c r="M79" s="1426">
        <v>520587</v>
      </c>
      <c r="N79" s="853">
        <v>16</v>
      </c>
      <c r="O79" s="1426">
        <v>167961</v>
      </c>
      <c r="P79" s="853">
        <v>17</v>
      </c>
      <c r="Q79" s="1426" t="s">
        <v>572</v>
      </c>
      <c r="R79" s="853" t="s">
        <v>572</v>
      </c>
      <c r="S79" s="719">
        <v>304</v>
      </c>
    </row>
    <row r="80" spans="1:19" s="720" customFormat="1" ht="23.1" customHeight="1">
      <c r="A80" s="717">
        <v>305</v>
      </c>
      <c r="B80" s="718" t="s">
        <v>1094</v>
      </c>
      <c r="C80" s="1419">
        <v>177067</v>
      </c>
      <c r="D80" s="853">
        <v>66</v>
      </c>
      <c r="E80" s="1426" t="s">
        <v>572</v>
      </c>
      <c r="F80" s="853" t="s">
        <v>572</v>
      </c>
      <c r="G80" s="1426">
        <v>177067</v>
      </c>
      <c r="H80" s="854">
        <v>66</v>
      </c>
      <c r="I80" s="1419">
        <v>419849</v>
      </c>
      <c r="J80" s="853">
        <v>63</v>
      </c>
      <c r="K80" s="1426">
        <v>507273</v>
      </c>
      <c r="L80" s="853">
        <v>39</v>
      </c>
      <c r="M80" s="1426">
        <v>410319</v>
      </c>
      <c r="N80" s="853">
        <v>51</v>
      </c>
      <c r="O80" s="1426">
        <v>131722</v>
      </c>
      <c r="P80" s="853">
        <v>35</v>
      </c>
      <c r="Q80" s="1426" t="s">
        <v>572</v>
      </c>
      <c r="R80" s="853" t="s">
        <v>572</v>
      </c>
      <c r="S80" s="719">
        <v>305</v>
      </c>
    </row>
    <row r="81" spans="1:19" s="720" customFormat="1" ht="23.1" customHeight="1">
      <c r="A81" s="717">
        <v>306</v>
      </c>
      <c r="B81" s="718" t="s">
        <v>1095</v>
      </c>
      <c r="C81" s="1419">
        <v>174319</v>
      </c>
      <c r="D81" s="853">
        <v>67</v>
      </c>
      <c r="E81" s="1426" t="s">
        <v>572</v>
      </c>
      <c r="F81" s="853" t="s">
        <v>572</v>
      </c>
      <c r="G81" s="1426">
        <v>174319</v>
      </c>
      <c r="H81" s="854">
        <v>67</v>
      </c>
      <c r="I81" s="1419">
        <v>447199</v>
      </c>
      <c r="J81" s="853">
        <v>50</v>
      </c>
      <c r="K81" s="1426">
        <v>536473</v>
      </c>
      <c r="L81" s="853">
        <v>17</v>
      </c>
      <c r="M81" s="1426">
        <v>438753</v>
      </c>
      <c r="N81" s="853">
        <v>41</v>
      </c>
      <c r="O81" s="1426">
        <v>168157</v>
      </c>
      <c r="P81" s="853">
        <v>16</v>
      </c>
      <c r="Q81" s="1426" t="s">
        <v>572</v>
      </c>
      <c r="R81" s="853" t="s">
        <v>572</v>
      </c>
      <c r="S81" s="719">
        <v>306</v>
      </c>
    </row>
    <row r="82" spans="1:19" s="720" customFormat="1" ht="23.1" customHeight="1">
      <c r="A82" s="717"/>
      <c r="B82" s="718"/>
      <c r="C82" s="1420"/>
      <c r="D82" s="855"/>
      <c r="E82" s="1428"/>
      <c r="F82" s="855"/>
      <c r="G82" s="1428"/>
      <c r="H82" s="856"/>
      <c r="I82" s="1420"/>
      <c r="J82" s="855"/>
      <c r="K82" s="1428"/>
      <c r="L82" s="855"/>
      <c r="M82" s="1428"/>
      <c r="N82" s="855"/>
      <c r="O82" s="1428"/>
      <c r="P82" s="855"/>
      <c r="Q82" s="1428"/>
      <c r="R82" s="855"/>
      <c r="S82" s="719"/>
    </row>
    <row r="83" spans="1:19" s="720" customFormat="1" ht="23.1" customHeight="1">
      <c r="A83" s="721"/>
      <c r="B83" s="722"/>
      <c r="C83" s="1424"/>
      <c r="D83" s="857"/>
      <c r="E83" s="1432"/>
      <c r="F83" s="857"/>
      <c r="G83" s="1432"/>
      <c r="H83" s="858"/>
      <c r="I83" s="1424"/>
      <c r="J83" s="857"/>
      <c r="K83" s="1432"/>
      <c r="L83" s="857"/>
      <c r="M83" s="1432"/>
      <c r="N83" s="857"/>
      <c r="O83" s="1432"/>
      <c r="P83" s="857"/>
      <c r="Q83" s="1432"/>
      <c r="R83" s="857"/>
      <c r="S83" s="723"/>
    </row>
    <row r="84" spans="1:19" s="720" customFormat="1" ht="23.1" customHeight="1">
      <c r="A84" s="717"/>
      <c r="B84" s="718"/>
      <c r="C84" s="1419"/>
      <c r="D84" s="853"/>
      <c r="E84" s="1426"/>
      <c r="F84" s="853"/>
      <c r="G84" s="1426"/>
      <c r="H84" s="854"/>
      <c r="I84" s="1419"/>
      <c r="J84" s="853"/>
      <c r="K84" s="1426"/>
      <c r="L84" s="853"/>
      <c r="M84" s="1426"/>
      <c r="N84" s="853"/>
      <c r="O84" s="1426"/>
      <c r="P84" s="853"/>
      <c r="Q84" s="1426"/>
      <c r="R84" s="853"/>
      <c r="S84" s="719"/>
    </row>
    <row r="85" spans="1:19" s="720" customFormat="1" ht="23.1" customHeight="1">
      <c r="A85" s="717"/>
      <c r="B85" s="718"/>
      <c r="C85" s="1419"/>
      <c r="D85" s="853"/>
      <c r="E85" s="1426"/>
      <c r="F85" s="853"/>
      <c r="G85" s="1426"/>
      <c r="H85" s="854"/>
      <c r="I85" s="1419"/>
      <c r="J85" s="853"/>
      <c r="K85" s="1426"/>
      <c r="L85" s="853"/>
      <c r="M85" s="1426"/>
      <c r="N85" s="853"/>
      <c r="O85" s="1426"/>
      <c r="P85" s="853"/>
      <c r="Q85" s="1426"/>
      <c r="R85" s="853"/>
      <c r="S85" s="719"/>
    </row>
    <row r="86" spans="1:19" s="720" customFormat="1" ht="23.1" customHeight="1">
      <c r="A86" s="717"/>
      <c r="B86" s="718"/>
      <c r="C86" s="1419"/>
      <c r="D86" s="853"/>
      <c r="E86" s="1426"/>
      <c r="F86" s="853"/>
      <c r="G86" s="1426"/>
      <c r="H86" s="854"/>
      <c r="I86" s="1419"/>
      <c r="J86" s="853"/>
      <c r="K86" s="1426"/>
      <c r="L86" s="853"/>
      <c r="M86" s="1426"/>
      <c r="N86" s="853"/>
      <c r="O86" s="1426"/>
      <c r="P86" s="853"/>
      <c r="Q86" s="1426"/>
      <c r="R86" s="853"/>
      <c r="S86" s="719"/>
    </row>
    <row r="87" spans="1:19" s="720" customFormat="1" ht="23.1" customHeight="1">
      <c r="A87" s="717"/>
      <c r="B87" s="718"/>
      <c r="C87" s="1420"/>
      <c r="D87" s="855"/>
      <c r="E87" s="1428"/>
      <c r="F87" s="855"/>
      <c r="G87" s="1428"/>
      <c r="H87" s="856"/>
      <c r="I87" s="1420"/>
      <c r="J87" s="855"/>
      <c r="K87" s="1428"/>
      <c r="L87" s="855"/>
      <c r="M87" s="1428"/>
      <c r="N87" s="855"/>
      <c r="O87" s="1428"/>
      <c r="P87" s="855"/>
      <c r="Q87" s="1428"/>
      <c r="R87" s="855"/>
      <c r="S87" s="719"/>
    </row>
    <row r="88" spans="1:19" s="720" customFormat="1" ht="23.1" customHeight="1">
      <c r="A88" s="721"/>
      <c r="B88" s="722"/>
      <c r="C88" s="1424"/>
      <c r="D88" s="857"/>
      <c r="E88" s="1432"/>
      <c r="F88" s="857"/>
      <c r="G88" s="1432"/>
      <c r="H88" s="858"/>
      <c r="I88" s="1424"/>
      <c r="J88" s="857"/>
      <c r="K88" s="1432"/>
      <c r="L88" s="857"/>
      <c r="M88" s="1432"/>
      <c r="N88" s="857"/>
      <c r="O88" s="1432"/>
      <c r="P88" s="857"/>
      <c r="Q88" s="1432"/>
      <c r="R88" s="857"/>
      <c r="S88" s="723"/>
    </row>
    <row r="89" spans="1:19" s="720" customFormat="1" ht="23.1" customHeight="1">
      <c r="A89" s="717"/>
      <c r="B89" s="718"/>
      <c r="C89" s="1419"/>
      <c r="D89" s="853"/>
      <c r="E89" s="1426"/>
      <c r="F89" s="853"/>
      <c r="G89" s="1426"/>
      <c r="H89" s="854"/>
      <c r="I89" s="1419"/>
      <c r="J89" s="853"/>
      <c r="K89" s="1426"/>
      <c r="L89" s="853"/>
      <c r="M89" s="1426"/>
      <c r="N89" s="853"/>
      <c r="O89" s="1426"/>
      <c r="P89" s="853"/>
      <c r="Q89" s="1426"/>
      <c r="R89" s="853"/>
      <c r="S89" s="719"/>
    </row>
    <row r="90" spans="1:19" s="720" customFormat="1" ht="23.1" customHeight="1">
      <c r="A90" s="717"/>
      <c r="B90" s="718"/>
      <c r="C90" s="1419"/>
      <c r="D90" s="853"/>
      <c r="E90" s="1426"/>
      <c r="F90" s="853"/>
      <c r="G90" s="1426"/>
      <c r="H90" s="854"/>
      <c r="I90" s="1419"/>
      <c r="J90" s="853"/>
      <c r="K90" s="1426"/>
      <c r="L90" s="853"/>
      <c r="M90" s="1426"/>
      <c r="N90" s="853"/>
      <c r="O90" s="1426"/>
      <c r="P90" s="853"/>
      <c r="Q90" s="1426"/>
      <c r="R90" s="853"/>
      <c r="S90" s="719"/>
    </row>
    <row r="91" spans="1:19" s="720" customFormat="1" ht="23.1" customHeight="1">
      <c r="A91" s="717"/>
      <c r="B91" s="718"/>
      <c r="C91" s="1419"/>
      <c r="D91" s="853"/>
      <c r="E91" s="1426"/>
      <c r="F91" s="853"/>
      <c r="G91" s="1426"/>
      <c r="H91" s="854"/>
      <c r="I91" s="1419"/>
      <c r="J91" s="853"/>
      <c r="K91" s="1426"/>
      <c r="L91" s="853"/>
      <c r="M91" s="1426"/>
      <c r="N91" s="853"/>
      <c r="O91" s="1426"/>
      <c r="P91" s="853"/>
      <c r="Q91" s="1426"/>
      <c r="R91" s="853"/>
      <c r="S91" s="719"/>
    </row>
    <row r="92" spans="1:19" s="720" customFormat="1" ht="23.1" customHeight="1">
      <c r="A92" s="717"/>
      <c r="B92" s="729"/>
      <c r="C92" s="1420"/>
      <c r="D92" s="855"/>
      <c r="E92" s="1428"/>
      <c r="F92" s="855"/>
      <c r="G92" s="1428"/>
      <c r="H92" s="856"/>
      <c r="I92" s="1420"/>
      <c r="J92" s="855"/>
      <c r="K92" s="1428"/>
      <c r="L92" s="855"/>
      <c r="M92" s="1428"/>
      <c r="N92" s="855"/>
      <c r="O92" s="1428"/>
      <c r="P92" s="855"/>
      <c r="Q92" s="1428"/>
      <c r="R92" s="855"/>
      <c r="S92" s="719"/>
    </row>
    <row r="93" spans="1:19" s="720" customFormat="1" ht="23.1" customHeight="1">
      <c r="A93" s="721"/>
      <c r="B93" s="718"/>
      <c r="C93" s="1424"/>
      <c r="D93" s="857"/>
      <c r="E93" s="1432"/>
      <c r="F93" s="857"/>
      <c r="G93" s="1432"/>
      <c r="H93" s="858"/>
      <c r="I93" s="1424"/>
      <c r="J93" s="857"/>
      <c r="K93" s="1432"/>
      <c r="L93" s="857"/>
      <c r="M93" s="1432"/>
      <c r="N93" s="857"/>
      <c r="O93" s="1432"/>
      <c r="P93" s="857"/>
      <c r="Q93" s="1432"/>
      <c r="R93" s="857"/>
      <c r="S93" s="723"/>
    </row>
    <row r="94" spans="1:19" s="720" customFormat="1" ht="23.1" customHeight="1">
      <c r="A94" s="717"/>
      <c r="B94" s="718"/>
      <c r="C94" s="1419"/>
      <c r="D94" s="853"/>
      <c r="E94" s="1426"/>
      <c r="F94" s="853"/>
      <c r="G94" s="1426"/>
      <c r="H94" s="854"/>
      <c r="I94" s="1419"/>
      <c r="J94" s="853"/>
      <c r="K94" s="1426"/>
      <c r="L94" s="853"/>
      <c r="M94" s="1426"/>
      <c r="N94" s="853"/>
      <c r="O94" s="1426"/>
      <c r="P94" s="853"/>
      <c r="Q94" s="1426"/>
      <c r="R94" s="853"/>
      <c r="S94" s="719"/>
    </row>
    <row r="95" spans="1:19" s="720" customFormat="1" ht="23.1" customHeight="1">
      <c r="A95" s="717"/>
      <c r="B95" s="718"/>
      <c r="C95" s="1419"/>
      <c r="D95" s="853"/>
      <c r="E95" s="1426"/>
      <c r="F95" s="853"/>
      <c r="G95" s="1426"/>
      <c r="H95" s="854"/>
      <c r="I95" s="1419"/>
      <c r="J95" s="853"/>
      <c r="K95" s="1426"/>
      <c r="L95" s="853"/>
      <c r="M95" s="1426"/>
      <c r="N95" s="853"/>
      <c r="O95" s="1426"/>
      <c r="P95" s="853"/>
      <c r="Q95" s="1426"/>
      <c r="R95" s="853"/>
      <c r="S95" s="719"/>
    </row>
    <row r="96" spans="1:19" s="720" customFormat="1" ht="23.1" customHeight="1">
      <c r="A96" s="717"/>
      <c r="B96" s="718"/>
      <c r="C96" s="1419"/>
      <c r="D96" s="853"/>
      <c r="E96" s="1426"/>
      <c r="F96" s="853"/>
      <c r="G96" s="1426"/>
      <c r="H96" s="854"/>
      <c r="I96" s="1419"/>
      <c r="J96" s="853"/>
      <c r="K96" s="1426"/>
      <c r="L96" s="853"/>
      <c r="M96" s="1426"/>
      <c r="N96" s="853"/>
      <c r="O96" s="1426"/>
      <c r="P96" s="853"/>
      <c r="Q96" s="1426"/>
      <c r="R96" s="853"/>
      <c r="S96" s="719"/>
    </row>
    <row r="97" spans="1:19" s="720" customFormat="1" ht="23.1" customHeight="1">
      <c r="A97" s="730"/>
      <c r="B97" s="729"/>
      <c r="C97" s="1420"/>
      <c r="D97" s="855"/>
      <c r="E97" s="1428"/>
      <c r="F97" s="855"/>
      <c r="G97" s="1428"/>
      <c r="H97" s="856"/>
      <c r="I97" s="1420"/>
      <c r="J97" s="855"/>
      <c r="K97" s="1428"/>
      <c r="L97" s="855"/>
      <c r="M97" s="1428"/>
      <c r="N97" s="855"/>
      <c r="O97" s="1428"/>
      <c r="P97" s="855"/>
      <c r="Q97" s="1428"/>
      <c r="R97" s="855"/>
      <c r="S97" s="731"/>
    </row>
    <row r="98" spans="1:19" s="702" customFormat="1" ht="23.1" customHeight="1">
      <c r="A98" s="732"/>
      <c r="B98" s="718"/>
      <c r="C98" s="1424"/>
      <c r="D98" s="857"/>
      <c r="E98" s="1432"/>
      <c r="F98" s="857"/>
      <c r="G98" s="1432"/>
      <c r="H98" s="858"/>
      <c r="I98" s="1424"/>
      <c r="J98" s="857"/>
      <c r="K98" s="1432"/>
      <c r="L98" s="857"/>
      <c r="M98" s="1432"/>
      <c r="N98" s="857"/>
      <c r="O98" s="1432"/>
      <c r="P98" s="857"/>
      <c r="Q98" s="1432"/>
      <c r="R98" s="857"/>
      <c r="S98" s="733"/>
    </row>
    <row r="99" spans="1:19" s="702" customFormat="1" ht="23.1" customHeight="1">
      <c r="A99" s="717"/>
      <c r="B99" s="718"/>
      <c r="C99" s="1419"/>
      <c r="D99" s="853"/>
      <c r="E99" s="1426"/>
      <c r="F99" s="853"/>
      <c r="G99" s="1426"/>
      <c r="H99" s="854"/>
      <c r="I99" s="1419"/>
      <c r="J99" s="853"/>
      <c r="K99" s="1426"/>
      <c r="L99" s="853"/>
      <c r="M99" s="1426"/>
      <c r="N99" s="853"/>
      <c r="O99" s="1426"/>
      <c r="P99" s="853"/>
      <c r="Q99" s="1426"/>
      <c r="R99" s="853"/>
      <c r="S99" s="719"/>
    </row>
    <row r="100" spans="1:19" s="702" customFormat="1" ht="23.1" customHeight="1">
      <c r="A100" s="717"/>
      <c r="B100" s="718"/>
      <c r="C100" s="1419"/>
      <c r="D100" s="853"/>
      <c r="E100" s="1426"/>
      <c r="F100" s="853"/>
      <c r="G100" s="1426"/>
      <c r="H100" s="854"/>
      <c r="I100" s="1419"/>
      <c r="J100" s="853"/>
      <c r="K100" s="1426"/>
      <c r="L100" s="853"/>
      <c r="M100" s="1426"/>
      <c r="N100" s="853"/>
      <c r="O100" s="1426"/>
      <c r="P100" s="853"/>
      <c r="Q100" s="1426"/>
      <c r="R100" s="853"/>
      <c r="S100" s="719"/>
    </row>
    <row r="101" spans="1:19" s="702" customFormat="1" ht="23.1" customHeight="1">
      <c r="A101" s="717"/>
      <c r="B101" s="718"/>
      <c r="C101" s="1419"/>
      <c r="D101" s="853"/>
      <c r="E101" s="1426"/>
      <c r="F101" s="853"/>
      <c r="G101" s="1426"/>
      <c r="H101" s="854"/>
      <c r="I101" s="1419"/>
      <c r="J101" s="853"/>
      <c r="K101" s="1426"/>
      <c r="L101" s="853"/>
      <c r="M101" s="1426"/>
      <c r="N101" s="853"/>
      <c r="O101" s="1426"/>
      <c r="P101" s="853"/>
      <c r="Q101" s="1426"/>
      <c r="R101" s="853"/>
      <c r="S101" s="719"/>
    </row>
    <row r="102" spans="1:19" s="702" customFormat="1" ht="23.1" customHeight="1">
      <c r="A102" s="730"/>
      <c r="B102" s="729"/>
      <c r="C102" s="1420"/>
      <c r="D102" s="855"/>
      <c r="E102" s="1428"/>
      <c r="F102" s="855"/>
      <c r="G102" s="1428"/>
      <c r="H102" s="856"/>
      <c r="I102" s="1420"/>
      <c r="J102" s="855"/>
      <c r="K102" s="1428"/>
      <c r="L102" s="855"/>
      <c r="M102" s="1428"/>
      <c r="N102" s="855"/>
      <c r="O102" s="1428"/>
      <c r="P102" s="855"/>
      <c r="Q102" s="1428"/>
      <c r="R102" s="855"/>
      <c r="S102" s="731"/>
    </row>
    <row r="103" spans="1:19" s="702" customFormat="1" ht="23.1" customHeight="1">
      <c r="A103" s="732"/>
      <c r="B103" s="718"/>
      <c r="C103" s="1419"/>
      <c r="D103" s="853"/>
      <c r="E103" s="1426"/>
      <c r="F103" s="853"/>
      <c r="G103" s="1426"/>
      <c r="H103" s="854"/>
      <c r="I103" s="1419"/>
      <c r="J103" s="853"/>
      <c r="K103" s="1426"/>
      <c r="L103" s="853"/>
      <c r="M103" s="1426"/>
      <c r="N103" s="853"/>
      <c r="O103" s="1426"/>
      <c r="P103" s="853"/>
      <c r="Q103" s="1426"/>
      <c r="R103" s="853"/>
      <c r="S103" s="733"/>
    </row>
    <row r="104" spans="1:19" s="702" customFormat="1" ht="23.1" customHeight="1">
      <c r="A104" s="717"/>
      <c r="B104" s="718"/>
      <c r="C104" s="1419"/>
      <c r="D104" s="853"/>
      <c r="E104" s="1426"/>
      <c r="F104" s="853"/>
      <c r="G104" s="1426"/>
      <c r="H104" s="854"/>
      <c r="I104" s="1419"/>
      <c r="J104" s="853"/>
      <c r="K104" s="1426"/>
      <c r="L104" s="853"/>
      <c r="M104" s="1426"/>
      <c r="N104" s="853"/>
      <c r="O104" s="1426"/>
      <c r="P104" s="853"/>
      <c r="Q104" s="1426"/>
      <c r="R104" s="853"/>
      <c r="S104" s="719"/>
    </row>
    <row r="105" spans="1:19" s="702" customFormat="1" ht="23.1" customHeight="1">
      <c r="A105" s="717"/>
      <c r="B105" s="718"/>
      <c r="C105" s="1419"/>
      <c r="D105" s="853"/>
      <c r="E105" s="1426"/>
      <c r="F105" s="853"/>
      <c r="G105" s="1426"/>
      <c r="H105" s="854"/>
      <c r="I105" s="1419"/>
      <c r="J105" s="853"/>
      <c r="K105" s="1426"/>
      <c r="L105" s="853"/>
      <c r="M105" s="1426"/>
      <c r="N105" s="853"/>
      <c r="O105" s="1426"/>
      <c r="P105" s="853"/>
      <c r="Q105" s="1426"/>
      <c r="R105" s="853"/>
      <c r="S105" s="719"/>
    </row>
    <row r="106" spans="1:19" s="702" customFormat="1" ht="23.1" customHeight="1">
      <c r="A106" s="717"/>
      <c r="B106" s="718"/>
      <c r="C106" s="1419"/>
      <c r="D106" s="853"/>
      <c r="E106" s="1426"/>
      <c r="F106" s="853"/>
      <c r="G106" s="1426"/>
      <c r="H106" s="854"/>
      <c r="I106" s="1419"/>
      <c r="J106" s="853"/>
      <c r="K106" s="1426"/>
      <c r="L106" s="853"/>
      <c r="M106" s="1426"/>
      <c r="N106" s="853"/>
      <c r="O106" s="1426"/>
      <c r="P106" s="853"/>
      <c r="Q106" s="1426"/>
      <c r="R106" s="853"/>
      <c r="S106" s="719"/>
    </row>
    <row r="107" spans="1:19" s="702" customFormat="1" ht="23.1" customHeight="1" thickBot="1">
      <c r="A107" s="726"/>
      <c r="B107" s="727"/>
      <c r="C107" s="1425"/>
      <c r="D107" s="859"/>
      <c r="E107" s="1433"/>
      <c r="F107" s="859"/>
      <c r="G107" s="1433"/>
      <c r="H107" s="860"/>
      <c r="I107" s="1425"/>
      <c r="J107" s="859"/>
      <c r="K107" s="1433"/>
      <c r="L107" s="859"/>
      <c r="M107" s="1433"/>
      <c r="N107" s="859"/>
      <c r="O107" s="1433"/>
      <c r="P107" s="859"/>
      <c r="Q107" s="1433"/>
      <c r="R107" s="859"/>
      <c r="S107" s="728"/>
    </row>
  </sheetData>
  <mergeCells count="16">
    <mergeCell ref="Q5:R5"/>
    <mergeCell ref="K4:L4"/>
    <mergeCell ref="M4:N4"/>
    <mergeCell ref="O4:P4"/>
    <mergeCell ref="Q4:R4"/>
    <mergeCell ref="I4:J4"/>
    <mergeCell ref="I5:J5"/>
    <mergeCell ref="K5:L5"/>
    <mergeCell ref="M5:N5"/>
    <mergeCell ref="O5:P5"/>
    <mergeCell ref="G2:H2"/>
    <mergeCell ref="Q2:R2"/>
    <mergeCell ref="O2:P2"/>
    <mergeCell ref="K2:L2"/>
    <mergeCell ref="M2:N2"/>
    <mergeCell ref="I2:J2"/>
  </mergeCells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6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99103-CF44-496F-955D-633A162C1CF1}">
  <dimension ref="A1:AV21"/>
  <sheetViews>
    <sheetView view="pageBreakPreview" zoomScale="70" zoomScaleNormal="75" zoomScaleSheetLayoutView="70" workbookViewId="0">
      <pane xSplit="3" ySplit="7" topLeftCell="G8" activePane="bottomRight" state="frozen"/>
      <selection activeCell="AA12" sqref="AA12"/>
      <selection pane="topRight" activeCell="AA12" sqref="AA12"/>
      <selection pane="bottomLeft" activeCell="AA12" sqref="AA12"/>
      <selection pane="bottomRight" activeCell="AU12" sqref="AU12"/>
    </sheetView>
  </sheetViews>
  <sheetFormatPr defaultRowHeight="18.95" customHeight="1"/>
  <cols>
    <col min="1" max="1" width="4.875" style="1912" customWidth="1"/>
    <col min="2" max="2" width="15.625" style="364" customWidth="1"/>
    <col min="3" max="3" width="26.25" style="364" bestFit="1" customWidth="1"/>
    <col min="4" max="4" width="7.375" style="364" customWidth="1"/>
    <col min="5" max="5" width="11.875" style="364" bestFit="1" customWidth="1"/>
    <col min="6" max="6" width="28.5" style="364" bestFit="1" customWidth="1"/>
    <col min="7" max="7" width="6.375" style="364" bestFit="1" customWidth="1"/>
    <col min="8" max="10" width="8.5" style="364" customWidth="1"/>
    <col min="11" max="11" width="8.625" style="364" customWidth="1"/>
    <col min="12" max="12" width="5.25" style="364" customWidth="1"/>
    <col min="13" max="13" width="1.5" style="364" customWidth="1"/>
    <col min="14" max="14" width="3.125" style="364" customWidth="1"/>
    <col min="15" max="15" width="1.5" style="364" customWidth="1"/>
    <col min="16" max="16" width="5.125" style="364" customWidth="1"/>
    <col min="17" max="17" width="1.5" style="364" customWidth="1"/>
    <col min="18" max="18" width="3.125" style="364" customWidth="1"/>
    <col min="19" max="19" width="1.5" style="364" customWidth="1"/>
    <col min="20" max="20" width="5.125" style="364" customWidth="1"/>
    <col min="21" max="21" width="1.5" style="364" customWidth="1"/>
    <col min="22" max="22" width="3.125" style="364" customWidth="1"/>
    <col min="23" max="23" width="1.5" style="364" customWidth="1"/>
    <col min="24" max="24" width="5.25" style="364" customWidth="1"/>
    <col min="25" max="25" width="1.5" style="364" customWidth="1"/>
    <col min="26" max="26" width="3.125" style="364" customWidth="1"/>
    <col min="27" max="27" width="1.5" style="364" customWidth="1"/>
    <col min="28" max="28" width="5.125" style="364" customWidth="1"/>
    <col min="29" max="29" width="1.5" style="364" customWidth="1"/>
    <col min="30" max="30" width="3.125" style="364" customWidth="1"/>
    <col min="31" max="31" width="1.5" style="364" customWidth="1"/>
    <col min="32" max="32" width="5.125" style="364" customWidth="1"/>
    <col min="33" max="33" width="1.5" style="364" customWidth="1"/>
    <col min="34" max="34" width="3.125" style="364" customWidth="1"/>
    <col min="35" max="35" width="1.5" style="364" customWidth="1"/>
    <col min="36" max="36" width="5.125" style="364" customWidth="1"/>
    <col min="37" max="37" width="1.5" style="364" customWidth="1"/>
    <col min="38" max="38" width="3.125" style="364" customWidth="1"/>
    <col min="39" max="39" width="1.5" style="364" customWidth="1"/>
    <col min="40" max="40" width="5.25" style="364" bestFit="1" customWidth="1"/>
    <col min="41" max="41" width="1.5" style="364" customWidth="1"/>
    <col min="42" max="42" width="4.25" style="364" bestFit="1" customWidth="1"/>
    <col min="43" max="43" width="1.5" style="364" customWidth="1"/>
    <col min="44" max="44" width="5.25" style="1912" customWidth="1"/>
    <col min="45" max="256" width="9" style="364"/>
    <col min="257" max="257" width="4.875" style="364" customWidth="1"/>
    <col min="258" max="258" width="15.625" style="364" customWidth="1"/>
    <col min="259" max="259" width="26.25" style="364" bestFit="1" customWidth="1"/>
    <col min="260" max="260" width="7.375" style="364" customWidth="1"/>
    <col min="261" max="261" width="11.875" style="364" bestFit="1" customWidth="1"/>
    <col min="262" max="262" width="28.5" style="364" bestFit="1" customWidth="1"/>
    <col min="263" max="263" width="6.375" style="364" bestFit="1" customWidth="1"/>
    <col min="264" max="266" width="8.5" style="364" customWidth="1"/>
    <col min="267" max="267" width="8.625" style="364" customWidth="1"/>
    <col min="268" max="268" width="5.25" style="364" customWidth="1"/>
    <col min="269" max="269" width="1.5" style="364" customWidth="1"/>
    <col min="270" max="270" width="3.125" style="364" customWidth="1"/>
    <col min="271" max="271" width="1.5" style="364" customWidth="1"/>
    <col min="272" max="272" width="5.125" style="364" customWidth="1"/>
    <col min="273" max="273" width="1.5" style="364" customWidth="1"/>
    <col min="274" max="274" width="3.125" style="364" customWidth="1"/>
    <col min="275" max="275" width="1.5" style="364" customWidth="1"/>
    <col min="276" max="276" width="5.125" style="364" customWidth="1"/>
    <col min="277" max="277" width="1.5" style="364" customWidth="1"/>
    <col min="278" max="278" width="3.125" style="364" customWidth="1"/>
    <col min="279" max="279" width="1.5" style="364" customWidth="1"/>
    <col min="280" max="280" width="5.25" style="364" customWidth="1"/>
    <col min="281" max="281" width="1.5" style="364" customWidth="1"/>
    <col min="282" max="282" width="3.125" style="364" customWidth="1"/>
    <col min="283" max="283" width="1.5" style="364" customWidth="1"/>
    <col min="284" max="284" width="5.125" style="364" customWidth="1"/>
    <col min="285" max="285" width="1.5" style="364" customWidth="1"/>
    <col min="286" max="286" width="3.125" style="364" customWidth="1"/>
    <col min="287" max="287" width="1.5" style="364" customWidth="1"/>
    <col min="288" max="288" width="5.125" style="364" customWidth="1"/>
    <col min="289" max="289" width="1.5" style="364" customWidth="1"/>
    <col min="290" max="290" width="3.125" style="364" customWidth="1"/>
    <col min="291" max="291" width="1.5" style="364" customWidth="1"/>
    <col min="292" max="292" width="5.125" style="364" customWidth="1"/>
    <col min="293" max="293" width="1.5" style="364" customWidth="1"/>
    <col min="294" max="294" width="3.125" style="364" customWidth="1"/>
    <col min="295" max="295" width="1.5" style="364" customWidth="1"/>
    <col min="296" max="296" width="5.25" style="364" bestFit="1" customWidth="1"/>
    <col min="297" max="297" width="1.5" style="364" customWidth="1"/>
    <col min="298" max="298" width="4.25" style="364" bestFit="1" customWidth="1"/>
    <col min="299" max="299" width="1.5" style="364" customWidth="1"/>
    <col min="300" max="300" width="5.25" style="364" customWidth="1"/>
    <col min="301" max="512" width="9" style="364"/>
    <col min="513" max="513" width="4.875" style="364" customWidth="1"/>
    <col min="514" max="514" width="15.625" style="364" customWidth="1"/>
    <col min="515" max="515" width="26.25" style="364" bestFit="1" customWidth="1"/>
    <col min="516" max="516" width="7.375" style="364" customWidth="1"/>
    <col min="517" max="517" width="11.875" style="364" bestFit="1" customWidth="1"/>
    <col min="518" max="518" width="28.5" style="364" bestFit="1" customWidth="1"/>
    <col min="519" max="519" width="6.375" style="364" bestFit="1" customWidth="1"/>
    <col min="520" max="522" width="8.5" style="364" customWidth="1"/>
    <col min="523" max="523" width="8.625" style="364" customWidth="1"/>
    <col min="524" max="524" width="5.25" style="364" customWidth="1"/>
    <col min="525" max="525" width="1.5" style="364" customWidth="1"/>
    <col min="526" max="526" width="3.125" style="364" customWidth="1"/>
    <col min="527" max="527" width="1.5" style="364" customWidth="1"/>
    <col min="528" max="528" width="5.125" style="364" customWidth="1"/>
    <col min="529" max="529" width="1.5" style="364" customWidth="1"/>
    <col min="530" max="530" width="3.125" style="364" customWidth="1"/>
    <col min="531" max="531" width="1.5" style="364" customWidth="1"/>
    <col min="532" max="532" width="5.125" style="364" customWidth="1"/>
    <col min="533" max="533" width="1.5" style="364" customWidth="1"/>
    <col min="534" max="534" width="3.125" style="364" customWidth="1"/>
    <col min="535" max="535" width="1.5" style="364" customWidth="1"/>
    <col min="536" max="536" width="5.25" style="364" customWidth="1"/>
    <col min="537" max="537" width="1.5" style="364" customWidth="1"/>
    <col min="538" max="538" width="3.125" style="364" customWidth="1"/>
    <col min="539" max="539" width="1.5" style="364" customWidth="1"/>
    <col min="540" max="540" width="5.125" style="364" customWidth="1"/>
    <col min="541" max="541" width="1.5" style="364" customWidth="1"/>
    <col min="542" max="542" width="3.125" style="364" customWidth="1"/>
    <col min="543" max="543" width="1.5" style="364" customWidth="1"/>
    <col min="544" max="544" width="5.125" style="364" customWidth="1"/>
    <col min="545" max="545" width="1.5" style="364" customWidth="1"/>
    <col min="546" max="546" width="3.125" style="364" customWidth="1"/>
    <col min="547" max="547" width="1.5" style="364" customWidth="1"/>
    <col min="548" max="548" width="5.125" style="364" customWidth="1"/>
    <col min="549" max="549" width="1.5" style="364" customWidth="1"/>
    <col min="550" max="550" width="3.125" style="364" customWidth="1"/>
    <col min="551" max="551" width="1.5" style="364" customWidth="1"/>
    <col min="552" max="552" width="5.25" style="364" bestFit="1" customWidth="1"/>
    <col min="553" max="553" width="1.5" style="364" customWidth="1"/>
    <col min="554" max="554" width="4.25" style="364" bestFit="1" customWidth="1"/>
    <col min="555" max="555" width="1.5" style="364" customWidth="1"/>
    <col min="556" max="556" width="5.25" style="364" customWidth="1"/>
    <col min="557" max="768" width="9" style="364"/>
    <col min="769" max="769" width="4.875" style="364" customWidth="1"/>
    <col min="770" max="770" width="15.625" style="364" customWidth="1"/>
    <col min="771" max="771" width="26.25" style="364" bestFit="1" customWidth="1"/>
    <col min="772" max="772" width="7.375" style="364" customWidth="1"/>
    <col min="773" max="773" width="11.875" style="364" bestFit="1" customWidth="1"/>
    <col min="774" max="774" width="28.5" style="364" bestFit="1" customWidth="1"/>
    <col min="775" max="775" width="6.375" style="364" bestFit="1" customWidth="1"/>
    <col min="776" max="778" width="8.5" style="364" customWidth="1"/>
    <col min="779" max="779" width="8.625" style="364" customWidth="1"/>
    <col min="780" max="780" width="5.25" style="364" customWidth="1"/>
    <col min="781" max="781" width="1.5" style="364" customWidth="1"/>
    <col min="782" max="782" width="3.125" style="364" customWidth="1"/>
    <col min="783" max="783" width="1.5" style="364" customWidth="1"/>
    <col min="784" max="784" width="5.125" style="364" customWidth="1"/>
    <col min="785" max="785" width="1.5" style="364" customWidth="1"/>
    <col min="786" max="786" width="3.125" style="364" customWidth="1"/>
    <col min="787" max="787" width="1.5" style="364" customWidth="1"/>
    <col min="788" max="788" width="5.125" style="364" customWidth="1"/>
    <col min="789" max="789" width="1.5" style="364" customWidth="1"/>
    <col min="790" max="790" width="3.125" style="364" customWidth="1"/>
    <col min="791" max="791" width="1.5" style="364" customWidth="1"/>
    <col min="792" max="792" width="5.25" style="364" customWidth="1"/>
    <col min="793" max="793" width="1.5" style="364" customWidth="1"/>
    <col min="794" max="794" width="3.125" style="364" customWidth="1"/>
    <col min="795" max="795" width="1.5" style="364" customWidth="1"/>
    <col min="796" max="796" width="5.125" style="364" customWidth="1"/>
    <col min="797" max="797" width="1.5" style="364" customWidth="1"/>
    <col min="798" max="798" width="3.125" style="364" customWidth="1"/>
    <col min="799" max="799" width="1.5" style="364" customWidth="1"/>
    <col min="800" max="800" width="5.125" style="364" customWidth="1"/>
    <col min="801" max="801" width="1.5" style="364" customWidth="1"/>
    <col min="802" max="802" width="3.125" style="364" customWidth="1"/>
    <col min="803" max="803" width="1.5" style="364" customWidth="1"/>
    <col min="804" max="804" width="5.125" style="364" customWidth="1"/>
    <col min="805" max="805" width="1.5" style="364" customWidth="1"/>
    <col min="806" max="806" width="3.125" style="364" customWidth="1"/>
    <col min="807" max="807" width="1.5" style="364" customWidth="1"/>
    <col min="808" max="808" width="5.25" style="364" bestFit="1" customWidth="1"/>
    <col min="809" max="809" width="1.5" style="364" customWidth="1"/>
    <col min="810" max="810" width="4.25" style="364" bestFit="1" customWidth="1"/>
    <col min="811" max="811" width="1.5" style="364" customWidth="1"/>
    <col min="812" max="812" width="5.25" style="364" customWidth="1"/>
    <col min="813" max="1024" width="9" style="364"/>
    <col min="1025" max="1025" width="4.875" style="364" customWidth="1"/>
    <col min="1026" max="1026" width="15.625" style="364" customWidth="1"/>
    <col min="1027" max="1027" width="26.25" style="364" bestFit="1" customWidth="1"/>
    <col min="1028" max="1028" width="7.375" style="364" customWidth="1"/>
    <col min="1029" max="1029" width="11.875" style="364" bestFit="1" customWidth="1"/>
    <col min="1030" max="1030" width="28.5" style="364" bestFit="1" customWidth="1"/>
    <col min="1031" max="1031" width="6.375" style="364" bestFit="1" customWidth="1"/>
    <col min="1032" max="1034" width="8.5" style="364" customWidth="1"/>
    <col min="1035" max="1035" width="8.625" style="364" customWidth="1"/>
    <col min="1036" max="1036" width="5.25" style="364" customWidth="1"/>
    <col min="1037" max="1037" width="1.5" style="364" customWidth="1"/>
    <col min="1038" max="1038" width="3.125" style="364" customWidth="1"/>
    <col min="1039" max="1039" width="1.5" style="364" customWidth="1"/>
    <col min="1040" max="1040" width="5.125" style="364" customWidth="1"/>
    <col min="1041" max="1041" width="1.5" style="364" customWidth="1"/>
    <col min="1042" max="1042" width="3.125" style="364" customWidth="1"/>
    <col min="1043" max="1043" width="1.5" style="364" customWidth="1"/>
    <col min="1044" max="1044" width="5.125" style="364" customWidth="1"/>
    <col min="1045" max="1045" width="1.5" style="364" customWidth="1"/>
    <col min="1046" max="1046" width="3.125" style="364" customWidth="1"/>
    <col min="1047" max="1047" width="1.5" style="364" customWidth="1"/>
    <col min="1048" max="1048" width="5.25" style="364" customWidth="1"/>
    <col min="1049" max="1049" width="1.5" style="364" customWidth="1"/>
    <col min="1050" max="1050" width="3.125" style="364" customWidth="1"/>
    <col min="1051" max="1051" width="1.5" style="364" customWidth="1"/>
    <col min="1052" max="1052" width="5.125" style="364" customWidth="1"/>
    <col min="1053" max="1053" width="1.5" style="364" customWidth="1"/>
    <col min="1054" max="1054" width="3.125" style="364" customWidth="1"/>
    <col min="1055" max="1055" width="1.5" style="364" customWidth="1"/>
    <col min="1056" max="1056" width="5.125" style="364" customWidth="1"/>
    <col min="1057" max="1057" width="1.5" style="364" customWidth="1"/>
    <col min="1058" max="1058" width="3.125" style="364" customWidth="1"/>
    <col min="1059" max="1059" width="1.5" style="364" customWidth="1"/>
    <col min="1060" max="1060" width="5.125" style="364" customWidth="1"/>
    <col min="1061" max="1061" width="1.5" style="364" customWidth="1"/>
    <col min="1062" max="1062" width="3.125" style="364" customWidth="1"/>
    <col min="1063" max="1063" width="1.5" style="364" customWidth="1"/>
    <col min="1064" max="1064" width="5.25" style="364" bestFit="1" customWidth="1"/>
    <col min="1065" max="1065" width="1.5" style="364" customWidth="1"/>
    <col min="1066" max="1066" width="4.25" style="364" bestFit="1" customWidth="1"/>
    <col min="1067" max="1067" width="1.5" style="364" customWidth="1"/>
    <col min="1068" max="1068" width="5.25" style="364" customWidth="1"/>
    <col min="1069" max="1280" width="9" style="364"/>
    <col min="1281" max="1281" width="4.875" style="364" customWidth="1"/>
    <col min="1282" max="1282" width="15.625" style="364" customWidth="1"/>
    <col min="1283" max="1283" width="26.25" style="364" bestFit="1" customWidth="1"/>
    <col min="1284" max="1284" width="7.375" style="364" customWidth="1"/>
    <col min="1285" max="1285" width="11.875" style="364" bestFit="1" customWidth="1"/>
    <col min="1286" max="1286" width="28.5" style="364" bestFit="1" customWidth="1"/>
    <col min="1287" max="1287" width="6.375" style="364" bestFit="1" customWidth="1"/>
    <col min="1288" max="1290" width="8.5" style="364" customWidth="1"/>
    <col min="1291" max="1291" width="8.625" style="364" customWidth="1"/>
    <col min="1292" max="1292" width="5.25" style="364" customWidth="1"/>
    <col min="1293" max="1293" width="1.5" style="364" customWidth="1"/>
    <col min="1294" max="1294" width="3.125" style="364" customWidth="1"/>
    <col min="1295" max="1295" width="1.5" style="364" customWidth="1"/>
    <col min="1296" max="1296" width="5.125" style="364" customWidth="1"/>
    <col min="1297" max="1297" width="1.5" style="364" customWidth="1"/>
    <col min="1298" max="1298" width="3.125" style="364" customWidth="1"/>
    <col min="1299" max="1299" width="1.5" style="364" customWidth="1"/>
    <col min="1300" max="1300" width="5.125" style="364" customWidth="1"/>
    <col min="1301" max="1301" width="1.5" style="364" customWidth="1"/>
    <col min="1302" max="1302" width="3.125" style="364" customWidth="1"/>
    <col min="1303" max="1303" width="1.5" style="364" customWidth="1"/>
    <col min="1304" max="1304" width="5.25" style="364" customWidth="1"/>
    <col min="1305" max="1305" width="1.5" style="364" customWidth="1"/>
    <col min="1306" max="1306" width="3.125" style="364" customWidth="1"/>
    <col min="1307" max="1307" width="1.5" style="364" customWidth="1"/>
    <col min="1308" max="1308" width="5.125" style="364" customWidth="1"/>
    <col min="1309" max="1309" width="1.5" style="364" customWidth="1"/>
    <col min="1310" max="1310" width="3.125" style="364" customWidth="1"/>
    <col min="1311" max="1311" width="1.5" style="364" customWidth="1"/>
    <col min="1312" max="1312" width="5.125" style="364" customWidth="1"/>
    <col min="1313" max="1313" width="1.5" style="364" customWidth="1"/>
    <col min="1314" max="1314" width="3.125" style="364" customWidth="1"/>
    <col min="1315" max="1315" width="1.5" style="364" customWidth="1"/>
    <col min="1316" max="1316" width="5.125" style="364" customWidth="1"/>
    <col min="1317" max="1317" width="1.5" style="364" customWidth="1"/>
    <col min="1318" max="1318" width="3.125" style="364" customWidth="1"/>
    <col min="1319" max="1319" width="1.5" style="364" customWidth="1"/>
    <col min="1320" max="1320" width="5.25" style="364" bestFit="1" customWidth="1"/>
    <col min="1321" max="1321" width="1.5" style="364" customWidth="1"/>
    <col min="1322" max="1322" width="4.25" style="364" bestFit="1" customWidth="1"/>
    <col min="1323" max="1323" width="1.5" style="364" customWidth="1"/>
    <col min="1324" max="1324" width="5.25" style="364" customWidth="1"/>
    <col min="1325" max="1536" width="9" style="364"/>
    <col min="1537" max="1537" width="4.875" style="364" customWidth="1"/>
    <col min="1538" max="1538" width="15.625" style="364" customWidth="1"/>
    <col min="1539" max="1539" width="26.25" style="364" bestFit="1" customWidth="1"/>
    <col min="1540" max="1540" width="7.375" style="364" customWidth="1"/>
    <col min="1541" max="1541" width="11.875" style="364" bestFit="1" customWidth="1"/>
    <col min="1542" max="1542" width="28.5" style="364" bestFit="1" customWidth="1"/>
    <col min="1543" max="1543" width="6.375" style="364" bestFit="1" customWidth="1"/>
    <col min="1544" max="1546" width="8.5" style="364" customWidth="1"/>
    <col min="1547" max="1547" width="8.625" style="364" customWidth="1"/>
    <col min="1548" max="1548" width="5.25" style="364" customWidth="1"/>
    <col min="1549" max="1549" width="1.5" style="364" customWidth="1"/>
    <col min="1550" max="1550" width="3.125" style="364" customWidth="1"/>
    <col min="1551" max="1551" width="1.5" style="364" customWidth="1"/>
    <col min="1552" max="1552" width="5.125" style="364" customWidth="1"/>
    <col min="1553" max="1553" width="1.5" style="364" customWidth="1"/>
    <col min="1554" max="1554" width="3.125" style="364" customWidth="1"/>
    <col min="1555" max="1555" width="1.5" style="364" customWidth="1"/>
    <col min="1556" max="1556" width="5.125" style="364" customWidth="1"/>
    <col min="1557" max="1557" width="1.5" style="364" customWidth="1"/>
    <col min="1558" max="1558" width="3.125" style="364" customWidth="1"/>
    <col min="1559" max="1559" width="1.5" style="364" customWidth="1"/>
    <col min="1560" max="1560" width="5.25" style="364" customWidth="1"/>
    <col min="1561" max="1561" width="1.5" style="364" customWidth="1"/>
    <col min="1562" max="1562" width="3.125" style="364" customWidth="1"/>
    <col min="1563" max="1563" width="1.5" style="364" customWidth="1"/>
    <col min="1564" max="1564" width="5.125" style="364" customWidth="1"/>
    <col min="1565" max="1565" width="1.5" style="364" customWidth="1"/>
    <col min="1566" max="1566" width="3.125" style="364" customWidth="1"/>
    <col min="1567" max="1567" width="1.5" style="364" customWidth="1"/>
    <col min="1568" max="1568" width="5.125" style="364" customWidth="1"/>
    <col min="1569" max="1569" width="1.5" style="364" customWidth="1"/>
    <col min="1570" max="1570" width="3.125" style="364" customWidth="1"/>
    <col min="1571" max="1571" width="1.5" style="364" customWidth="1"/>
    <col min="1572" max="1572" width="5.125" style="364" customWidth="1"/>
    <col min="1573" max="1573" width="1.5" style="364" customWidth="1"/>
    <col min="1574" max="1574" width="3.125" style="364" customWidth="1"/>
    <col min="1575" max="1575" width="1.5" style="364" customWidth="1"/>
    <col min="1576" max="1576" width="5.25" style="364" bestFit="1" customWidth="1"/>
    <col min="1577" max="1577" width="1.5" style="364" customWidth="1"/>
    <col min="1578" max="1578" width="4.25" style="364" bestFit="1" customWidth="1"/>
    <col min="1579" max="1579" width="1.5" style="364" customWidth="1"/>
    <col min="1580" max="1580" width="5.25" style="364" customWidth="1"/>
    <col min="1581" max="1792" width="9" style="364"/>
    <col min="1793" max="1793" width="4.875" style="364" customWidth="1"/>
    <col min="1794" max="1794" width="15.625" style="364" customWidth="1"/>
    <col min="1795" max="1795" width="26.25" style="364" bestFit="1" customWidth="1"/>
    <col min="1796" max="1796" width="7.375" style="364" customWidth="1"/>
    <col min="1797" max="1797" width="11.875" style="364" bestFit="1" customWidth="1"/>
    <col min="1798" max="1798" width="28.5" style="364" bestFit="1" customWidth="1"/>
    <col min="1799" max="1799" width="6.375" style="364" bestFit="1" customWidth="1"/>
    <col min="1800" max="1802" width="8.5" style="364" customWidth="1"/>
    <col min="1803" max="1803" width="8.625" style="364" customWidth="1"/>
    <col min="1804" max="1804" width="5.25" style="364" customWidth="1"/>
    <col min="1805" max="1805" width="1.5" style="364" customWidth="1"/>
    <col min="1806" max="1806" width="3.125" style="364" customWidth="1"/>
    <col min="1807" max="1807" width="1.5" style="364" customWidth="1"/>
    <col min="1808" max="1808" width="5.125" style="364" customWidth="1"/>
    <col min="1809" max="1809" width="1.5" style="364" customWidth="1"/>
    <col min="1810" max="1810" width="3.125" style="364" customWidth="1"/>
    <col min="1811" max="1811" width="1.5" style="364" customWidth="1"/>
    <col min="1812" max="1812" width="5.125" style="364" customWidth="1"/>
    <col min="1813" max="1813" width="1.5" style="364" customWidth="1"/>
    <col min="1814" max="1814" width="3.125" style="364" customWidth="1"/>
    <col min="1815" max="1815" width="1.5" style="364" customWidth="1"/>
    <col min="1816" max="1816" width="5.25" style="364" customWidth="1"/>
    <col min="1817" max="1817" width="1.5" style="364" customWidth="1"/>
    <col min="1818" max="1818" width="3.125" style="364" customWidth="1"/>
    <col min="1819" max="1819" width="1.5" style="364" customWidth="1"/>
    <col min="1820" max="1820" width="5.125" style="364" customWidth="1"/>
    <col min="1821" max="1821" width="1.5" style="364" customWidth="1"/>
    <col min="1822" max="1822" width="3.125" style="364" customWidth="1"/>
    <col min="1823" max="1823" width="1.5" style="364" customWidth="1"/>
    <col min="1824" max="1824" width="5.125" style="364" customWidth="1"/>
    <col min="1825" max="1825" width="1.5" style="364" customWidth="1"/>
    <col min="1826" max="1826" width="3.125" style="364" customWidth="1"/>
    <col min="1827" max="1827" width="1.5" style="364" customWidth="1"/>
    <col min="1828" max="1828" width="5.125" style="364" customWidth="1"/>
    <col min="1829" max="1829" width="1.5" style="364" customWidth="1"/>
    <col min="1830" max="1830" width="3.125" style="364" customWidth="1"/>
    <col min="1831" max="1831" width="1.5" style="364" customWidth="1"/>
    <col min="1832" max="1832" width="5.25" style="364" bestFit="1" customWidth="1"/>
    <col min="1833" max="1833" width="1.5" style="364" customWidth="1"/>
    <col min="1834" max="1834" width="4.25" style="364" bestFit="1" customWidth="1"/>
    <col min="1835" max="1835" width="1.5" style="364" customWidth="1"/>
    <col min="1836" max="1836" width="5.25" style="364" customWidth="1"/>
    <col min="1837" max="2048" width="9" style="364"/>
    <col min="2049" max="2049" width="4.875" style="364" customWidth="1"/>
    <col min="2050" max="2050" width="15.625" style="364" customWidth="1"/>
    <col min="2051" max="2051" width="26.25" style="364" bestFit="1" customWidth="1"/>
    <col min="2052" max="2052" width="7.375" style="364" customWidth="1"/>
    <col min="2053" max="2053" width="11.875" style="364" bestFit="1" customWidth="1"/>
    <col min="2054" max="2054" width="28.5" style="364" bestFit="1" customWidth="1"/>
    <col min="2055" max="2055" width="6.375" style="364" bestFit="1" customWidth="1"/>
    <col min="2056" max="2058" width="8.5" style="364" customWidth="1"/>
    <col min="2059" max="2059" width="8.625" style="364" customWidth="1"/>
    <col min="2060" max="2060" width="5.25" style="364" customWidth="1"/>
    <col min="2061" max="2061" width="1.5" style="364" customWidth="1"/>
    <col min="2062" max="2062" width="3.125" style="364" customWidth="1"/>
    <col min="2063" max="2063" width="1.5" style="364" customWidth="1"/>
    <col min="2064" max="2064" width="5.125" style="364" customWidth="1"/>
    <col min="2065" max="2065" width="1.5" style="364" customWidth="1"/>
    <col min="2066" max="2066" width="3.125" style="364" customWidth="1"/>
    <col min="2067" max="2067" width="1.5" style="364" customWidth="1"/>
    <col min="2068" max="2068" width="5.125" style="364" customWidth="1"/>
    <col min="2069" max="2069" width="1.5" style="364" customWidth="1"/>
    <col min="2070" max="2070" width="3.125" style="364" customWidth="1"/>
    <col min="2071" max="2071" width="1.5" style="364" customWidth="1"/>
    <col min="2072" max="2072" width="5.25" style="364" customWidth="1"/>
    <col min="2073" max="2073" width="1.5" style="364" customWidth="1"/>
    <col min="2074" max="2074" width="3.125" style="364" customWidth="1"/>
    <col min="2075" max="2075" width="1.5" style="364" customWidth="1"/>
    <col min="2076" max="2076" width="5.125" style="364" customWidth="1"/>
    <col min="2077" max="2077" width="1.5" style="364" customWidth="1"/>
    <col min="2078" max="2078" width="3.125" style="364" customWidth="1"/>
    <col min="2079" max="2079" width="1.5" style="364" customWidth="1"/>
    <col min="2080" max="2080" width="5.125" style="364" customWidth="1"/>
    <col min="2081" max="2081" width="1.5" style="364" customWidth="1"/>
    <col min="2082" max="2082" width="3.125" style="364" customWidth="1"/>
    <col min="2083" max="2083" width="1.5" style="364" customWidth="1"/>
    <col min="2084" max="2084" width="5.125" style="364" customWidth="1"/>
    <col min="2085" max="2085" width="1.5" style="364" customWidth="1"/>
    <col min="2086" max="2086" width="3.125" style="364" customWidth="1"/>
    <col min="2087" max="2087" width="1.5" style="364" customWidth="1"/>
    <col min="2088" max="2088" width="5.25" style="364" bestFit="1" customWidth="1"/>
    <col min="2089" max="2089" width="1.5" style="364" customWidth="1"/>
    <col min="2090" max="2090" width="4.25" style="364" bestFit="1" customWidth="1"/>
    <col min="2091" max="2091" width="1.5" style="364" customWidth="1"/>
    <col min="2092" max="2092" width="5.25" style="364" customWidth="1"/>
    <col min="2093" max="2304" width="9" style="364"/>
    <col min="2305" max="2305" width="4.875" style="364" customWidth="1"/>
    <col min="2306" max="2306" width="15.625" style="364" customWidth="1"/>
    <col min="2307" max="2307" width="26.25" style="364" bestFit="1" customWidth="1"/>
    <col min="2308" max="2308" width="7.375" style="364" customWidth="1"/>
    <col min="2309" max="2309" width="11.875" style="364" bestFit="1" customWidth="1"/>
    <col min="2310" max="2310" width="28.5" style="364" bestFit="1" customWidth="1"/>
    <col min="2311" max="2311" width="6.375" style="364" bestFit="1" customWidth="1"/>
    <col min="2312" max="2314" width="8.5" style="364" customWidth="1"/>
    <col min="2315" max="2315" width="8.625" style="364" customWidth="1"/>
    <col min="2316" max="2316" width="5.25" style="364" customWidth="1"/>
    <col min="2317" max="2317" width="1.5" style="364" customWidth="1"/>
    <col min="2318" max="2318" width="3.125" style="364" customWidth="1"/>
    <col min="2319" max="2319" width="1.5" style="364" customWidth="1"/>
    <col min="2320" max="2320" width="5.125" style="364" customWidth="1"/>
    <col min="2321" max="2321" width="1.5" style="364" customWidth="1"/>
    <col min="2322" max="2322" width="3.125" style="364" customWidth="1"/>
    <col min="2323" max="2323" width="1.5" style="364" customWidth="1"/>
    <col min="2324" max="2324" width="5.125" style="364" customWidth="1"/>
    <col min="2325" max="2325" width="1.5" style="364" customWidth="1"/>
    <col min="2326" max="2326" width="3.125" style="364" customWidth="1"/>
    <col min="2327" max="2327" width="1.5" style="364" customWidth="1"/>
    <col min="2328" max="2328" width="5.25" style="364" customWidth="1"/>
    <col min="2329" max="2329" width="1.5" style="364" customWidth="1"/>
    <col min="2330" max="2330" width="3.125" style="364" customWidth="1"/>
    <col min="2331" max="2331" width="1.5" style="364" customWidth="1"/>
    <col min="2332" max="2332" width="5.125" style="364" customWidth="1"/>
    <col min="2333" max="2333" width="1.5" style="364" customWidth="1"/>
    <col min="2334" max="2334" width="3.125" style="364" customWidth="1"/>
    <col min="2335" max="2335" width="1.5" style="364" customWidth="1"/>
    <col min="2336" max="2336" width="5.125" style="364" customWidth="1"/>
    <col min="2337" max="2337" width="1.5" style="364" customWidth="1"/>
    <col min="2338" max="2338" width="3.125" style="364" customWidth="1"/>
    <col min="2339" max="2339" width="1.5" style="364" customWidth="1"/>
    <col min="2340" max="2340" width="5.125" style="364" customWidth="1"/>
    <col min="2341" max="2341" width="1.5" style="364" customWidth="1"/>
    <col min="2342" max="2342" width="3.125" style="364" customWidth="1"/>
    <col min="2343" max="2343" width="1.5" style="364" customWidth="1"/>
    <col min="2344" max="2344" width="5.25" style="364" bestFit="1" customWidth="1"/>
    <col min="2345" max="2345" width="1.5" style="364" customWidth="1"/>
    <col min="2346" max="2346" width="4.25" style="364" bestFit="1" customWidth="1"/>
    <col min="2347" max="2347" width="1.5" style="364" customWidth="1"/>
    <col min="2348" max="2348" width="5.25" style="364" customWidth="1"/>
    <col min="2349" max="2560" width="9" style="364"/>
    <col min="2561" max="2561" width="4.875" style="364" customWidth="1"/>
    <col min="2562" max="2562" width="15.625" style="364" customWidth="1"/>
    <col min="2563" max="2563" width="26.25" style="364" bestFit="1" customWidth="1"/>
    <col min="2564" max="2564" width="7.375" style="364" customWidth="1"/>
    <col min="2565" max="2565" width="11.875" style="364" bestFit="1" customWidth="1"/>
    <col min="2566" max="2566" width="28.5" style="364" bestFit="1" customWidth="1"/>
    <col min="2567" max="2567" width="6.375" style="364" bestFit="1" customWidth="1"/>
    <col min="2568" max="2570" width="8.5" style="364" customWidth="1"/>
    <col min="2571" max="2571" width="8.625" style="364" customWidth="1"/>
    <col min="2572" max="2572" width="5.25" style="364" customWidth="1"/>
    <col min="2573" max="2573" width="1.5" style="364" customWidth="1"/>
    <col min="2574" max="2574" width="3.125" style="364" customWidth="1"/>
    <col min="2575" max="2575" width="1.5" style="364" customWidth="1"/>
    <col min="2576" max="2576" width="5.125" style="364" customWidth="1"/>
    <col min="2577" max="2577" width="1.5" style="364" customWidth="1"/>
    <col min="2578" max="2578" width="3.125" style="364" customWidth="1"/>
    <col min="2579" max="2579" width="1.5" style="364" customWidth="1"/>
    <col min="2580" max="2580" width="5.125" style="364" customWidth="1"/>
    <col min="2581" max="2581" width="1.5" style="364" customWidth="1"/>
    <col min="2582" max="2582" width="3.125" style="364" customWidth="1"/>
    <col min="2583" max="2583" width="1.5" style="364" customWidth="1"/>
    <col min="2584" max="2584" width="5.25" style="364" customWidth="1"/>
    <col min="2585" max="2585" width="1.5" style="364" customWidth="1"/>
    <col min="2586" max="2586" width="3.125" style="364" customWidth="1"/>
    <col min="2587" max="2587" width="1.5" style="364" customWidth="1"/>
    <col min="2588" max="2588" width="5.125" style="364" customWidth="1"/>
    <col min="2589" max="2589" width="1.5" style="364" customWidth="1"/>
    <col min="2590" max="2590" width="3.125" style="364" customWidth="1"/>
    <col min="2591" max="2591" width="1.5" style="364" customWidth="1"/>
    <col min="2592" max="2592" width="5.125" style="364" customWidth="1"/>
    <col min="2593" max="2593" width="1.5" style="364" customWidth="1"/>
    <col min="2594" max="2594" width="3.125" style="364" customWidth="1"/>
    <col min="2595" max="2595" width="1.5" style="364" customWidth="1"/>
    <col min="2596" max="2596" width="5.125" style="364" customWidth="1"/>
    <col min="2597" max="2597" width="1.5" style="364" customWidth="1"/>
    <col min="2598" max="2598" width="3.125" style="364" customWidth="1"/>
    <col min="2599" max="2599" width="1.5" style="364" customWidth="1"/>
    <col min="2600" max="2600" width="5.25" style="364" bestFit="1" customWidth="1"/>
    <col min="2601" max="2601" width="1.5" style="364" customWidth="1"/>
    <col min="2602" max="2602" width="4.25" style="364" bestFit="1" customWidth="1"/>
    <col min="2603" max="2603" width="1.5" style="364" customWidth="1"/>
    <col min="2604" max="2604" width="5.25" style="364" customWidth="1"/>
    <col min="2605" max="2816" width="9" style="364"/>
    <col min="2817" max="2817" width="4.875" style="364" customWidth="1"/>
    <col min="2818" max="2818" width="15.625" style="364" customWidth="1"/>
    <col min="2819" max="2819" width="26.25" style="364" bestFit="1" customWidth="1"/>
    <col min="2820" max="2820" width="7.375" style="364" customWidth="1"/>
    <col min="2821" max="2821" width="11.875" style="364" bestFit="1" customWidth="1"/>
    <col min="2822" max="2822" width="28.5" style="364" bestFit="1" customWidth="1"/>
    <col min="2823" max="2823" width="6.375" style="364" bestFit="1" customWidth="1"/>
    <col min="2824" max="2826" width="8.5" style="364" customWidth="1"/>
    <col min="2827" max="2827" width="8.625" style="364" customWidth="1"/>
    <col min="2828" max="2828" width="5.25" style="364" customWidth="1"/>
    <col min="2829" max="2829" width="1.5" style="364" customWidth="1"/>
    <col min="2830" max="2830" width="3.125" style="364" customWidth="1"/>
    <col min="2831" max="2831" width="1.5" style="364" customWidth="1"/>
    <col min="2832" max="2832" width="5.125" style="364" customWidth="1"/>
    <col min="2833" max="2833" width="1.5" style="364" customWidth="1"/>
    <col min="2834" max="2834" width="3.125" style="364" customWidth="1"/>
    <col min="2835" max="2835" width="1.5" style="364" customWidth="1"/>
    <col min="2836" max="2836" width="5.125" style="364" customWidth="1"/>
    <col min="2837" max="2837" width="1.5" style="364" customWidth="1"/>
    <col min="2838" max="2838" width="3.125" style="364" customWidth="1"/>
    <col min="2839" max="2839" width="1.5" style="364" customWidth="1"/>
    <col min="2840" max="2840" width="5.25" style="364" customWidth="1"/>
    <col min="2841" max="2841" width="1.5" style="364" customWidth="1"/>
    <col min="2842" max="2842" width="3.125" style="364" customWidth="1"/>
    <col min="2843" max="2843" width="1.5" style="364" customWidth="1"/>
    <col min="2844" max="2844" width="5.125" style="364" customWidth="1"/>
    <col min="2845" max="2845" width="1.5" style="364" customWidth="1"/>
    <col min="2846" max="2846" width="3.125" style="364" customWidth="1"/>
    <col min="2847" max="2847" width="1.5" style="364" customWidth="1"/>
    <col min="2848" max="2848" width="5.125" style="364" customWidth="1"/>
    <col min="2849" max="2849" width="1.5" style="364" customWidth="1"/>
    <col min="2850" max="2850" width="3.125" style="364" customWidth="1"/>
    <col min="2851" max="2851" width="1.5" style="364" customWidth="1"/>
    <col min="2852" max="2852" width="5.125" style="364" customWidth="1"/>
    <col min="2853" max="2853" width="1.5" style="364" customWidth="1"/>
    <col min="2854" max="2854" width="3.125" style="364" customWidth="1"/>
    <col min="2855" max="2855" width="1.5" style="364" customWidth="1"/>
    <col min="2856" max="2856" width="5.25" style="364" bestFit="1" customWidth="1"/>
    <col min="2857" max="2857" width="1.5" style="364" customWidth="1"/>
    <col min="2858" max="2858" width="4.25" style="364" bestFit="1" customWidth="1"/>
    <col min="2859" max="2859" width="1.5" style="364" customWidth="1"/>
    <col min="2860" max="2860" width="5.25" style="364" customWidth="1"/>
    <col min="2861" max="3072" width="9" style="364"/>
    <col min="3073" max="3073" width="4.875" style="364" customWidth="1"/>
    <col min="3074" max="3074" width="15.625" style="364" customWidth="1"/>
    <col min="3075" max="3075" width="26.25" style="364" bestFit="1" customWidth="1"/>
    <col min="3076" max="3076" width="7.375" style="364" customWidth="1"/>
    <col min="3077" max="3077" width="11.875" style="364" bestFit="1" customWidth="1"/>
    <col min="3078" max="3078" width="28.5" style="364" bestFit="1" customWidth="1"/>
    <col min="3079" max="3079" width="6.375" style="364" bestFit="1" customWidth="1"/>
    <col min="3080" max="3082" width="8.5" style="364" customWidth="1"/>
    <col min="3083" max="3083" width="8.625" style="364" customWidth="1"/>
    <col min="3084" max="3084" width="5.25" style="364" customWidth="1"/>
    <col min="3085" max="3085" width="1.5" style="364" customWidth="1"/>
    <col min="3086" max="3086" width="3.125" style="364" customWidth="1"/>
    <col min="3087" max="3087" width="1.5" style="364" customWidth="1"/>
    <col min="3088" max="3088" width="5.125" style="364" customWidth="1"/>
    <col min="3089" max="3089" width="1.5" style="364" customWidth="1"/>
    <col min="3090" max="3090" width="3.125" style="364" customWidth="1"/>
    <col min="3091" max="3091" width="1.5" style="364" customWidth="1"/>
    <col min="3092" max="3092" width="5.125" style="364" customWidth="1"/>
    <col min="3093" max="3093" width="1.5" style="364" customWidth="1"/>
    <col min="3094" max="3094" width="3.125" style="364" customWidth="1"/>
    <col min="3095" max="3095" width="1.5" style="364" customWidth="1"/>
    <col min="3096" max="3096" width="5.25" style="364" customWidth="1"/>
    <col min="3097" max="3097" width="1.5" style="364" customWidth="1"/>
    <col min="3098" max="3098" width="3.125" style="364" customWidth="1"/>
    <col min="3099" max="3099" width="1.5" style="364" customWidth="1"/>
    <col min="3100" max="3100" width="5.125" style="364" customWidth="1"/>
    <col min="3101" max="3101" width="1.5" style="364" customWidth="1"/>
    <col min="3102" max="3102" width="3.125" style="364" customWidth="1"/>
    <col min="3103" max="3103" width="1.5" style="364" customWidth="1"/>
    <col min="3104" max="3104" width="5.125" style="364" customWidth="1"/>
    <col min="3105" max="3105" width="1.5" style="364" customWidth="1"/>
    <col min="3106" max="3106" width="3.125" style="364" customWidth="1"/>
    <col min="3107" max="3107" width="1.5" style="364" customWidth="1"/>
    <col min="3108" max="3108" width="5.125" style="364" customWidth="1"/>
    <col min="3109" max="3109" width="1.5" style="364" customWidth="1"/>
    <col min="3110" max="3110" width="3.125" style="364" customWidth="1"/>
    <col min="3111" max="3111" width="1.5" style="364" customWidth="1"/>
    <col min="3112" max="3112" width="5.25" style="364" bestFit="1" customWidth="1"/>
    <col min="3113" max="3113" width="1.5" style="364" customWidth="1"/>
    <col min="3114" max="3114" width="4.25" style="364" bestFit="1" customWidth="1"/>
    <col min="3115" max="3115" width="1.5" style="364" customWidth="1"/>
    <col min="3116" max="3116" width="5.25" style="364" customWidth="1"/>
    <col min="3117" max="3328" width="9" style="364"/>
    <col min="3329" max="3329" width="4.875" style="364" customWidth="1"/>
    <col min="3330" max="3330" width="15.625" style="364" customWidth="1"/>
    <col min="3331" max="3331" width="26.25" style="364" bestFit="1" customWidth="1"/>
    <col min="3332" max="3332" width="7.375" style="364" customWidth="1"/>
    <col min="3333" max="3333" width="11.875" style="364" bestFit="1" customWidth="1"/>
    <col min="3334" max="3334" width="28.5" style="364" bestFit="1" customWidth="1"/>
    <col min="3335" max="3335" width="6.375" style="364" bestFit="1" customWidth="1"/>
    <col min="3336" max="3338" width="8.5" style="364" customWidth="1"/>
    <col min="3339" max="3339" width="8.625" style="364" customWidth="1"/>
    <col min="3340" max="3340" width="5.25" style="364" customWidth="1"/>
    <col min="3341" max="3341" width="1.5" style="364" customWidth="1"/>
    <col min="3342" max="3342" width="3.125" style="364" customWidth="1"/>
    <col min="3343" max="3343" width="1.5" style="364" customWidth="1"/>
    <col min="3344" max="3344" width="5.125" style="364" customWidth="1"/>
    <col min="3345" max="3345" width="1.5" style="364" customWidth="1"/>
    <col min="3346" max="3346" width="3.125" style="364" customWidth="1"/>
    <col min="3347" max="3347" width="1.5" style="364" customWidth="1"/>
    <col min="3348" max="3348" width="5.125" style="364" customWidth="1"/>
    <col min="3349" max="3349" width="1.5" style="364" customWidth="1"/>
    <col min="3350" max="3350" width="3.125" style="364" customWidth="1"/>
    <col min="3351" max="3351" width="1.5" style="364" customWidth="1"/>
    <col min="3352" max="3352" width="5.25" style="364" customWidth="1"/>
    <col min="3353" max="3353" width="1.5" style="364" customWidth="1"/>
    <col min="3354" max="3354" width="3.125" style="364" customWidth="1"/>
    <col min="3355" max="3355" width="1.5" style="364" customWidth="1"/>
    <col min="3356" max="3356" width="5.125" style="364" customWidth="1"/>
    <col min="3357" max="3357" width="1.5" style="364" customWidth="1"/>
    <col min="3358" max="3358" width="3.125" style="364" customWidth="1"/>
    <col min="3359" max="3359" width="1.5" style="364" customWidth="1"/>
    <col min="3360" max="3360" width="5.125" style="364" customWidth="1"/>
    <col min="3361" max="3361" width="1.5" style="364" customWidth="1"/>
    <col min="3362" max="3362" width="3.125" style="364" customWidth="1"/>
    <col min="3363" max="3363" width="1.5" style="364" customWidth="1"/>
    <col min="3364" max="3364" width="5.125" style="364" customWidth="1"/>
    <col min="3365" max="3365" width="1.5" style="364" customWidth="1"/>
    <col min="3366" max="3366" width="3.125" style="364" customWidth="1"/>
    <col min="3367" max="3367" width="1.5" style="364" customWidth="1"/>
    <col min="3368" max="3368" width="5.25" style="364" bestFit="1" customWidth="1"/>
    <col min="3369" max="3369" width="1.5" style="364" customWidth="1"/>
    <col min="3370" max="3370" width="4.25" style="364" bestFit="1" customWidth="1"/>
    <col min="3371" max="3371" width="1.5" style="364" customWidth="1"/>
    <col min="3372" max="3372" width="5.25" style="364" customWidth="1"/>
    <col min="3373" max="3584" width="9" style="364"/>
    <col min="3585" max="3585" width="4.875" style="364" customWidth="1"/>
    <col min="3586" max="3586" width="15.625" style="364" customWidth="1"/>
    <col min="3587" max="3587" width="26.25" style="364" bestFit="1" customWidth="1"/>
    <col min="3588" max="3588" width="7.375" style="364" customWidth="1"/>
    <col min="3589" max="3589" width="11.875" style="364" bestFit="1" customWidth="1"/>
    <col min="3590" max="3590" width="28.5" style="364" bestFit="1" customWidth="1"/>
    <col min="3591" max="3591" width="6.375" style="364" bestFit="1" customWidth="1"/>
    <col min="3592" max="3594" width="8.5" style="364" customWidth="1"/>
    <col min="3595" max="3595" width="8.625" style="364" customWidth="1"/>
    <col min="3596" max="3596" width="5.25" style="364" customWidth="1"/>
    <col min="3597" max="3597" width="1.5" style="364" customWidth="1"/>
    <col min="3598" max="3598" width="3.125" style="364" customWidth="1"/>
    <col min="3599" max="3599" width="1.5" style="364" customWidth="1"/>
    <col min="3600" max="3600" width="5.125" style="364" customWidth="1"/>
    <col min="3601" max="3601" width="1.5" style="364" customWidth="1"/>
    <col min="3602" max="3602" width="3.125" style="364" customWidth="1"/>
    <col min="3603" max="3603" width="1.5" style="364" customWidth="1"/>
    <col min="3604" max="3604" width="5.125" style="364" customWidth="1"/>
    <col min="3605" max="3605" width="1.5" style="364" customWidth="1"/>
    <col min="3606" max="3606" width="3.125" style="364" customWidth="1"/>
    <col min="3607" max="3607" width="1.5" style="364" customWidth="1"/>
    <col min="3608" max="3608" width="5.25" style="364" customWidth="1"/>
    <col min="3609" max="3609" width="1.5" style="364" customWidth="1"/>
    <col min="3610" max="3610" width="3.125" style="364" customWidth="1"/>
    <col min="3611" max="3611" width="1.5" style="364" customWidth="1"/>
    <col min="3612" max="3612" width="5.125" style="364" customWidth="1"/>
    <col min="3613" max="3613" width="1.5" style="364" customWidth="1"/>
    <col min="3614" max="3614" width="3.125" style="364" customWidth="1"/>
    <col min="3615" max="3615" width="1.5" style="364" customWidth="1"/>
    <col min="3616" max="3616" width="5.125" style="364" customWidth="1"/>
    <col min="3617" max="3617" width="1.5" style="364" customWidth="1"/>
    <col min="3618" max="3618" width="3.125" style="364" customWidth="1"/>
    <col min="3619" max="3619" width="1.5" style="364" customWidth="1"/>
    <col min="3620" max="3620" width="5.125" style="364" customWidth="1"/>
    <col min="3621" max="3621" width="1.5" style="364" customWidth="1"/>
    <col min="3622" max="3622" width="3.125" style="364" customWidth="1"/>
    <col min="3623" max="3623" width="1.5" style="364" customWidth="1"/>
    <col min="3624" max="3624" width="5.25" style="364" bestFit="1" customWidth="1"/>
    <col min="3625" max="3625" width="1.5" style="364" customWidth="1"/>
    <col min="3626" max="3626" width="4.25" style="364" bestFit="1" customWidth="1"/>
    <col min="3627" max="3627" width="1.5" style="364" customWidth="1"/>
    <col min="3628" max="3628" width="5.25" style="364" customWidth="1"/>
    <col min="3629" max="3840" width="9" style="364"/>
    <col min="3841" max="3841" width="4.875" style="364" customWidth="1"/>
    <col min="3842" max="3842" width="15.625" style="364" customWidth="1"/>
    <col min="3843" max="3843" width="26.25" style="364" bestFit="1" customWidth="1"/>
    <col min="3844" max="3844" width="7.375" style="364" customWidth="1"/>
    <col min="3845" max="3845" width="11.875" style="364" bestFit="1" customWidth="1"/>
    <col min="3846" max="3846" width="28.5" style="364" bestFit="1" customWidth="1"/>
    <col min="3847" max="3847" width="6.375" style="364" bestFit="1" customWidth="1"/>
    <col min="3848" max="3850" width="8.5" style="364" customWidth="1"/>
    <col min="3851" max="3851" width="8.625" style="364" customWidth="1"/>
    <col min="3852" max="3852" width="5.25" style="364" customWidth="1"/>
    <col min="3853" max="3853" width="1.5" style="364" customWidth="1"/>
    <col min="3854" max="3854" width="3.125" style="364" customWidth="1"/>
    <col min="3855" max="3855" width="1.5" style="364" customWidth="1"/>
    <col min="3856" max="3856" width="5.125" style="364" customWidth="1"/>
    <col min="3857" max="3857" width="1.5" style="364" customWidth="1"/>
    <col min="3858" max="3858" width="3.125" style="364" customWidth="1"/>
    <col min="3859" max="3859" width="1.5" style="364" customWidth="1"/>
    <col min="3860" max="3860" width="5.125" style="364" customWidth="1"/>
    <col min="3861" max="3861" width="1.5" style="364" customWidth="1"/>
    <col min="3862" max="3862" width="3.125" style="364" customWidth="1"/>
    <col min="3863" max="3863" width="1.5" style="364" customWidth="1"/>
    <col min="3864" max="3864" width="5.25" style="364" customWidth="1"/>
    <col min="3865" max="3865" width="1.5" style="364" customWidth="1"/>
    <col min="3866" max="3866" width="3.125" style="364" customWidth="1"/>
    <col min="3867" max="3867" width="1.5" style="364" customWidth="1"/>
    <col min="3868" max="3868" width="5.125" style="364" customWidth="1"/>
    <col min="3869" max="3869" width="1.5" style="364" customWidth="1"/>
    <col min="3870" max="3870" width="3.125" style="364" customWidth="1"/>
    <col min="3871" max="3871" width="1.5" style="364" customWidth="1"/>
    <col min="3872" max="3872" width="5.125" style="364" customWidth="1"/>
    <col min="3873" max="3873" width="1.5" style="364" customWidth="1"/>
    <col min="3874" max="3874" width="3.125" style="364" customWidth="1"/>
    <col min="3875" max="3875" width="1.5" style="364" customWidth="1"/>
    <col min="3876" max="3876" width="5.125" style="364" customWidth="1"/>
    <col min="3877" max="3877" width="1.5" style="364" customWidth="1"/>
    <col min="3878" max="3878" width="3.125" style="364" customWidth="1"/>
    <col min="3879" max="3879" width="1.5" style="364" customWidth="1"/>
    <col min="3880" max="3880" width="5.25" style="364" bestFit="1" customWidth="1"/>
    <col min="3881" max="3881" width="1.5" style="364" customWidth="1"/>
    <col min="3882" max="3882" width="4.25" style="364" bestFit="1" customWidth="1"/>
    <col min="3883" max="3883" width="1.5" style="364" customWidth="1"/>
    <col min="3884" max="3884" width="5.25" style="364" customWidth="1"/>
    <col min="3885" max="4096" width="9" style="364"/>
    <col min="4097" max="4097" width="4.875" style="364" customWidth="1"/>
    <col min="4098" max="4098" width="15.625" style="364" customWidth="1"/>
    <col min="4099" max="4099" width="26.25" style="364" bestFit="1" customWidth="1"/>
    <col min="4100" max="4100" width="7.375" style="364" customWidth="1"/>
    <col min="4101" max="4101" width="11.875" style="364" bestFit="1" customWidth="1"/>
    <col min="4102" max="4102" width="28.5" style="364" bestFit="1" customWidth="1"/>
    <col min="4103" max="4103" width="6.375" style="364" bestFit="1" customWidth="1"/>
    <col min="4104" max="4106" width="8.5" style="364" customWidth="1"/>
    <col min="4107" max="4107" width="8.625" style="364" customWidth="1"/>
    <col min="4108" max="4108" width="5.25" style="364" customWidth="1"/>
    <col min="4109" max="4109" width="1.5" style="364" customWidth="1"/>
    <col min="4110" max="4110" width="3.125" style="364" customWidth="1"/>
    <col min="4111" max="4111" width="1.5" style="364" customWidth="1"/>
    <col min="4112" max="4112" width="5.125" style="364" customWidth="1"/>
    <col min="4113" max="4113" width="1.5" style="364" customWidth="1"/>
    <col min="4114" max="4114" width="3.125" style="364" customWidth="1"/>
    <col min="4115" max="4115" width="1.5" style="364" customWidth="1"/>
    <col min="4116" max="4116" width="5.125" style="364" customWidth="1"/>
    <col min="4117" max="4117" width="1.5" style="364" customWidth="1"/>
    <col min="4118" max="4118" width="3.125" style="364" customWidth="1"/>
    <col min="4119" max="4119" width="1.5" style="364" customWidth="1"/>
    <col min="4120" max="4120" width="5.25" style="364" customWidth="1"/>
    <col min="4121" max="4121" width="1.5" style="364" customWidth="1"/>
    <col min="4122" max="4122" width="3.125" style="364" customWidth="1"/>
    <col min="4123" max="4123" width="1.5" style="364" customWidth="1"/>
    <col min="4124" max="4124" width="5.125" style="364" customWidth="1"/>
    <col min="4125" max="4125" width="1.5" style="364" customWidth="1"/>
    <col min="4126" max="4126" width="3.125" style="364" customWidth="1"/>
    <col min="4127" max="4127" width="1.5" style="364" customWidth="1"/>
    <col min="4128" max="4128" width="5.125" style="364" customWidth="1"/>
    <col min="4129" max="4129" width="1.5" style="364" customWidth="1"/>
    <col min="4130" max="4130" width="3.125" style="364" customWidth="1"/>
    <col min="4131" max="4131" width="1.5" style="364" customWidth="1"/>
    <col min="4132" max="4132" width="5.125" style="364" customWidth="1"/>
    <col min="4133" max="4133" width="1.5" style="364" customWidth="1"/>
    <col min="4134" max="4134" width="3.125" style="364" customWidth="1"/>
    <col min="4135" max="4135" width="1.5" style="364" customWidth="1"/>
    <col min="4136" max="4136" width="5.25" style="364" bestFit="1" customWidth="1"/>
    <col min="4137" max="4137" width="1.5" style="364" customWidth="1"/>
    <col min="4138" max="4138" width="4.25" style="364" bestFit="1" customWidth="1"/>
    <col min="4139" max="4139" width="1.5" style="364" customWidth="1"/>
    <col min="4140" max="4140" width="5.25" style="364" customWidth="1"/>
    <col min="4141" max="4352" width="9" style="364"/>
    <col min="4353" max="4353" width="4.875" style="364" customWidth="1"/>
    <col min="4354" max="4354" width="15.625" style="364" customWidth="1"/>
    <col min="4355" max="4355" width="26.25" style="364" bestFit="1" customWidth="1"/>
    <col min="4356" max="4356" width="7.375" style="364" customWidth="1"/>
    <col min="4357" max="4357" width="11.875" style="364" bestFit="1" customWidth="1"/>
    <col min="4358" max="4358" width="28.5" style="364" bestFit="1" customWidth="1"/>
    <col min="4359" max="4359" width="6.375" style="364" bestFit="1" customWidth="1"/>
    <col min="4360" max="4362" width="8.5" style="364" customWidth="1"/>
    <col min="4363" max="4363" width="8.625" style="364" customWidth="1"/>
    <col min="4364" max="4364" width="5.25" style="364" customWidth="1"/>
    <col min="4365" max="4365" width="1.5" style="364" customWidth="1"/>
    <col min="4366" max="4366" width="3.125" style="364" customWidth="1"/>
    <col min="4367" max="4367" width="1.5" style="364" customWidth="1"/>
    <col min="4368" max="4368" width="5.125" style="364" customWidth="1"/>
    <col min="4369" max="4369" width="1.5" style="364" customWidth="1"/>
    <col min="4370" max="4370" width="3.125" style="364" customWidth="1"/>
    <col min="4371" max="4371" width="1.5" style="364" customWidth="1"/>
    <col min="4372" max="4372" width="5.125" style="364" customWidth="1"/>
    <col min="4373" max="4373" width="1.5" style="364" customWidth="1"/>
    <col min="4374" max="4374" width="3.125" style="364" customWidth="1"/>
    <col min="4375" max="4375" width="1.5" style="364" customWidth="1"/>
    <col min="4376" max="4376" width="5.25" style="364" customWidth="1"/>
    <col min="4377" max="4377" width="1.5" style="364" customWidth="1"/>
    <col min="4378" max="4378" width="3.125" style="364" customWidth="1"/>
    <col min="4379" max="4379" width="1.5" style="364" customWidth="1"/>
    <col min="4380" max="4380" width="5.125" style="364" customWidth="1"/>
    <col min="4381" max="4381" width="1.5" style="364" customWidth="1"/>
    <col min="4382" max="4382" width="3.125" style="364" customWidth="1"/>
    <col min="4383" max="4383" width="1.5" style="364" customWidth="1"/>
    <col min="4384" max="4384" width="5.125" style="364" customWidth="1"/>
    <col min="4385" max="4385" width="1.5" style="364" customWidth="1"/>
    <col min="4386" max="4386" width="3.125" style="364" customWidth="1"/>
    <col min="4387" max="4387" width="1.5" style="364" customWidth="1"/>
    <col min="4388" max="4388" width="5.125" style="364" customWidth="1"/>
    <col min="4389" max="4389" width="1.5" style="364" customWidth="1"/>
    <col min="4390" max="4390" width="3.125" style="364" customWidth="1"/>
    <col min="4391" max="4391" width="1.5" style="364" customWidth="1"/>
    <col min="4392" max="4392" width="5.25" style="364" bestFit="1" customWidth="1"/>
    <col min="4393" max="4393" width="1.5" style="364" customWidth="1"/>
    <col min="4394" max="4394" width="4.25" style="364" bestFit="1" customWidth="1"/>
    <col min="4395" max="4395" width="1.5" style="364" customWidth="1"/>
    <col min="4396" max="4396" width="5.25" style="364" customWidth="1"/>
    <col min="4397" max="4608" width="9" style="364"/>
    <col min="4609" max="4609" width="4.875" style="364" customWidth="1"/>
    <col min="4610" max="4610" width="15.625" style="364" customWidth="1"/>
    <col min="4611" max="4611" width="26.25" style="364" bestFit="1" customWidth="1"/>
    <col min="4612" max="4612" width="7.375" style="364" customWidth="1"/>
    <col min="4613" max="4613" width="11.875" style="364" bestFit="1" customWidth="1"/>
    <col min="4614" max="4614" width="28.5" style="364" bestFit="1" customWidth="1"/>
    <col min="4615" max="4615" width="6.375" style="364" bestFit="1" customWidth="1"/>
    <col min="4616" max="4618" width="8.5" style="364" customWidth="1"/>
    <col min="4619" max="4619" width="8.625" style="364" customWidth="1"/>
    <col min="4620" max="4620" width="5.25" style="364" customWidth="1"/>
    <col min="4621" max="4621" width="1.5" style="364" customWidth="1"/>
    <col min="4622" max="4622" width="3.125" style="364" customWidth="1"/>
    <col min="4623" max="4623" width="1.5" style="364" customWidth="1"/>
    <col min="4624" max="4624" width="5.125" style="364" customWidth="1"/>
    <col min="4625" max="4625" width="1.5" style="364" customWidth="1"/>
    <col min="4626" max="4626" width="3.125" style="364" customWidth="1"/>
    <col min="4627" max="4627" width="1.5" style="364" customWidth="1"/>
    <col min="4628" max="4628" width="5.125" style="364" customWidth="1"/>
    <col min="4629" max="4629" width="1.5" style="364" customWidth="1"/>
    <col min="4630" max="4630" width="3.125" style="364" customWidth="1"/>
    <col min="4631" max="4631" width="1.5" style="364" customWidth="1"/>
    <col min="4632" max="4632" width="5.25" style="364" customWidth="1"/>
    <col min="4633" max="4633" width="1.5" style="364" customWidth="1"/>
    <col min="4634" max="4634" width="3.125" style="364" customWidth="1"/>
    <col min="4635" max="4635" width="1.5" style="364" customWidth="1"/>
    <col min="4636" max="4636" width="5.125" style="364" customWidth="1"/>
    <col min="4637" max="4637" width="1.5" style="364" customWidth="1"/>
    <col min="4638" max="4638" width="3.125" style="364" customWidth="1"/>
    <col min="4639" max="4639" width="1.5" style="364" customWidth="1"/>
    <col min="4640" max="4640" width="5.125" style="364" customWidth="1"/>
    <col min="4641" max="4641" width="1.5" style="364" customWidth="1"/>
    <col min="4642" max="4642" width="3.125" style="364" customWidth="1"/>
    <col min="4643" max="4643" width="1.5" style="364" customWidth="1"/>
    <col min="4644" max="4644" width="5.125" style="364" customWidth="1"/>
    <col min="4645" max="4645" width="1.5" style="364" customWidth="1"/>
    <col min="4646" max="4646" width="3.125" style="364" customWidth="1"/>
    <col min="4647" max="4647" width="1.5" style="364" customWidth="1"/>
    <col min="4648" max="4648" width="5.25" style="364" bestFit="1" customWidth="1"/>
    <col min="4649" max="4649" width="1.5" style="364" customWidth="1"/>
    <col min="4650" max="4650" width="4.25" style="364" bestFit="1" customWidth="1"/>
    <col min="4651" max="4651" width="1.5" style="364" customWidth="1"/>
    <col min="4652" max="4652" width="5.25" style="364" customWidth="1"/>
    <col min="4653" max="4864" width="9" style="364"/>
    <col min="4865" max="4865" width="4.875" style="364" customWidth="1"/>
    <col min="4866" max="4866" width="15.625" style="364" customWidth="1"/>
    <col min="4867" max="4867" width="26.25" style="364" bestFit="1" customWidth="1"/>
    <col min="4868" max="4868" width="7.375" style="364" customWidth="1"/>
    <col min="4869" max="4869" width="11.875" style="364" bestFit="1" customWidth="1"/>
    <col min="4870" max="4870" width="28.5" style="364" bestFit="1" customWidth="1"/>
    <col min="4871" max="4871" width="6.375" style="364" bestFit="1" customWidth="1"/>
    <col min="4872" max="4874" width="8.5" style="364" customWidth="1"/>
    <col min="4875" max="4875" width="8.625" style="364" customWidth="1"/>
    <col min="4876" max="4876" width="5.25" style="364" customWidth="1"/>
    <col min="4877" max="4877" width="1.5" style="364" customWidth="1"/>
    <col min="4878" max="4878" width="3.125" style="364" customWidth="1"/>
    <col min="4879" max="4879" width="1.5" style="364" customWidth="1"/>
    <col min="4880" max="4880" width="5.125" style="364" customWidth="1"/>
    <col min="4881" max="4881" width="1.5" style="364" customWidth="1"/>
    <col min="4882" max="4882" width="3.125" style="364" customWidth="1"/>
    <col min="4883" max="4883" width="1.5" style="364" customWidth="1"/>
    <col min="4884" max="4884" width="5.125" style="364" customWidth="1"/>
    <col min="4885" max="4885" width="1.5" style="364" customWidth="1"/>
    <col min="4886" max="4886" width="3.125" style="364" customWidth="1"/>
    <col min="4887" max="4887" width="1.5" style="364" customWidth="1"/>
    <col min="4888" max="4888" width="5.25" style="364" customWidth="1"/>
    <col min="4889" max="4889" width="1.5" style="364" customWidth="1"/>
    <col min="4890" max="4890" width="3.125" style="364" customWidth="1"/>
    <col min="4891" max="4891" width="1.5" style="364" customWidth="1"/>
    <col min="4892" max="4892" width="5.125" style="364" customWidth="1"/>
    <col min="4893" max="4893" width="1.5" style="364" customWidth="1"/>
    <col min="4894" max="4894" width="3.125" style="364" customWidth="1"/>
    <col min="4895" max="4895" width="1.5" style="364" customWidth="1"/>
    <col min="4896" max="4896" width="5.125" style="364" customWidth="1"/>
    <col min="4897" max="4897" width="1.5" style="364" customWidth="1"/>
    <col min="4898" max="4898" width="3.125" style="364" customWidth="1"/>
    <col min="4899" max="4899" width="1.5" style="364" customWidth="1"/>
    <col min="4900" max="4900" width="5.125" style="364" customWidth="1"/>
    <col min="4901" max="4901" width="1.5" style="364" customWidth="1"/>
    <col min="4902" max="4902" width="3.125" style="364" customWidth="1"/>
    <col min="4903" max="4903" width="1.5" style="364" customWidth="1"/>
    <col min="4904" max="4904" width="5.25" style="364" bestFit="1" customWidth="1"/>
    <col min="4905" max="4905" width="1.5" style="364" customWidth="1"/>
    <col min="4906" max="4906" width="4.25" style="364" bestFit="1" customWidth="1"/>
    <col min="4907" max="4907" width="1.5" style="364" customWidth="1"/>
    <col min="4908" max="4908" width="5.25" style="364" customWidth="1"/>
    <col min="4909" max="5120" width="9" style="364"/>
    <col min="5121" max="5121" width="4.875" style="364" customWidth="1"/>
    <col min="5122" max="5122" width="15.625" style="364" customWidth="1"/>
    <col min="5123" max="5123" width="26.25" style="364" bestFit="1" customWidth="1"/>
    <col min="5124" max="5124" width="7.375" style="364" customWidth="1"/>
    <col min="5125" max="5125" width="11.875" style="364" bestFit="1" customWidth="1"/>
    <col min="5126" max="5126" width="28.5" style="364" bestFit="1" customWidth="1"/>
    <col min="5127" max="5127" width="6.375" style="364" bestFit="1" customWidth="1"/>
    <col min="5128" max="5130" width="8.5" style="364" customWidth="1"/>
    <col min="5131" max="5131" width="8.625" style="364" customWidth="1"/>
    <col min="5132" max="5132" width="5.25" style="364" customWidth="1"/>
    <col min="5133" max="5133" width="1.5" style="364" customWidth="1"/>
    <col min="5134" max="5134" width="3.125" style="364" customWidth="1"/>
    <col min="5135" max="5135" width="1.5" style="364" customWidth="1"/>
    <col min="5136" max="5136" width="5.125" style="364" customWidth="1"/>
    <col min="5137" max="5137" width="1.5" style="364" customWidth="1"/>
    <col min="5138" max="5138" width="3.125" style="364" customWidth="1"/>
    <col min="5139" max="5139" width="1.5" style="364" customWidth="1"/>
    <col min="5140" max="5140" width="5.125" style="364" customWidth="1"/>
    <col min="5141" max="5141" width="1.5" style="364" customWidth="1"/>
    <col min="5142" max="5142" width="3.125" style="364" customWidth="1"/>
    <col min="5143" max="5143" width="1.5" style="364" customWidth="1"/>
    <col min="5144" max="5144" width="5.25" style="364" customWidth="1"/>
    <col min="5145" max="5145" width="1.5" style="364" customWidth="1"/>
    <col min="5146" max="5146" width="3.125" style="364" customWidth="1"/>
    <col min="5147" max="5147" width="1.5" style="364" customWidth="1"/>
    <col min="5148" max="5148" width="5.125" style="364" customWidth="1"/>
    <col min="5149" max="5149" width="1.5" style="364" customWidth="1"/>
    <col min="5150" max="5150" width="3.125" style="364" customWidth="1"/>
    <col min="5151" max="5151" width="1.5" style="364" customWidth="1"/>
    <col min="5152" max="5152" width="5.125" style="364" customWidth="1"/>
    <col min="5153" max="5153" width="1.5" style="364" customWidth="1"/>
    <col min="5154" max="5154" width="3.125" style="364" customWidth="1"/>
    <col min="5155" max="5155" width="1.5" style="364" customWidth="1"/>
    <col min="5156" max="5156" width="5.125" style="364" customWidth="1"/>
    <col min="5157" max="5157" width="1.5" style="364" customWidth="1"/>
    <col min="5158" max="5158" width="3.125" style="364" customWidth="1"/>
    <col min="5159" max="5159" width="1.5" style="364" customWidth="1"/>
    <col min="5160" max="5160" width="5.25" style="364" bestFit="1" customWidth="1"/>
    <col min="5161" max="5161" width="1.5" style="364" customWidth="1"/>
    <col min="5162" max="5162" width="4.25" style="364" bestFit="1" customWidth="1"/>
    <col min="5163" max="5163" width="1.5" style="364" customWidth="1"/>
    <col min="5164" max="5164" width="5.25" style="364" customWidth="1"/>
    <col min="5165" max="5376" width="9" style="364"/>
    <col min="5377" max="5377" width="4.875" style="364" customWidth="1"/>
    <col min="5378" max="5378" width="15.625" style="364" customWidth="1"/>
    <col min="5379" max="5379" width="26.25" style="364" bestFit="1" customWidth="1"/>
    <col min="5380" max="5380" width="7.375" style="364" customWidth="1"/>
    <col min="5381" max="5381" width="11.875" style="364" bestFit="1" customWidth="1"/>
    <col min="5382" max="5382" width="28.5" style="364" bestFit="1" customWidth="1"/>
    <col min="5383" max="5383" width="6.375" style="364" bestFit="1" customWidth="1"/>
    <col min="5384" max="5386" width="8.5" style="364" customWidth="1"/>
    <col min="5387" max="5387" width="8.625" style="364" customWidth="1"/>
    <col min="5388" max="5388" width="5.25" style="364" customWidth="1"/>
    <col min="5389" max="5389" width="1.5" style="364" customWidth="1"/>
    <col min="5390" max="5390" width="3.125" style="364" customWidth="1"/>
    <col min="5391" max="5391" width="1.5" style="364" customWidth="1"/>
    <col min="5392" max="5392" width="5.125" style="364" customWidth="1"/>
    <col min="5393" max="5393" width="1.5" style="364" customWidth="1"/>
    <col min="5394" max="5394" width="3.125" style="364" customWidth="1"/>
    <col min="5395" max="5395" width="1.5" style="364" customWidth="1"/>
    <col min="5396" max="5396" width="5.125" style="364" customWidth="1"/>
    <col min="5397" max="5397" width="1.5" style="364" customWidth="1"/>
    <col min="5398" max="5398" width="3.125" style="364" customWidth="1"/>
    <col min="5399" max="5399" width="1.5" style="364" customWidth="1"/>
    <col min="5400" max="5400" width="5.25" style="364" customWidth="1"/>
    <col min="5401" max="5401" width="1.5" style="364" customWidth="1"/>
    <col min="5402" max="5402" width="3.125" style="364" customWidth="1"/>
    <col min="5403" max="5403" width="1.5" style="364" customWidth="1"/>
    <col min="5404" max="5404" width="5.125" style="364" customWidth="1"/>
    <col min="5405" max="5405" width="1.5" style="364" customWidth="1"/>
    <col min="5406" max="5406" width="3.125" style="364" customWidth="1"/>
    <col min="5407" max="5407" width="1.5" style="364" customWidth="1"/>
    <col min="5408" max="5408" width="5.125" style="364" customWidth="1"/>
    <col min="5409" max="5409" width="1.5" style="364" customWidth="1"/>
    <col min="5410" max="5410" width="3.125" style="364" customWidth="1"/>
    <col min="5411" max="5411" width="1.5" style="364" customWidth="1"/>
    <col min="5412" max="5412" width="5.125" style="364" customWidth="1"/>
    <col min="5413" max="5413" width="1.5" style="364" customWidth="1"/>
    <col min="5414" max="5414" width="3.125" style="364" customWidth="1"/>
    <col min="5415" max="5415" width="1.5" style="364" customWidth="1"/>
    <col min="5416" max="5416" width="5.25" style="364" bestFit="1" customWidth="1"/>
    <col min="5417" max="5417" width="1.5" style="364" customWidth="1"/>
    <col min="5418" max="5418" width="4.25" style="364" bestFit="1" customWidth="1"/>
    <col min="5419" max="5419" width="1.5" style="364" customWidth="1"/>
    <col min="5420" max="5420" width="5.25" style="364" customWidth="1"/>
    <col min="5421" max="5632" width="9" style="364"/>
    <col min="5633" max="5633" width="4.875" style="364" customWidth="1"/>
    <col min="5634" max="5634" width="15.625" style="364" customWidth="1"/>
    <col min="5635" max="5635" width="26.25" style="364" bestFit="1" customWidth="1"/>
    <col min="5636" max="5636" width="7.375" style="364" customWidth="1"/>
    <col min="5637" max="5637" width="11.875" style="364" bestFit="1" customWidth="1"/>
    <col min="5638" max="5638" width="28.5" style="364" bestFit="1" customWidth="1"/>
    <col min="5639" max="5639" width="6.375" style="364" bestFit="1" customWidth="1"/>
    <col min="5640" max="5642" width="8.5" style="364" customWidth="1"/>
    <col min="5643" max="5643" width="8.625" style="364" customWidth="1"/>
    <col min="5644" max="5644" width="5.25" style="364" customWidth="1"/>
    <col min="5645" max="5645" width="1.5" style="364" customWidth="1"/>
    <col min="5646" max="5646" width="3.125" style="364" customWidth="1"/>
    <col min="5647" max="5647" width="1.5" style="364" customWidth="1"/>
    <col min="5648" max="5648" width="5.125" style="364" customWidth="1"/>
    <col min="5649" max="5649" width="1.5" style="364" customWidth="1"/>
    <col min="5650" max="5650" width="3.125" style="364" customWidth="1"/>
    <col min="5651" max="5651" width="1.5" style="364" customWidth="1"/>
    <col min="5652" max="5652" width="5.125" style="364" customWidth="1"/>
    <col min="5653" max="5653" width="1.5" style="364" customWidth="1"/>
    <col min="5654" max="5654" width="3.125" style="364" customWidth="1"/>
    <col min="5655" max="5655" width="1.5" style="364" customWidth="1"/>
    <col min="5656" max="5656" width="5.25" style="364" customWidth="1"/>
    <col min="5657" max="5657" width="1.5" style="364" customWidth="1"/>
    <col min="5658" max="5658" width="3.125" style="364" customWidth="1"/>
    <col min="5659" max="5659" width="1.5" style="364" customWidth="1"/>
    <col min="5660" max="5660" width="5.125" style="364" customWidth="1"/>
    <col min="5661" max="5661" width="1.5" style="364" customWidth="1"/>
    <col min="5662" max="5662" width="3.125" style="364" customWidth="1"/>
    <col min="5663" max="5663" width="1.5" style="364" customWidth="1"/>
    <col min="5664" max="5664" width="5.125" style="364" customWidth="1"/>
    <col min="5665" max="5665" width="1.5" style="364" customWidth="1"/>
    <col min="5666" max="5666" width="3.125" style="364" customWidth="1"/>
    <col min="5667" max="5667" width="1.5" style="364" customWidth="1"/>
    <col min="5668" max="5668" width="5.125" style="364" customWidth="1"/>
    <col min="5669" max="5669" width="1.5" style="364" customWidth="1"/>
    <col min="5670" max="5670" width="3.125" style="364" customWidth="1"/>
    <col min="5671" max="5671" width="1.5" style="364" customWidth="1"/>
    <col min="5672" max="5672" width="5.25" style="364" bestFit="1" customWidth="1"/>
    <col min="5673" max="5673" width="1.5" style="364" customWidth="1"/>
    <col min="5674" max="5674" width="4.25" style="364" bestFit="1" customWidth="1"/>
    <col min="5675" max="5675" width="1.5" style="364" customWidth="1"/>
    <col min="5676" max="5676" width="5.25" style="364" customWidth="1"/>
    <col min="5677" max="5888" width="9" style="364"/>
    <col min="5889" max="5889" width="4.875" style="364" customWidth="1"/>
    <col min="5890" max="5890" width="15.625" style="364" customWidth="1"/>
    <col min="5891" max="5891" width="26.25" style="364" bestFit="1" customWidth="1"/>
    <col min="5892" max="5892" width="7.375" style="364" customWidth="1"/>
    <col min="5893" max="5893" width="11.875" style="364" bestFit="1" customWidth="1"/>
    <col min="5894" max="5894" width="28.5" style="364" bestFit="1" customWidth="1"/>
    <col min="5895" max="5895" width="6.375" style="364" bestFit="1" customWidth="1"/>
    <col min="5896" max="5898" width="8.5" style="364" customWidth="1"/>
    <col min="5899" max="5899" width="8.625" style="364" customWidth="1"/>
    <col min="5900" max="5900" width="5.25" style="364" customWidth="1"/>
    <col min="5901" max="5901" width="1.5" style="364" customWidth="1"/>
    <col min="5902" max="5902" width="3.125" style="364" customWidth="1"/>
    <col min="5903" max="5903" width="1.5" style="364" customWidth="1"/>
    <col min="5904" max="5904" width="5.125" style="364" customWidth="1"/>
    <col min="5905" max="5905" width="1.5" style="364" customWidth="1"/>
    <col min="5906" max="5906" width="3.125" style="364" customWidth="1"/>
    <col min="5907" max="5907" width="1.5" style="364" customWidth="1"/>
    <col min="5908" max="5908" width="5.125" style="364" customWidth="1"/>
    <col min="5909" max="5909" width="1.5" style="364" customWidth="1"/>
    <col min="5910" max="5910" width="3.125" style="364" customWidth="1"/>
    <col min="5911" max="5911" width="1.5" style="364" customWidth="1"/>
    <col min="5912" max="5912" width="5.25" style="364" customWidth="1"/>
    <col min="5913" max="5913" width="1.5" style="364" customWidth="1"/>
    <col min="5914" max="5914" width="3.125" style="364" customWidth="1"/>
    <col min="5915" max="5915" width="1.5" style="364" customWidth="1"/>
    <col min="5916" max="5916" width="5.125" style="364" customWidth="1"/>
    <col min="5917" max="5917" width="1.5" style="364" customWidth="1"/>
    <col min="5918" max="5918" width="3.125" style="364" customWidth="1"/>
    <col min="5919" max="5919" width="1.5" style="364" customWidth="1"/>
    <col min="5920" max="5920" width="5.125" style="364" customWidth="1"/>
    <col min="5921" max="5921" width="1.5" style="364" customWidth="1"/>
    <col min="5922" max="5922" width="3.125" style="364" customWidth="1"/>
    <col min="5923" max="5923" width="1.5" style="364" customWidth="1"/>
    <col min="5924" max="5924" width="5.125" style="364" customWidth="1"/>
    <col min="5925" max="5925" width="1.5" style="364" customWidth="1"/>
    <col min="5926" max="5926" width="3.125" style="364" customWidth="1"/>
    <col min="5927" max="5927" width="1.5" style="364" customWidth="1"/>
    <col min="5928" max="5928" width="5.25" style="364" bestFit="1" customWidth="1"/>
    <col min="5929" max="5929" width="1.5" style="364" customWidth="1"/>
    <col min="5930" max="5930" width="4.25" style="364" bestFit="1" customWidth="1"/>
    <col min="5931" max="5931" width="1.5" style="364" customWidth="1"/>
    <col min="5932" max="5932" width="5.25" style="364" customWidth="1"/>
    <col min="5933" max="6144" width="9" style="364"/>
    <col min="6145" max="6145" width="4.875" style="364" customWidth="1"/>
    <col min="6146" max="6146" width="15.625" style="364" customWidth="1"/>
    <col min="6147" max="6147" width="26.25" style="364" bestFit="1" customWidth="1"/>
    <col min="6148" max="6148" width="7.375" style="364" customWidth="1"/>
    <col min="6149" max="6149" width="11.875" style="364" bestFit="1" customWidth="1"/>
    <col min="6150" max="6150" width="28.5" style="364" bestFit="1" customWidth="1"/>
    <col min="6151" max="6151" width="6.375" style="364" bestFit="1" customWidth="1"/>
    <col min="6152" max="6154" width="8.5" style="364" customWidth="1"/>
    <col min="6155" max="6155" width="8.625" style="364" customWidth="1"/>
    <col min="6156" max="6156" width="5.25" style="364" customWidth="1"/>
    <col min="6157" max="6157" width="1.5" style="364" customWidth="1"/>
    <col min="6158" max="6158" width="3.125" style="364" customWidth="1"/>
    <col min="6159" max="6159" width="1.5" style="364" customWidth="1"/>
    <col min="6160" max="6160" width="5.125" style="364" customWidth="1"/>
    <col min="6161" max="6161" width="1.5" style="364" customWidth="1"/>
    <col min="6162" max="6162" width="3.125" style="364" customWidth="1"/>
    <col min="6163" max="6163" width="1.5" style="364" customWidth="1"/>
    <col min="6164" max="6164" width="5.125" style="364" customWidth="1"/>
    <col min="6165" max="6165" width="1.5" style="364" customWidth="1"/>
    <col min="6166" max="6166" width="3.125" style="364" customWidth="1"/>
    <col min="6167" max="6167" width="1.5" style="364" customWidth="1"/>
    <col min="6168" max="6168" width="5.25" style="364" customWidth="1"/>
    <col min="6169" max="6169" width="1.5" style="364" customWidth="1"/>
    <col min="6170" max="6170" width="3.125" style="364" customWidth="1"/>
    <col min="6171" max="6171" width="1.5" style="364" customWidth="1"/>
    <col min="6172" max="6172" width="5.125" style="364" customWidth="1"/>
    <col min="6173" max="6173" width="1.5" style="364" customWidth="1"/>
    <col min="6174" max="6174" width="3.125" style="364" customWidth="1"/>
    <col min="6175" max="6175" width="1.5" style="364" customWidth="1"/>
    <col min="6176" max="6176" width="5.125" style="364" customWidth="1"/>
    <col min="6177" max="6177" width="1.5" style="364" customWidth="1"/>
    <col min="6178" max="6178" width="3.125" style="364" customWidth="1"/>
    <col min="6179" max="6179" width="1.5" style="364" customWidth="1"/>
    <col min="6180" max="6180" width="5.125" style="364" customWidth="1"/>
    <col min="6181" max="6181" width="1.5" style="364" customWidth="1"/>
    <col min="6182" max="6182" width="3.125" style="364" customWidth="1"/>
    <col min="6183" max="6183" width="1.5" style="364" customWidth="1"/>
    <col min="6184" max="6184" width="5.25" style="364" bestFit="1" customWidth="1"/>
    <col min="6185" max="6185" width="1.5" style="364" customWidth="1"/>
    <col min="6186" max="6186" width="4.25" style="364" bestFit="1" customWidth="1"/>
    <col min="6187" max="6187" width="1.5" style="364" customWidth="1"/>
    <col min="6188" max="6188" width="5.25" style="364" customWidth="1"/>
    <col min="6189" max="6400" width="9" style="364"/>
    <col min="6401" max="6401" width="4.875" style="364" customWidth="1"/>
    <col min="6402" max="6402" width="15.625" style="364" customWidth="1"/>
    <col min="6403" max="6403" width="26.25" style="364" bestFit="1" customWidth="1"/>
    <col min="6404" max="6404" width="7.375" style="364" customWidth="1"/>
    <col min="6405" max="6405" width="11.875" style="364" bestFit="1" customWidth="1"/>
    <col min="6406" max="6406" width="28.5" style="364" bestFit="1" customWidth="1"/>
    <col min="6407" max="6407" width="6.375" style="364" bestFit="1" customWidth="1"/>
    <col min="6408" max="6410" width="8.5" style="364" customWidth="1"/>
    <col min="6411" max="6411" width="8.625" style="364" customWidth="1"/>
    <col min="6412" max="6412" width="5.25" style="364" customWidth="1"/>
    <col min="6413" max="6413" width="1.5" style="364" customWidth="1"/>
    <col min="6414" max="6414" width="3.125" style="364" customWidth="1"/>
    <col min="6415" max="6415" width="1.5" style="364" customWidth="1"/>
    <col min="6416" max="6416" width="5.125" style="364" customWidth="1"/>
    <col min="6417" max="6417" width="1.5" style="364" customWidth="1"/>
    <col min="6418" max="6418" width="3.125" style="364" customWidth="1"/>
    <col min="6419" max="6419" width="1.5" style="364" customWidth="1"/>
    <col min="6420" max="6420" width="5.125" style="364" customWidth="1"/>
    <col min="6421" max="6421" width="1.5" style="364" customWidth="1"/>
    <col min="6422" max="6422" width="3.125" style="364" customWidth="1"/>
    <col min="6423" max="6423" width="1.5" style="364" customWidth="1"/>
    <col min="6424" max="6424" width="5.25" style="364" customWidth="1"/>
    <col min="6425" max="6425" width="1.5" style="364" customWidth="1"/>
    <col min="6426" max="6426" width="3.125" style="364" customWidth="1"/>
    <col min="6427" max="6427" width="1.5" style="364" customWidth="1"/>
    <col min="6428" max="6428" width="5.125" style="364" customWidth="1"/>
    <col min="6429" max="6429" width="1.5" style="364" customWidth="1"/>
    <col min="6430" max="6430" width="3.125" style="364" customWidth="1"/>
    <col min="6431" max="6431" width="1.5" style="364" customWidth="1"/>
    <col min="6432" max="6432" width="5.125" style="364" customWidth="1"/>
    <col min="6433" max="6433" width="1.5" style="364" customWidth="1"/>
    <col min="6434" max="6434" width="3.125" style="364" customWidth="1"/>
    <col min="6435" max="6435" width="1.5" style="364" customWidth="1"/>
    <col min="6436" max="6436" width="5.125" style="364" customWidth="1"/>
    <col min="6437" max="6437" width="1.5" style="364" customWidth="1"/>
    <col min="6438" max="6438" width="3.125" style="364" customWidth="1"/>
    <col min="6439" max="6439" width="1.5" style="364" customWidth="1"/>
    <col min="6440" max="6440" width="5.25" style="364" bestFit="1" customWidth="1"/>
    <col min="6441" max="6441" width="1.5" style="364" customWidth="1"/>
    <col min="6442" max="6442" width="4.25" style="364" bestFit="1" customWidth="1"/>
    <col min="6443" max="6443" width="1.5" style="364" customWidth="1"/>
    <col min="6444" max="6444" width="5.25" style="364" customWidth="1"/>
    <col min="6445" max="6656" width="9" style="364"/>
    <col min="6657" max="6657" width="4.875" style="364" customWidth="1"/>
    <col min="6658" max="6658" width="15.625" style="364" customWidth="1"/>
    <col min="6659" max="6659" width="26.25" style="364" bestFit="1" customWidth="1"/>
    <col min="6660" max="6660" width="7.375" style="364" customWidth="1"/>
    <col min="6661" max="6661" width="11.875" style="364" bestFit="1" customWidth="1"/>
    <col min="6662" max="6662" width="28.5" style="364" bestFit="1" customWidth="1"/>
    <col min="6663" max="6663" width="6.375" style="364" bestFit="1" customWidth="1"/>
    <col min="6664" max="6666" width="8.5" style="364" customWidth="1"/>
    <col min="6667" max="6667" width="8.625" style="364" customWidth="1"/>
    <col min="6668" max="6668" width="5.25" style="364" customWidth="1"/>
    <col min="6669" max="6669" width="1.5" style="364" customWidth="1"/>
    <col min="6670" max="6670" width="3.125" style="364" customWidth="1"/>
    <col min="6671" max="6671" width="1.5" style="364" customWidth="1"/>
    <col min="6672" max="6672" width="5.125" style="364" customWidth="1"/>
    <col min="6673" max="6673" width="1.5" style="364" customWidth="1"/>
    <col min="6674" max="6674" width="3.125" style="364" customWidth="1"/>
    <col min="6675" max="6675" width="1.5" style="364" customWidth="1"/>
    <col min="6676" max="6676" width="5.125" style="364" customWidth="1"/>
    <col min="6677" max="6677" width="1.5" style="364" customWidth="1"/>
    <col min="6678" max="6678" width="3.125" style="364" customWidth="1"/>
    <col min="6679" max="6679" width="1.5" style="364" customWidth="1"/>
    <col min="6680" max="6680" width="5.25" style="364" customWidth="1"/>
    <col min="6681" max="6681" width="1.5" style="364" customWidth="1"/>
    <col min="6682" max="6682" width="3.125" style="364" customWidth="1"/>
    <col min="6683" max="6683" width="1.5" style="364" customWidth="1"/>
    <col min="6684" max="6684" width="5.125" style="364" customWidth="1"/>
    <col min="6685" max="6685" width="1.5" style="364" customWidth="1"/>
    <col min="6686" max="6686" width="3.125" style="364" customWidth="1"/>
    <col min="6687" max="6687" width="1.5" style="364" customWidth="1"/>
    <col min="6688" max="6688" width="5.125" style="364" customWidth="1"/>
    <col min="6689" max="6689" width="1.5" style="364" customWidth="1"/>
    <col min="6690" max="6690" width="3.125" style="364" customWidth="1"/>
    <col min="6691" max="6691" width="1.5" style="364" customWidth="1"/>
    <col min="6692" max="6692" width="5.125" style="364" customWidth="1"/>
    <col min="6693" max="6693" width="1.5" style="364" customWidth="1"/>
    <col min="6694" max="6694" width="3.125" style="364" customWidth="1"/>
    <col min="6695" max="6695" width="1.5" style="364" customWidth="1"/>
    <col min="6696" max="6696" width="5.25" style="364" bestFit="1" customWidth="1"/>
    <col min="6697" max="6697" width="1.5" style="364" customWidth="1"/>
    <col min="6698" max="6698" width="4.25" style="364" bestFit="1" customWidth="1"/>
    <col min="6699" max="6699" width="1.5" style="364" customWidth="1"/>
    <col min="6700" max="6700" width="5.25" style="364" customWidth="1"/>
    <col min="6701" max="6912" width="9" style="364"/>
    <col min="6913" max="6913" width="4.875" style="364" customWidth="1"/>
    <col min="6914" max="6914" width="15.625" style="364" customWidth="1"/>
    <col min="6915" max="6915" width="26.25" style="364" bestFit="1" customWidth="1"/>
    <col min="6916" max="6916" width="7.375" style="364" customWidth="1"/>
    <col min="6917" max="6917" width="11.875" style="364" bestFit="1" customWidth="1"/>
    <col min="6918" max="6918" width="28.5" style="364" bestFit="1" customWidth="1"/>
    <col min="6919" max="6919" width="6.375" style="364" bestFit="1" customWidth="1"/>
    <col min="6920" max="6922" width="8.5" style="364" customWidth="1"/>
    <col min="6923" max="6923" width="8.625" style="364" customWidth="1"/>
    <col min="6924" max="6924" width="5.25" style="364" customWidth="1"/>
    <col min="6925" max="6925" width="1.5" style="364" customWidth="1"/>
    <col min="6926" max="6926" width="3.125" style="364" customWidth="1"/>
    <col min="6927" max="6927" width="1.5" style="364" customWidth="1"/>
    <col min="6928" max="6928" width="5.125" style="364" customWidth="1"/>
    <col min="6929" max="6929" width="1.5" style="364" customWidth="1"/>
    <col min="6930" max="6930" width="3.125" style="364" customWidth="1"/>
    <col min="6931" max="6931" width="1.5" style="364" customWidth="1"/>
    <col min="6932" max="6932" width="5.125" style="364" customWidth="1"/>
    <col min="6933" max="6933" width="1.5" style="364" customWidth="1"/>
    <col min="6934" max="6934" width="3.125" style="364" customWidth="1"/>
    <col min="6935" max="6935" width="1.5" style="364" customWidth="1"/>
    <col min="6936" max="6936" width="5.25" style="364" customWidth="1"/>
    <col min="6937" max="6937" width="1.5" style="364" customWidth="1"/>
    <col min="6938" max="6938" width="3.125" style="364" customWidth="1"/>
    <col min="6939" max="6939" width="1.5" style="364" customWidth="1"/>
    <col min="6940" max="6940" width="5.125" style="364" customWidth="1"/>
    <col min="6941" max="6941" width="1.5" style="364" customWidth="1"/>
    <col min="6942" max="6942" width="3.125" style="364" customWidth="1"/>
    <col min="6943" max="6943" width="1.5" style="364" customWidth="1"/>
    <col min="6944" max="6944" width="5.125" style="364" customWidth="1"/>
    <col min="6945" max="6945" width="1.5" style="364" customWidth="1"/>
    <col min="6946" max="6946" width="3.125" style="364" customWidth="1"/>
    <col min="6947" max="6947" width="1.5" style="364" customWidth="1"/>
    <col min="6948" max="6948" width="5.125" style="364" customWidth="1"/>
    <col min="6949" max="6949" width="1.5" style="364" customWidth="1"/>
    <col min="6950" max="6950" width="3.125" style="364" customWidth="1"/>
    <col min="6951" max="6951" width="1.5" style="364" customWidth="1"/>
    <col min="6952" max="6952" width="5.25" style="364" bestFit="1" customWidth="1"/>
    <col min="6953" max="6953" width="1.5" style="364" customWidth="1"/>
    <col min="6954" max="6954" width="4.25" style="364" bestFit="1" customWidth="1"/>
    <col min="6955" max="6955" width="1.5" style="364" customWidth="1"/>
    <col min="6956" max="6956" width="5.25" style="364" customWidth="1"/>
    <col min="6957" max="7168" width="9" style="364"/>
    <col min="7169" max="7169" width="4.875" style="364" customWidth="1"/>
    <col min="7170" max="7170" width="15.625" style="364" customWidth="1"/>
    <col min="7171" max="7171" width="26.25" style="364" bestFit="1" customWidth="1"/>
    <col min="7172" max="7172" width="7.375" style="364" customWidth="1"/>
    <col min="7173" max="7173" width="11.875" style="364" bestFit="1" customWidth="1"/>
    <col min="7174" max="7174" width="28.5" style="364" bestFit="1" customWidth="1"/>
    <col min="7175" max="7175" width="6.375" style="364" bestFit="1" customWidth="1"/>
    <col min="7176" max="7178" width="8.5" style="364" customWidth="1"/>
    <col min="7179" max="7179" width="8.625" style="364" customWidth="1"/>
    <col min="7180" max="7180" width="5.25" style="364" customWidth="1"/>
    <col min="7181" max="7181" width="1.5" style="364" customWidth="1"/>
    <col min="7182" max="7182" width="3.125" style="364" customWidth="1"/>
    <col min="7183" max="7183" width="1.5" style="364" customWidth="1"/>
    <col min="7184" max="7184" width="5.125" style="364" customWidth="1"/>
    <col min="7185" max="7185" width="1.5" style="364" customWidth="1"/>
    <col min="7186" max="7186" width="3.125" style="364" customWidth="1"/>
    <col min="7187" max="7187" width="1.5" style="364" customWidth="1"/>
    <col min="7188" max="7188" width="5.125" style="364" customWidth="1"/>
    <col min="7189" max="7189" width="1.5" style="364" customWidth="1"/>
    <col min="7190" max="7190" width="3.125" style="364" customWidth="1"/>
    <col min="7191" max="7191" width="1.5" style="364" customWidth="1"/>
    <col min="7192" max="7192" width="5.25" style="364" customWidth="1"/>
    <col min="7193" max="7193" width="1.5" style="364" customWidth="1"/>
    <col min="7194" max="7194" width="3.125" style="364" customWidth="1"/>
    <col min="7195" max="7195" width="1.5" style="364" customWidth="1"/>
    <col min="7196" max="7196" width="5.125" style="364" customWidth="1"/>
    <col min="7197" max="7197" width="1.5" style="364" customWidth="1"/>
    <col min="7198" max="7198" width="3.125" style="364" customWidth="1"/>
    <col min="7199" max="7199" width="1.5" style="364" customWidth="1"/>
    <col min="7200" max="7200" width="5.125" style="364" customWidth="1"/>
    <col min="7201" max="7201" width="1.5" style="364" customWidth="1"/>
    <col min="7202" max="7202" width="3.125" style="364" customWidth="1"/>
    <col min="7203" max="7203" width="1.5" style="364" customWidth="1"/>
    <col min="7204" max="7204" width="5.125" style="364" customWidth="1"/>
    <col min="7205" max="7205" width="1.5" style="364" customWidth="1"/>
    <col min="7206" max="7206" width="3.125" style="364" customWidth="1"/>
    <col min="7207" max="7207" width="1.5" style="364" customWidth="1"/>
    <col min="7208" max="7208" width="5.25" style="364" bestFit="1" customWidth="1"/>
    <col min="7209" max="7209" width="1.5" style="364" customWidth="1"/>
    <col min="7210" max="7210" width="4.25" style="364" bestFit="1" customWidth="1"/>
    <col min="7211" max="7211" width="1.5" style="364" customWidth="1"/>
    <col min="7212" max="7212" width="5.25" style="364" customWidth="1"/>
    <col min="7213" max="7424" width="9" style="364"/>
    <col min="7425" max="7425" width="4.875" style="364" customWidth="1"/>
    <col min="7426" max="7426" width="15.625" style="364" customWidth="1"/>
    <col min="7427" max="7427" width="26.25" style="364" bestFit="1" customWidth="1"/>
    <col min="7428" max="7428" width="7.375" style="364" customWidth="1"/>
    <col min="7429" max="7429" width="11.875" style="364" bestFit="1" customWidth="1"/>
    <col min="7430" max="7430" width="28.5" style="364" bestFit="1" customWidth="1"/>
    <col min="7431" max="7431" width="6.375" style="364" bestFit="1" customWidth="1"/>
    <col min="7432" max="7434" width="8.5" style="364" customWidth="1"/>
    <col min="7435" max="7435" width="8.625" style="364" customWidth="1"/>
    <col min="7436" max="7436" width="5.25" style="364" customWidth="1"/>
    <col min="7437" max="7437" width="1.5" style="364" customWidth="1"/>
    <col min="7438" max="7438" width="3.125" style="364" customWidth="1"/>
    <col min="7439" max="7439" width="1.5" style="364" customWidth="1"/>
    <col min="7440" max="7440" width="5.125" style="364" customWidth="1"/>
    <col min="7441" max="7441" width="1.5" style="364" customWidth="1"/>
    <col min="7442" max="7442" width="3.125" style="364" customWidth="1"/>
    <col min="7443" max="7443" width="1.5" style="364" customWidth="1"/>
    <col min="7444" max="7444" width="5.125" style="364" customWidth="1"/>
    <col min="7445" max="7445" width="1.5" style="364" customWidth="1"/>
    <col min="7446" max="7446" width="3.125" style="364" customWidth="1"/>
    <col min="7447" max="7447" width="1.5" style="364" customWidth="1"/>
    <col min="7448" max="7448" width="5.25" style="364" customWidth="1"/>
    <col min="7449" max="7449" width="1.5" style="364" customWidth="1"/>
    <col min="7450" max="7450" width="3.125" style="364" customWidth="1"/>
    <col min="7451" max="7451" width="1.5" style="364" customWidth="1"/>
    <col min="7452" max="7452" width="5.125" style="364" customWidth="1"/>
    <col min="7453" max="7453" width="1.5" style="364" customWidth="1"/>
    <col min="7454" max="7454" width="3.125" style="364" customWidth="1"/>
    <col min="7455" max="7455" width="1.5" style="364" customWidth="1"/>
    <col min="7456" max="7456" width="5.125" style="364" customWidth="1"/>
    <col min="7457" max="7457" width="1.5" style="364" customWidth="1"/>
    <col min="7458" max="7458" width="3.125" style="364" customWidth="1"/>
    <col min="7459" max="7459" width="1.5" style="364" customWidth="1"/>
    <col min="7460" max="7460" width="5.125" style="364" customWidth="1"/>
    <col min="7461" max="7461" width="1.5" style="364" customWidth="1"/>
    <col min="7462" max="7462" width="3.125" style="364" customWidth="1"/>
    <col min="7463" max="7463" width="1.5" style="364" customWidth="1"/>
    <col min="7464" max="7464" width="5.25" style="364" bestFit="1" customWidth="1"/>
    <col min="7465" max="7465" width="1.5" style="364" customWidth="1"/>
    <col min="7466" max="7466" width="4.25" style="364" bestFit="1" customWidth="1"/>
    <col min="7467" max="7467" width="1.5" style="364" customWidth="1"/>
    <col min="7468" max="7468" width="5.25" style="364" customWidth="1"/>
    <col min="7469" max="7680" width="9" style="364"/>
    <col min="7681" max="7681" width="4.875" style="364" customWidth="1"/>
    <col min="7682" max="7682" width="15.625" style="364" customWidth="1"/>
    <col min="7683" max="7683" width="26.25" style="364" bestFit="1" customWidth="1"/>
    <col min="7684" max="7684" width="7.375" style="364" customWidth="1"/>
    <col min="7685" max="7685" width="11.875" style="364" bestFit="1" customWidth="1"/>
    <col min="7686" max="7686" width="28.5" style="364" bestFit="1" customWidth="1"/>
    <col min="7687" max="7687" width="6.375" style="364" bestFit="1" customWidth="1"/>
    <col min="7688" max="7690" width="8.5" style="364" customWidth="1"/>
    <col min="7691" max="7691" width="8.625" style="364" customWidth="1"/>
    <col min="7692" max="7692" width="5.25" style="364" customWidth="1"/>
    <col min="7693" max="7693" width="1.5" style="364" customWidth="1"/>
    <col min="7694" max="7694" width="3.125" style="364" customWidth="1"/>
    <col min="7695" max="7695" width="1.5" style="364" customWidth="1"/>
    <col min="7696" max="7696" width="5.125" style="364" customWidth="1"/>
    <col min="7697" max="7697" width="1.5" style="364" customWidth="1"/>
    <col min="7698" max="7698" width="3.125" style="364" customWidth="1"/>
    <col min="7699" max="7699" width="1.5" style="364" customWidth="1"/>
    <col min="7700" max="7700" width="5.125" style="364" customWidth="1"/>
    <col min="7701" max="7701" width="1.5" style="364" customWidth="1"/>
    <col min="7702" max="7702" width="3.125" style="364" customWidth="1"/>
    <col min="7703" max="7703" width="1.5" style="364" customWidth="1"/>
    <col min="7704" max="7704" width="5.25" style="364" customWidth="1"/>
    <col min="7705" max="7705" width="1.5" style="364" customWidth="1"/>
    <col min="7706" max="7706" width="3.125" style="364" customWidth="1"/>
    <col min="7707" max="7707" width="1.5" style="364" customWidth="1"/>
    <col min="7708" max="7708" width="5.125" style="364" customWidth="1"/>
    <col min="7709" max="7709" width="1.5" style="364" customWidth="1"/>
    <col min="7710" max="7710" width="3.125" style="364" customWidth="1"/>
    <col min="7711" max="7711" width="1.5" style="364" customWidth="1"/>
    <col min="7712" max="7712" width="5.125" style="364" customWidth="1"/>
    <col min="7713" max="7713" width="1.5" style="364" customWidth="1"/>
    <col min="7714" max="7714" width="3.125" style="364" customWidth="1"/>
    <col min="7715" max="7715" width="1.5" style="364" customWidth="1"/>
    <col min="7716" max="7716" width="5.125" style="364" customWidth="1"/>
    <col min="7717" max="7717" width="1.5" style="364" customWidth="1"/>
    <col min="7718" max="7718" width="3.125" style="364" customWidth="1"/>
    <col min="7719" max="7719" width="1.5" style="364" customWidth="1"/>
    <col min="7720" max="7720" width="5.25" style="364" bestFit="1" customWidth="1"/>
    <col min="7721" max="7721" width="1.5" style="364" customWidth="1"/>
    <col min="7722" max="7722" width="4.25" style="364" bestFit="1" customWidth="1"/>
    <col min="7723" max="7723" width="1.5" style="364" customWidth="1"/>
    <col min="7724" max="7724" width="5.25" style="364" customWidth="1"/>
    <col min="7725" max="7936" width="9" style="364"/>
    <col min="7937" max="7937" width="4.875" style="364" customWidth="1"/>
    <col min="7938" max="7938" width="15.625" style="364" customWidth="1"/>
    <col min="7939" max="7939" width="26.25" style="364" bestFit="1" customWidth="1"/>
    <col min="7940" max="7940" width="7.375" style="364" customWidth="1"/>
    <col min="7941" max="7941" width="11.875" style="364" bestFit="1" customWidth="1"/>
    <col min="7942" max="7942" width="28.5" style="364" bestFit="1" customWidth="1"/>
    <col min="7943" max="7943" width="6.375" style="364" bestFit="1" customWidth="1"/>
    <col min="7944" max="7946" width="8.5" style="364" customWidth="1"/>
    <col min="7947" max="7947" width="8.625" style="364" customWidth="1"/>
    <col min="7948" max="7948" width="5.25" style="364" customWidth="1"/>
    <col min="7949" max="7949" width="1.5" style="364" customWidth="1"/>
    <col min="7950" max="7950" width="3.125" style="364" customWidth="1"/>
    <col min="7951" max="7951" width="1.5" style="364" customWidth="1"/>
    <col min="7952" max="7952" width="5.125" style="364" customWidth="1"/>
    <col min="7953" max="7953" width="1.5" style="364" customWidth="1"/>
    <col min="7954" max="7954" width="3.125" style="364" customWidth="1"/>
    <col min="7955" max="7955" width="1.5" style="364" customWidth="1"/>
    <col min="7956" max="7956" width="5.125" style="364" customWidth="1"/>
    <col min="7957" max="7957" width="1.5" style="364" customWidth="1"/>
    <col min="7958" max="7958" width="3.125" style="364" customWidth="1"/>
    <col min="7959" max="7959" width="1.5" style="364" customWidth="1"/>
    <col min="7960" max="7960" width="5.25" style="364" customWidth="1"/>
    <col min="7961" max="7961" width="1.5" style="364" customWidth="1"/>
    <col min="7962" max="7962" width="3.125" style="364" customWidth="1"/>
    <col min="7963" max="7963" width="1.5" style="364" customWidth="1"/>
    <col min="7964" max="7964" width="5.125" style="364" customWidth="1"/>
    <col min="7965" max="7965" width="1.5" style="364" customWidth="1"/>
    <col min="7966" max="7966" width="3.125" style="364" customWidth="1"/>
    <col min="7967" max="7967" width="1.5" style="364" customWidth="1"/>
    <col min="7968" max="7968" width="5.125" style="364" customWidth="1"/>
    <col min="7969" max="7969" width="1.5" style="364" customWidth="1"/>
    <col min="7970" max="7970" width="3.125" style="364" customWidth="1"/>
    <col min="7971" max="7971" width="1.5" style="364" customWidth="1"/>
    <col min="7972" max="7972" width="5.125" style="364" customWidth="1"/>
    <col min="7973" max="7973" width="1.5" style="364" customWidth="1"/>
    <col min="7974" max="7974" width="3.125" style="364" customWidth="1"/>
    <col min="7975" max="7975" width="1.5" style="364" customWidth="1"/>
    <col min="7976" max="7976" width="5.25" style="364" bestFit="1" customWidth="1"/>
    <col min="7977" max="7977" width="1.5" style="364" customWidth="1"/>
    <col min="7978" max="7978" width="4.25" style="364" bestFit="1" customWidth="1"/>
    <col min="7979" max="7979" width="1.5" style="364" customWidth="1"/>
    <col min="7980" max="7980" width="5.25" style="364" customWidth="1"/>
    <col min="7981" max="8192" width="9" style="364"/>
    <col min="8193" max="8193" width="4.875" style="364" customWidth="1"/>
    <col min="8194" max="8194" width="15.625" style="364" customWidth="1"/>
    <col min="8195" max="8195" width="26.25" style="364" bestFit="1" customWidth="1"/>
    <col min="8196" max="8196" width="7.375" style="364" customWidth="1"/>
    <col min="8197" max="8197" width="11.875" style="364" bestFit="1" customWidth="1"/>
    <col min="8198" max="8198" width="28.5" style="364" bestFit="1" customWidth="1"/>
    <col min="8199" max="8199" width="6.375" style="364" bestFit="1" customWidth="1"/>
    <col min="8200" max="8202" width="8.5" style="364" customWidth="1"/>
    <col min="8203" max="8203" width="8.625" style="364" customWidth="1"/>
    <col min="8204" max="8204" width="5.25" style="364" customWidth="1"/>
    <col min="8205" max="8205" width="1.5" style="364" customWidth="1"/>
    <col min="8206" max="8206" width="3.125" style="364" customWidth="1"/>
    <col min="8207" max="8207" width="1.5" style="364" customWidth="1"/>
    <col min="8208" max="8208" width="5.125" style="364" customWidth="1"/>
    <col min="8209" max="8209" width="1.5" style="364" customWidth="1"/>
    <col min="8210" max="8210" width="3.125" style="364" customWidth="1"/>
    <col min="8211" max="8211" width="1.5" style="364" customWidth="1"/>
    <col min="8212" max="8212" width="5.125" style="364" customWidth="1"/>
    <col min="8213" max="8213" width="1.5" style="364" customWidth="1"/>
    <col min="8214" max="8214" width="3.125" style="364" customWidth="1"/>
    <col min="8215" max="8215" width="1.5" style="364" customWidth="1"/>
    <col min="8216" max="8216" width="5.25" style="364" customWidth="1"/>
    <col min="8217" max="8217" width="1.5" style="364" customWidth="1"/>
    <col min="8218" max="8218" width="3.125" style="364" customWidth="1"/>
    <col min="8219" max="8219" width="1.5" style="364" customWidth="1"/>
    <col min="8220" max="8220" width="5.125" style="364" customWidth="1"/>
    <col min="8221" max="8221" width="1.5" style="364" customWidth="1"/>
    <col min="8222" max="8222" width="3.125" style="364" customWidth="1"/>
    <col min="8223" max="8223" width="1.5" style="364" customWidth="1"/>
    <col min="8224" max="8224" width="5.125" style="364" customWidth="1"/>
    <col min="8225" max="8225" width="1.5" style="364" customWidth="1"/>
    <col min="8226" max="8226" width="3.125" style="364" customWidth="1"/>
    <col min="8227" max="8227" width="1.5" style="364" customWidth="1"/>
    <col min="8228" max="8228" width="5.125" style="364" customWidth="1"/>
    <col min="8229" max="8229" width="1.5" style="364" customWidth="1"/>
    <col min="8230" max="8230" width="3.125" style="364" customWidth="1"/>
    <col min="8231" max="8231" width="1.5" style="364" customWidth="1"/>
    <col min="8232" max="8232" width="5.25" style="364" bestFit="1" customWidth="1"/>
    <col min="8233" max="8233" width="1.5" style="364" customWidth="1"/>
    <col min="8234" max="8234" width="4.25" style="364" bestFit="1" customWidth="1"/>
    <col min="8235" max="8235" width="1.5" style="364" customWidth="1"/>
    <col min="8236" max="8236" width="5.25" style="364" customWidth="1"/>
    <col min="8237" max="8448" width="9" style="364"/>
    <col min="8449" max="8449" width="4.875" style="364" customWidth="1"/>
    <col min="8450" max="8450" width="15.625" style="364" customWidth="1"/>
    <col min="8451" max="8451" width="26.25" style="364" bestFit="1" customWidth="1"/>
    <col min="8452" max="8452" width="7.375" style="364" customWidth="1"/>
    <col min="8453" max="8453" width="11.875" style="364" bestFit="1" customWidth="1"/>
    <col min="8454" max="8454" width="28.5" style="364" bestFit="1" customWidth="1"/>
    <col min="8455" max="8455" width="6.375" style="364" bestFit="1" customWidth="1"/>
    <col min="8456" max="8458" width="8.5" style="364" customWidth="1"/>
    <col min="8459" max="8459" width="8.625" style="364" customWidth="1"/>
    <col min="8460" max="8460" width="5.25" style="364" customWidth="1"/>
    <col min="8461" max="8461" width="1.5" style="364" customWidth="1"/>
    <col min="8462" max="8462" width="3.125" style="364" customWidth="1"/>
    <col min="8463" max="8463" width="1.5" style="364" customWidth="1"/>
    <col min="8464" max="8464" width="5.125" style="364" customWidth="1"/>
    <col min="8465" max="8465" width="1.5" style="364" customWidth="1"/>
    <col min="8466" max="8466" width="3.125" style="364" customWidth="1"/>
    <col min="8467" max="8467" width="1.5" style="364" customWidth="1"/>
    <col min="8468" max="8468" width="5.125" style="364" customWidth="1"/>
    <col min="8469" max="8469" width="1.5" style="364" customWidth="1"/>
    <col min="8470" max="8470" width="3.125" style="364" customWidth="1"/>
    <col min="8471" max="8471" width="1.5" style="364" customWidth="1"/>
    <col min="8472" max="8472" width="5.25" style="364" customWidth="1"/>
    <col min="8473" max="8473" width="1.5" style="364" customWidth="1"/>
    <col min="8474" max="8474" width="3.125" style="364" customWidth="1"/>
    <col min="8475" max="8475" width="1.5" style="364" customWidth="1"/>
    <col min="8476" max="8476" width="5.125" style="364" customWidth="1"/>
    <col min="8477" max="8477" width="1.5" style="364" customWidth="1"/>
    <col min="8478" max="8478" width="3.125" style="364" customWidth="1"/>
    <col min="8479" max="8479" width="1.5" style="364" customWidth="1"/>
    <col min="8480" max="8480" width="5.125" style="364" customWidth="1"/>
    <col min="8481" max="8481" width="1.5" style="364" customWidth="1"/>
    <col min="8482" max="8482" width="3.125" style="364" customWidth="1"/>
    <col min="8483" max="8483" width="1.5" style="364" customWidth="1"/>
    <col min="8484" max="8484" width="5.125" style="364" customWidth="1"/>
    <col min="8485" max="8485" width="1.5" style="364" customWidth="1"/>
    <col min="8486" max="8486" width="3.125" style="364" customWidth="1"/>
    <col min="8487" max="8487" width="1.5" style="364" customWidth="1"/>
    <col min="8488" max="8488" width="5.25" style="364" bestFit="1" customWidth="1"/>
    <col min="8489" max="8489" width="1.5" style="364" customWidth="1"/>
    <col min="8490" max="8490" width="4.25" style="364" bestFit="1" customWidth="1"/>
    <col min="8491" max="8491" width="1.5" style="364" customWidth="1"/>
    <col min="8492" max="8492" width="5.25" style="364" customWidth="1"/>
    <col min="8493" max="8704" width="9" style="364"/>
    <col min="8705" max="8705" width="4.875" style="364" customWidth="1"/>
    <col min="8706" max="8706" width="15.625" style="364" customWidth="1"/>
    <col min="8707" max="8707" width="26.25" style="364" bestFit="1" customWidth="1"/>
    <col min="8708" max="8708" width="7.375" style="364" customWidth="1"/>
    <col min="8709" max="8709" width="11.875" style="364" bestFit="1" customWidth="1"/>
    <col min="8710" max="8710" width="28.5" style="364" bestFit="1" customWidth="1"/>
    <col min="8711" max="8711" width="6.375" style="364" bestFit="1" customWidth="1"/>
    <col min="8712" max="8714" width="8.5" style="364" customWidth="1"/>
    <col min="8715" max="8715" width="8.625" style="364" customWidth="1"/>
    <col min="8716" max="8716" width="5.25" style="364" customWidth="1"/>
    <col min="8717" max="8717" width="1.5" style="364" customWidth="1"/>
    <col min="8718" max="8718" width="3.125" style="364" customWidth="1"/>
    <col min="8719" max="8719" width="1.5" style="364" customWidth="1"/>
    <col min="8720" max="8720" width="5.125" style="364" customWidth="1"/>
    <col min="8721" max="8721" width="1.5" style="364" customWidth="1"/>
    <col min="8722" max="8722" width="3.125" style="364" customWidth="1"/>
    <col min="8723" max="8723" width="1.5" style="364" customWidth="1"/>
    <col min="8724" max="8724" width="5.125" style="364" customWidth="1"/>
    <col min="8725" max="8725" width="1.5" style="364" customWidth="1"/>
    <col min="8726" max="8726" width="3.125" style="364" customWidth="1"/>
    <col min="8727" max="8727" width="1.5" style="364" customWidth="1"/>
    <col min="8728" max="8728" width="5.25" style="364" customWidth="1"/>
    <col min="8729" max="8729" width="1.5" style="364" customWidth="1"/>
    <col min="8730" max="8730" width="3.125" style="364" customWidth="1"/>
    <col min="8731" max="8731" width="1.5" style="364" customWidth="1"/>
    <col min="8732" max="8732" width="5.125" style="364" customWidth="1"/>
    <col min="8733" max="8733" width="1.5" style="364" customWidth="1"/>
    <col min="8734" max="8734" width="3.125" style="364" customWidth="1"/>
    <col min="8735" max="8735" width="1.5" style="364" customWidth="1"/>
    <col min="8736" max="8736" width="5.125" style="364" customWidth="1"/>
    <col min="8737" max="8737" width="1.5" style="364" customWidth="1"/>
    <col min="8738" max="8738" width="3.125" style="364" customWidth="1"/>
    <col min="8739" max="8739" width="1.5" style="364" customWidth="1"/>
    <col min="8740" max="8740" width="5.125" style="364" customWidth="1"/>
    <col min="8741" max="8741" width="1.5" style="364" customWidth="1"/>
    <col min="8742" max="8742" width="3.125" style="364" customWidth="1"/>
    <col min="8743" max="8743" width="1.5" style="364" customWidth="1"/>
    <col min="8744" max="8744" width="5.25" style="364" bestFit="1" customWidth="1"/>
    <col min="8745" max="8745" width="1.5" style="364" customWidth="1"/>
    <col min="8746" max="8746" width="4.25" style="364" bestFit="1" customWidth="1"/>
    <col min="8747" max="8747" width="1.5" style="364" customWidth="1"/>
    <col min="8748" max="8748" width="5.25" style="364" customWidth="1"/>
    <col min="8749" max="8960" width="9" style="364"/>
    <col min="8961" max="8961" width="4.875" style="364" customWidth="1"/>
    <col min="8962" max="8962" width="15.625" style="364" customWidth="1"/>
    <col min="8963" max="8963" width="26.25" style="364" bestFit="1" customWidth="1"/>
    <col min="8964" max="8964" width="7.375" style="364" customWidth="1"/>
    <col min="8965" max="8965" width="11.875" style="364" bestFit="1" customWidth="1"/>
    <col min="8966" max="8966" width="28.5" style="364" bestFit="1" customWidth="1"/>
    <col min="8967" max="8967" width="6.375" style="364" bestFit="1" customWidth="1"/>
    <col min="8968" max="8970" width="8.5" style="364" customWidth="1"/>
    <col min="8971" max="8971" width="8.625" style="364" customWidth="1"/>
    <col min="8972" max="8972" width="5.25" style="364" customWidth="1"/>
    <col min="8973" max="8973" width="1.5" style="364" customWidth="1"/>
    <col min="8974" max="8974" width="3.125" style="364" customWidth="1"/>
    <col min="8975" max="8975" width="1.5" style="364" customWidth="1"/>
    <col min="8976" max="8976" width="5.125" style="364" customWidth="1"/>
    <col min="8977" max="8977" width="1.5" style="364" customWidth="1"/>
    <col min="8978" max="8978" width="3.125" style="364" customWidth="1"/>
    <col min="8979" max="8979" width="1.5" style="364" customWidth="1"/>
    <col min="8980" max="8980" width="5.125" style="364" customWidth="1"/>
    <col min="8981" max="8981" width="1.5" style="364" customWidth="1"/>
    <col min="8982" max="8982" width="3.125" style="364" customWidth="1"/>
    <col min="8983" max="8983" width="1.5" style="364" customWidth="1"/>
    <col min="8984" max="8984" width="5.25" style="364" customWidth="1"/>
    <col min="8985" max="8985" width="1.5" style="364" customWidth="1"/>
    <col min="8986" max="8986" width="3.125" style="364" customWidth="1"/>
    <col min="8987" max="8987" width="1.5" style="364" customWidth="1"/>
    <col min="8988" max="8988" width="5.125" style="364" customWidth="1"/>
    <col min="8989" max="8989" width="1.5" style="364" customWidth="1"/>
    <col min="8990" max="8990" width="3.125" style="364" customWidth="1"/>
    <col min="8991" max="8991" width="1.5" style="364" customWidth="1"/>
    <col min="8992" max="8992" width="5.125" style="364" customWidth="1"/>
    <col min="8993" max="8993" width="1.5" style="364" customWidth="1"/>
    <col min="8994" max="8994" width="3.125" style="364" customWidth="1"/>
    <col min="8995" max="8995" width="1.5" style="364" customWidth="1"/>
    <col min="8996" max="8996" width="5.125" style="364" customWidth="1"/>
    <col min="8997" max="8997" width="1.5" style="364" customWidth="1"/>
    <col min="8998" max="8998" width="3.125" style="364" customWidth="1"/>
    <col min="8999" max="8999" width="1.5" style="364" customWidth="1"/>
    <col min="9000" max="9000" width="5.25" style="364" bestFit="1" customWidth="1"/>
    <col min="9001" max="9001" width="1.5" style="364" customWidth="1"/>
    <col min="9002" max="9002" width="4.25" style="364" bestFit="1" customWidth="1"/>
    <col min="9003" max="9003" width="1.5" style="364" customWidth="1"/>
    <col min="9004" max="9004" width="5.25" style="364" customWidth="1"/>
    <col min="9005" max="9216" width="9" style="364"/>
    <col min="9217" max="9217" width="4.875" style="364" customWidth="1"/>
    <col min="9218" max="9218" width="15.625" style="364" customWidth="1"/>
    <col min="9219" max="9219" width="26.25" style="364" bestFit="1" customWidth="1"/>
    <col min="9220" max="9220" width="7.375" style="364" customWidth="1"/>
    <col min="9221" max="9221" width="11.875" style="364" bestFit="1" customWidth="1"/>
    <col min="9222" max="9222" width="28.5" style="364" bestFit="1" customWidth="1"/>
    <col min="9223" max="9223" width="6.375" style="364" bestFit="1" customWidth="1"/>
    <col min="9224" max="9226" width="8.5" style="364" customWidth="1"/>
    <col min="9227" max="9227" width="8.625" style="364" customWidth="1"/>
    <col min="9228" max="9228" width="5.25" style="364" customWidth="1"/>
    <col min="9229" max="9229" width="1.5" style="364" customWidth="1"/>
    <col min="9230" max="9230" width="3.125" style="364" customWidth="1"/>
    <col min="9231" max="9231" width="1.5" style="364" customWidth="1"/>
    <col min="9232" max="9232" width="5.125" style="364" customWidth="1"/>
    <col min="9233" max="9233" width="1.5" style="364" customWidth="1"/>
    <col min="9234" max="9234" width="3.125" style="364" customWidth="1"/>
    <col min="9235" max="9235" width="1.5" style="364" customWidth="1"/>
    <col min="9236" max="9236" width="5.125" style="364" customWidth="1"/>
    <col min="9237" max="9237" width="1.5" style="364" customWidth="1"/>
    <col min="9238" max="9238" width="3.125" style="364" customWidth="1"/>
    <col min="9239" max="9239" width="1.5" style="364" customWidth="1"/>
    <col min="9240" max="9240" width="5.25" style="364" customWidth="1"/>
    <col min="9241" max="9241" width="1.5" style="364" customWidth="1"/>
    <col min="9242" max="9242" width="3.125" style="364" customWidth="1"/>
    <col min="9243" max="9243" width="1.5" style="364" customWidth="1"/>
    <col min="9244" max="9244" width="5.125" style="364" customWidth="1"/>
    <col min="9245" max="9245" width="1.5" style="364" customWidth="1"/>
    <col min="9246" max="9246" width="3.125" style="364" customWidth="1"/>
    <col min="9247" max="9247" width="1.5" style="364" customWidth="1"/>
    <col min="9248" max="9248" width="5.125" style="364" customWidth="1"/>
    <col min="9249" max="9249" width="1.5" style="364" customWidth="1"/>
    <col min="9250" max="9250" width="3.125" style="364" customWidth="1"/>
    <col min="9251" max="9251" width="1.5" style="364" customWidth="1"/>
    <col min="9252" max="9252" width="5.125" style="364" customWidth="1"/>
    <col min="9253" max="9253" width="1.5" style="364" customWidth="1"/>
    <col min="9254" max="9254" width="3.125" style="364" customWidth="1"/>
    <col min="9255" max="9255" width="1.5" style="364" customWidth="1"/>
    <col min="9256" max="9256" width="5.25" style="364" bestFit="1" customWidth="1"/>
    <col min="9257" max="9257" width="1.5" style="364" customWidth="1"/>
    <col min="9258" max="9258" width="4.25" style="364" bestFit="1" customWidth="1"/>
    <col min="9259" max="9259" width="1.5" style="364" customWidth="1"/>
    <col min="9260" max="9260" width="5.25" style="364" customWidth="1"/>
    <col min="9261" max="9472" width="9" style="364"/>
    <col min="9473" max="9473" width="4.875" style="364" customWidth="1"/>
    <col min="9474" max="9474" width="15.625" style="364" customWidth="1"/>
    <col min="9475" max="9475" width="26.25" style="364" bestFit="1" customWidth="1"/>
    <col min="9476" max="9476" width="7.375" style="364" customWidth="1"/>
    <col min="9477" max="9477" width="11.875" style="364" bestFit="1" customWidth="1"/>
    <col min="9478" max="9478" width="28.5" style="364" bestFit="1" customWidth="1"/>
    <col min="9479" max="9479" width="6.375" style="364" bestFit="1" customWidth="1"/>
    <col min="9480" max="9482" width="8.5" style="364" customWidth="1"/>
    <col min="9483" max="9483" width="8.625" style="364" customWidth="1"/>
    <col min="9484" max="9484" width="5.25" style="364" customWidth="1"/>
    <col min="9485" max="9485" width="1.5" style="364" customWidth="1"/>
    <col min="9486" max="9486" width="3.125" style="364" customWidth="1"/>
    <col min="9487" max="9487" width="1.5" style="364" customWidth="1"/>
    <col min="9488" max="9488" width="5.125" style="364" customWidth="1"/>
    <col min="9489" max="9489" width="1.5" style="364" customWidth="1"/>
    <col min="9490" max="9490" width="3.125" style="364" customWidth="1"/>
    <col min="9491" max="9491" width="1.5" style="364" customWidth="1"/>
    <col min="9492" max="9492" width="5.125" style="364" customWidth="1"/>
    <col min="9493" max="9493" width="1.5" style="364" customWidth="1"/>
    <col min="9494" max="9494" width="3.125" style="364" customWidth="1"/>
    <col min="9495" max="9495" width="1.5" style="364" customWidth="1"/>
    <col min="9496" max="9496" width="5.25" style="364" customWidth="1"/>
    <col min="9497" max="9497" width="1.5" style="364" customWidth="1"/>
    <col min="9498" max="9498" width="3.125" style="364" customWidth="1"/>
    <col min="9499" max="9499" width="1.5" style="364" customWidth="1"/>
    <col min="9500" max="9500" width="5.125" style="364" customWidth="1"/>
    <col min="9501" max="9501" width="1.5" style="364" customWidth="1"/>
    <col min="9502" max="9502" width="3.125" style="364" customWidth="1"/>
    <col min="9503" max="9503" width="1.5" style="364" customWidth="1"/>
    <col min="9504" max="9504" width="5.125" style="364" customWidth="1"/>
    <col min="9505" max="9505" width="1.5" style="364" customWidth="1"/>
    <col min="9506" max="9506" width="3.125" style="364" customWidth="1"/>
    <col min="9507" max="9507" width="1.5" style="364" customWidth="1"/>
    <col min="9508" max="9508" width="5.125" style="364" customWidth="1"/>
    <col min="9509" max="9509" width="1.5" style="364" customWidth="1"/>
    <col min="9510" max="9510" width="3.125" style="364" customWidth="1"/>
    <col min="9511" max="9511" width="1.5" style="364" customWidth="1"/>
    <col min="9512" max="9512" width="5.25" style="364" bestFit="1" customWidth="1"/>
    <col min="9513" max="9513" width="1.5" style="364" customWidth="1"/>
    <col min="9514" max="9514" width="4.25" style="364" bestFit="1" customWidth="1"/>
    <col min="9515" max="9515" width="1.5" style="364" customWidth="1"/>
    <col min="9516" max="9516" width="5.25" style="364" customWidth="1"/>
    <col min="9517" max="9728" width="9" style="364"/>
    <col min="9729" max="9729" width="4.875" style="364" customWidth="1"/>
    <col min="9730" max="9730" width="15.625" style="364" customWidth="1"/>
    <col min="9731" max="9731" width="26.25" style="364" bestFit="1" customWidth="1"/>
    <col min="9732" max="9732" width="7.375" style="364" customWidth="1"/>
    <col min="9733" max="9733" width="11.875" style="364" bestFit="1" customWidth="1"/>
    <col min="9734" max="9734" width="28.5" style="364" bestFit="1" customWidth="1"/>
    <col min="9735" max="9735" width="6.375" style="364" bestFit="1" customWidth="1"/>
    <col min="9736" max="9738" width="8.5" style="364" customWidth="1"/>
    <col min="9739" max="9739" width="8.625" style="364" customWidth="1"/>
    <col min="9740" max="9740" width="5.25" style="364" customWidth="1"/>
    <col min="9741" max="9741" width="1.5" style="364" customWidth="1"/>
    <col min="9742" max="9742" width="3.125" style="364" customWidth="1"/>
    <col min="9743" max="9743" width="1.5" style="364" customWidth="1"/>
    <col min="9744" max="9744" width="5.125" style="364" customWidth="1"/>
    <col min="9745" max="9745" width="1.5" style="364" customWidth="1"/>
    <col min="9746" max="9746" width="3.125" style="364" customWidth="1"/>
    <col min="9747" max="9747" width="1.5" style="364" customWidth="1"/>
    <col min="9748" max="9748" width="5.125" style="364" customWidth="1"/>
    <col min="9749" max="9749" width="1.5" style="364" customWidth="1"/>
    <col min="9750" max="9750" width="3.125" style="364" customWidth="1"/>
    <col min="9751" max="9751" width="1.5" style="364" customWidth="1"/>
    <col min="9752" max="9752" width="5.25" style="364" customWidth="1"/>
    <col min="9753" max="9753" width="1.5" style="364" customWidth="1"/>
    <col min="9754" max="9754" width="3.125" style="364" customWidth="1"/>
    <col min="9755" max="9755" width="1.5" style="364" customWidth="1"/>
    <col min="9756" max="9756" width="5.125" style="364" customWidth="1"/>
    <col min="9757" max="9757" width="1.5" style="364" customWidth="1"/>
    <col min="9758" max="9758" width="3.125" style="364" customWidth="1"/>
    <col min="9759" max="9759" width="1.5" style="364" customWidth="1"/>
    <col min="9760" max="9760" width="5.125" style="364" customWidth="1"/>
    <col min="9761" max="9761" width="1.5" style="364" customWidth="1"/>
    <col min="9762" max="9762" width="3.125" style="364" customWidth="1"/>
    <col min="9763" max="9763" width="1.5" style="364" customWidth="1"/>
    <col min="9764" max="9764" width="5.125" style="364" customWidth="1"/>
    <col min="9765" max="9765" width="1.5" style="364" customWidth="1"/>
    <col min="9766" max="9766" width="3.125" style="364" customWidth="1"/>
    <col min="9767" max="9767" width="1.5" style="364" customWidth="1"/>
    <col min="9768" max="9768" width="5.25" style="364" bestFit="1" customWidth="1"/>
    <col min="9769" max="9769" width="1.5" style="364" customWidth="1"/>
    <col min="9770" max="9770" width="4.25" style="364" bestFit="1" customWidth="1"/>
    <col min="9771" max="9771" width="1.5" style="364" customWidth="1"/>
    <col min="9772" max="9772" width="5.25" style="364" customWidth="1"/>
    <col min="9773" max="9984" width="9" style="364"/>
    <col min="9985" max="9985" width="4.875" style="364" customWidth="1"/>
    <col min="9986" max="9986" width="15.625" style="364" customWidth="1"/>
    <col min="9987" max="9987" width="26.25" style="364" bestFit="1" customWidth="1"/>
    <col min="9988" max="9988" width="7.375" style="364" customWidth="1"/>
    <col min="9989" max="9989" width="11.875" style="364" bestFit="1" customWidth="1"/>
    <col min="9990" max="9990" width="28.5" style="364" bestFit="1" customWidth="1"/>
    <col min="9991" max="9991" width="6.375" style="364" bestFit="1" customWidth="1"/>
    <col min="9992" max="9994" width="8.5" style="364" customWidth="1"/>
    <col min="9995" max="9995" width="8.625" style="364" customWidth="1"/>
    <col min="9996" max="9996" width="5.25" style="364" customWidth="1"/>
    <col min="9997" max="9997" width="1.5" style="364" customWidth="1"/>
    <col min="9998" max="9998" width="3.125" style="364" customWidth="1"/>
    <col min="9999" max="9999" width="1.5" style="364" customWidth="1"/>
    <col min="10000" max="10000" width="5.125" style="364" customWidth="1"/>
    <col min="10001" max="10001" width="1.5" style="364" customWidth="1"/>
    <col min="10002" max="10002" width="3.125" style="364" customWidth="1"/>
    <col min="10003" max="10003" width="1.5" style="364" customWidth="1"/>
    <col min="10004" max="10004" width="5.125" style="364" customWidth="1"/>
    <col min="10005" max="10005" width="1.5" style="364" customWidth="1"/>
    <col min="10006" max="10006" width="3.125" style="364" customWidth="1"/>
    <col min="10007" max="10007" width="1.5" style="364" customWidth="1"/>
    <col min="10008" max="10008" width="5.25" style="364" customWidth="1"/>
    <col min="10009" max="10009" width="1.5" style="364" customWidth="1"/>
    <col min="10010" max="10010" width="3.125" style="364" customWidth="1"/>
    <col min="10011" max="10011" width="1.5" style="364" customWidth="1"/>
    <col min="10012" max="10012" width="5.125" style="364" customWidth="1"/>
    <col min="10013" max="10013" width="1.5" style="364" customWidth="1"/>
    <col min="10014" max="10014" width="3.125" style="364" customWidth="1"/>
    <col min="10015" max="10015" width="1.5" style="364" customWidth="1"/>
    <col min="10016" max="10016" width="5.125" style="364" customWidth="1"/>
    <col min="10017" max="10017" width="1.5" style="364" customWidth="1"/>
    <col min="10018" max="10018" width="3.125" style="364" customWidth="1"/>
    <col min="10019" max="10019" width="1.5" style="364" customWidth="1"/>
    <col min="10020" max="10020" width="5.125" style="364" customWidth="1"/>
    <col min="10021" max="10021" width="1.5" style="364" customWidth="1"/>
    <col min="10022" max="10022" width="3.125" style="364" customWidth="1"/>
    <col min="10023" max="10023" width="1.5" style="364" customWidth="1"/>
    <col min="10024" max="10024" width="5.25" style="364" bestFit="1" customWidth="1"/>
    <col min="10025" max="10025" width="1.5" style="364" customWidth="1"/>
    <col min="10026" max="10026" width="4.25" style="364" bestFit="1" customWidth="1"/>
    <col min="10027" max="10027" width="1.5" style="364" customWidth="1"/>
    <col min="10028" max="10028" width="5.25" style="364" customWidth="1"/>
    <col min="10029" max="10240" width="9" style="364"/>
    <col min="10241" max="10241" width="4.875" style="364" customWidth="1"/>
    <col min="10242" max="10242" width="15.625" style="364" customWidth="1"/>
    <col min="10243" max="10243" width="26.25" style="364" bestFit="1" customWidth="1"/>
    <col min="10244" max="10244" width="7.375" style="364" customWidth="1"/>
    <col min="10245" max="10245" width="11.875" style="364" bestFit="1" customWidth="1"/>
    <col min="10246" max="10246" width="28.5" style="364" bestFit="1" customWidth="1"/>
    <col min="10247" max="10247" width="6.375" style="364" bestFit="1" customWidth="1"/>
    <col min="10248" max="10250" width="8.5" style="364" customWidth="1"/>
    <col min="10251" max="10251" width="8.625" style="364" customWidth="1"/>
    <col min="10252" max="10252" width="5.25" style="364" customWidth="1"/>
    <col min="10253" max="10253" width="1.5" style="364" customWidth="1"/>
    <col min="10254" max="10254" width="3.125" style="364" customWidth="1"/>
    <col min="10255" max="10255" width="1.5" style="364" customWidth="1"/>
    <col min="10256" max="10256" width="5.125" style="364" customWidth="1"/>
    <col min="10257" max="10257" width="1.5" style="364" customWidth="1"/>
    <col min="10258" max="10258" width="3.125" style="364" customWidth="1"/>
    <col min="10259" max="10259" width="1.5" style="364" customWidth="1"/>
    <col min="10260" max="10260" width="5.125" style="364" customWidth="1"/>
    <col min="10261" max="10261" width="1.5" style="364" customWidth="1"/>
    <col min="10262" max="10262" width="3.125" style="364" customWidth="1"/>
    <col min="10263" max="10263" width="1.5" style="364" customWidth="1"/>
    <col min="10264" max="10264" width="5.25" style="364" customWidth="1"/>
    <col min="10265" max="10265" width="1.5" style="364" customWidth="1"/>
    <col min="10266" max="10266" width="3.125" style="364" customWidth="1"/>
    <col min="10267" max="10267" width="1.5" style="364" customWidth="1"/>
    <col min="10268" max="10268" width="5.125" style="364" customWidth="1"/>
    <col min="10269" max="10269" width="1.5" style="364" customWidth="1"/>
    <col min="10270" max="10270" width="3.125" style="364" customWidth="1"/>
    <col min="10271" max="10271" width="1.5" style="364" customWidth="1"/>
    <col min="10272" max="10272" width="5.125" style="364" customWidth="1"/>
    <col min="10273" max="10273" width="1.5" style="364" customWidth="1"/>
    <col min="10274" max="10274" width="3.125" style="364" customWidth="1"/>
    <col min="10275" max="10275" width="1.5" style="364" customWidth="1"/>
    <col min="10276" max="10276" width="5.125" style="364" customWidth="1"/>
    <col min="10277" max="10277" width="1.5" style="364" customWidth="1"/>
    <col min="10278" max="10278" width="3.125" style="364" customWidth="1"/>
    <col min="10279" max="10279" width="1.5" style="364" customWidth="1"/>
    <col min="10280" max="10280" width="5.25" style="364" bestFit="1" customWidth="1"/>
    <col min="10281" max="10281" width="1.5" style="364" customWidth="1"/>
    <col min="10282" max="10282" width="4.25" style="364" bestFit="1" customWidth="1"/>
    <col min="10283" max="10283" width="1.5" style="364" customWidth="1"/>
    <col min="10284" max="10284" width="5.25" style="364" customWidth="1"/>
    <col min="10285" max="10496" width="9" style="364"/>
    <col min="10497" max="10497" width="4.875" style="364" customWidth="1"/>
    <col min="10498" max="10498" width="15.625" style="364" customWidth="1"/>
    <col min="10499" max="10499" width="26.25" style="364" bestFit="1" customWidth="1"/>
    <col min="10500" max="10500" width="7.375" style="364" customWidth="1"/>
    <col min="10501" max="10501" width="11.875" style="364" bestFit="1" customWidth="1"/>
    <col min="10502" max="10502" width="28.5" style="364" bestFit="1" customWidth="1"/>
    <col min="10503" max="10503" width="6.375" style="364" bestFit="1" customWidth="1"/>
    <col min="10504" max="10506" width="8.5" style="364" customWidth="1"/>
    <col min="10507" max="10507" width="8.625" style="364" customWidth="1"/>
    <col min="10508" max="10508" width="5.25" style="364" customWidth="1"/>
    <col min="10509" max="10509" width="1.5" style="364" customWidth="1"/>
    <col min="10510" max="10510" width="3.125" style="364" customWidth="1"/>
    <col min="10511" max="10511" width="1.5" style="364" customWidth="1"/>
    <col min="10512" max="10512" width="5.125" style="364" customWidth="1"/>
    <col min="10513" max="10513" width="1.5" style="364" customWidth="1"/>
    <col min="10514" max="10514" width="3.125" style="364" customWidth="1"/>
    <col min="10515" max="10515" width="1.5" style="364" customWidth="1"/>
    <col min="10516" max="10516" width="5.125" style="364" customWidth="1"/>
    <col min="10517" max="10517" width="1.5" style="364" customWidth="1"/>
    <col min="10518" max="10518" width="3.125" style="364" customWidth="1"/>
    <col min="10519" max="10519" width="1.5" style="364" customWidth="1"/>
    <col min="10520" max="10520" width="5.25" style="364" customWidth="1"/>
    <col min="10521" max="10521" width="1.5" style="364" customWidth="1"/>
    <col min="10522" max="10522" width="3.125" style="364" customWidth="1"/>
    <col min="10523" max="10523" width="1.5" style="364" customWidth="1"/>
    <col min="10524" max="10524" width="5.125" style="364" customWidth="1"/>
    <col min="10525" max="10525" width="1.5" style="364" customWidth="1"/>
    <col min="10526" max="10526" width="3.125" style="364" customWidth="1"/>
    <col min="10527" max="10527" width="1.5" style="364" customWidth="1"/>
    <col min="10528" max="10528" width="5.125" style="364" customWidth="1"/>
    <col min="10529" max="10529" width="1.5" style="364" customWidth="1"/>
    <col min="10530" max="10530" width="3.125" style="364" customWidth="1"/>
    <col min="10531" max="10531" width="1.5" style="364" customWidth="1"/>
    <col min="10532" max="10532" width="5.125" style="364" customWidth="1"/>
    <col min="10533" max="10533" width="1.5" style="364" customWidth="1"/>
    <col min="10534" max="10534" width="3.125" style="364" customWidth="1"/>
    <col min="10535" max="10535" width="1.5" style="364" customWidth="1"/>
    <col min="10536" max="10536" width="5.25" style="364" bestFit="1" customWidth="1"/>
    <col min="10537" max="10537" width="1.5" style="364" customWidth="1"/>
    <col min="10538" max="10538" width="4.25" style="364" bestFit="1" customWidth="1"/>
    <col min="10539" max="10539" width="1.5" style="364" customWidth="1"/>
    <col min="10540" max="10540" width="5.25" style="364" customWidth="1"/>
    <col min="10541" max="10752" width="9" style="364"/>
    <col min="10753" max="10753" width="4.875" style="364" customWidth="1"/>
    <col min="10754" max="10754" width="15.625" style="364" customWidth="1"/>
    <col min="10755" max="10755" width="26.25" style="364" bestFit="1" customWidth="1"/>
    <col min="10756" max="10756" width="7.375" style="364" customWidth="1"/>
    <col min="10757" max="10757" width="11.875" style="364" bestFit="1" customWidth="1"/>
    <col min="10758" max="10758" width="28.5" style="364" bestFit="1" customWidth="1"/>
    <col min="10759" max="10759" width="6.375" style="364" bestFit="1" customWidth="1"/>
    <col min="10760" max="10762" width="8.5" style="364" customWidth="1"/>
    <col min="10763" max="10763" width="8.625" style="364" customWidth="1"/>
    <col min="10764" max="10764" width="5.25" style="364" customWidth="1"/>
    <col min="10765" max="10765" width="1.5" style="364" customWidth="1"/>
    <col min="10766" max="10766" width="3.125" style="364" customWidth="1"/>
    <col min="10767" max="10767" width="1.5" style="364" customWidth="1"/>
    <col min="10768" max="10768" width="5.125" style="364" customWidth="1"/>
    <col min="10769" max="10769" width="1.5" style="364" customWidth="1"/>
    <col min="10770" max="10770" width="3.125" style="364" customWidth="1"/>
    <col min="10771" max="10771" width="1.5" style="364" customWidth="1"/>
    <col min="10772" max="10772" width="5.125" style="364" customWidth="1"/>
    <col min="10773" max="10773" width="1.5" style="364" customWidth="1"/>
    <col min="10774" max="10774" width="3.125" style="364" customWidth="1"/>
    <col min="10775" max="10775" width="1.5" style="364" customWidth="1"/>
    <col min="10776" max="10776" width="5.25" style="364" customWidth="1"/>
    <col min="10777" max="10777" width="1.5" style="364" customWidth="1"/>
    <col min="10778" max="10778" width="3.125" style="364" customWidth="1"/>
    <col min="10779" max="10779" width="1.5" style="364" customWidth="1"/>
    <col min="10780" max="10780" width="5.125" style="364" customWidth="1"/>
    <col min="10781" max="10781" width="1.5" style="364" customWidth="1"/>
    <col min="10782" max="10782" width="3.125" style="364" customWidth="1"/>
    <col min="10783" max="10783" width="1.5" style="364" customWidth="1"/>
    <col min="10784" max="10784" width="5.125" style="364" customWidth="1"/>
    <col min="10785" max="10785" width="1.5" style="364" customWidth="1"/>
    <col min="10786" max="10786" width="3.125" style="364" customWidth="1"/>
    <col min="10787" max="10787" width="1.5" style="364" customWidth="1"/>
    <col min="10788" max="10788" width="5.125" style="364" customWidth="1"/>
    <col min="10789" max="10789" width="1.5" style="364" customWidth="1"/>
    <col min="10790" max="10790" width="3.125" style="364" customWidth="1"/>
    <col min="10791" max="10791" width="1.5" style="364" customWidth="1"/>
    <col min="10792" max="10792" width="5.25" style="364" bestFit="1" customWidth="1"/>
    <col min="10793" max="10793" width="1.5" style="364" customWidth="1"/>
    <col min="10794" max="10794" width="4.25" style="364" bestFit="1" customWidth="1"/>
    <col min="10795" max="10795" width="1.5" style="364" customWidth="1"/>
    <col min="10796" max="10796" width="5.25" style="364" customWidth="1"/>
    <col min="10797" max="11008" width="9" style="364"/>
    <col min="11009" max="11009" width="4.875" style="364" customWidth="1"/>
    <col min="11010" max="11010" width="15.625" style="364" customWidth="1"/>
    <col min="11011" max="11011" width="26.25" style="364" bestFit="1" customWidth="1"/>
    <col min="11012" max="11012" width="7.375" style="364" customWidth="1"/>
    <col min="11013" max="11013" width="11.875" style="364" bestFit="1" customWidth="1"/>
    <col min="11014" max="11014" width="28.5" style="364" bestFit="1" customWidth="1"/>
    <col min="11015" max="11015" width="6.375" style="364" bestFit="1" customWidth="1"/>
    <col min="11016" max="11018" width="8.5" style="364" customWidth="1"/>
    <col min="11019" max="11019" width="8.625" style="364" customWidth="1"/>
    <col min="11020" max="11020" width="5.25" style="364" customWidth="1"/>
    <col min="11021" max="11021" width="1.5" style="364" customWidth="1"/>
    <col min="11022" max="11022" width="3.125" style="364" customWidth="1"/>
    <col min="11023" max="11023" width="1.5" style="364" customWidth="1"/>
    <col min="11024" max="11024" width="5.125" style="364" customWidth="1"/>
    <col min="11025" max="11025" width="1.5" style="364" customWidth="1"/>
    <col min="11026" max="11026" width="3.125" style="364" customWidth="1"/>
    <col min="11027" max="11027" width="1.5" style="364" customWidth="1"/>
    <col min="11028" max="11028" width="5.125" style="364" customWidth="1"/>
    <col min="11029" max="11029" width="1.5" style="364" customWidth="1"/>
    <col min="11030" max="11030" width="3.125" style="364" customWidth="1"/>
    <col min="11031" max="11031" width="1.5" style="364" customWidth="1"/>
    <col min="11032" max="11032" width="5.25" style="364" customWidth="1"/>
    <col min="11033" max="11033" width="1.5" style="364" customWidth="1"/>
    <col min="11034" max="11034" width="3.125" style="364" customWidth="1"/>
    <col min="11035" max="11035" width="1.5" style="364" customWidth="1"/>
    <col min="11036" max="11036" width="5.125" style="364" customWidth="1"/>
    <col min="11037" max="11037" width="1.5" style="364" customWidth="1"/>
    <col min="11038" max="11038" width="3.125" style="364" customWidth="1"/>
    <col min="11039" max="11039" width="1.5" style="364" customWidth="1"/>
    <col min="11040" max="11040" width="5.125" style="364" customWidth="1"/>
    <col min="11041" max="11041" width="1.5" style="364" customWidth="1"/>
    <col min="11042" max="11042" width="3.125" style="364" customWidth="1"/>
    <col min="11043" max="11043" width="1.5" style="364" customWidth="1"/>
    <col min="11044" max="11044" width="5.125" style="364" customWidth="1"/>
    <col min="11045" max="11045" width="1.5" style="364" customWidth="1"/>
    <col min="11046" max="11046" width="3.125" style="364" customWidth="1"/>
    <col min="11047" max="11047" width="1.5" style="364" customWidth="1"/>
    <col min="11048" max="11048" width="5.25" style="364" bestFit="1" customWidth="1"/>
    <col min="11049" max="11049" width="1.5" style="364" customWidth="1"/>
    <col min="11050" max="11050" width="4.25" style="364" bestFit="1" customWidth="1"/>
    <col min="11051" max="11051" width="1.5" style="364" customWidth="1"/>
    <col min="11052" max="11052" width="5.25" style="364" customWidth="1"/>
    <col min="11053" max="11264" width="9" style="364"/>
    <col min="11265" max="11265" width="4.875" style="364" customWidth="1"/>
    <col min="11266" max="11266" width="15.625" style="364" customWidth="1"/>
    <col min="11267" max="11267" width="26.25" style="364" bestFit="1" customWidth="1"/>
    <col min="11268" max="11268" width="7.375" style="364" customWidth="1"/>
    <col min="11269" max="11269" width="11.875" style="364" bestFit="1" customWidth="1"/>
    <col min="11270" max="11270" width="28.5" style="364" bestFit="1" customWidth="1"/>
    <col min="11271" max="11271" width="6.375" style="364" bestFit="1" customWidth="1"/>
    <col min="11272" max="11274" width="8.5" style="364" customWidth="1"/>
    <col min="11275" max="11275" width="8.625" style="364" customWidth="1"/>
    <col min="11276" max="11276" width="5.25" style="364" customWidth="1"/>
    <col min="11277" max="11277" width="1.5" style="364" customWidth="1"/>
    <col min="11278" max="11278" width="3.125" style="364" customWidth="1"/>
    <col min="11279" max="11279" width="1.5" style="364" customWidth="1"/>
    <col min="11280" max="11280" width="5.125" style="364" customWidth="1"/>
    <col min="11281" max="11281" width="1.5" style="364" customWidth="1"/>
    <col min="11282" max="11282" width="3.125" style="364" customWidth="1"/>
    <col min="11283" max="11283" width="1.5" style="364" customWidth="1"/>
    <col min="11284" max="11284" width="5.125" style="364" customWidth="1"/>
    <col min="11285" max="11285" width="1.5" style="364" customWidth="1"/>
    <col min="11286" max="11286" width="3.125" style="364" customWidth="1"/>
    <col min="11287" max="11287" width="1.5" style="364" customWidth="1"/>
    <col min="11288" max="11288" width="5.25" style="364" customWidth="1"/>
    <col min="11289" max="11289" width="1.5" style="364" customWidth="1"/>
    <col min="11290" max="11290" width="3.125" style="364" customWidth="1"/>
    <col min="11291" max="11291" width="1.5" style="364" customWidth="1"/>
    <col min="11292" max="11292" width="5.125" style="364" customWidth="1"/>
    <col min="11293" max="11293" width="1.5" style="364" customWidth="1"/>
    <col min="11294" max="11294" width="3.125" style="364" customWidth="1"/>
    <col min="11295" max="11295" width="1.5" style="364" customWidth="1"/>
    <col min="11296" max="11296" width="5.125" style="364" customWidth="1"/>
    <col min="11297" max="11297" width="1.5" style="364" customWidth="1"/>
    <col min="11298" max="11298" width="3.125" style="364" customWidth="1"/>
    <col min="11299" max="11299" width="1.5" style="364" customWidth="1"/>
    <col min="11300" max="11300" width="5.125" style="364" customWidth="1"/>
    <col min="11301" max="11301" width="1.5" style="364" customWidth="1"/>
    <col min="11302" max="11302" width="3.125" style="364" customWidth="1"/>
    <col min="11303" max="11303" width="1.5" style="364" customWidth="1"/>
    <col min="11304" max="11304" width="5.25" style="364" bestFit="1" customWidth="1"/>
    <col min="11305" max="11305" width="1.5" style="364" customWidth="1"/>
    <col min="11306" max="11306" width="4.25" style="364" bestFit="1" customWidth="1"/>
    <col min="11307" max="11307" width="1.5" style="364" customWidth="1"/>
    <col min="11308" max="11308" width="5.25" style="364" customWidth="1"/>
    <col min="11309" max="11520" width="9" style="364"/>
    <col min="11521" max="11521" width="4.875" style="364" customWidth="1"/>
    <col min="11522" max="11522" width="15.625" style="364" customWidth="1"/>
    <col min="11523" max="11523" width="26.25" style="364" bestFit="1" customWidth="1"/>
    <col min="11524" max="11524" width="7.375" style="364" customWidth="1"/>
    <col min="11525" max="11525" width="11.875" style="364" bestFit="1" customWidth="1"/>
    <col min="11526" max="11526" width="28.5" style="364" bestFit="1" customWidth="1"/>
    <col min="11527" max="11527" width="6.375" style="364" bestFit="1" customWidth="1"/>
    <col min="11528" max="11530" width="8.5" style="364" customWidth="1"/>
    <col min="11531" max="11531" width="8.625" style="364" customWidth="1"/>
    <col min="11532" max="11532" width="5.25" style="364" customWidth="1"/>
    <col min="11533" max="11533" width="1.5" style="364" customWidth="1"/>
    <col min="11534" max="11534" width="3.125" style="364" customWidth="1"/>
    <col min="11535" max="11535" width="1.5" style="364" customWidth="1"/>
    <col min="11536" max="11536" width="5.125" style="364" customWidth="1"/>
    <col min="11537" max="11537" width="1.5" style="364" customWidth="1"/>
    <col min="11538" max="11538" width="3.125" style="364" customWidth="1"/>
    <col min="11539" max="11539" width="1.5" style="364" customWidth="1"/>
    <col min="11540" max="11540" width="5.125" style="364" customWidth="1"/>
    <col min="11541" max="11541" width="1.5" style="364" customWidth="1"/>
    <col min="11542" max="11542" width="3.125" style="364" customWidth="1"/>
    <col min="11543" max="11543" width="1.5" style="364" customWidth="1"/>
    <col min="11544" max="11544" width="5.25" style="364" customWidth="1"/>
    <col min="11545" max="11545" width="1.5" style="364" customWidth="1"/>
    <col min="11546" max="11546" width="3.125" style="364" customWidth="1"/>
    <col min="11547" max="11547" width="1.5" style="364" customWidth="1"/>
    <col min="11548" max="11548" width="5.125" style="364" customWidth="1"/>
    <col min="11549" max="11549" width="1.5" style="364" customWidth="1"/>
    <col min="11550" max="11550" width="3.125" style="364" customWidth="1"/>
    <col min="11551" max="11551" width="1.5" style="364" customWidth="1"/>
    <col min="11552" max="11552" width="5.125" style="364" customWidth="1"/>
    <col min="11553" max="11553" width="1.5" style="364" customWidth="1"/>
    <col min="11554" max="11554" width="3.125" style="364" customWidth="1"/>
    <col min="11555" max="11555" width="1.5" style="364" customWidth="1"/>
    <col min="11556" max="11556" width="5.125" style="364" customWidth="1"/>
    <col min="11557" max="11557" width="1.5" style="364" customWidth="1"/>
    <col min="11558" max="11558" width="3.125" style="364" customWidth="1"/>
    <col min="11559" max="11559" width="1.5" style="364" customWidth="1"/>
    <col min="11560" max="11560" width="5.25" style="364" bestFit="1" customWidth="1"/>
    <col min="11561" max="11561" width="1.5" style="364" customWidth="1"/>
    <col min="11562" max="11562" width="4.25" style="364" bestFit="1" customWidth="1"/>
    <col min="11563" max="11563" width="1.5" style="364" customWidth="1"/>
    <col min="11564" max="11564" width="5.25" style="364" customWidth="1"/>
    <col min="11565" max="11776" width="9" style="364"/>
    <col min="11777" max="11777" width="4.875" style="364" customWidth="1"/>
    <col min="11778" max="11778" width="15.625" style="364" customWidth="1"/>
    <col min="11779" max="11779" width="26.25" style="364" bestFit="1" customWidth="1"/>
    <col min="11780" max="11780" width="7.375" style="364" customWidth="1"/>
    <col min="11781" max="11781" width="11.875" style="364" bestFit="1" customWidth="1"/>
    <col min="11782" max="11782" width="28.5" style="364" bestFit="1" customWidth="1"/>
    <col min="11783" max="11783" width="6.375" style="364" bestFit="1" customWidth="1"/>
    <col min="11784" max="11786" width="8.5" style="364" customWidth="1"/>
    <col min="11787" max="11787" width="8.625" style="364" customWidth="1"/>
    <col min="11788" max="11788" width="5.25" style="364" customWidth="1"/>
    <col min="11789" max="11789" width="1.5" style="364" customWidth="1"/>
    <col min="11790" max="11790" width="3.125" style="364" customWidth="1"/>
    <col min="11791" max="11791" width="1.5" style="364" customWidth="1"/>
    <col min="11792" max="11792" width="5.125" style="364" customWidth="1"/>
    <col min="11793" max="11793" width="1.5" style="364" customWidth="1"/>
    <col min="11794" max="11794" width="3.125" style="364" customWidth="1"/>
    <col min="11795" max="11795" width="1.5" style="364" customWidth="1"/>
    <col min="11796" max="11796" width="5.125" style="364" customWidth="1"/>
    <col min="11797" max="11797" width="1.5" style="364" customWidth="1"/>
    <col min="11798" max="11798" width="3.125" style="364" customWidth="1"/>
    <col min="11799" max="11799" width="1.5" style="364" customWidth="1"/>
    <col min="11800" max="11800" width="5.25" style="364" customWidth="1"/>
    <col min="11801" max="11801" width="1.5" style="364" customWidth="1"/>
    <col min="11802" max="11802" width="3.125" style="364" customWidth="1"/>
    <col min="11803" max="11803" width="1.5" style="364" customWidth="1"/>
    <col min="11804" max="11804" width="5.125" style="364" customWidth="1"/>
    <col min="11805" max="11805" width="1.5" style="364" customWidth="1"/>
    <col min="11806" max="11806" width="3.125" style="364" customWidth="1"/>
    <col min="11807" max="11807" width="1.5" style="364" customWidth="1"/>
    <col min="11808" max="11808" width="5.125" style="364" customWidth="1"/>
    <col min="11809" max="11809" width="1.5" style="364" customWidth="1"/>
    <col min="11810" max="11810" width="3.125" style="364" customWidth="1"/>
    <col min="11811" max="11811" width="1.5" style="364" customWidth="1"/>
    <col min="11812" max="11812" width="5.125" style="364" customWidth="1"/>
    <col min="11813" max="11813" width="1.5" style="364" customWidth="1"/>
    <col min="11814" max="11814" width="3.125" style="364" customWidth="1"/>
    <col min="11815" max="11815" width="1.5" style="364" customWidth="1"/>
    <col min="11816" max="11816" width="5.25" style="364" bestFit="1" customWidth="1"/>
    <col min="11817" max="11817" width="1.5" style="364" customWidth="1"/>
    <col min="11818" max="11818" width="4.25" style="364" bestFit="1" customWidth="1"/>
    <col min="11819" max="11819" width="1.5" style="364" customWidth="1"/>
    <col min="11820" max="11820" width="5.25" style="364" customWidth="1"/>
    <col min="11821" max="12032" width="9" style="364"/>
    <col min="12033" max="12033" width="4.875" style="364" customWidth="1"/>
    <col min="12034" max="12034" width="15.625" style="364" customWidth="1"/>
    <col min="12035" max="12035" width="26.25" style="364" bestFit="1" customWidth="1"/>
    <col min="12036" max="12036" width="7.375" style="364" customWidth="1"/>
    <col min="12037" max="12037" width="11.875" style="364" bestFit="1" customWidth="1"/>
    <col min="12038" max="12038" width="28.5" style="364" bestFit="1" customWidth="1"/>
    <col min="12039" max="12039" width="6.375" style="364" bestFit="1" customWidth="1"/>
    <col min="12040" max="12042" width="8.5" style="364" customWidth="1"/>
    <col min="12043" max="12043" width="8.625" style="364" customWidth="1"/>
    <col min="12044" max="12044" width="5.25" style="364" customWidth="1"/>
    <col min="12045" max="12045" width="1.5" style="364" customWidth="1"/>
    <col min="12046" max="12046" width="3.125" style="364" customWidth="1"/>
    <col min="12047" max="12047" width="1.5" style="364" customWidth="1"/>
    <col min="12048" max="12048" width="5.125" style="364" customWidth="1"/>
    <col min="12049" max="12049" width="1.5" style="364" customWidth="1"/>
    <col min="12050" max="12050" width="3.125" style="364" customWidth="1"/>
    <col min="12051" max="12051" width="1.5" style="364" customWidth="1"/>
    <col min="12052" max="12052" width="5.125" style="364" customWidth="1"/>
    <col min="12053" max="12053" width="1.5" style="364" customWidth="1"/>
    <col min="12054" max="12054" width="3.125" style="364" customWidth="1"/>
    <col min="12055" max="12055" width="1.5" style="364" customWidth="1"/>
    <col min="12056" max="12056" width="5.25" style="364" customWidth="1"/>
    <col min="12057" max="12057" width="1.5" style="364" customWidth="1"/>
    <col min="12058" max="12058" width="3.125" style="364" customWidth="1"/>
    <col min="12059" max="12059" width="1.5" style="364" customWidth="1"/>
    <col min="12060" max="12060" width="5.125" style="364" customWidth="1"/>
    <col min="12061" max="12061" width="1.5" style="364" customWidth="1"/>
    <col min="12062" max="12062" width="3.125" style="364" customWidth="1"/>
    <col min="12063" max="12063" width="1.5" style="364" customWidth="1"/>
    <col min="12064" max="12064" width="5.125" style="364" customWidth="1"/>
    <col min="12065" max="12065" width="1.5" style="364" customWidth="1"/>
    <col min="12066" max="12066" width="3.125" style="364" customWidth="1"/>
    <col min="12067" max="12067" width="1.5" style="364" customWidth="1"/>
    <col min="12068" max="12068" width="5.125" style="364" customWidth="1"/>
    <col min="12069" max="12069" width="1.5" style="364" customWidth="1"/>
    <col min="12070" max="12070" width="3.125" style="364" customWidth="1"/>
    <col min="12071" max="12071" width="1.5" style="364" customWidth="1"/>
    <col min="12072" max="12072" width="5.25" style="364" bestFit="1" customWidth="1"/>
    <col min="12073" max="12073" width="1.5" style="364" customWidth="1"/>
    <col min="12074" max="12074" width="4.25" style="364" bestFit="1" customWidth="1"/>
    <col min="12075" max="12075" width="1.5" style="364" customWidth="1"/>
    <col min="12076" max="12076" width="5.25" style="364" customWidth="1"/>
    <col min="12077" max="12288" width="9" style="364"/>
    <col min="12289" max="12289" width="4.875" style="364" customWidth="1"/>
    <col min="12290" max="12290" width="15.625" style="364" customWidth="1"/>
    <col min="12291" max="12291" width="26.25" style="364" bestFit="1" customWidth="1"/>
    <col min="12292" max="12292" width="7.375" style="364" customWidth="1"/>
    <col min="12293" max="12293" width="11.875" style="364" bestFit="1" customWidth="1"/>
    <col min="12294" max="12294" width="28.5" style="364" bestFit="1" customWidth="1"/>
    <col min="12295" max="12295" width="6.375" style="364" bestFit="1" customWidth="1"/>
    <col min="12296" max="12298" width="8.5" style="364" customWidth="1"/>
    <col min="12299" max="12299" width="8.625" style="364" customWidth="1"/>
    <col min="12300" max="12300" width="5.25" style="364" customWidth="1"/>
    <col min="12301" max="12301" width="1.5" style="364" customWidth="1"/>
    <col min="12302" max="12302" width="3.125" style="364" customWidth="1"/>
    <col min="12303" max="12303" width="1.5" style="364" customWidth="1"/>
    <col min="12304" max="12304" width="5.125" style="364" customWidth="1"/>
    <col min="12305" max="12305" width="1.5" style="364" customWidth="1"/>
    <col min="12306" max="12306" width="3.125" style="364" customWidth="1"/>
    <col min="12307" max="12307" width="1.5" style="364" customWidth="1"/>
    <col min="12308" max="12308" width="5.125" style="364" customWidth="1"/>
    <col min="12309" max="12309" width="1.5" style="364" customWidth="1"/>
    <col min="12310" max="12310" width="3.125" style="364" customWidth="1"/>
    <col min="12311" max="12311" width="1.5" style="364" customWidth="1"/>
    <col min="12312" max="12312" width="5.25" style="364" customWidth="1"/>
    <col min="12313" max="12313" width="1.5" style="364" customWidth="1"/>
    <col min="12314" max="12314" width="3.125" style="364" customWidth="1"/>
    <col min="12315" max="12315" width="1.5" style="364" customWidth="1"/>
    <col min="12316" max="12316" width="5.125" style="364" customWidth="1"/>
    <col min="12317" max="12317" width="1.5" style="364" customWidth="1"/>
    <col min="12318" max="12318" width="3.125" style="364" customWidth="1"/>
    <col min="12319" max="12319" width="1.5" style="364" customWidth="1"/>
    <col min="12320" max="12320" width="5.125" style="364" customWidth="1"/>
    <col min="12321" max="12321" width="1.5" style="364" customWidth="1"/>
    <col min="12322" max="12322" width="3.125" style="364" customWidth="1"/>
    <col min="12323" max="12323" width="1.5" style="364" customWidth="1"/>
    <col min="12324" max="12324" width="5.125" style="364" customWidth="1"/>
    <col min="12325" max="12325" width="1.5" style="364" customWidth="1"/>
    <col min="12326" max="12326" width="3.125" style="364" customWidth="1"/>
    <col min="12327" max="12327" width="1.5" style="364" customWidth="1"/>
    <col min="12328" max="12328" width="5.25" style="364" bestFit="1" customWidth="1"/>
    <col min="12329" max="12329" width="1.5" style="364" customWidth="1"/>
    <col min="12330" max="12330" width="4.25" style="364" bestFit="1" customWidth="1"/>
    <col min="12331" max="12331" width="1.5" style="364" customWidth="1"/>
    <col min="12332" max="12332" width="5.25" style="364" customWidth="1"/>
    <col min="12333" max="12544" width="9" style="364"/>
    <col min="12545" max="12545" width="4.875" style="364" customWidth="1"/>
    <col min="12546" max="12546" width="15.625" style="364" customWidth="1"/>
    <col min="12547" max="12547" width="26.25" style="364" bestFit="1" customWidth="1"/>
    <col min="12548" max="12548" width="7.375" style="364" customWidth="1"/>
    <col min="12549" max="12549" width="11.875" style="364" bestFit="1" customWidth="1"/>
    <col min="12550" max="12550" width="28.5" style="364" bestFit="1" customWidth="1"/>
    <col min="12551" max="12551" width="6.375" style="364" bestFit="1" customWidth="1"/>
    <col min="12552" max="12554" width="8.5" style="364" customWidth="1"/>
    <col min="12555" max="12555" width="8.625" style="364" customWidth="1"/>
    <col min="12556" max="12556" width="5.25" style="364" customWidth="1"/>
    <col min="12557" max="12557" width="1.5" style="364" customWidth="1"/>
    <col min="12558" max="12558" width="3.125" style="364" customWidth="1"/>
    <col min="12559" max="12559" width="1.5" style="364" customWidth="1"/>
    <col min="12560" max="12560" width="5.125" style="364" customWidth="1"/>
    <col min="12561" max="12561" width="1.5" style="364" customWidth="1"/>
    <col min="12562" max="12562" width="3.125" style="364" customWidth="1"/>
    <col min="12563" max="12563" width="1.5" style="364" customWidth="1"/>
    <col min="12564" max="12564" width="5.125" style="364" customWidth="1"/>
    <col min="12565" max="12565" width="1.5" style="364" customWidth="1"/>
    <col min="12566" max="12566" width="3.125" style="364" customWidth="1"/>
    <col min="12567" max="12567" width="1.5" style="364" customWidth="1"/>
    <col min="12568" max="12568" width="5.25" style="364" customWidth="1"/>
    <col min="12569" max="12569" width="1.5" style="364" customWidth="1"/>
    <col min="12570" max="12570" width="3.125" style="364" customWidth="1"/>
    <col min="12571" max="12571" width="1.5" style="364" customWidth="1"/>
    <col min="12572" max="12572" width="5.125" style="364" customWidth="1"/>
    <col min="12573" max="12573" width="1.5" style="364" customWidth="1"/>
    <col min="12574" max="12574" width="3.125" style="364" customWidth="1"/>
    <col min="12575" max="12575" width="1.5" style="364" customWidth="1"/>
    <col min="12576" max="12576" width="5.125" style="364" customWidth="1"/>
    <col min="12577" max="12577" width="1.5" style="364" customWidth="1"/>
    <col min="12578" max="12578" width="3.125" style="364" customWidth="1"/>
    <col min="12579" max="12579" width="1.5" style="364" customWidth="1"/>
    <col min="12580" max="12580" width="5.125" style="364" customWidth="1"/>
    <col min="12581" max="12581" width="1.5" style="364" customWidth="1"/>
    <col min="12582" max="12582" width="3.125" style="364" customWidth="1"/>
    <col min="12583" max="12583" width="1.5" style="364" customWidth="1"/>
    <col min="12584" max="12584" width="5.25" style="364" bestFit="1" customWidth="1"/>
    <col min="12585" max="12585" width="1.5" style="364" customWidth="1"/>
    <col min="12586" max="12586" width="4.25" style="364" bestFit="1" customWidth="1"/>
    <col min="12587" max="12587" width="1.5" style="364" customWidth="1"/>
    <col min="12588" max="12588" width="5.25" style="364" customWidth="1"/>
    <col min="12589" max="12800" width="9" style="364"/>
    <col min="12801" max="12801" width="4.875" style="364" customWidth="1"/>
    <col min="12802" max="12802" width="15.625" style="364" customWidth="1"/>
    <col min="12803" max="12803" width="26.25" style="364" bestFit="1" customWidth="1"/>
    <col min="12804" max="12804" width="7.375" style="364" customWidth="1"/>
    <col min="12805" max="12805" width="11.875" style="364" bestFit="1" customWidth="1"/>
    <col min="12806" max="12806" width="28.5" style="364" bestFit="1" customWidth="1"/>
    <col min="12807" max="12807" width="6.375" style="364" bestFit="1" customWidth="1"/>
    <col min="12808" max="12810" width="8.5" style="364" customWidth="1"/>
    <col min="12811" max="12811" width="8.625" style="364" customWidth="1"/>
    <col min="12812" max="12812" width="5.25" style="364" customWidth="1"/>
    <col min="12813" max="12813" width="1.5" style="364" customWidth="1"/>
    <col min="12814" max="12814" width="3.125" style="364" customWidth="1"/>
    <col min="12815" max="12815" width="1.5" style="364" customWidth="1"/>
    <col min="12816" max="12816" width="5.125" style="364" customWidth="1"/>
    <col min="12817" max="12817" width="1.5" style="364" customWidth="1"/>
    <col min="12818" max="12818" width="3.125" style="364" customWidth="1"/>
    <col min="12819" max="12819" width="1.5" style="364" customWidth="1"/>
    <col min="12820" max="12820" width="5.125" style="364" customWidth="1"/>
    <col min="12821" max="12821" width="1.5" style="364" customWidth="1"/>
    <col min="12822" max="12822" width="3.125" style="364" customWidth="1"/>
    <col min="12823" max="12823" width="1.5" style="364" customWidth="1"/>
    <col min="12824" max="12824" width="5.25" style="364" customWidth="1"/>
    <col min="12825" max="12825" width="1.5" style="364" customWidth="1"/>
    <col min="12826" max="12826" width="3.125" style="364" customWidth="1"/>
    <col min="12827" max="12827" width="1.5" style="364" customWidth="1"/>
    <col min="12828" max="12828" width="5.125" style="364" customWidth="1"/>
    <col min="12829" max="12829" width="1.5" style="364" customWidth="1"/>
    <col min="12830" max="12830" width="3.125" style="364" customWidth="1"/>
    <col min="12831" max="12831" width="1.5" style="364" customWidth="1"/>
    <col min="12832" max="12832" width="5.125" style="364" customWidth="1"/>
    <col min="12833" max="12833" width="1.5" style="364" customWidth="1"/>
    <col min="12834" max="12834" width="3.125" style="364" customWidth="1"/>
    <col min="12835" max="12835" width="1.5" style="364" customWidth="1"/>
    <col min="12836" max="12836" width="5.125" style="364" customWidth="1"/>
    <col min="12837" max="12837" width="1.5" style="364" customWidth="1"/>
    <col min="12838" max="12838" width="3.125" style="364" customWidth="1"/>
    <col min="12839" max="12839" width="1.5" style="364" customWidth="1"/>
    <col min="12840" max="12840" width="5.25" style="364" bestFit="1" customWidth="1"/>
    <col min="12841" max="12841" width="1.5" style="364" customWidth="1"/>
    <col min="12842" max="12842" width="4.25" style="364" bestFit="1" customWidth="1"/>
    <col min="12843" max="12843" width="1.5" style="364" customWidth="1"/>
    <col min="12844" max="12844" width="5.25" style="364" customWidth="1"/>
    <col min="12845" max="13056" width="9" style="364"/>
    <col min="13057" max="13057" width="4.875" style="364" customWidth="1"/>
    <col min="13058" max="13058" width="15.625" style="364" customWidth="1"/>
    <col min="13059" max="13059" width="26.25" style="364" bestFit="1" customWidth="1"/>
    <col min="13060" max="13060" width="7.375" style="364" customWidth="1"/>
    <col min="13061" max="13061" width="11.875" style="364" bestFit="1" customWidth="1"/>
    <col min="13062" max="13062" width="28.5" style="364" bestFit="1" customWidth="1"/>
    <col min="13063" max="13063" width="6.375" style="364" bestFit="1" customWidth="1"/>
    <col min="13064" max="13066" width="8.5" style="364" customWidth="1"/>
    <col min="13067" max="13067" width="8.625" style="364" customWidth="1"/>
    <col min="13068" max="13068" width="5.25" style="364" customWidth="1"/>
    <col min="13069" max="13069" width="1.5" style="364" customWidth="1"/>
    <col min="13070" max="13070" width="3.125" style="364" customWidth="1"/>
    <col min="13071" max="13071" width="1.5" style="364" customWidth="1"/>
    <col min="13072" max="13072" width="5.125" style="364" customWidth="1"/>
    <col min="13073" max="13073" width="1.5" style="364" customWidth="1"/>
    <col min="13074" max="13074" width="3.125" style="364" customWidth="1"/>
    <col min="13075" max="13075" width="1.5" style="364" customWidth="1"/>
    <col min="13076" max="13076" width="5.125" style="364" customWidth="1"/>
    <col min="13077" max="13077" width="1.5" style="364" customWidth="1"/>
    <col min="13078" max="13078" width="3.125" style="364" customWidth="1"/>
    <col min="13079" max="13079" width="1.5" style="364" customWidth="1"/>
    <col min="13080" max="13080" width="5.25" style="364" customWidth="1"/>
    <col min="13081" max="13081" width="1.5" style="364" customWidth="1"/>
    <col min="13082" max="13082" width="3.125" style="364" customWidth="1"/>
    <col min="13083" max="13083" width="1.5" style="364" customWidth="1"/>
    <col min="13084" max="13084" width="5.125" style="364" customWidth="1"/>
    <col min="13085" max="13085" width="1.5" style="364" customWidth="1"/>
    <col min="13086" max="13086" width="3.125" style="364" customWidth="1"/>
    <col min="13087" max="13087" width="1.5" style="364" customWidth="1"/>
    <col min="13088" max="13088" width="5.125" style="364" customWidth="1"/>
    <col min="13089" max="13089" width="1.5" style="364" customWidth="1"/>
    <col min="13090" max="13090" width="3.125" style="364" customWidth="1"/>
    <col min="13091" max="13091" width="1.5" style="364" customWidth="1"/>
    <col min="13092" max="13092" width="5.125" style="364" customWidth="1"/>
    <col min="13093" max="13093" width="1.5" style="364" customWidth="1"/>
    <col min="13094" max="13094" width="3.125" style="364" customWidth="1"/>
    <col min="13095" max="13095" width="1.5" style="364" customWidth="1"/>
    <col min="13096" max="13096" width="5.25" style="364" bestFit="1" customWidth="1"/>
    <col min="13097" max="13097" width="1.5" style="364" customWidth="1"/>
    <col min="13098" max="13098" width="4.25" style="364" bestFit="1" customWidth="1"/>
    <col min="13099" max="13099" width="1.5" style="364" customWidth="1"/>
    <col min="13100" max="13100" width="5.25" style="364" customWidth="1"/>
    <col min="13101" max="13312" width="9" style="364"/>
    <col min="13313" max="13313" width="4.875" style="364" customWidth="1"/>
    <col min="13314" max="13314" width="15.625" style="364" customWidth="1"/>
    <col min="13315" max="13315" width="26.25" style="364" bestFit="1" customWidth="1"/>
    <col min="13316" max="13316" width="7.375" style="364" customWidth="1"/>
    <col min="13317" max="13317" width="11.875" style="364" bestFit="1" customWidth="1"/>
    <col min="13318" max="13318" width="28.5" style="364" bestFit="1" customWidth="1"/>
    <col min="13319" max="13319" width="6.375" style="364" bestFit="1" customWidth="1"/>
    <col min="13320" max="13322" width="8.5" style="364" customWidth="1"/>
    <col min="13323" max="13323" width="8.625" style="364" customWidth="1"/>
    <col min="13324" max="13324" width="5.25" style="364" customWidth="1"/>
    <col min="13325" max="13325" width="1.5" style="364" customWidth="1"/>
    <col min="13326" max="13326" width="3.125" style="364" customWidth="1"/>
    <col min="13327" max="13327" width="1.5" style="364" customWidth="1"/>
    <col min="13328" max="13328" width="5.125" style="364" customWidth="1"/>
    <col min="13329" max="13329" width="1.5" style="364" customWidth="1"/>
    <col min="13330" max="13330" width="3.125" style="364" customWidth="1"/>
    <col min="13331" max="13331" width="1.5" style="364" customWidth="1"/>
    <col min="13332" max="13332" width="5.125" style="364" customWidth="1"/>
    <col min="13333" max="13333" width="1.5" style="364" customWidth="1"/>
    <col min="13334" max="13334" width="3.125" style="364" customWidth="1"/>
    <col min="13335" max="13335" width="1.5" style="364" customWidth="1"/>
    <col min="13336" max="13336" width="5.25" style="364" customWidth="1"/>
    <col min="13337" max="13337" width="1.5" style="364" customWidth="1"/>
    <col min="13338" max="13338" width="3.125" style="364" customWidth="1"/>
    <col min="13339" max="13339" width="1.5" style="364" customWidth="1"/>
    <col min="13340" max="13340" width="5.125" style="364" customWidth="1"/>
    <col min="13341" max="13341" width="1.5" style="364" customWidth="1"/>
    <col min="13342" max="13342" width="3.125" style="364" customWidth="1"/>
    <col min="13343" max="13343" width="1.5" style="364" customWidth="1"/>
    <col min="13344" max="13344" width="5.125" style="364" customWidth="1"/>
    <col min="13345" max="13345" width="1.5" style="364" customWidth="1"/>
    <col min="13346" max="13346" width="3.125" style="364" customWidth="1"/>
    <col min="13347" max="13347" width="1.5" style="364" customWidth="1"/>
    <col min="13348" max="13348" width="5.125" style="364" customWidth="1"/>
    <col min="13349" max="13349" width="1.5" style="364" customWidth="1"/>
    <col min="13350" max="13350" width="3.125" style="364" customWidth="1"/>
    <col min="13351" max="13351" width="1.5" style="364" customWidth="1"/>
    <col min="13352" max="13352" width="5.25" style="364" bestFit="1" customWidth="1"/>
    <col min="13353" max="13353" width="1.5" style="364" customWidth="1"/>
    <col min="13354" max="13354" width="4.25" style="364" bestFit="1" customWidth="1"/>
    <col min="13355" max="13355" width="1.5" style="364" customWidth="1"/>
    <col min="13356" max="13356" width="5.25" style="364" customWidth="1"/>
    <col min="13357" max="13568" width="9" style="364"/>
    <col min="13569" max="13569" width="4.875" style="364" customWidth="1"/>
    <col min="13570" max="13570" width="15.625" style="364" customWidth="1"/>
    <col min="13571" max="13571" width="26.25" style="364" bestFit="1" customWidth="1"/>
    <col min="13572" max="13572" width="7.375" style="364" customWidth="1"/>
    <col min="13573" max="13573" width="11.875" style="364" bestFit="1" customWidth="1"/>
    <col min="13574" max="13574" width="28.5" style="364" bestFit="1" customWidth="1"/>
    <col min="13575" max="13575" width="6.375" style="364" bestFit="1" customWidth="1"/>
    <col min="13576" max="13578" width="8.5" style="364" customWidth="1"/>
    <col min="13579" max="13579" width="8.625" style="364" customWidth="1"/>
    <col min="13580" max="13580" width="5.25" style="364" customWidth="1"/>
    <col min="13581" max="13581" width="1.5" style="364" customWidth="1"/>
    <col min="13582" max="13582" width="3.125" style="364" customWidth="1"/>
    <col min="13583" max="13583" width="1.5" style="364" customWidth="1"/>
    <col min="13584" max="13584" width="5.125" style="364" customWidth="1"/>
    <col min="13585" max="13585" width="1.5" style="364" customWidth="1"/>
    <col min="13586" max="13586" width="3.125" style="364" customWidth="1"/>
    <col min="13587" max="13587" width="1.5" style="364" customWidth="1"/>
    <col min="13588" max="13588" width="5.125" style="364" customWidth="1"/>
    <col min="13589" max="13589" width="1.5" style="364" customWidth="1"/>
    <col min="13590" max="13590" width="3.125" style="364" customWidth="1"/>
    <col min="13591" max="13591" width="1.5" style="364" customWidth="1"/>
    <col min="13592" max="13592" width="5.25" style="364" customWidth="1"/>
    <col min="13593" max="13593" width="1.5" style="364" customWidth="1"/>
    <col min="13594" max="13594" width="3.125" style="364" customWidth="1"/>
    <col min="13595" max="13595" width="1.5" style="364" customWidth="1"/>
    <col min="13596" max="13596" width="5.125" style="364" customWidth="1"/>
    <col min="13597" max="13597" width="1.5" style="364" customWidth="1"/>
    <col min="13598" max="13598" width="3.125" style="364" customWidth="1"/>
    <col min="13599" max="13599" width="1.5" style="364" customWidth="1"/>
    <col min="13600" max="13600" width="5.125" style="364" customWidth="1"/>
    <col min="13601" max="13601" width="1.5" style="364" customWidth="1"/>
    <col min="13602" max="13602" width="3.125" style="364" customWidth="1"/>
    <col min="13603" max="13603" width="1.5" style="364" customWidth="1"/>
    <col min="13604" max="13604" width="5.125" style="364" customWidth="1"/>
    <col min="13605" max="13605" width="1.5" style="364" customWidth="1"/>
    <col min="13606" max="13606" width="3.125" style="364" customWidth="1"/>
    <col min="13607" max="13607" width="1.5" style="364" customWidth="1"/>
    <col min="13608" max="13608" width="5.25" style="364" bestFit="1" customWidth="1"/>
    <col min="13609" max="13609" width="1.5" style="364" customWidth="1"/>
    <col min="13610" max="13610" width="4.25" style="364" bestFit="1" customWidth="1"/>
    <col min="13611" max="13611" width="1.5" style="364" customWidth="1"/>
    <col min="13612" max="13612" width="5.25" style="364" customWidth="1"/>
    <col min="13613" max="13824" width="9" style="364"/>
    <col min="13825" max="13825" width="4.875" style="364" customWidth="1"/>
    <col min="13826" max="13826" width="15.625" style="364" customWidth="1"/>
    <col min="13827" max="13827" width="26.25" style="364" bestFit="1" customWidth="1"/>
    <col min="13828" max="13828" width="7.375" style="364" customWidth="1"/>
    <col min="13829" max="13829" width="11.875" style="364" bestFit="1" customWidth="1"/>
    <col min="13830" max="13830" width="28.5" style="364" bestFit="1" customWidth="1"/>
    <col min="13831" max="13831" width="6.375" style="364" bestFit="1" customWidth="1"/>
    <col min="13832" max="13834" width="8.5" style="364" customWidth="1"/>
    <col min="13835" max="13835" width="8.625" style="364" customWidth="1"/>
    <col min="13836" max="13836" width="5.25" style="364" customWidth="1"/>
    <col min="13837" max="13837" width="1.5" style="364" customWidth="1"/>
    <col min="13838" max="13838" width="3.125" style="364" customWidth="1"/>
    <col min="13839" max="13839" width="1.5" style="364" customWidth="1"/>
    <col min="13840" max="13840" width="5.125" style="364" customWidth="1"/>
    <col min="13841" max="13841" width="1.5" style="364" customWidth="1"/>
    <col min="13842" max="13842" width="3.125" style="364" customWidth="1"/>
    <col min="13843" max="13843" width="1.5" style="364" customWidth="1"/>
    <col min="13844" max="13844" width="5.125" style="364" customWidth="1"/>
    <col min="13845" max="13845" width="1.5" style="364" customWidth="1"/>
    <col min="13846" max="13846" width="3.125" style="364" customWidth="1"/>
    <col min="13847" max="13847" width="1.5" style="364" customWidth="1"/>
    <col min="13848" max="13848" width="5.25" style="364" customWidth="1"/>
    <col min="13849" max="13849" width="1.5" style="364" customWidth="1"/>
    <col min="13850" max="13850" width="3.125" style="364" customWidth="1"/>
    <col min="13851" max="13851" width="1.5" style="364" customWidth="1"/>
    <col min="13852" max="13852" width="5.125" style="364" customWidth="1"/>
    <col min="13853" max="13853" width="1.5" style="364" customWidth="1"/>
    <col min="13854" max="13854" width="3.125" style="364" customWidth="1"/>
    <col min="13855" max="13855" width="1.5" style="364" customWidth="1"/>
    <col min="13856" max="13856" width="5.125" style="364" customWidth="1"/>
    <col min="13857" max="13857" width="1.5" style="364" customWidth="1"/>
    <col min="13858" max="13858" width="3.125" style="364" customWidth="1"/>
    <col min="13859" max="13859" width="1.5" style="364" customWidth="1"/>
    <col min="13860" max="13860" width="5.125" style="364" customWidth="1"/>
    <col min="13861" max="13861" width="1.5" style="364" customWidth="1"/>
    <col min="13862" max="13862" width="3.125" style="364" customWidth="1"/>
    <col min="13863" max="13863" width="1.5" style="364" customWidth="1"/>
    <col min="13864" max="13864" width="5.25" style="364" bestFit="1" customWidth="1"/>
    <col min="13865" max="13865" width="1.5" style="364" customWidth="1"/>
    <col min="13866" max="13866" width="4.25" style="364" bestFit="1" customWidth="1"/>
    <col min="13867" max="13867" width="1.5" style="364" customWidth="1"/>
    <col min="13868" max="13868" width="5.25" style="364" customWidth="1"/>
    <col min="13869" max="14080" width="9" style="364"/>
    <col min="14081" max="14081" width="4.875" style="364" customWidth="1"/>
    <col min="14082" max="14082" width="15.625" style="364" customWidth="1"/>
    <col min="14083" max="14083" width="26.25" style="364" bestFit="1" customWidth="1"/>
    <col min="14084" max="14084" width="7.375" style="364" customWidth="1"/>
    <col min="14085" max="14085" width="11.875" style="364" bestFit="1" customWidth="1"/>
    <col min="14086" max="14086" width="28.5" style="364" bestFit="1" customWidth="1"/>
    <col min="14087" max="14087" width="6.375" style="364" bestFit="1" customWidth="1"/>
    <col min="14088" max="14090" width="8.5" style="364" customWidth="1"/>
    <col min="14091" max="14091" width="8.625" style="364" customWidth="1"/>
    <col min="14092" max="14092" width="5.25" style="364" customWidth="1"/>
    <col min="14093" max="14093" width="1.5" style="364" customWidth="1"/>
    <col min="14094" max="14094" width="3.125" style="364" customWidth="1"/>
    <col min="14095" max="14095" width="1.5" style="364" customWidth="1"/>
    <col min="14096" max="14096" width="5.125" style="364" customWidth="1"/>
    <col min="14097" max="14097" width="1.5" style="364" customWidth="1"/>
    <col min="14098" max="14098" width="3.125" style="364" customWidth="1"/>
    <col min="14099" max="14099" width="1.5" style="364" customWidth="1"/>
    <col min="14100" max="14100" width="5.125" style="364" customWidth="1"/>
    <col min="14101" max="14101" width="1.5" style="364" customWidth="1"/>
    <col min="14102" max="14102" width="3.125" style="364" customWidth="1"/>
    <col min="14103" max="14103" width="1.5" style="364" customWidth="1"/>
    <col min="14104" max="14104" width="5.25" style="364" customWidth="1"/>
    <col min="14105" max="14105" width="1.5" style="364" customWidth="1"/>
    <col min="14106" max="14106" width="3.125" style="364" customWidth="1"/>
    <col min="14107" max="14107" width="1.5" style="364" customWidth="1"/>
    <col min="14108" max="14108" width="5.125" style="364" customWidth="1"/>
    <col min="14109" max="14109" width="1.5" style="364" customWidth="1"/>
    <col min="14110" max="14110" width="3.125" style="364" customWidth="1"/>
    <col min="14111" max="14111" width="1.5" style="364" customWidth="1"/>
    <col min="14112" max="14112" width="5.125" style="364" customWidth="1"/>
    <col min="14113" max="14113" width="1.5" style="364" customWidth="1"/>
    <col min="14114" max="14114" width="3.125" style="364" customWidth="1"/>
    <col min="14115" max="14115" width="1.5" style="364" customWidth="1"/>
    <col min="14116" max="14116" width="5.125" style="364" customWidth="1"/>
    <col min="14117" max="14117" width="1.5" style="364" customWidth="1"/>
    <col min="14118" max="14118" width="3.125" style="364" customWidth="1"/>
    <col min="14119" max="14119" width="1.5" style="364" customWidth="1"/>
    <col min="14120" max="14120" width="5.25" style="364" bestFit="1" customWidth="1"/>
    <col min="14121" max="14121" width="1.5" style="364" customWidth="1"/>
    <col min="14122" max="14122" width="4.25" style="364" bestFit="1" customWidth="1"/>
    <col min="14123" max="14123" width="1.5" style="364" customWidth="1"/>
    <col min="14124" max="14124" width="5.25" style="364" customWidth="1"/>
    <col min="14125" max="14336" width="9" style="364"/>
    <col min="14337" max="14337" width="4.875" style="364" customWidth="1"/>
    <col min="14338" max="14338" width="15.625" style="364" customWidth="1"/>
    <col min="14339" max="14339" width="26.25" style="364" bestFit="1" customWidth="1"/>
    <col min="14340" max="14340" width="7.375" style="364" customWidth="1"/>
    <col min="14341" max="14341" width="11.875" style="364" bestFit="1" customWidth="1"/>
    <col min="14342" max="14342" width="28.5" style="364" bestFit="1" customWidth="1"/>
    <col min="14343" max="14343" width="6.375" style="364" bestFit="1" customWidth="1"/>
    <col min="14344" max="14346" width="8.5" style="364" customWidth="1"/>
    <col min="14347" max="14347" width="8.625" style="364" customWidth="1"/>
    <col min="14348" max="14348" width="5.25" style="364" customWidth="1"/>
    <col min="14349" max="14349" width="1.5" style="364" customWidth="1"/>
    <col min="14350" max="14350" width="3.125" style="364" customWidth="1"/>
    <col min="14351" max="14351" width="1.5" style="364" customWidth="1"/>
    <col min="14352" max="14352" width="5.125" style="364" customWidth="1"/>
    <col min="14353" max="14353" width="1.5" style="364" customWidth="1"/>
    <col min="14354" max="14354" width="3.125" style="364" customWidth="1"/>
    <col min="14355" max="14355" width="1.5" style="364" customWidth="1"/>
    <col min="14356" max="14356" width="5.125" style="364" customWidth="1"/>
    <col min="14357" max="14357" width="1.5" style="364" customWidth="1"/>
    <col min="14358" max="14358" width="3.125" style="364" customWidth="1"/>
    <col min="14359" max="14359" width="1.5" style="364" customWidth="1"/>
    <col min="14360" max="14360" width="5.25" style="364" customWidth="1"/>
    <col min="14361" max="14361" width="1.5" style="364" customWidth="1"/>
    <col min="14362" max="14362" width="3.125" style="364" customWidth="1"/>
    <col min="14363" max="14363" width="1.5" style="364" customWidth="1"/>
    <col min="14364" max="14364" width="5.125" style="364" customWidth="1"/>
    <col min="14365" max="14365" width="1.5" style="364" customWidth="1"/>
    <col min="14366" max="14366" width="3.125" style="364" customWidth="1"/>
    <col min="14367" max="14367" width="1.5" style="364" customWidth="1"/>
    <col min="14368" max="14368" width="5.125" style="364" customWidth="1"/>
    <col min="14369" max="14369" width="1.5" style="364" customWidth="1"/>
    <col min="14370" max="14370" width="3.125" style="364" customWidth="1"/>
    <col min="14371" max="14371" width="1.5" style="364" customWidth="1"/>
    <col min="14372" max="14372" width="5.125" style="364" customWidth="1"/>
    <col min="14373" max="14373" width="1.5" style="364" customWidth="1"/>
    <col min="14374" max="14374" width="3.125" style="364" customWidth="1"/>
    <col min="14375" max="14375" width="1.5" style="364" customWidth="1"/>
    <col min="14376" max="14376" width="5.25" style="364" bestFit="1" customWidth="1"/>
    <col min="14377" max="14377" width="1.5" style="364" customWidth="1"/>
    <col min="14378" max="14378" width="4.25" style="364" bestFit="1" customWidth="1"/>
    <col min="14379" max="14379" width="1.5" style="364" customWidth="1"/>
    <col min="14380" max="14380" width="5.25" style="364" customWidth="1"/>
    <col min="14381" max="14592" width="9" style="364"/>
    <col min="14593" max="14593" width="4.875" style="364" customWidth="1"/>
    <col min="14594" max="14594" width="15.625" style="364" customWidth="1"/>
    <col min="14595" max="14595" width="26.25" style="364" bestFit="1" customWidth="1"/>
    <col min="14596" max="14596" width="7.375" style="364" customWidth="1"/>
    <col min="14597" max="14597" width="11.875" style="364" bestFit="1" customWidth="1"/>
    <col min="14598" max="14598" width="28.5" style="364" bestFit="1" customWidth="1"/>
    <col min="14599" max="14599" width="6.375" style="364" bestFit="1" customWidth="1"/>
    <col min="14600" max="14602" width="8.5" style="364" customWidth="1"/>
    <col min="14603" max="14603" width="8.625" style="364" customWidth="1"/>
    <col min="14604" max="14604" width="5.25" style="364" customWidth="1"/>
    <col min="14605" max="14605" width="1.5" style="364" customWidth="1"/>
    <col min="14606" max="14606" width="3.125" style="364" customWidth="1"/>
    <col min="14607" max="14607" width="1.5" style="364" customWidth="1"/>
    <col min="14608" max="14608" width="5.125" style="364" customWidth="1"/>
    <col min="14609" max="14609" width="1.5" style="364" customWidth="1"/>
    <col min="14610" max="14610" width="3.125" style="364" customWidth="1"/>
    <col min="14611" max="14611" width="1.5" style="364" customWidth="1"/>
    <col min="14612" max="14612" width="5.125" style="364" customWidth="1"/>
    <col min="14613" max="14613" width="1.5" style="364" customWidth="1"/>
    <col min="14614" max="14614" width="3.125" style="364" customWidth="1"/>
    <col min="14615" max="14615" width="1.5" style="364" customWidth="1"/>
    <col min="14616" max="14616" width="5.25" style="364" customWidth="1"/>
    <col min="14617" max="14617" width="1.5" style="364" customWidth="1"/>
    <col min="14618" max="14618" width="3.125" style="364" customWidth="1"/>
    <col min="14619" max="14619" width="1.5" style="364" customWidth="1"/>
    <col min="14620" max="14620" width="5.125" style="364" customWidth="1"/>
    <col min="14621" max="14621" width="1.5" style="364" customWidth="1"/>
    <col min="14622" max="14622" width="3.125" style="364" customWidth="1"/>
    <col min="14623" max="14623" width="1.5" style="364" customWidth="1"/>
    <col min="14624" max="14624" width="5.125" style="364" customWidth="1"/>
    <col min="14625" max="14625" width="1.5" style="364" customWidth="1"/>
    <col min="14626" max="14626" width="3.125" style="364" customWidth="1"/>
    <col min="14627" max="14627" width="1.5" style="364" customWidth="1"/>
    <col min="14628" max="14628" width="5.125" style="364" customWidth="1"/>
    <col min="14629" max="14629" width="1.5" style="364" customWidth="1"/>
    <col min="14630" max="14630" width="3.125" style="364" customWidth="1"/>
    <col min="14631" max="14631" width="1.5" style="364" customWidth="1"/>
    <col min="14632" max="14632" width="5.25" style="364" bestFit="1" customWidth="1"/>
    <col min="14633" max="14633" width="1.5" style="364" customWidth="1"/>
    <col min="14634" max="14634" width="4.25" style="364" bestFit="1" customWidth="1"/>
    <col min="14635" max="14635" width="1.5" style="364" customWidth="1"/>
    <col min="14636" max="14636" width="5.25" style="364" customWidth="1"/>
    <col min="14637" max="14848" width="9" style="364"/>
    <col min="14849" max="14849" width="4.875" style="364" customWidth="1"/>
    <col min="14850" max="14850" width="15.625" style="364" customWidth="1"/>
    <col min="14851" max="14851" width="26.25" style="364" bestFit="1" customWidth="1"/>
    <col min="14852" max="14852" width="7.375" style="364" customWidth="1"/>
    <col min="14853" max="14853" width="11.875" style="364" bestFit="1" customWidth="1"/>
    <col min="14854" max="14854" width="28.5" style="364" bestFit="1" customWidth="1"/>
    <col min="14855" max="14855" width="6.375" style="364" bestFit="1" customWidth="1"/>
    <col min="14856" max="14858" width="8.5" style="364" customWidth="1"/>
    <col min="14859" max="14859" width="8.625" style="364" customWidth="1"/>
    <col min="14860" max="14860" width="5.25" style="364" customWidth="1"/>
    <col min="14861" max="14861" width="1.5" style="364" customWidth="1"/>
    <col min="14862" max="14862" width="3.125" style="364" customWidth="1"/>
    <col min="14863" max="14863" width="1.5" style="364" customWidth="1"/>
    <col min="14864" max="14864" width="5.125" style="364" customWidth="1"/>
    <col min="14865" max="14865" width="1.5" style="364" customWidth="1"/>
    <col min="14866" max="14866" width="3.125" style="364" customWidth="1"/>
    <col min="14867" max="14867" width="1.5" style="364" customWidth="1"/>
    <col min="14868" max="14868" width="5.125" style="364" customWidth="1"/>
    <col min="14869" max="14869" width="1.5" style="364" customWidth="1"/>
    <col min="14870" max="14870" width="3.125" style="364" customWidth="1"/>
    <col min="14871" max="14871" width="1.5" style="364" customWidth="1"/>
    <col min="14872" max="14872" width="5.25" style="364" customWidth="1"/>
    <col min="14873" max="14873" width="1.5" style="364" customWidth="1"/>
    <col min="14874" max="14874" width="3.125" style="364" customWidth="1"/>
    <col min="14875" max="14875" width="1.5" style="364" customWidth="1"/>
    <col min="14876" max="14876" width="5.125" style="364" customWidth="1"/>
    <col min="14877" max="14877" width="1.5" style="364" customWidth="1"/>
    <col min="14878" max="14878" width="3.125" style="364" customWidth="1"/>
    <col min="14879" max="14879" width="1.5" style="364" customWidth="1"/>
    <col min="14880" max="14880" width="5.125" style="364" customWidth="1"/>
    <col min="14881" max="14881" width="1.5" style="364" customWidth="1"/>
    <col min="14882" max="14882" width="3.125" style="364" customWidth="1"/>
    <col min="14883" max="14883" width="1.5" style="364" customWidth="1"/>
    <col min="14884" max="14884" width="5.125" style="364" customWidth="1"/>
    <col min="14885" max="14885" width="1.5" style="364" customWidth="1"/>
    <col min="14886" max="14886" width="3.125" style="364" customWidth="1"/>
    <col min="14887" max="14887" width="1.5" style="364" customWidth="1"/>
    <col min="14888" max="14888" width="5.25" style="364" bestFit="1" customWidth="1"/>
    <col min="14889" max="14889" width="1.5" style="364" customWidth="1"/>
    <col min="14890" max="14890" width="4.25" style="364" bestFit="1" customWidth="1"/>
    <col min="14891" max="14891" width="1.5" style="364" customWidth="1"/>
    <col min="14892" max="14892" width="5.25" style="364" customWidth="1"/>
    <col min="14893" max="15104" width="9" style="364"/>
    <col min="15105" max="15105" width="4.875" style="364" customWidth="1"/>
    <col min="15106" max="15106" width="15.625" style="364" customWidth="1"/>
    <col min="15107" max="15107" width="26.25" style="364" bestFit="1" customWidth="1"/>
    <col min="15108" max="15108" width="7.375" style="364" customWidth="1"/>
    <col min="15109" max="15109" width="11.875" style="364" bestFit="1" customWidth="1"/>
    <col min="15110" max="15110" width="28.5" style="364" bestFit="1" customWidth="1"/>
    <col min="15111" max="15111" width="6.375" style="364" bestFit="1" customWidth="1"/>
    <col min="15112" max="15114" width="8.5" style="364" customWidth="1"/>
    <col min="15115" max="15115" width="8.625" style="364" customWidth="1"/>
    <col min="15116" max="15116" width="5.25" style="364" customWidth="1"/>
    <col min="15117" max="15117" width="1.5" style="364" customWidth="1"/>
    <col min="15118" max="15118" width="3.125" style="364" customWidth="1"/>
    <col min="15119" max="15119" width="1.5" style="364" customWidth="1"/>
    <col min="15120" max="15120" width="5.125" style="364" customWidth="1"/>
    <col min="15121" max="15121" width="1.5" style="364" customWidth="1"/>
    <col min="15122" max="15122" width="3.125" style="364" customWidth="1"/>
    <col min="15123" max="15123" width="1.5" style="364" customWidth="1"/>
    <col min="15124" max="15124" width="5.125" style="364" customWidth="1"/>
    <col min="15125" max="15125" width="1.5" style="364" customWidth="1"/>
    <col min="15126" max="15126" width="3.125" style="364" customWidth="1"/>
    <col min="15127" max="15127" width="1.5" style="364" customWidth="1"/>
    <col min="15128" max="15128" width="5.25" style="364" customWidth="1"/>
    <col min="15129" max="15129" width="1.5" style="364" customWidth="1"/>
    <col min="15130" max="15130" width="3.125" style="364" customWidth="1"/>
    <col min="15131" max="15131" width="1.5" style="364" customWidth="1"/>
    <col min="15132" max="15132" width="5.125" style="364" customWidth="1"/>
    <col min="15133" max="15133" width="1.5" style="364" customWidth="1"/>
    <col min="15134" max="15134" width="3.125" style="364" customWidth="1"/>
    <col min="15135" max="15135" width="1.5" style="364" customWidth="1"/>
    <col min="15136" max="15136" width="5.125" style="364" customWidth="1"/>
    <col min="15137" max="15137" width="1.5" style="364" customWidth="1"/>
    <col min="15138" max="15138" width="3.125" style="364" customWidth="1"/>
    <col min="15139" max="15139" width="1.5" style="364" customWidth="1"/>
    <col min="15140" max="15140" width="5.125" style="364" customWidth="1"/>
    <col min="15141" max="15141" width="1.5" style="364" customWidth="1"/>
    <col min="15142" max="15142" width="3.125" style="364" customWidth="1"/>
    <col min="15143" max="15143" width="1.5" style="364" customWidth="1"/>
    <col min="15144" max="15144" width="5.25" style="364" bestFit="1" customWidth="1"/>
    <col min="15145" max="15145" width="1.5" style="364" customWidth="1"/>
    <col min="15146" max="15146" width="4.25" style="364" bestFit="1" customWidth="1"/>
    <col min="15147" max="15147" width="1.5" style="364" customWidth="1"/>
    <col min="15148" max="15148" width="5.25" style="364" customWidth="1"/>
    <col min="15149" max="15360" width="9" style="364"/>
    <col min="15361" max="15361" width="4.875" style="364" customWidth="1"/>
    <col min="15362" max="15362" width="15.625" style="364" customWidth="1"/>
    <col min="15363" max="15363" width="26.25" style="364" bestFit="1" customWidth="1"/>
    <col min="15364" max="15364" width="7.375" style="364" customWidth="1"/>
    <col min="15365" max="15365" width="11.875" style="364" bestFit="1" customWidth="1"/>
    <col min="15366" max="15366" width="28.5" style="364" bestFit="1" customWidth="1"/>
    <col min="15367" max="15367" width="6.375" style="364" bestFit="1" customWidth="1"/>
    <col min="15368" max="15370" width="8.5" style="364" customWidth="1"/>
    <col min="15371" max="15371" width="8.625" style="364" customWidth="1"/>
    <col min="15372" max="15372" width="5.25" style="364" customWidth="1"/>
    <col min="15373" max="15373" width="1.5" style="364" customWidth="1"/>
    <col min="15374" max="15374" width="3.125" style="364" customWidth="1"/>
    <col min="15375" max="15375" width="1.5" style="364" customWidth="1"/>
    <col min="15376" max="15376" width="5.125" style="364" customWidth="1"/>
    <col min="15377" max="15377" width="1.5" style="364" customWidth="1"/>
    <col min="15378" max="15378" width="3.125" style="364" customWidth="1"/>
    <col min="15379" max="15379" width="1.5" style="364" customWidth="1"/>
    <col min="15380" max="15380" width="5.125" style="364" customWidth="1"/>
    <col min="15381" max="15381" width="1.5" style="364" customWidth="1"/>
    <col min="15382" max="15382" width="3.125" style="364" customWidth="1"/>
    <col min="15383" max="15383" width="1.5" style="364" customWidth="1"/>
    <col min="15384" max="15384" width="5.25" style="364" customWidth="1"/>
    <col min="15385" max="15385" width="1.5" style="364" customWidth="1"/>
    <col min="15386" max="15386" width="3.125" style="364" customWidth="1"/>
    <col min="15387" max="15387" width="1.5" style="364" customWidth="1"/>
    <col min="15388" max="15388" width="5.125" style="364" customWidth="1"/>
    <col min="15389" max="15389" width="1.5" style="364" customWidth="1"/>
    <col min="15390" max="15390" width="3.125" style="364" customWidth="1"/>
    <col min="15391" max="15391" width="1.5" style="364" customWidth="1"/>
    <col min="15392" max="15392" width="5.125" style="364" customWidth="1"/>
    <col min="15393" max="15393" width="1.5" style="364" customWidth="1"/>
    <col min="15394" max="15394" width="3.125" style="364" customWidth="1"/>
    <col min="15395" max="15395" width="1.5" style="364" customWidth="1"/>
    <col min="15396" max="15396" width="5.125" style="364" customWidth="1"/>
    <col min="15397" max="15397" width="1.5" style="364" customWidth="1"/>
    <col min="15398" max="15398" width="3.125" style="364" customWidth="1"/>
    <col min="15399" max="15399" width="1.5" style="364" customWidth="1"/>
    <col min="15400" max="15400" width="5.25" style="364" bestFit="1" customWidth="1"/>
    <col min="15401" max="15401" width="1.5" style="364" customWidth="1"/>
    <col min="15402" max="15402" width="4.25" style="364" bestFit="1" customWidth="1"/>
    <col min="15403" max="15403" width="1.5" style="364" customWidth="1"/>
    <col min="15404" max="15404" width="5.25" style="364" customWidth="1"/>
    <col min="15405" max="15616" width="9" style="364"/>
    <col min="15617" max="15617" width="4.875" style="364" customWidth="1"/>
    <col min="15618" max="15618" width="15.625" style="364" customWidth="1"/>
    <col min="15619" max="15619" width="26.25" style="364" bestFit="1" customWidth="1"/>
    <col min="15620" max="15620" width="7.375" style="364" customWidth="1"/>
    <col min="15621" max="15621" width="11.875" style="364" bestFit="1" customWidth="1"/>
    <col min="15622" max="15622" width="28.5" style="364" bestFit="1" customWidth="1"/>
    <col min="15623" max="15623" width="6.375" style="364" bestFit="1" customWidth="1"/>
    <col min="15624" max="15626" width="8.5" style="364" customWidth="1"/>
    <col min="15627" max="15627" width="8.625" style="364" customWidth="1"/>
    <col min="15628" max="15628" width="5.25" style="364" customWidth="1"/>
    <col min="15629" max="15629" width="1.5" style="364" customWidth="1"/>
    <col min="15630" max="15630" width="3.125" style="364" customWidth="1"/>
    <col min="15631" max="15631" width="1.5" style="364" customWidth="1"/>
    <col min="15632" max="15632" width="5.125" style="364" customWidth="1"/>
    <col min="15633" max="15633" width="1.5" style="364" customWidth="1"/>
    <col min="15634" max="15634" width="3.125" style="364" customWidth="1"/>
    <col min="15635" max="15635" width="1.5" style="364" customWidth="1"/>
    <col min="15636" max="15636" width="5.125" style="364" customWidth="1"/>
    <col min="15637" max="15637" width="1.5" style="364" customWidth="1"/>
    <col min="15638" max="15638" width="3.125" style="364" customWidth="1"/>
    <col min="15639" max="15639" width="1.5" style="364" customWidth="1"/>
    <col min="15640" max="15640" width="5.25" style="364" customWidth="1"/>
    <col min="15641" max="15641" width="1.5" style="364" customWidth="1"/>
    <col min="15642" max="15642" width="3.125" style="364" customWidth="1"/>
    <col min="15643" max="15643" width="1.5" style="364" customWidth="1"/>
    <col min="15644" max="15644" width="5.125" style="364" customWidth="1"/>
    <col min="15645" max="15645" width="1.5" style="364" customWidth="1"/>
    <col min="15646" max="15646" width="3.125" style="364" customWidth="1"/>
    <col min="15647" max="15647" width="1.5" style="364" customWidth="1"/>
    <col min="15648" max="15648" width="5.125" style="364" customWidth="1"/>
    <col min="15649" max="15649" width="1.5" style="364" customWidth="1"/>
    <col min="15650" max="15650" width="3.125" style="364" customWidth="1"/>
    <col min="15651" max="15651" width="1.5" style="364" customWidth="1"/>
    <col min="15652" max="15652" width="5.125" style="364" customWidth="1"/>
    <col min="15653" max="15653" width="1.5" style="364" customWidth="1"/>
    <col min="15654" max="15654" width="3.125" style="364" customWidth="1"/>
    <col min="15655" max="15655" width="1.5" style="364" customWidth="1"/>
    <col min="15656" max="15656" width="5.25" style="364" bestFit="1" customWidth="1"/>
    <col min="15657" max="15657" width="1.5" style="364" customWidth="1"/>
    <col min="15658" max="15658" width="4.25" style="364" bestFit="1" customWidth="1"/>
    <col min="15659" max="15659" width="1.5" style="364" customWidth="1"/>
    <col min="15660" max="15660" width="5.25" style="364" customWidth="1"/>
    <col min="15661" max="15872" width="9" style="364"/>
    <col min="15873" max="15873" width="4.875" style="364" customWidth="1"/>
    <col min="15874" max="15874" width="15.625" style="364" customWidth="1"/>
    <col min="15875" max="15875" width="26.25" style="364" bestFit="1" customWidth="1"/>
    <col min="15876" max="15876" width="7.375" style="364" customWidth="1"/>
    <col min="15877" max="15877" width="11.875" style="364" bestFit="1" customWidth="1"/>
    <col min="15878" max="15878" width="28.5" style="364" bestFit="1" customWidth="1"/>
    <col min="15879" max="15879" width="6.375" style="364" bestFit="1" customWidth="1"/>
    <col min="15880" max="15882" width="8.5" style="364" customWidth="1"/>
    <col min="15883" max="15883" width="8.625" style="364" customWidth="1"/>
    <col min="15884" max="15884" width="5.25" style="364" customWidth="1"/>
    <col min="15885" max="15885" width="1.5" style="364" customWidth="1"/>
    <col min="15886" max="15886" width="3.125" style="364" customWidth="1"/>
    <col min="15887" max="15887" width="1.5" style="364" customWidth="1"/>
    <col min="15888" max="15888" width="5.125" style="364" customWidth="1"/>
    <col min="15889" max="15889" width="1.5" style="364" customWidth="1"/>
    <col min="15890" max="15890" width="3.125" style="364" customWidth="1"/>
    <col min="15891" max="15891" width="1.5" style="364" customWidth="1"/>
    <col min="15892" max="15892" width="5.125" style="364" customWidth="1"/>
    <col min="15893" max="15893" width="1.5" style="364" customWidth="1"/>
    <col min="15894" max="15894" width="3.125" style="364" customWidth="1"/>
    <col min="15895" max="15895" width="1.5" style="364" customWidth="1"/>
    <col min="15896" max="15896" width="5.25" style="364" customWidth="1"/>
    <col min="15897" max="15897" width="1.5" style="364" customWidth="1"/>
    <col min="15898" max="15898" width="3.125" style="364" customWidth="1"/>
    <col min="15899" max="15899" width="1.5" style="364" customWidth="1"/>
    <col min="15900" max="15900" width="5.125" style="364" customWidth="1"/>
    <col min="15901" max="15901" width="1.5" style="364" customWidth="1"/>
    <col min="15902" max="15902" width="3.125" style="364" customWidth="1"/>
    <col min="15903" max="15903" width="1.5" style="364" customWidth="1"/>
    <col min="15904" max="15904" width="5.125" style="364" customWidth="1"/>
    <col min="15905" max="15905" width="1.5" style="364" customWidth="1"/>
    <col min="15906" max="15906" width="3.125" style="364" customWidth="1"/>
    <col min="15907" max="15907" width="1.5" style="364" customWidth="1"/>
    <col min="15908" max="15908" width="5.125" style="364" customWidth="1"/>
    <col min="15909" max="15909" width="1.5" style="364" customWidth="1"/>
    <col min="15910" max="15910" width="3.125" style="364" customWidth="1"/>
    <col min="15911" max="15911" width="1.5" style="364" customWidth="1"/>
    <col min="15912" max="15912" width="5.25" style="364" bestFit="1" customWidth="1"/>
    <col min="15913" max="15913" width="1.5" style="364" customWidth="1"/>
    <col min="15914" max="15914" width="4.25" style="364" bestFit="1" customWidth="1"/>
    <col min="15915" max="15915" width="1.5" style="364" customWidth="1"/>
    <col min="15916" max="15916" width="5.25" style="364" customWidth="1"/>
    <col min="15917" max="16128" width="9" style="364"/>
    <col min="16129" max="16129" width="4.875" style="364" customWidth="1"/>
    <col min="16130" max="16130" width="15.625" style="364" customWidth="1"/>
    <col min="16131" max="16131" width="26.25" style="364" bestFit="1" customWidth="1"/>
    <col min="16132" max="16132" width="7.375" style="364" customWidth="1"/>
    <col min="16133" max="16133" width="11.875" style="364" bestFit="1" customWidth="1"/>
    <col min="16134" max="16134" width="28.5" style="364" bestFit="1" customWidth="1"/>
    <col min="16135" max="16135" width="6.375" style="364" bestFit="1" customWidth="1"/>
    <col min="16136" max="16138" width="8.5" style="364" customWidth="1"/>
    <col min="16139" max="16139" width="8.625" style="364" customWidth="1"/>
    <col min="16140" max="16140" width="5.25" style="364" customWidth="1"/>
    <col min="16141" max="16141" width="1.5" style="364" customWidth="1"/>
    <col min="16142" max="16142" width="3.125" style="364" customWidth="1"/>
    <col min="16143" max="16143" width="1.5" style="364" customWidth="1"/>
    <col min="16144" max="16144" width="5.125" style="364" customWidth="1"/>
    <col min="16145" max="16145" width="1.5" style="364" customWidth="1"/>
    <col min="16146" max="16146" width="3.125" style="364" customWidth="1"/>
    <col min="16147" max="16147" width="1.5" style="364" customWidth="1"/>
    <col min="16148" max="16148" width="5.125" style="364" customWidth="1"/>
    <col min="16149" max="16149" width="1.5" style="364" customWidth="1"/>
    <col min="16150" max="16150" width="3.125" style="364" customWidth="1"/>
    <col min="16151" max="16151" width="1.5" style="364" customWidth="1"/>
    <col min="16152" max="16152" width="5.25" style="364" customWidth="1"/>
    <col min="16153" max="16153" width="1.5" style="364" customWidth="1"/>
    <col min="16154" max="16154" width="3.125" style="364" customWidth="1"/>
    <col min="16155" max="16155" width="1.5" style="364" customWidth="1"/>
    <col min="16156" max="16156" width="5.125" style="364" customWidth="1"/>
    <col min="16157" max="16157" width="1.5" style="364" customWidth="1"/>
    <col min="16158" max="16158" width="3.125" style="364" customWidth="1"/>
    <col min="16159" max="16159" width="1.5" style="364" customWidth="1"/>
    <col min="16160" max="16160" width="5.125" style="364" customWidth="1"/>
    <col min="16161" max="16161" width="1.5" style="364" customWidth="1"/>
    <col min="16162" max="16162" width="3.125" style="364" customWidth="1"/>
    <col min="16163" max="16163" width="1.5" style="364" customWidth="1"/>
    <col min="16164" max="16164" width="5.125" style="364" customWidth="1"/>
    <col min="16165" max="16165" width="1.5" style="364" customWidth="1"/>
    <col min="16166" max="16166" width="3.125" style="364" customWidth="1"/>
    <col min="16167" max="16167" width="1.5" style="364" customWidth="1"/>
    <col min="16168" max="16168" width="5.25" style="364" bestFit="1" customWidth="1"/>
    <col min="16169" max="16169" width="1.5" style="364" customWidth="1"/>
    <col min="16170" max="16170" width="4.25" style="364" bestFit="1" customWidth="1"/>
    <col min="16171" max="16171" width="1.5" style="364" customWidth="1"/>
    <col min="16172" max="16172" width="5.25" style="364" customWidth="1"/>
    <col min="16173" max="16384" width="9" style="364"/>
  </cols>
  <sheetData>
    <row r="1" spans="1:48" ht="28.5">
      <c r="A1" s="1786" t="s">
        <v>1111</v>
      </c>
      <c r="AR1" s="364"/>
    </row>
    <row r="2" spans="1:48" ht="18.95" customHeight="1" thickBot="1">
      <c r="A2" s="364"/>
      <c r="AJ2" s="1787"/>
      <c r="AN2" s="1787"/>
      <c r="AO2" s="1787"/>
      <c r="AP2" s="1787"/>
      <c r="AQ2" s="1787"/>
      <c r="AR2" s="1788" t="s">
        <v>1112</v>
      </c>
    </row>
    <row r="3" spans="1:48" s="1792" customFormat="1" ht="24" customHeight="1">
      <c r="A3" s="1789" t="s">
        <v>423</v>
      </c>
      <c r="B3" s="3093" t="s">
        <v>1113</v>
      </c>
      <c r="C3" s="3096" t="s">
        <v>1114</v>
      </c>
      <c r="D3" s="3097" t="s">
        <v>1115</v>
      </c>
      <c r="E3" s="3097" t="s">
        <v>1116</v>
      </c>
      <c r="F3" s="1790" t="s">
        <v>593</v>
      </c>
      <c r="G3" s="3097" t="s">
        <v>1117</v>
      </c>
      <c r="H3" s="3075" t="s">
        <v>1118</v>
      </c>
      <c r="I3" s="3076"/>
      <c r="J3" s="3076"/>
      <c r="K3" s="3077"/>
      <c r="L3" s="3075" t="s">
        <v>594</v>
      </c>
      <c r="M3" s="3076"/>
      <c r="N3" s="3076"/>
      <c r="O3" s="3076"/>
      <c r="P3" s="3076"/>
      <c r="Q3" s="3076"/>
      <c r="R3" s="3076"/>
      <c r="S3" s="3076"/>
      <c r="T3" s="3076"/>
      <c r="U3" s="3076"/>
      <c r="V3" s="3076"/>
      <c r="W3" s="3076"/>
      <c r="X3" s="3076"/>
      <c r="Y3" s="3076"/>
      <c r="Z3" s="3076"/>
      <c r="AA3" s="3076"/>
      <c r="AB3" s="3076"/>
      <c r="AC3" s="3076"/>
      <c r="AD3" s="3076"/>
      <c r="AE3" s="3076"/>
      <c r="AF3" s="3076"/>
      <c r="AG3" s="3076"/>
      <c r="AH3" s="3076"/>
      <c r="AI3" s="3076"/>
      <c r="AJ3" s="3076"/>
      <c r="AK3" s="3076"/>
      <c r="AL3" s="3076"/>
      <c r="AM3" s="3076"/>
      <c r="AN3" s="3076"/>
      <c r="AO3" s="3076"/>
      <c r="AP3" s="3076"/>
      <c r="AQ3" s="3077"/>
      <c r="AR3" s="1791" t="s">
        <v>423</v>
      </c>
    </row>
    <row r="4" spans="1:48" s="1792" customFormat="1" ht="24" customHeight="1">
      <c r="A4" s="1793" t="s">
        <v>424</v>
      </c>
      <c r="B4" s="3094"/>
      <c r="C4" s="3086"/>
      <c r="D4" s="3098"/>
      <c r="E4" s="3086"/>
      <c r="F4" s="1794" t="s">
        <v>1119</v>
      </c>
      <c r="G4" s="3086"/>
      <c r="H4" s="3078" t="s">
        <v>756</v>
      </c>
      <c r="I4" s="3081" t="s">
        <v>597</v>
      </c>
      <c r="J4" s="3082" t="s">
        <v>509</v>
      </c>
      <c r="K4" s="3085" t="s">
        <v>392</v>
      </c>
      <c r="L4" s="3088" t="s">
        <v>595</v>
      </c>
      <c r="M4" s="3089"/>
      <c r="N4" s="3089"/>
      <c r="O4" s="3089"/>
      <c r="P4" s="3089"/>
      <c r="Q4" s="3089"/>
      <c r="R4" s="3089"/>
      <c r="S4" s="3090"/>
      <c r="T4" s="3088" t="s">
        <v>596</v>
      </c>
      <c r="U4" s="3089"/>
      <c r="V4" s="3089"/>
      <c r="W4" s="3089"/>
      <c r="X4" s="3089"/>
      <c r="Y4" s="3089"/>
      <c r="Z4" s="3089"/>
      <c r="AA4" s="3089"/>
      <c r="AB4" s="3089"/>
      <c r="AC4" s="3089"/>
      <c r="AD4" s="3089"/>
      <c r="AE4" s="3089"/>
      <c r="AF4" s="3089"/>
      <c r="AG4" s="3089"/>
      <c r="AH4" s="3089"/>
      <c r="AI4" s="3089"/>
      <c r="AJ4" s="3089"/>
      <c r="AK4" s="3089"/>
      <c r="AL4" s="3089"/>
      <c r="AM4" s="3090"/>
      <c r="AN4" s="3079" t="s">
        <v>392</v>
      </c>
      <c r="AO4" s="3062"/>
      <c r="AP4" s="3062"/>
      <c r="AQ4" s="3067"/>
      <c r="AR4" s="1795" t="s">
        <v>424</v>
      </c>
    </row>
    <row r="5" spans="1:48" s="1792" customFormat="1" ht="24" customHeight="1">
      <c r="A5" s="1793" t="s">
        <v>425</v>
      </c>
      <c r="B5" s="3094"/>
      <c r="C5" s="3086"/>
      <c r="D5" s="3098"/>
      <c r="E5" s="3086"/>
      <c r="F5" s="1794" t="s">
        <v>1120</v>
      </c>
      <c r="G5" s="3086"/>
      <c r="H5" s="3079"/>
      <c r="I5" s="3061"/>
      <c r="J5" s="3083"/>
      <c r="K5" s="3086"/>
      <c r="L5" s="3078" t="s">
        <v>756</v>
      </c>
      <c r="M5" s="3091"/>
      <c r="N5" s="3091"/>
      <c r="O5" s="3091"/>
      <c r="P5" s="3081" t="s">
        <v>598</v>
      </c>
      <c r="Q5" s="3091"/>
      <c r="R5" s="3091"/>
      <c r="S5" s="3092"/>
      <c r="T5" s="3079" t="s">
        <v>599</v>
      </c>
      <c r="U5" s="3062"/>
      <c r="V5" s="3062"/>
      <c r="W5" s="3062"/>
      <c r="X5" s="3061" t="s">
        <v>1121</v>
      </c>
      <c r="Y5" s="3062"/>
      <c r="Z5" s="3062"/>
      <c r="AA5" s="3062"/>
      <c r="AB5" s="3061" t="s">
        <v>600</v>
      </c>
      <c r="AC5" s="3062"/>
      <c r="AD5" s="3062"/>
      <c r="AE5" s="3063"/>
      <c r="AF5" s="3061" t="s">
        <v>601</v>
      </c>
      <c r="AG5" s="3062"/>
      <c r="AH5" s="3062"/>
      <c r="AI5" s="3062"/>
      <c r="AJ5" s="3061" t="s">
        <v>509</v>
      </c>
      <c r="AK5" s="3062"/>
      <c r="AL5" s="3062"/>
      <c r="AM5" s="3067"/>
      <c r="AN5" s="3079"/>
      <c r="AO5" s="3062"/>
      <c r="AP5" s="3062"/>
      <c r="AQ5" s="3067"/>
      <c r="AR5" s="1795" t="s">
        <v>425</v>
      </c>
    </row>
    <row r="6" spans="1:48" s="1792" customFormat="1" ht="24" customHeight="1">
      <c r="A6" s="1793" t="s">
        <v>426</v>
      </c>
      <c r="B6" s="3094"/>
      <c r="C6" s="3086"/>
      <c r="D6" s="3098"/>
      <c r="E6" s="3086"/>
      <c r="F6" s="1796" t="s">
        <v>1122</v>
      </c>
      <c r="G6" s="3086"/>
      <c r="H6" s="3079"/>
      <c r="I6" s="3061"/>
      <c r="J6" s="3083"/>
      <c r="K6" s="3086"/>
      <c r="L6" s="3079"/>
      <c r="M6" s="3062"/>
      <c r="N6" s="3062"/>
      <c r="O6" s="3062"/>
      <c r="P6" s="3061"/>
      <c r="Q6" s="3062"/>
      <c r="R6" s="3062"/>
      <c r="S6" s="3067"/>
      <c r="T6" s="3079"/>
      <c r="U6" s="3062"/>
      <c r="V6" s="3062"/>
      <c r="W6" s="3062"/>
      <c r="X6" s="3061"/>
      <c r="Y6" s="3062"/>
      <c r="Z6" s="3062"/>
      <c r="AA6" s="3062"/>
      <c r="AB6" s="3061"/>
      <c r="AC6" s="3062"/>
      <c r="AD6" s="3062"/>
      <c r="AE6" s="3063"/>
      <c r="AF6" s="3061"/>
      <c r="AG6" s="3062"/>
      <c r="AH6" s="3062"/>
      <c r="AI6" s="3062"/>
      <c r="AJ6" s="3061"/>
      <c r="AK6" s="3062"/>
      <c r="AL6" s="3062"/>
      <c r="AM6" s="3067"/>
      <c r="AN6" s="3079"/>
      <c r="AO6" s="3062"/>
      <c r="AP6" s="3062"/>
      <c r="AQ6" s="3067"/>
      <c r="AR6" s="1795" t="s">
        <v>426</v>
      </c>
    </row>
    <row r="7" spans="1:48" s="1792" customFormat="1" ht="24" customHeight="1">
      <c r="A7" s="1797" t="s">
        <v>427</v>
      </c>
      <c r="B7" s="3095"/>
      <c r="C7" s="3087"/>
      <c r="D7" s="3099"/>
      <c r="E7" s="3087"/>
      <c r="F7" s="1798" t="s">
        <v>1123</v>
      </c>
      <c r="G7" s="3087"/>
      <c r="H7" s="3080"/>
      <c r="I7" s="3064"/>
      <c r="J7" s="3084"/>
      <c r="K7" s="3087"/>
      <c r="L7" s="3080"/>
      <c r="M7" s="3065"/>
      <c r="N7" s="3065"/>
      <c r="O7" s="3065"/>
      <c r="P7" s="3064"/>
      <c r="Q7" s="3065"/>
      <c r="R7" s="3065"/>
      <c r="S7" s="3068"/>
      <c r="T7" s="3080"/>
      <c r="U7" s="3065"/>
      <c r="V7" s="3065"/>
      <c r="W7" s="3065"/>
      <c r="X7" s="3064"/>
      <c r="Y7" s="3065"/>
      <c r="Z7" s="3065"/>
      <c r="AA7" s="3065"/>
      <c r="AB7" s="3064"/>
      <c r="AC7" s="3065"/>
      <c r="AD7" s="3065"/>
      <c r="AE7" s="3066"/>
      <c r="AF7" s="3064"/>
      <c r="AG7" s="3065"/>
      <c r="AH7" s="3065"/>
      <c r="AI7" s="3065"/>
      <c r="AJ7" s="3064"/>
      <c r="AK7" s="3065"/>
      <c r="AL7" s="3065"/>
      <c r="AM7" s="3068"/>
      <c r="AN7" s="3080"/>
      <c r="AO7" s="3065"/>
      <c r="AP7" s="3065"/>
      <c r="AQ7" s="3068"/>
      <c r="AR7" s="1799" t="s">
        <v>427</v>
      </c>
    </row>
    <row r="8" spans="1:48" s="1792" customFormat="1" ht="36.75" customHeight="1">
      <c r="A8" s="1800"/>
      <c r="B8" s="1801" t="s">
        <v>1108</v>
      </c>
      <c r="C8" s="1802" t="s">
        <v>1124</v>
      </c>
      <c r="D8" s="3069" t="s">
        <v>1125</v>
      </c>
      <c r="E8" s="3069" t="s">
        <v>1125</v>
      </c>
      <c r="F8" s="1803" t="s">
        <v>1126</v>
      </c>
      <c r="G8" s="3072" t="s">
        <v>1125</v>
      </c>
      <c r="H8" s="1804">
        <v>584</v>
      </c>
      <c r="I8" s="1805">
        <v>0</v>
      </c>
      <c r="J8" s="1806">
        <v>50</v>
      </c>
      <c r="K8" s="1807">
        <v>634</v>
      </c>
      <c r="L8" s="1808">
        <v>123</v>
      </c>
      <c r="M8" s="1809" t="s">
        <v>1127</v>
      </c>
      <c r="N8" s="1809">
        <v>2</v>
      </c>
      <c r="O8" s="1809" t="s">
        <v>1128</v>
      </c>
      <c r="P8" s="1810">
        <v>3</v>
      </c>
      <c r="Q8" s="1809"/>
      <c r="R8" s="1809"/>
      <c r="S8" s="1809"/>
      <c r="T8" s="1808">
        <v>28</v>
      </c>
      <c r="U8" s="1809" t="s">
        <v>1127</v>
      </c>
      <c r="V8" s="1809">
        <v>2</v>
      </c>
      <c r="W8" s="1809" t="s">
        <v>1128</v>
      </c>
      <c r="X8" s="1810">
        <v>493</v>
      </c>
      <c r="Y8" s="1809" t="s">
        <v>1127</v>
      </c>
      <c r="Z8" s="1809">
        <v>4</v>
      </c>
      <c r="AA8" s="1809" t="s">
        <v>1128</v>
      </c>
      <c r="AB8" s="1810">
        <v>117</v>
      </c>
      <c r="AC8" s="1809"/>
      <c r="AD8" s="1809"/>
      <c r="AE8" s="1809"/>
      <c r="AF8" s="1810">
        <v>85</v>
      </c>
      <c r="AG8" s="1809" t="s">
        <v>1127</v>
      </c>
      <c r="AH8" s="1809">
        <v>3</v>
      </c>
      <c r="AI8" s="1809" t="s">
        <v>1128</v>
      </c>
      <c r="AJ8" s="1810">
        <v>50</v>
      </c>
      <c r="AK8" s="1809"/>
      <c r="AL8" s="1809"/>
      <c r="AM8" s="1809"/>
      <c r="AN8" s="1808">
        <v>899</v>
      </c>
      <c r="AO8" s="1809" t="s">
        <v>1127</v>
      </c>
      <c r="AP8" s="1809">
        <v>11</v>
      </c>
      <c r="AQ8" s="1811" t="s">
        <v>1128</v>
      </c>
      <c r="AR8" s="1812"/>
    </row>
    <row r="9" spans="1:48" s="1792" customFormat="1" ht="36.75" customHeight="1">
      <c r="A9" s="1813"/>
      <c r="B9" s="1814" t="s">
        <v>1109</v>
      </c>
      <c r="C9" s="1815" t="s">
        <v>1124</v>
      </c>
      <c r="D9" s="3070"/>
      <c r="E9" s="3070"/>
      <c r="F9" s="1816" t="s">
        <v>1126</v>
      </c>
      <c r="G9" s="3073"/>
      <c r="H9" s="1817">
        <v>584</v>
      </c>
      <c r="I9" s="1818">
        <v>0</v>
      </c>
      <c r="J9" s="1819">
        <v>50</v>
      </c>
      <c r="K9" s="1820">
        <v>634</v>
      </c>
      <c r="L9" s="1821">
        <v>128</v>
      </c>
      <c r="M9" s="1822" t="s">
        <v>1127</v>
      </c>
      <c r="N9" s="1822">
        <v>2</v>
      </c>
      <c r="O9" s="1822" t="s">
        <v>1128</v>
      </c>
      <c r="P9" s="1823">
        <v>3</v>
      </c>
      <c r="Q9" s="1822"/>
      <c r="R9" s="1822"/>
      <c r="S9" s="1822"/>
      <c r="T9" s="1821">
        <v>30</v>
      </c>
      <c r="U9" s="1822" t="s">
        <v>1127</v>
      </c>
      <c r="V9" s="1822">
        <v>2</v>
      </c>
      <c r="W9" s="1822" t="s">
        <v>1128</v>
      </c>
      <c r="X9" s="1823">
        <v>522</v>
      </c>
      <c r="Y9" s="1822" t="s">
        <v>1127</v>
      </c>
      <c r="Z9" s="1822">
        <v>5</v>
      </c>
      <c r="AA9" s="1822" t="s">
        <v>1128</v>
      </c>
      <c r="AB9" s="1823">
        <v>127</v>
      </c>
      <c r="AC9" s="1822"/>
      <c r="AD9" s="1822"/>
      <c r="AE9" s="1822"/>
      <c r="AF9" s="1823">
        <v>91</v>
      </c>
      <c r="AG9" s="1822" t="s">
        <v>1127</v>
      </c>
      <c r="AH9" s="1822">
        <v>3</v>
      </c>
      <c r="AI9" s="1822" t="s">
        <v>1128</v>
      </c>
      <c r="AJ9" s="1823">
        <v>55</v>
      </c>
      <c r="AK9" s="1822"/>
      <c r="AL9" s="1822"/>
      <c r="AM9" s="1822"/>
      <c r="AN9" s="1821">
        <v>956</v>
      </c>
      <c r="AO9" s="1822" t="s">
        <v>1127</v>
      </c>
      <c r="AP9" s="1822">
        <v>12</v>
      </c>
      <c r="AQ9" s="1824" t="s">
        <v>1128</v>
      </c>
      <c r="AR9" s="1825"/>
    </row>
    <row r="10" spans="1:48" s="1792" customFormat="1" ht="36.75" customHeight="1">
      <c r="A10" s="1813"/>
      <c r="B10" s="1814" t="s">
        <v>1110</v>
      </c>
      <c r="C10" s="1815" t="s">
        <v>1124</v>
      </c>
      <c r="D10" s="3070"/>
      <c r="E10" s="3070"/>
      <c r="F10" s="1816" t="s">
        <v>1126</v>
      </c>
      <c r="G10" s="3073"/>
      <c r="H10" s="1817">
        <v>584</v>
      </c>
      <c r="I10" s="1818">
        <v>0</v>
      </c>
      <c r="J10" s="1819">
        <v>50</v>
      </c>
      <c r="K10" s="1820">
        <v>634</v>
      </c>
      <c r="L10" s="1821">
        <v>121</v>
      </c>
      <c r="M10" s="1822" t="s">
        <v>1127</v>
      </c>
      <c r="N10" s="1822">
        <v>2</v>
      </c>
      <c r="O10" s="1822" t="s">
        <v>1128</v>
      </c>
      <c r="P10" s="1823">
        <v>4</v>
      </c>
      <c r="Q10" s="1822"/>
      <c r="R10" s="1822"/>
      <c r="S10" s="1822"/>
      <c r="T10" s="1821">
        <v>30</v>
      </c>
      <c r="U10" s="1822" t="s">
        <v>1127</v>
      </c>
      <c r="V10" s="1822">
        <v>0</v>
      </c>
      <c r="W10" s="1822" t="s">
        <v>1128</v>
      </c>
      <c r="X10" s="1823">
        <v>538</v>
      </c>
      <c r="Y10" s="1822" t="s">
        <v>1127</v>
      </c>
      <c r="Z10" s="1822">
        <v>5</v>
      </c>
      <c r="AA10" s="1822" t="s">
        <v>1128</v>
      </c>
      <c r="AB10" s="1823">
        <v>123</v>
      </c>
      <c r="AC10" s="1822" t="s">
        <v>1127</v>
      </c>
      <c r="AD10" s="1822">
        <v>2</v>
      </c>
      <c r="AE10" s="1822" t="s">
        <v>1128</v>
      </c>
      <c r="AF10" s="1823">
        <v>89</v>
      </c>
      <c r="AG10" s="1822" t="s">
        <v>1127</v>
      </c>
      <c r="AH10" s="1822">
        <v>4</v>
      </c>
      <c r="AI10" s="1822" t="s">
        <v>1128</v>
      </c>
      <c r="AJ10" s="1823">
        <v>60</v>
      </c>
      <c r="AK10" s="1822"/>
      <c r="AL10" s="1822"/>
      <c r="AM10" s="1822"/>
      <c r="AN10" s="1821">
        <v>965</v>
      </c>
      <c r="AO10" s="1822" t="s">
        <v>1127</v>
      </c>
      <c r="AP10" s="1822">
        <v>13</v>
      </c>
      <c r="AQ10" s="1824" t="s">
        <v>1128</v>
      </c>
      <c r="AR10" s="1825"/>
      <c r="AS10" s="1826"/>
      <c r="AT10" s="1826"/>
      <c r="AU10" s="1826"/>
      <c r="AV10" s="1826"/>
    </row>
    <row r="11" spans="1:48" s="1829" customFormat="1" ht="36.75" customHeight="1">
      <c r="A11" s="1827"/>
      <c r="B11" s="1814" t="s">
        <v>1129</v>
      </c>
      <c r="C11" s="1815" t="s">
        <v>1124</v>
      </c>
      <c r="D11" s="3070"/>
      <c r="E11" s="3070"/>
      <c r="F11" s="1816" t="s">
        <v>1126</v>
      </c>
      <c r="G11" s="3073"/>
      <c r="H11" s="1817">
        <v>634</v>
      </c>
      <c r="I11" s="1818">
        <v>0</v>
      </c>
      <c r="J11" s="1819">
        <v>0</v>
      </c>
      <c r="K11" s="1820">
        <v>634</v>
      </c>
      <c r="L11" s="1821">
        <v>115</v>
      </c>
      <c r="M11" s="1822" t="s">
        <v>1127</v>
      </c>
      <c r="N11" s="1822">
        <v>2</v>
      </c>
      <c r="O11" s="1822" t="s">
        <v>1128</v>
      </c>
      <c r="P11" s="1818">
        <v>2</v>
      </c>
      <c r="Q11" s="1822"/>
      <c r="R11" s="1822"/>
      <c r="S11" s="1822"/>
      <c r="T11" s="1821">
        <v>32</v>
      </c>
      <c r="U11" s="1822" t="s">
        <v>1127</v>
      </c>
      <c r="V11" s="1822">
        <v>2</v>
      </c>
      <c r="W11" s="1822" t="s">
        <v>1128</v>
      </c>
      <c r="X11" s="1823">
        <v>532</v>
      </c>
      <c r="Y11" s="1822" t="s">
        <v>1127</v>
      </c>
      <c r="Z11" s="1822">
        <v>5</v>
      </c>
      <c r="AA11" s="1822" t="s">
        <v>1128</v>
      </c>
      <c r="AB11" s="1818">
        <v>173</v>
      </c>
      <c r="AC11" s="1822" t="s">
        <v>1127</v>
      </c>
      <c r="AD11" s="1822">
        <v>2</v>
      </c>
      <c r="AE11" s="1822" t="s">
        <v>1128</v>
      </c>
      <c r="AF11" s="1823">
        <v>95</v>
      </c>
      <c r="AG11" s="1822" t="s">
        <v>1127</v>
      </c>
      <c r="AH11" s="1822">
        <v>4</v>
      </c>
      <c r="AI11" s="1822" t="s">
        <v>1128</v>
      </c>
      <c r="AJ11" s="1818">
        <v>6</v>
      </c>
      <c r="AK11" s="1822"/>
      <c r="AL11" s="1822"/>
      <c r="AM11" s="1822"/>
      <c r="AN11" s="1821">
        <v>955</v>
      </c>
      <c r="AO11" s="1822" t="s">
        <v>1127</v>
      </c>
      <c r="AP11" s="1822">
        <v>15</v>
      </c>
      <c r="AQ11" s="1824" t="s">
        <v>1128</v>
      </c>
      <c r="AR11" s="1825"/>
      <c r="AS11" s="1828"/>
      <c r="AT11" s="1828"/>
      <c r="AU11" s="1828"/>
      <c r="AV11" s="1828"/>
    </row>
    <row r="12" spans="1:48" s="1829" customFormat="1" ht="36.75" customHeight="1" thickBot="1">
      <c r="A12" s="1830"/>
      <c r="B12" s="1831" t="s">
        <v>1130</v>
      </c>
      <c r="C12" s="1832" t="s">
        <v>1131</v>
      </c>
      <c r="D12" s="3071"/>
      <c r="E12" s="3071"/>
      <c r="F12" s="1833" t="s">
        <v>1132</v>
      </c>
      <c r="G12" s="3074"/>
      <c r="H12" s="1834">
        <f>SUM(H13:H21)</f>
        <v>634</v>
      </c>
      <c r="I12" s="1835">
        <f>SUM(I13:I21)</f>
        <v>0</v>
      </c>
      <c r="J12" s="1836">
        <f>SUM(J13:J21)</f>
        <v>0</v>
      </c>
      <c r="K12" s="1837">
        <f>SUM(K13:K21)</f>
        <v>634</v>
      </c>
      <c r="L12" s="1838">
        <f>SUM(L13:L21)</f>
        <v>160</v>
      </c>
      <c r="M12" s="1839" t="s">
        <v>1133</v>
      </c>
      <c r="N12" s="1839">
        <f>SUM(N13:N21)</f>
        <v>0</v>
      </c>
      <c r="O12" s="1839" t="s">
        <v>1134</v>
      </c>
      <c r="P12" s="1835">
        <f>SUM(P13:P21)</f>
        <v>2</v>
      </c>
      <c r="Q12" s="1839"/>
      <c r="R12" s="1839"/>
      <c r="S12" s="1839"/>
      <c r="T12" s="1840">
        <f>SUM(T13:T21)</f>
        <v>30</v>
      </c>
      <c r="U12" s="1839" t="s">
        <v>1133</v>
      </c>
      <c r="V12" s="1839">
        <f>SUM(V13:V21)</f>
        <v>0</v>
      </c>
      <c r="W12" s="1839" t="s">
        <v>1134</v>
      </c>
      <c r="X12" s="1841">
        <f>SUM(X13:X21)</f>
        <v>536</v>
      </c>
      <c r="Y12" s="1839" t="s">
        <v>1133</v>
      </c>
      <c r="Z12" s="1839">
        <f>SUM(Z13:Z21)</f>
        <v>3</v>
      </c>
      <c r="AA12" s="1839" t="s">
        <v>1134</v>
      </c>
      <c r="AB12" s="1835">
        <f>SUM(AB13:AB21)</f>
        <v>192</v>
      </c>
      <c r="AC12" s="1839" t="s">
        <v>1133</v>
      </c>
      <c r="AD12" s="1839">
        <f>SUM(AD13:AD21)</f>
        <v>0</v>
      </c>
      <c r="AE12" s="1839" t="s">
        <v>1134</v>
      </c>
      <c r="AF12" s="1841">
        <f>SUM(AF13:AF21)</f>
        <v>99</v>
      </c>
      <c r="AG12" s="1839" t="s">
        <v>1133</v>
      </c>
      <c r="AH12" s="1839">
        <f>SUM(AH13:AH21)</f>
        <v>0</v>
      </c>
      <c r="AI12" s="1839" t="s">
        <v>1134</v>
      </c>
      <c r="AJ12" s="1835">
        <f>SUM(AJ13:AJ21)</f>
        <v>47</v>
      </c>
      <c r="AK12" s="1839"/>
      <c r="AL12" s="1839"/>
      <c r="AM12" s="1839"/>
      <c r="AN12" s="1838">
        <f>SUM(AN13:AN21)</f>
        <v>1066</v>
      </c>
      <c r="AO12" s="1839" t="s">
        <v>1133</v>
      </c>
      <c r="AP12" s="1839">
        <f>SUM(AP13:AP21)</f>
        <v>3</v>
      </c>
      <c r="AQ12" s="1842" t="s">
        <v>1134</v>
      </c>
      <c r="AR12" s="1843"/>
      <c r="AS12" s="1828"/>
      <c r="AT12" s="1828"/>
      <c r="AU12" s="1828"/>
      <c r="AV12" s="1828"/>
    </row>
    <row r="13" spans="1:48" ht="48" customHeight="1" thickTop="1">
      <c r="A13" s="1844" t="s">
        <v>1135</v>
      </c>
      <c r="B13" s="1845" t="s">
        <v>1029</v>
      </c>
      <c r="C13" s="1846" t="s">
        <v>1136</v>
      </c>
      <c r="D13" s="1847" t="s">
        <v>1096</v>
      </c>
      <c r="E13" s="1847" t="s">
        <v>1137</v>
      </c>
      <c r="F13" s="1848" t="s">
        <v>1138</v>
      </c>
      <c r="G13" s="1820"/>
      <c r="H13" s="1849">
        <v>539</v>
      </c>
      <c r="I13" s="1850"/>
      <c r="J13" s="1851"/>
      <c r="K13" s="1852">
        <f>SUM(H13:J13)</f>
        <v>539</v>
      </c>
      <c r="L13" s="1849">
        <v>145</v>
      </c>
      <c r="M13" s="1853"/>
      <c r="N13" s="1854"/>
      <c r="O13" s="1853"/>
      <c r="P13" s="1850">
        <v>2</v>
      </c>
      <c r="Q13" s="1853"/>
      <c r="R13" s="1854"/>
      <c r="S13" s="1853"/>
      <c r="T13" s="1849">
        <v>28</v>
      </c>
      <c r="U13" s="1853"/>
      <c r="V13" s="1854"/>
      <c r="W13" s="1853"/>
      <c r="X13" s="1850">
        <v>476</v>
      </c>
      <c r="Y13" s="1853"/>
      <c r="Z13" s="1854"/>
      <c r="AA13" s="1853"/>
      <c r="AB13" s="1850">
        <v>133</v>
      </c>
      <c r="AC13" s="1853"/>
      <c r="AD13" s="1854"/>
      <c r="AE13" s="1853"/>
      <c r="AF13" s="1850">
        <v>70</v>
      </c>
      <c r="AG13" s="1853"/>
      <c r="AH13" s="1854"/>
      <c r="AI13" s="1853"/>
      <c r="AJ13" s="1850">
        <v>46</v>
      </c>
      <c r="AK13" s="1853"/>
      <c r="AL13" s="1854"/>
      <c r="AM13" s="1853"/>
      <c r="AN13" s="1849">
        <f>L13+P13+T13+X13+AB13+AF13+AJ13</f>
        <v>900</v>
      </c>
      <c r="AO13" s="1853"/>
      <c r="AP13" s="1854"/>
      <c r="AQ13" s="1855"/>
      <c r="AR13" s="1856" t="s">
        <v>1135</v>
      </c>
    </row>
    <row r="14" spans="1:48" ht="48" customHeight="1">
      <c r="A14" s="1813"/>
      <c r="B14" s="1845"/>
      <c r="C14" s="1857" t="s">
        <v>1139</v>
      </c>
      <c r="D14" s="1858" t="s">
        <v>1096</v>
      </c>
      <c r="E14" s="1858" t="s">
        <v>1140</v>
      </c>
      <c r="F14" s="1859" t="s">
        <v>1141</v>
      </c>
      <c r="G14" s="1820"/>
      <c r="H14" s="1849"/>
      <c r="I14" s="1850"/>
      <c r="J14" s="1851"/>
      <c r="K14" s="1852">
        <f t="shared" ref="K14:K21" si="0">SUM(H14:J14)</f>
        <v>0</v>
      </c>
      <c r="L14" s="1849">
        <v>0</v>
      </c>
      <c r="M14" s="1853"/>
      <c r="N14" s="1854"/>
      <c r="O14" s="1853"/>
      <c r="P14" s="1850">
        <v>0</v>
      </c>
      <c r="Q14" s="1853"/>
      <c r="R14" s="1854"/>
      <c r="S14" s="1853"/>
      <c r="T14" s="1849">
        <v>0</v>
      </c>
      <c r="U14" s="1853"/>
      <c r="V14" s="1854"/>
      <c r="W14" s="1853"/>
      <c r="X14" s="1850">
        <v>2</v>
      </c>
      <c r="Y14" s="1853"/>
      <c r="Z14" s="1854"/>
      <c r="AA14" s="1853"/>
      <c r="AB14" s="1850">
        <v>0</v>
      </c>
      <c r="AC14" s="1853"/>
      <c r="AD14" s="1854"/>
      <c r="AE14" s="1853"/>
      <c r="AF14" s="1850">
        <v>0</v>
      </c>
      <c r="AG14" s="1853"/>
      <c r="AH14" s="1854"/>
      <c r="AI14" s="1853"/>
      <c r="AJ14" s="1850">
        <v>0</v>
      </c>
      <c r="AK14" s="1853"/>
      <c r="AL14" s="1854"/>
      <c r="AM14" s="1853"/>
      <c r="AN14" s="1849">
        <f t="shared" ref="AN14:AN21" si="1">L14+P14+T14+X14+AB14+AF14+AJ14</f>
        <v>2</v>
      </c>
      <c r="AO14" s="1853"/>
      <c r="AP14" s="1854"/>
      <c r="AQ14" s="1855"/>
      <c r="AR14" s="1825"/>
    </row>
    <row r="15" spans="1:48" ht="48" customHeight="1">
      <c r="A15" s="1860" t="s">
        <v>1142</v>
      </c>
      <c r="B15" s="1861" t="s">
        <v>1143</v>
      </c>
      <c r="C15" s="1862" t="s">
        <v>1144</v>
      </c>
      <c r="D15" s="1863"/>
      <c r="E15" s="1863" t="s">
        <v>1145</v>
      </c>
      <c r="F15" s="1864" t="s">
        <v>1141</v>
      </c>
      <c r="G15" s="1865"/>
      <c r="H15" s="1866"/>
      <c r="I15" s="1867"/>
      <c r="J15" s="1868"/>
      <c r="K15" s="1869">
        <f t="shared" si="0"/>
        <v>0</v>
      </c>
      <c r="L15" s="1866">
        <v>1</v>
      </c>
      <c r="M15" s="1870"/>
      <c r="N15" s="1871"/>
      <c r="O15" s="1870"/>
      <c r="P15" s="1867">
        <v>0</v>
      </c>
      <c r="Q15" s="1870"/>
      <c r="R15" s="1871"/>
      <c r="S15" s="1870"/>
      <c r="T15" s="1866">
        <v>0</v>
      </c>
      <c r="U15" s="1870"/>
      <c r="V15" s="1871"/>
      <c r="W15" s="1870"/>
      <c r="X15" s="1867">
        <v>2</v>
      </c>
      <c r="Y15" s="1871" t="s">
        <v>1133</v>
      </c>
      <c r="Z15" s="1871">
        <v>0</v>
      </c>
      <c r="AA15" s="1871" t="s">
        <v>1134</v>
      </c>
      <c r="AB15" s="1867">
        <v>1</v>
      </c>
      <c r="AC15" s="1871" t="s">
        <v>1133</v>
      </c>
      <c r="AD15" s="1871">
        <v>0</v>
      </c>
      <c r="AE15" s="1871" t="s">
        <v>1134</v>
      </c>
      <c r="AF15" s="1867">
        <v>4</v>
      </c>
      <c r="AG15" s="1871" t="s">
        <v>1133</v>
      </c>
      <c r="AH15" s="1871">
        <v>0</v>
      </c>
      <c r="AI15" s="1872" t="s">
        <v>1134</v>
      </c>
      <c r="AJ15" s="1867">
        <v>1</v>
      </c>
      <c r="AK15" s="1870"/>
      <c r="AL15" s="1871"/>
      <c r="AM15" s="1870"/>
      <c r="AN15" s="1866">
        <f>L15+P15+T15+X15+AB15+AF15+AJ15</f>
        <v>9</v>
      </c>
      <c r="AO15" s="1870" t="s">
        <v>1127</v>
      </c>
      <c r="AP15" s="1871">
        <f t="shared" ref="AP15:AP21" si="2">N15+R15+V15+Z15+AD15+AH15+AL15</f>
        <v>0</v>
      </c>
      <c r="AQ15" s="1870" t="s">
        <v>1128</v>
      </c>
      <c r="AR15" s="1873" t="s">
        <v>1142</v>
      </c>
    </row>
    <row r="16" spans="1:48" ht="48" customHeight="1">
      <c r="A16" s="1844" t="s">
        <v>1146</v>
      </c>
      <c r="B16" s="1845" t="s">
        <v>1147</v>
      </c>
      <c r="C16" s="1846" t="s">
        <v>1148</v>
      </c>
      <c r="D16" s="1847"/>
      <c r="E16" s="1847" t="s">
        <v>1149</v>
      </c>
      <c r="F16" s="1848" t="s">
        <v>1141</v>
      </c>
      <c r="G16" s="1820"/>
      <c r="H16" s="1849"/>
      <c r="I16" s="1850"/>
      <c r="J16" s="1851"/>
      <c r="K16" s="1852">
        <f t="shared" si="0"/>
        <v>0</v>
      </c>
      <c r="L16" s="1874">
        <v>1</v>
      </c>
      <c r="M16" s="1875"/>
      <c r="N16" s="1854"/>
      <c r="O16" s="1875"/>
      <c r="P16" s="1850">
        <v>0</v>
      </c>
      <c r="Q16" s="1875"/>
      <c r="R16" s="1854"/>
      <c r="S16" s="1875"/>
      <c r="T16" s="1849">
        <v>0</v>
      </c>
      <c r="U16" s="1853"/>
      <c r="V16" s="1854"/>
      <c r="W16" s="1853"/>
      <c r="X16" s="1850">
        <v>2</v>
      </c>
      <c r="Y16" s="1853"/>
      <c r="Z16" s="1854"/>
      <c r="AA16" s="1853"/>
      <c r="AB16" s="1850">
        <v>0</v>
      </c>
      <c r="AC16" s="1875"/>
      <c r="AD16" s="1854"/>
      <c r="AE16" s="1875"/>
      <c r="AF16" s="1876">
        <v>3</v>
      </c>
      <c r="AG16" s="1875"/>
      <c r="AH16" s="1854"/>
      <c r="AI16" s="1875"/>
      <c r="AJ16" s="1850">
        <v>0</v>
      </c>
      <c r="AK16" s="1875"/>
      <c r="AL16" s="1854"/>
      <c r="AM16" s="1875"/>
      <c r="AN16" s="1849">
        <f t="shared" si="1"/>
        <v>6</v>
      </c>
      <c r="AO16" s="1853"/>
      <c r="AP16" s="1854"/>
      <c r="AQ16" s="1855"/>
      <c r="AR16" s="1856" t="s">
        <v>1146</v>
      </c>
    </row>
    <row r="17" spans="1:44" ht="48" customHeight="1">
      <c r="A17" s="1877"/>
      <c r="B17" s="1878"/>
      <c r="C17" s="1857" t="s">
        <v>1150</v>
      </c>
      <c r="D17" s="1858"/>
      <c r="E17" s="1858" t="s">
        <v>1151</v>
      </c>
      <c r="F17" s="1859" t="s">
        <v>1141</v>
      </c>
      <c r="G17" s="1879"/>
      <c r="H17" s="1880"/>
      <c r="I17" s="1881"/>
      <c r="J17" s="1882"/>
      <c r="K17" s="1883">
        <f t="shared" si="0"/>
        <v>0</v>
      </c>
      <c r="L17" s="1884">
        <v>3</v>
      </c>
      <c r="M17" s="1885"/>
      <c r="N17" s="1886"/>
      <c r="O17" s="1885"/>
      <c r="P17" s="1881">
        <v>0</v>
      </c>
      <c r="Q17" s="1885"/>
      <c r="R17" s="1886"/>
      <c r="S17" s="1885"/>
      <c r="T17" s="1880">
        <v>0</v>
      </c>
      <c r="U17" s="1887"/>
      <c r="V17" s="1886"/>
      <c r="W17" s="1887"/>
      <c r="X17" s="1881">
        <v>2</v>
      </c>
      <c r="Y17" s="1887"/>
      <c r="Z17" s="1886"/>
      <c r="AA17" s="1887"/>
      <c r="AB17" s="1881">
        <v>0</v>
      </c>
      <c r="AC17" s="1885"/>
      <c r="AD17" s="1886"/>
      <c r="AE17" s="1885"/>
      <c r="AF17" s="1881">
        <v>2</v>
      </c>
      <c r="AG17" s="1887"/>
      <c r="AH17" s="1886"/>
      <c r="AI17" s="1887"/>
      <c r="AJ17" s="1881">
        <v>0</v>
      </c>
      <c r="AK17" s="1885"/>
      <c r="AL17" s="1886"/>
      <c r="AM17" s="1885"/>
      <c r="AN17" s="1880">
        <f t="shared" si="1"/>
        <v>7</v>
      </c>
      <c r="AO17" s="1887"/>
      <c r="AP17" s="1886"/>
      <c r="AQ17" s="1887"/>
      <c r="AR17" s="1888"/>
    </row>
    <row r="18" spans="1:44" ht="48" customHeight="1">
      <c r="A18" s="1889">
        <v>10</v>
      </c>
      <c r="B18" s="1861" t="s">
        <v>1152</v>
      </c>
      <c r="C18" s="1862" t="s">
        <v>1153</v>
      </c>
      <c r="D18" s="1863"/>
      <c r="E18" s="1863" t="s">
        <v>1154</v>
      </c>
      <c r="F18" s="1864" t="s">
        <v>1141</v>
      </c>
      <c r="G18" s="1865"/>
      <c r="H18" s="1866"/>
      <c r="I18" s="1867"/>
      <c r="J18" s="1868"/>
      <c r="K18" s="1869">
        <f t="shared" si="0"/>
        <v>0</v>
      </c>
      <c r="L18" s="1866">
        <v>2</v>
      </c>
      <c r="M18" s="1870"/>
      <c r="N18" s="1871"/>
      <c r="O18" s="1870"/>
      <c r="P18" s="1867">
        <v>0</v>
      </c>
      <c r="Q18" s="1870"/>
      <c r="R18" s="1871"/>
      <c r="S18" s="1870"/>
      <c r="T18" s="1866">
        <v>0</v>
      </c>
      <c r="U18" s="1870"/>
      <c r="V18" s="1871"/>
      <c r="W18" s="1870"/>
      <c r="X18" s="1890">
        <v>3</v>
      </c>
      <c r="Y18" s="1891"/>
      <c r="Z18" s="1871"/>
      <c r="AA18" s="1891"/>
      <c r="AB18" s="1890">
        <v>2</v>
      </c>
      <c r="AC18" s="1870"/>
      <c r="AD18" s="1871"/>
      <c r="AE18" s="1870"/>
      <c r="AF18" s="1890">
        <v>3</v>
      </c>
      <c r="AG18" s="1891"/>
      <c r="AH18" s="1871"/>
      <c r="AI18" s="1891"/>
      <c r="AJ18" s="1867">
        <v>0</v>
      </c>
      <c r="AK18" s="1870"/>
      <c r="AL18" s="1871"/>
      <c r="AM18" s="1870"/>
      <c r="AN18" s="1866">
        <f t="shared" si="1"/>
        <v>10</v>
      </c>
      <c r="AO18" s="1870"/>
      <c r="AP18" s="1871"/>
      <c r="AQ18" s="1870"/>
      <c r="AR18" s="1892">
        <v>10</v>
      </c>
    </row>
    <row r="19" spans="1:44" ht="48" customHeight="1">
      <c r="A19" s="1813">
        <v>61</v>
      </c>
      <c r="B19" s="1845" t="s">
        <v>1155</v>
      </c>
      <c r="C19" s="1846" t="s">
        <v>1156</v>
      </c>
      <c r="D19" s="1847" t="s">
        <v>1096</v>
      </c>
      <c r="E19" s="1847" t="s">
        <v>1157</v>
      </c>
      <c r="F19" s="1848" t="s">
        <v>1138</v>
      </c>
      <c r="G19" s="1820"/>
      <c r="H19" s="1874">
        <v>95</v>
      </c>
      <c r="I19" s="1876"/>
      <c r="J19" s="1893">
        <v>0</v>
      </c>
      <c r="K19" s="1852">
        <f t="shared" si="0"/>
        <v>95</v>
      </c>
      <c r="L19" s="1874">
        <v>6</v>
      </c>
      <c r="M19" s="1875"/>
      <c r="N19" s="1854"/>
      <c r="O19" s="1875"/>
      <c r="P19" s="1876">
        <v>0</v>
      </c>
      <c r="Q19" s="1875"/>
      <c r="R19" s="1854"/>
      <c r="S19" s="1875"/>
      <c r="T19" s="1874">
        <v>2</v>
      </c>
      <c r="U19" s="1875"/>
      <c r="V19" s="1854"/>
      <c r="W19" s="1875"/>
      <c r="X19" s="1876">
        <v>47</v>
      </c>
      <c r="Y19" s="1854" t="s">
        <v>1133</v>
      </c>
      <c r="Z19" s="1854">
        <v>1</v>
      </c>
      <c r="AA19" s="1854" t="s">
        <v>1134</v>
      </c>
      <c r="AB19" s="1876">
        <v>56</v>
      </c>
      <c r="AC19" s="1875"/>
      <c r="AD19" s="1854"/>
      <c r="AE19" s="1875"/>
      <c r="AF19" s="1876">
        <v>17</v>
      </c>
      <c r="AG19" s="1875"/>
      <c r="AH19" s="1854"/>
      <c r="AI19" s="1875"/>
      <c r="AJ19" s="1876">
        <v>0</v>
      </c>
      <c r="AK19" s="1875"/>
      <c r="AL19" s="1854"/>
      <c r="AM19" s="1875"/>
      <c r="AN19" s="1849">
        <f t="shared" si="1"/>
        <v>128</v>
      </c>
      <c r="AO19" s="1854" t="s">
        <v>1133</v>
      </c>
      <c r="AP19" s="1854">
        <f>N19+R19+V19+Z19+AD19+AH19+AL19</f>
        <v>1</v>
      </c>
      <c r="AQ19" s="1894" t="s">
        <v>1134</v>
      </c>
      <c r="AR19" s="1825">
        <v>61</v>
      </c>
    </row>
    <row r="20" spans="1:44" ht="48" customHeight="1">
      <c r="A20" s="1813"/>
      <c r="B20" s="1845"/>
      <c r="C20" s="1895" t="s">
        <v>1158</v>
      </c>
      <c r="D20" s="1847" t="s">
        <v>1096</v>
      </c>
      <c r="E20" s="1847" t="s">
        <v>1159</v>
      </c>
      <c r="F20" s="1848" t="s">
        <v>1160</v>
      </c>
      <c r="G20" s="1820"/>
      <c r="H20" s="1874"/>
      <c r="I20" s="1876"/>
      <c r="J20" s="1893"/>
      <c r="K20" s="1852">
        <f t="shared" si="0"/>
        <v>0</v>
      </c>
      <c r="L20" s="1874">
        <v>1</v>
      </c>
      <c r="M20" s="1854" t="s">
        <v>1133</v>
      </c>
      <c r="N20" s="1854">
        <v>0</v>
      </c>
      <c r="O20" s="1854" t="s">
        <v>1134</v>
      </c>
      <c r="P20" s="1876">
        <v>0</v>
      </c>
      <c r="Q20" s="1854"/>
      <c r="R20" s="1854"/>
      <c r="S20" s="1854"/>
      <c r="T20" s="1874">
        <v>0</v>
      </c>
      <c r="U20" s="1854" t="s">
        <v>1133</v>
      </c>
      <c r="V20" s="1854">
        <v>0</v>
      </c>
      <c r="W20" s="1854" t="s">
        <v>1134</v>
      </c>
      <c r="X20" s="1876">
        <v>1</v>
      </c>
      <c r="Y20" s="1854" t="s">
        <v>1133</v>
      </c>
      <c r="Z20" s="1854">
        <v>1</v>
      </c>
      <c r="AA20" s="1854" t="s">
        <v>1134</v>
      </c>
      <c r="AB20" s="1876">
        <v>0</v>
      </c>
      <c r="AC20" s="1854"/>
      <c r="AD20" s="1854"/>
      <c r="AE20" s="1854"/>
      <c r="AF20" s="1876">
        <v>0</v>
      </c>
      <c r="AG20" s="1854" t="s">
        <v>1133</v>
      </c>
      <c r="AH20" s="1854">
        <v>0</v>
      </c>
      <c r="AI20" s="1854" t="s">
        <v>1134</v>
      </c>
      <c r="AJ20" s="1876">
        <v>0</v>
      </c>
      <c r="AK20" s="1854"/>
      <c r="AL20" s="1854"/>
      <c r="AM20" s="1854"/>
      <c r="AN20" s="1874">
        <f t="shared" si="1"/>
        <v>2</v>
      </c>
      <c r="AO20" s="1854" t="s">
        <v>1133</v>
      </c>
      <c r="AP20" s="1854">
        <f t="shared" si="2"/>
        <v>1</v>
      </c>
      <c r="AQ20" s="1894" t="s">
        <v>1134</v>
      </c>
      <c r="AR20" s="1825"/>
    </row>
    <row r="21" spans="1:44" ht="48" customHeight="1" thickBot="1">
      <c r="A21" s="1896"/>
      <c r="B21" s="1897"/>
      <c r="C21" s="1898" t="s">
        <v>1161</v>
      </c>
      <c r="D21" s="1899" t="s">
        <v>1096</v>
      </c>
      <c r="E21" s="1899" t="s">
        <v>1162</v>
      </c>
      <c r="F21" s="1900" t="s">
        <v>1160</v>
      </c>
      <c r="G21" s="1901"/>
      <c r="H21" s="1902"/>
      <c r="I21" s="1903"/>
      <c r="J21" s="1904"/>
      <c r="K21" s="1905">
        <f t="shared" si="0"/>
        <v>0</v>
      </c>
      <c r="L21" s="1902">
        <v>1</v>
      </c>
      <c r="M21" s="1906" t="s">
        <v>1133</v>
      </c>
      <c r="N21" s="1906">
        <v>0</v>
      </c>
      <c r="O21" s="1906" t="s">
        <v>1134</v>
      </c>
      <c r="P21" s="1903">
        <v>0</v>
      </c>
      <c r="Q21" s="1907"/>
      <c r="R21" s="1907"/>
      <c r="S21" s="1907"/>
      <c r="T21" s="1908">
        <v>0</v>
      </c>
      <c r="U21" s="1906" t="s">
        <v>1133</v>
      </c>
      <c r="V21" s="1907">
        <v>0</v>
      </c>
      <c r="W21" s="1906" t="s">
        <v>1134</v>
      </c>
      <c r="X21" s="1909">
        <v>1</v>
      </c>
      <c r="Y21" s="1906" t="s">
        <v>1133</v>
      </c>
      <c r="Z21" s="1906">
        <v>1</v>
      </c>
      <c r="AA21" s="1906" t="s">
        <v>1134</v>
      </c>
      <c r="AB21" s="1903">
        <v>0</v>
      </c>
      <c r="AC21" s="1906"/>
      <c r="AD21" s="1906"/>
      <c r="AE21" s="1906"/>
      <c r="AF21" s="1903">
        <v>0</v>
      </c>
      <c r="AG21" s="1906" t="s">
        <v>1133</v>
      </c>
      <c r="AH21" s="1906">
        <v>0</v>
      </c>
      <c r="AI21" s="1906" t="s">
        <v>1134</v>
      </c>
      <c r="AJ21" s="1903">
        <v>0</v>
      </c>
      <c r="AK21" s="1906"/>
      <c r="AL21" s="1906"/>
      <c r="AM21" s="1906"/>
      <c r="AN21" s="1902">
        <f t="shared" si="1"/>
        <v>2</v>
      </c>
      <c r="AO21" s="1906" t="s">
        <v>1133</v>
      </c>
      <c r="AP21" s="1906">
        <f t="shared" si="2"/>
        <v>1</v>
      </c>
      <c r="AQ21" s="1910" t="s">
        <v>1134</v>
      </c>
      <c r="AR21" s="1911"/>
    </row>
  </sheetData>
  <mergeCells count="24">
    <mergeCell ref="B3:B7"/>
    <mergeCell ref="C3:C7"/>
    <mergeCell ref="D3:D7"/>
    <mergeCell ref="E3:E7"/>
    <mergeCell ref="G3:G7"/>
    <mergeCell ref="L3:AQ3"/>
    <mergeCell ref="H4:H7"/>
    <mergeCell ref="I4:I7"/>
    <mergeCell ref="J4:J7"/>
    <mergeCell ref="K4:K7"/>
    <mergeCell ref="L4:S4"/>
    <mergeCell ref="T4:AM4"/>
    <mergeCell ref="AN4:AQ7"/>
    <mergeCell ref="L5:O7"/>
    <mergeCell ref="P5:S7"/>
    <mergeCell ref="H3:K3"/>
    <mergeCell ref="T5:W7"/>
    <mergeCell ref="X5:AA7"/>
    <mergeCell ref="AB5:AE7"/>
    <mergeCell ref="AF5:AI7"/>
    <mergeCell ref="AJ5:AM7"/>
    <mergeCell ref="D8:D12"/>
    <mergeCell ref="E8:E12"/>
    <mergeCell ref="G8:G12"/>
  </mergeCells>
  <phoneticPr fontId="2"/>
  <printOptions horizontalCentered="1"/>
  <pageMargins left="0.27" right="0.16" top="0.89" bottom="0.39370078740157483" header="0" footer="0"/>
  <pageSetup paperSize="9" scale="60" pageOrder="overThenDown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0C75D-B4A9-4739-BEE8-226435081F6C}">
  <dimension ref="A1:DD48"/>
  <sheetViews>
    <sheetView view="pageBreakPreview" zoomScale="60" zoomScaleNormal="75" workbookViewId="0">
      <pane xSplit="3" ySplit="12" topLeftCell="D13" activePane="bottomRight" state="frozen"/>
      <selection activeCell="AA12" sqref="AA12"/>
      <selection pane="topRight" activeCell="AA12" sqref="AA12"/>
      <selection pane="bottomLeft" activeCell="AA12" sqref="AA12"/>
      <selection pane="bottomRight" activeCell="U13" sqref="U13"/>
    </sheetView>
  </sheetViews>
  <sheetFormatPr defaultRowHeight="18.95" customHeight="1"/>
  <cols>
    <col min="1" max="1" width="4.875" style="1912" customWidth="1"/>
    <col min="2" max="2" width="15.625" style="364" customWidth="1"/>
    <col min="3" max="3" width="26.25" style="364" bestFit="1" customWidth="1"/>
    <col min="4" max="4" width="9.75" style="364" customWidth="1"/>
    <col min="5" max="5" width="11" style="364" customWidth="1"/>
    <col min="6" max="6" width="18.5" style="364" customWidth="1"/>
    <col min="7" max="7" width="9.75" style="364" customWidth="1"/>
    <col min="8" max="8" width="11" style="364" customWidth="1"/>
    <col min="9" max="9" width="18.5" style="364" customWidth="1"/>
    <col min="10" max="10" width="9.75" style="364" customWidth="1"/>
    <col min="11" max="11" width="11.125" style="364" customWidth="1"/>
    <col min="12" max="12" width="18.5" style="364" customWidth="1"/>
    <col min="13" max="13" width="9.75" style="364" customWidth="1"/>
    <col min="14" max="14" width="11" style="364" customWidth="1"/>
    <col min="15" max="15" width="18.5" style="364" customWidth="1"/>
    <col min="16" max="16" width="5.25" style="1912" customWidth="1"/>
    <col min="17" max="256" width="9" style="364"/>
    <col min="257" max="257" width="4.875" style="364" customWidth="1"/>
    <col min="258" max="258" width="15.625" style="364" customWidth="1"/>
    <col min="259" max="259" width="26.25" style="364" bestFit="1" customWidth="1"/>
    <col min="260" max="260" width="9.75" style="364" customWidth="1"/>
    <col min="261" max="261" width="11" style="364" customWidth="1"/>
    <col min="262" max="262" width="18.5" style="364" customWidth="1"/>
    <col min="263" max="263" width="9.75" style="364" customWidth="1"/>
    <col min="264" max="264" width="11" style="364" customWidth="1"/>
    <col min="265" max="265" width="18.5" style="364" customWidth="1"/>
    <col min="266" max="266" width="9.75" style="364" customWidth="1"/>
    <col min="267" max="267" width="11.125" style="364" customWidth="1"/>
    <col min="268" max="268" width="18.5" style="364" customWidth="1"/>
    <col min="269" max="269" width="9.75" style="364" customWidth="1"/>
    <col min="270" max="270" width="11" style="364" customWidth="1"/>
    <col min="271" max="271" width="18.5" style="364" customWidth="1"/>
    <col min="272" max="272" width="5.25" style="364" customWidth="1"/>
    <col min="273" max="512" width="9" style="364"/>
    <col min="513" max="513" width="4.875" style="364" customWidth="1"/>
    <col min="514" max="514" width="15.625" style="364" customWidth="1"/>
    <col min="515" max="515" width="26.25" style="364" bestFit="1" customWidth="1"/>
    <col min="516" max="516" width="9.75" style="364" customWidth="1"/>
    <col min="517" max="517" width="11" style="364" customWidth="1"/>
    <col min="518" max="518" width="18.5" style="364" customWidth="1"/>
    <col min="519" max="519" width="9.75" style="364" customWidth="1"/>
    <col min="520" max="520" width="11" style="364" customWidth="1"/>
    <col min="521" max="521" width="18.5" style="364" customWidth="1"/>
    <col min="522" max="522" width="9.75" style="364" customWidth="1"/>
    <col min="523" max="523" width="11.125" style="364" customWidth="1"/>
    <col min="524" max="524" width="18.5" style="364" customWidth="1"/>
    <col min="525" max="525" width="9.75" style="364" customWidth="1"/>
    <col min="526" max="526" width="11" style="364" customWidth="1"/>
    <col min="527" max="527" width="18.5" style="364" customWidth="1"/>
    <col min="528" max="528" width="5.25" style="364" customWidth="1"/>
    <col min="529" max="768" width="9" style="364"/>
    <col min="769" max="769" width="4.875" style="364" customWidth="1"/>
    <col min="770" max="770" width="15.625" style="364" customWidth="1"/>
    <col min="771" max="771" width="26.25" style="364" bestFit="1" customWidth="1"/>
    <col min="772" max="772" width="9.75" style="364" customWidth="1"/>
    <col min="773" max="773" width="11" style="364" customWidth="1"/>
    <col min="774" max="774" width="18.5" style="364" customWidth="1"/>
    <col min="775" max="775" width="9.75" style="364" customWidth="1"/>
    <col min="776" max="776" width="11" style="364" customWidth="1"/>
    <col min="777" max="777" width="18.5" style="364" customWidth="1"/>
    <col min="778" max="778" width="9.75" style="364" customWidth="1"/>
    <col min="779" max="779" width="11.125" style="364" customWidth="1"/>
    <col min="780" max="780" width="18.5" style="364" customWidth="1"/>
    <col min="781" max="781" width="9.75" style="364" customWidth="1"/>
    <col min="782" max="782" width="11" style="364" customWidth="1"/>
    <col min="783" max="783" width="18.5" style="364" customWidth="1"/>
    <col min="784" max="784" width="5.25" style="364" customWidth="1"/>
    <col min="785" max="1024" width="9" style="364"/>
    <col min="1025" max="1025" width="4.875" style="364" customWidth="1"/>
    <col min="1026" max="1026" width="15.625" style="364" customWidth="1"/>
    <col min="1027" max="1027" width="26.25" style="364" bestFit="1" customWidth="1"/>
    <col min="1028" max="1028" width="9.75" style="364" customWidth="1"/>
    <col min="1029" max="1029" width="11" style="364" customWidth="1"/>
    <col min="1030" max="1030" width="18.5" style="364" customWidth="1"/>
    <col min="1031" max="1031" width="9.75" style="364" customWidth="1"/>
    <col min="1032" max="1032" width="11" style="364" customWidth="1"/>
    <col min="1033" max="1033" width="18.5" style="364" customWidth="1"/>
    <col min="1034" max="1034" width="9.75" style="364" customWidth="1"/>
    <col min="1035" max="1035" width="11.125" style="364" customWidth="1"/>
    <col min="1036" max="1036" width="18.5" style="364" customWidth="1"/>
    <col min="1037" max="1037" width="9.75" style="364" customWidth="1"/>
    <col min="1038" max="1038" width="11" style="364" customWidth="1"/>
    <col min="1039" max="1039" width="18.5" style="364" customWidth="1"/>
    <col min="1040" max="1040" width="5.25" style="364" customWidth="1"/>
    <col min="1041" max="1280" width="9" style="364"/>
    <col min="1281" max="1281" width="4.875" style="364" customWidth="1"/>
    <col min="1282" max="1282" width="15.625" style="364" customWidth="1"/>
    <col min="1283" max="1283" width="26.25" style="364" bestFit="1" customWidth="1"/>
    <col min="1284" max="1284" width="9.75" style="364" customWidth="1"/>
    <col min="1285" max="1285" width="11" style="364" customWidth="1"/>
    <col min="1286" max="1286" width="18.5" style="364" customWidth="1"/>
    <col min="1287" max="1287" width="9.75" style="364" customWidth="1"/>
    <col min="1288" max="1288" width="11" style="364" customWidth="1"/>
    <col min="1289" max="1289" width="18.5" style="364" customWidth="1"/>
    <col min="1290" max="1290" width="9.75" style="364" customWidth="1"/>
    <col min="1291" max="1291" width="11.125" style="364" customWidth="1"/>
    <col min="1292" max="1292" width="18.5" style="364" customWidth="1"/>
    <col min="1293" max="1293" width="9.75" style="364" customWidth="1"/>
    <col min="1294" max="1294" width="11" style="364" customWidth="1"/>
    <col min="1295" max="1295" width="18.5" style="364" customWidth="1"/>
    <col min="1296" max="1296" width="5.25" style="364" customWidth="1"/>
    <col min="1297" max="1536" width="9" style="364"/>
    <col min="1537" max="1537" width="4.875" style="364" customWidth="1"/>
    <col min="1538" max="1538" width="15.625" style="364" customWidth="1"/>
    <col min="1539" max="1539" width="26.25" style="364" bestFit="1" customWidth="1"/>
    <col min="1540" max="1540" width="9.75" style="364" customWidth="1"/>
    <col min="1541" max="1541" width="11" style="364" customWidth="1"/>
    <col min="1542" max="1542" width="18.5" style="364" customWidth="1"/>
    <col min="1543" max="1543" width="9.75" style="364" customWidth="1"/>
    <col min="1544" max="1544" width="11" style="364" customWidth="1"/>
    <col min="1545" max="1545" width="18.5" style="364" customWidth="1"/>
    <col min="1546" max="1546" width="9.75" style="364" customWidth="1"/>
    <col min="1547" max="1547" width="11.125" style="364" customWidth="1"/>
    <col min="1548" max="1548" width="18.5" style="364" customWidth="1"/>
    <col min="1549" max="1549" width="9.75" style="364" customWidth="1"/>
    <col min="1550" max="1550" width="11" style="364" customWidth="1"/>
    <col min="1551" max="1551" width="18.5" style="364" customWidth="1"/>
    <col min="1552" max="1552" width="5.25" style="364" customWidth="1"/>
    <col min="1553" max="1792" width="9" style="364"/>
    <col min="1793" max="1793" width="4.875" style="364" customWidth="1"/>
    <col min="1794" max="1794" width="15.625" style="364" customWidth="1"/>
    <col min="1795" max="1795" width="26.25" style="364" bestFit="1" customWidth="1"/>
    <col min="1796" max="1796" width="9.75" style="364" customWidth="1"/>
    <col min="1797" max="1797" width="11" style="364" customWidth="1"/>
    <col min="1798" max="1798" width="18.5" style="364" customWidth="1"/>
    <col min="1799" max="1799" width="9.75" style="364" customWidth="1"/>
    <col min="1800" max="1800" width="11" style="364" customWidth="1"/>
    <col min="1801" max="1801" width="18.5" style="364" customWidth="1"/>
    <col min="1802" max="1802" width="9.75" style="364" customWidth="1"/>
    <col min="1803" max="1803" width="11.125" style="364" customWidth="1"/>
    <col min="1804" max="1804" width="18.5" style="364" customWidth="1"/>
    <col min="1805" max="1805" width="9.75" style="364" customWidth="1"/>
    <col min="1806" max="1806" width="11" style="364" customWidth="1"/>
    <col min="1807" max="1807" width="18.5" style="364" customWidth="1"/>
    <col min="1808" max="1808" width="5.25" style="364" customWidth="1"/>
    <col min="1809" max="2048" width="9" style="364"/>
    <col min="2049" max="2049" width="4.875" style="364" customWidth="1"/>
    <col min="2050" max="2050" width="15.625" style="364" customWidth="1"/>
    <col min="2051" max="2051" width="26.25" style="364" bestFit="1" customWidth="1"/>
    <col min="2052" max="2052" width="9.75" style="364" customWidth="1"/>
    <col min="2053" max="2053" width="11" style="364" customWidth="1"/>
    <col min="2054" max="2054" width="18.5" style="364" customWidth="1"/>
    <col min="2055" max="2055" width="9.75" style="364" customWidth="1"/>
    <col min="2056" max="2056" width="11" style="364" customWidth="1"/>
    <col min="2057" max="2057" width="18.5" style="364" customWidth="1"/>
    <col min="2058" max="2058" width="9.75" style="364" customWidth="1"/>
    <col min="2059" max="2059" width="11.125" style="364" customWidth="1"/>
    <col min="2060" max="2060" width="18.5" style="364" customWidth="1"/>
    <col min="2061" max="2061" width="9.75" style="364" customWidth="1"/>
    <col min="2062" max="2062" width="11" style="364" customWidth="1"/>
    <col min="2063" max="2063" width="18.5" style="364" customWidth="1"/>
    <col min="2064" max="2064" width="5.25" style="364" customWidth="1"/>
    <col min="2065" max="2304" width="9" style="364"/>
    <col min="2305" max="2305" width="4.875" style="364" customWidth="1"/>
    <col min="2306" max="2306" width="15.625" style="364" customWidth="1"/>
    <col min="2307" max="2307" width="26.25" style="364" bestFit="1" customWidth="1"/>
    <col min="2308" max="2308" width="9.75" style="364" customWidth="1"/>
    <col min="2309" max="2309" width="11" style="364" customWidth="1"/>
    <col min="2310" max="2310" width="18.5" style="364" customWidth="1"/>
    <col min="2311" max="2311" width="9.75" style="364" customWidth="1"/>
    <col min="2312" max="2312" width="11" style="364" customWidth="1"/>
    <col min="2313" max="2313" width="18.5" style="364" customWidth="1"/>
    <col min="2314" max="2314" width="9.75" style="364" customWidth="1"/>
    <col min="2315" max="2315" width="11.125" style="364" customWidth="1"/>
    <col min="2316" max="2316" width="18.5" style="364" customWidth="1"/>
    <col min="2317" max="2317" width="9.75" style="364" customWidth="1"/>
    <col min="2318" max="2318" width="11" style="364" customWidth="1"/>
    <col min="2319" max="2319" width="18.5" style="364" customWidth="1"/>
    <col min="2320" max="2320" width="5.25" style="364" customWidth="1"/>
    <col min="2321" max="2560" width="9" style="364"/>
    <col min="2561" max="2561" width="4.875" style="364" customWidth="1"/>
    <col min="2562" max="2562" width="15.625" style="364" customWidth="1"/>
    <col min="2563" max="2563" width="26.25" style="364" bestFit="1" customWidth="1"/>
    <col min="2564" max="2564" width="9.75" style="364" customWidth="1"/>
    <col min="2565" max="2565" width="11" style="364" customWidth="1"/>
    <col min="2566" max="2566" width="18.5" style="364" customWidth="1"/>
    <col min="2567" max="2567" width="9.75" style="364" customWidth="1"/>
    <col min="2568" max="2568" width="11" style="364" customWidth="1"/>
    <col min="2569" max="2569" width="18.5" style="364" customWidth="1"/>
    <col min="2570" max="2570" width="9.75" style="364" customWidth="1"/>
    <col min="2571" max="2571" width="11.125" style="364" customWidth="1"/>
    <col min="2572" max="2572" width="18.5" style="364" customWidth="1"/>
    <col min="2573" max="2573" width="9.75" style="364" customWidth="1"/>
    <col min="2574" max="2574" width="11" style="364" customWidth="1"/>
    <col min="2575" max="2575" width="18.5" style="364" customWidth="1"/>
    <col min="2576" max="2576" width="5.25" style="364" customWidth="1"/>
    <col min="2577" max="2816" width="9" style="364"/>
    <col min="2817" max="2817" width="4.875" style="364" customWidth="1"/>
    <col min="2818" max="2818" width="15.625" style="364" customWidth="1"/>
    <col min="2819" max="2819" width="26.25" style="364" bestFit="1" customWidth="1"/>
    <col min="2820" max="2820" width="9.75" style="364" customWidth="1"/>
    <col min="2821" max="2821" width="11" style="364" customWidth="1"/>
    <col min="2822" max="2822" width="18.5" style="364" customWidth="1"/>
    <col min="2823" max="2823" width="9.75" style="364" customWidth="1"/>
    <col min="2824" max="2824" width="11" style="364" customWidth="1"/>
    <col min="2825" max="2825" width="18.5" style="364" customWidth="1"/>
    <col min="2826" max="2826" width="9.75" style="364" customWidth="1"/>
    <col min="2827" max="2827" width="11.125" style="364" customWidth="1"/>
    <col min="2828" max="2828" width="18.5" style="364" customWidth="1"/>
    <col min="2829" max="2829" width="9.75" style="364" customWidth="1"/>
    <col min="2830" max="2830" width="11" style="364" customWidth="1"/>
    <col min="2831" max="2831" width="18.5" style="364" customWidth="1"/>
    <col min="2832" max="2832" width="5.25" style="364" customWidth="1"/>
    <col min="2833" max="3072" width="9" style="364"/>
    <col min="3073" max="3073" width="4.875" style="364" customWidth="1"/>
    <col min="3074" max="3074" width="15.625" style="364" customWidth="1"/>
    <col min="3075" max="3075" width="26.25" style="364" bestFit="1" customWidth="1"/>
    <col min="3076" max="3076" width="9.75" style="364" customWidth="1"/>
    <col min="3077" max="3077" width="11" style="364" customWidth="1"/>
    <col min="3078" max="3078" width="18.5" style="364" customWidth="1"/>
    <col min="3079" max="3079" width="9.75" style="364" customWidth="1"/>
    <col min="3080" max="3080" width="11" style="364" customWidth="1"/>
    <col min="3081" max="3081" width="18.5" style="364" customWidth="1"/>
    <col min="3082" max="3082" width="9.75" style="364" customWidth="1"/>
    <col min="3083" max="3083" width="11.125" style="364" customWidth="1"/>
    <col min="3084" max="3084" width="18.5" style="364" customWidth="1"/>
    <col min="3085" max="3085" width="9.75" style="364" customWidth="1"/>
    <col min="3086" max="3086" width="11" style="364" customWidth="1"/>
    <col min="3087" max="3087" width="18.5" style="364" customWidth="1"/>
    <col min="3088" max="3088" width="5.25" style="364" customWidth="1"/>
    <col min="3089" max="3328" width="9" style="364"/>
    <col min="3329" max="3329" width="4.875" style="364" customWidth="1"/>
    <col min="3330" max="3330" width="15.625" style="364" customWidth="1"/>
    <col min="3331" max="3331" width="26.25" style="364" bestFit="1" customWidth="1"/>
    <col min="3332" max="3332" width="9.75" style="364" customWidth="1"/>
    <col min="3333" max="3333" width="11" style="364" customWidth="1"/>
    <col min="3334" max="3334" width="18.5" style="364" customWidth="1"/>
    <col min="3335" max="3335" width="9.75" style="364" customWidth="1"/>
    <col min="3336" max="3336" width="11" style="364" customWidth="1"/>
    <col min="3337" max="3337" width="18.5" style="364" customWidth="1"/>
    <col min="3338" max="3338" width="9.75" style="364" customWidth="1"/>
    <col min="3339" max="3339" width="11.125" style="364" customWidth="1"/>
    <col min="3340" max="3340" width="18.5" style="364" customWidth="1"/>
    <col min="3341" max="3341" width="9.75" style="364" customWidth="1"/>
    <col min="3342" max="3342" width="11" style="364" customWidth="1"/>
    <col min="3343" max="3343" width="18.5" style="364" customWidth="1"/>
    <col min="3344" max="3344" width="5.25" style="364" customWidth="1"/>
    <col min="3345" max="3584" width="9" style="364"/>
    <col min="3585" max="3585" width="4.875" style="364" customWidth="1"/>
    <col min="3586" max="3586" width="15.625" style="364" customWidth="1"/>
    <col min="3587" max="3587" width="26.25" style="364" bestFit="1" customWidth="1"/>
    <col min="3588" max="3588" width="9.75" style="364" customWidth="1"/>
    <col min="3589" max="3589" width="11" style="364" customWidth="1"/>
    <col min="3590" max="3590" width="18.5" style="364" customWidth="1"/>
    <col min="3591" max="3591" width="9.75" style="364" customWidth="1"/>
    <col min="3592" max="3592" width="11" style="364" customWidth="1"/>
    <col min="3593" max="3593" width="18.5" style="364" customWidth="1"/>
    <col min="3594" max="3594" width="9.75" style="364" customWidth="1"/>
    <col min="3595" max="3595" width="11.125" style="364" customWidth="1"/>
    <col min="3596" max="3596" width="18.5" style="364" customWidth="1"/>
    <col min="3597" max="3597" width="9.75" style="364" customWidth="1"/>
    <col min="3598" max="3598" width="11" style="364" customWidth="1"/>
    <col min="3599" max="3599" width="18.5" style="364" customWidth="1"/>
    <col min="3600" max="3600" width="5.25" style="364" customWidth="1"/>
    <col min="3601" max="3840" width="9" style="364"/>
    <col min="3841" max="3841" width="4.875" style="364" customWidth="1"/>
    <col min="3842" max="3842" width="15.625" style="364" customWidth="1"/>
    <col min="3843" max="3843" width="26.25" style="364" bestFit="1" customWidth="1"/>
    <col min="3844" max="3844" width="9.75" style="364" customWidth="1"/>
    <col min="3845" max="3845" width="11" style="364" customWidth="1"/>
    <col min="3846" max="3846" width="18.5" style="364" customWidth="1"/>
    <col min="3847" max="3847" width="9.75" style="364" customWidth="1"/>
    <col min="3848" max="3848" width="11" style="364" customWidth="1"/>
    <col min="3849" max="3849" width="18.5" style="364" customWidth="1"/>
    <col min="3850" max="3850" width="9.75" style="364" customWidth="1"/>
    <col min="3851" max="3851" width="11.125" style="364" customWidth="1"/>
    <col min="3852" max="3852" width="18.5" style="364" customWidth="1"/>
    <col min="3853" max="3853" width="9.75" style="364" customWidth="1"/>
    <col min="3854" max="3854" width="11" style="364" customWidth="1"/>
    <col min="3855" max="3855" width="18.5" style="364" customWidth="1"/>
    <col min="3856" max="3856" width="5.25" style="364" customWidth="1"/>
    <col min="3857" max="4096" width="9" style="364"/>
    <col min="4097" max="4097" width="4.875" style="364" customWidth="1"/>
    <col min="4098" max="4098" width="15.625" style="364" customWidth="1"/>
    <col min="4099" max="4099" width="26.25" style="364" bestFit="1" customWidth="1"/>
    <col min="4100" max="4100" width="9.75" style="364" customWidth="1"/>
    <col min="4101" max="4101" width="11" style="364" customWidth="1"/>
    <col min="4102" max="4102" width="18.5" style="364" customWidth="1"/>
    <col min="4103" max="4103" width="9.75" style="364" customWidth="1"/>
    <col min="4104" max="4104" width="11" style="364" customWidth="1"/>
    <col min="4105" max="4105" width="18.5" style="364" customWidth="1"/>
    <col min="4106" max="4106" width="9.75" style="364" customWidth="1"/>
    <col min="4107" max="4107" width="11.125" style="364" customWidth="1"/>
    <col min="4108" max="4108" width="18.5" style="364" customWidth="1"/>
    <col min="4109" max="4109" width="9.75" style="364" customWidth="1"/>
    <col min="4110" max="4110" width="11" style="364" customWidth="1"/>
    <col min="4111" max="4111" width="18.5" style="364" customWidth="1"/>
    <col min="4112" max="4112" width="5.25" style="364" customWidth="1"/>
    <col min="4113" max="4352" width="9" style="364"/>
    <col min="4353" max="4353" width="4.875" style="364" customWidth="1"/>
    <col min="4354" max="4354" width="15.625" style="364" customWidth="1"/>
    <col min="4355" max="4355" width="26.25" style="364" bestFit="1" customWidth="1"/>
    <col min="4356" max="4356" width="9.75" style="364" customWidth="1"/>
    <col min="4357" max="4357" width="11" style="364" customWidth="1"/>
    <col min="4358" max="4358" width="18.5" style="364" customWidth="1"/>
    <col min="4359" max="4359" width="9.75" style="364" customWidth="1"/>
    <col min="4360" max="4360" width="11" style="364" customWidth="1"/>
    <col min="4361" max="4361" width="18.5" style="364" customWidth="1"/>
    <col min="4362" max="4362" width="9.75" style="364" customWidth="1"/>
    <col min="4363" max="4363" width="11.125" style="364" customWidth="1"/>
    <col min="4364" max="4364" width="18.5" style="364" customWidth="1"/>
    <col min="4365" max="4365" width="9.75" style="364" customWidth="1"/>
    <col min="4366" max="4366" width="11" style="364" customWidth="1"/>
    <col min="4367" max="4367" width="18.5" style="364" customWidth="1"/>
    <col min="4368" max="4368" width="5.25" style="364" customWidth="1"/>
    <col min="4369" max="4608" width="9" style="364"/>
    <col min="4609" max="4609" width="4.875" style="364" customWidth="1"/>
    <col min="4610" max="4610" width="15.625" style="364" customWidth="1"/>
    <col min="4611" max="4611" width="26.25" style="364" bestFit="1" customWidth="1"/>
    <col min="4612" max="4612" width="9.75" style="364" customWidth="1"/>
    <col min="4613" max="4613" width="11" style="364" customWidth="1"/>
    <col min="4614" max="4614" width="18.5" style="364" customWidth="1"/>
    <col min="4615" max="4615" width="9.75" style="364" customWidth="1"/>
    <col min="4616" max="4616" width="11" style="364" customWidth="1"/>
    <col min="4617" max="4617" width="18.5" style="364" customWidth="1"/>
    <col min="4618" max="4618" width="9.75" style="364" customWidth="1"/>
    <col min="4619" max="4619" width="11.125" style="364" customWidth="1"/>
    <col min="4620" max="4620" width="18.5" style="364" customWidth="1"/>
    <col min="4621" max="4621" width="9.75" style="364" customWidth="1"/>
    <col min="4622" max="4622" width="11" style="364" customWidth="1"/>
    <col min="4623" max="4623" width="18.5" style="364" customWidth="1"/>
    <col min="4624" max="4624" width="5.25" style="364" customWidth="1"/>
    <col min="4625" max="4864" width="9" style="364"/>
    <col min="4865" max="4865" width="4.875" style="364" customWidth="1"/>
    <col min="4866" max="4866" width="15.625" style="364" customWidth="1"/>
    <col min="4867" max="4867" width="26.25" style="364" bestFit="1" customWidth="1"/>
    <col min="4868" max="4868" width="9.75" style="364" customWidth="1"/>
    <col min="4869" max="4869" width="11" style="364" customWidth="1"/>
    <col min="4870" max="4870" width="18.5" style="364" customWidth="1"/>
    <col min="4871" max="4871" width="9.75" style="364" customWidth="1"/>
    <col min="4872" max="4872" width="11" style="364" customWidth="1"/>
    <col min="4873" max="4873" width="18.5" style="364" customWidth="1"/>
    <col min="4874" max="4874" width="9.75" style="364" customWidth="1"/>
    <col min="4875" max="4875" width="11.125" style="364" customWidth="1"/>
    <col min="4876" max="4876" width="18.5" style="364" customWidth="1"/>
    <col min="4877" max="4877" width="9.75" style="364" customWidth="1"/>
    <col min="4878" max="4878" width="11" style="364" customWidth="1"/>
    <col min="4879" max="4879" width="18.5" style="364" customWidth="1"/>
    <col min="4880" max="4880" width="5.25" style="364" customWidth="1"/>
    <col min="4881" max="5120" width="9" style="364"/>
    <col min="5121" max="5121" width="4.875" style="364" customWidth="1"/>
    <col min="5122" max="5122" width="15.625" style="364" customWidth="1"/>
    <col min="5123" max="5123" width="26.25" style="364" bestFit="1" customWidth="1"/>
    <col min="5124" max="5124" width="9.75" style="364" customWidth="1"/>
    <col min="5125" max="5125" width="11" style="364" customWidth="1"/>
    <col min="5126" max="5126" width="18.5" style="364" customWidth="1"/>
    <col min="5127" max="5127" width="9.75" style="364" customWidth="1"/>
    <col min="5128" max="5128" width="11" style="364" customWidth="1"/>
    <col min="5129" max="5129" width="18.5" style="364" customWidth="1"/>
    <col min="5130" max="5130" width="9.75" style="364" customWidth="1"/>
    <col min="5131" max="5131" width="11.125" style="364" customWidth="1"/>
    <col min="5132" max="5132" width="18.5" style="364" customWidth="1"/>
    <col min="5133" max="5133" width="9.75" style="364" customWidth="1"/>
    <col min="5134" max="5134" width="11" style="364" customWidth="1"/>
    <col min="5135" max="5135" width="18.5" style="364" customWidth="1"/>
    <col min="5136" max="5136" width="5.25" style="364" customWidth="1"/>
    <col min="5137" max="5376" width="9" style="364"/>
    <col min="5377" max="5377" width="4.875" style="364" customWidth="1"/>
    <col min="5378" max="5378" width="15.625" style="364" customWidth="1"/>
    <col min="5379" max="5379" width="26.25" style="364" bestFit="1" customWidth="1"/>
    <col min="5380" max="5380" width="9.75" style="364" customWidth="1"/>
    <col min="5381" max="5381" width="11" style="364" customWidth="1"/>
    <col min="5382" max="5382" width="18.5" style="364" customWidth="1"/>
    <col min="5383" max="5383" width="9.75" style="364" customWidth="1"/>
    <col min="5384" max="5384" width="11" style="364" customWidth="1"/>
    <col min="5385" max="5385" width="18.5" style="364" customWidth="1"/>
    <col min="5386" max="5386" width="9.75" style="364" customWidth="1"/>
    <col min="5387" max="5387" width="11.125" style="364" customWidth="1"/>
    <col min="5388" max="5388" width="18.5" style="364" customWidth="1"/>
    <col min="5389" max="5389" width="9.75" style="364" customWidth="1"/>
    <col min="5390" max="5390" width="11" style="364" customWidth="1"/>
    <col min="5391" max="5391" width="18.5" style="364" customWidth="1"/>
    <col min="5392" max="5392" width="5.25" style="364" customWidth="1"/>
    <col min="5393" max="5632" width="9" style="364"/>
    <col min="5633" max="5633" width="4.875" style="364" customWidth="1"/>
    <col min="5634" max="5634" width="15.625" style="364" customWidth="1"/>
    <col min="5635" max="5635" width="26.25" style="364" bestFit="1" customWidth="1"/>
    <col min="5636" max="5636" width="9.75" style="364" customWidth="1"/>
    <col min="5637" max="5637" width="11" style="364" customWidth="1"/>
    <col min="5638" max="5638" width="18.5" style="364" customWidth="1"/>
    <col min="5639" max="5639" width="9.75" style="364" customWidth="1"/>
    <col min="5640" max="5640" width="11" style="364" customWidth="1"/>
    <col min="5641" max="5641" width="18.5" style="364" customWidth="1"/>
    <col min="5642" max="5642" width="9.75" style="364" customWidth="1"/>
    <col min="5643" max="5643" width="11.125" style="364" customWidth="1"/>
    <col min="5644" max="5644" width="18.5" style="364" customWidth="1"/>
    <col min="5645" max="5645" width="9.75" style="364" customWidth="1"/>
    <col min="5646" max="5646" width="11" style="364" customWidth="1"/>
    <col min="5647" max="5647" width="18.5" style="364" customWidth="1"/>
    <col min="5648" max="5648" width="5.25" style="364" customWidth="1"/>
    <col min="5649" max="5888" width="9" style="364"/>
    <col min="5889" max="5889" width="4.875" style="364" customWidth="1"/>
    <col min="5890" max="5890" width="15.625" style="364" customWidth="1"/>
    <col min="5891" max="5891" width="26.25" style="364" bestFit="1" customWidth="1"/>
    <col min="5892" max="5892" width="9.75" style="364" customWidth="1"/>
    <col min="5893" max="5893" width="11" style="364" customWidth="1"/>
    <col min="5894" max="5894" width="18.5" style="364" customWidth="1"/>
    <col min="5895" max="5895" width="9.75" style="364" customWidth="1"/>
    <col min="5896" max="5896" width="11" style="364" customWidth="1"/>
    <col min="5897" max="5897" width="18.5" style="364" customWidth="1"/>
    <col min="5898" max="5898" width="9.75" style="364" customWidth="1"/>
    <col min="5899" max="5899" width="11.125" style="364" customWidth="1"/>
    <col min="5900" max="5900" width="18.5" style="364" customWidth="1"/>
    <col min="5901" max="5901" width="9.75" style="364" customWidth="1"/>
    <col min="5902" max="5902" width="11" style="364" customWidth="1"/>
    <col min="5903" max="5903" width="18.5" style="364" customWidth="1"/>
    <col min="5904" max="5904" width="5.25" style="364" customWidth="1"/>
    <col min="5905" max="6144" width="9" style="364"/>
    <col min="6145" max="6145" width="4.875" style="364" customWidth="1"/>
    <col min="6146" max="6146" width="15.625" style="364" customWidth="1"/>
    <col min="6147" max="6147" width="26.25" style="364" bestFit="1" customWidth="1"/>
    <col min="6148" max="6148" width="9.75" style="364" customWidth="1"/>
    <col min="6149" max="6149" width="11" style="364" customWidth="1"/>
    <col min="6150" max="6150" width="18.5" style="364" customWidth="1"/>
    <col min="6151" max="6151" width="9.75" style="364" customWidth="1"/>
    <col min="6152" max="6152" width="11" style="364" customWidth="1"/>
    <col min="6153" max="6153" width="18.5" style="364" customWidth="1"/>
    <col min="6154" max="6154" width="9.75" style="364" customWidth="1"/>
    <col min="6155" max="6155" width="11.125" style="364" customWidth="1"/>
    <col min="6156" max="6156" width="18.5" style="364" customWidth="1"/>
    <col min="6157" max="6157" width="9.75" style="364" customWidth="1"/>
    <col min="6158" max="6158" width="11" style="364" customWidth="1"/>
    <col min="6159" max="6159" width="18.5" style="364" customWidth="1"/>
    <col min="6160" max="6160" width="5.25" style="364" customWidth="1"/>
    <col min="6161" max="6400" width="9" style="364"/>
    <col min="6401" max="6401" width="4.875" style="364" customWidth="1"/>
    <col min="6402" max="6402" width="15.625" style="364" customWidth="1"/>
    <col min="6403" max="6403" width="26.25" style="364" bestFit="1" customWidth="1"/>
    <col min="6404" max="6404" width="9.75" style="364" customWidth="1"/>
    <col min="6405" max="6405" width="11" style="364" customWidth="1"/>
    <col min="6406" max="6406" width="18.5" style="364" customWidth="1"/>
    <col min="6407" max="6407" width="9.75" style="364" customWidth="1"/>
    <col min="6408" max="6408" width="11" style="364" customWidth="1"/>
    <col min="6409" max="6409" width="18.5" style="364" customWidth="1"/>
    <col min="6410" max="6410" width="9.75" style="364" customWidth="1"/>
    <col min="6411" max="6411" width="11.125" style="364" customWidth="1"/>
    <col min="6412" max="6412" width="18.5" style="364" customWidth="1"/>
    <col min="6413" max="6413" width="9.75" style="364" customWidth="1"/>
    <col min="6414" max="6414" width="11" style="364" customWidth="1"/>
    <col min="6415" max="6415" width="18.5" style="364" customWidth="1"/>
    <col min="6416" max="6416" width="5.25" style="364" customWidth="1"/>
    <col min="6417" max="6656" width="9" style="364"/>
    <col min="6657" max="6657" width="4.875" style="364" customWidth="1"/>
    <col min="6658" max="6658" width="15.625" style="364" customWidth="1"/>
    <col min="6659" max="6659" width="26.25" style="364" bestFit="1" customWidth="1"/>
    <col min="6660" max="6660" width="9.75" style="364" customWidth="1"/>
    <col min="6661" max="6661" width="11" style="364" customWidth="1"/>
    <col min="6662" max="6662" width="18.5" style="364" customWidth="1"/>
    <col min="6663" max="6663" width="9.75" style="364" customWidth="1"/>
    <col min="6664" max="6664" width="11" style="364" customWidth="1"/>
    <col min="6665" max="6665" width="18.5" style="364" customWidth="1"/>
    <col min="6666" max="6666" width="9.75" style="364" customWidth="1"/>
    <col min="6667" max="6667" width="11.125" style="364" customWidth="1"/>
    <col min="6668" max="6668" width="18.5" style="364" customWidth="1"/>
    <col min="6669" max="6669" width="9.75" style="364" customWidth="1"/>
    <col min="6670" max="6670" width="11" style="364" customWidth="1"/>
    <col min="6671" max="6671" width="18.5" style="364" customWidth="1"/>
    <col min="6672" max="6672" width="5.25" style="364" customWidth="1"/>
    <col min="6673" max="6912" width="9" style="364"/>
    <col min="6913" max="6913" width="4.875" style="364" customWidth="1"/>
    <col min="6914" max="6914" width="15.625" style="364" customWidth="1"/>
    <col min="6915" max="6915" width="26.25" style="364" bestFit="1" customWidth="1"/>
    <col min="6916" max="6916" width="9.75" style="364" customWidth="1"/>
    <col min="6917" max="6917" width="11" style="364" customWidth="1"/>
    <col min="6918" max="6918" width="18.5" style="364" customWidth="1"/>
    <col min="6919" max="6919" width="9.75" style="364" customWidth="1"/>
    <col min="6920" max="6920" width="11" style="364" customWidth="1"/>
    <col min="6921" max="6921" width="18.5" style="364" customWidth="1"/>
    <col min="6922" max="6922" width="9.75" style="364" customWidth="1"/>
    <col min="6923" max="6923" width="11.125" style="364" customWidth="1"/>
    <col min="6924" max="6924" width="18.5" style="364" customWidth="1"/>
    <col min="6925" max="6925" width="9.75" style="364" customWidth="1"/>
    <col min="6926" max="6926" width="11" style="364" customWidth="1"/>
    <col min="6927" max="6927" width="18.5" style="364" customWidth="1"/>
    <col min="6928" max="6928" width="5.25" style="364" customWidth="1"/>
    <col min="6929" max="7168" width="9" style="364"/>
    <col min="7169" max="7169" width="4.875" style="364" customWidth="1"/>
    <col min="7170" max="7170" width="15.625" style="364" customWidth="1"/>
    <col min="7171" max="7171" width="26.25" style="364" bestFit="1" customWidth="1"/>
    <col min="7172" max="7172" width="9.75" style="364" customWidth="1"/>
    <col min="7173" max="7173" width="11" style="364" customWidth="1"/>
    <col min="7174" max="7174" width="18.5" style="364" customWidth="1"/>
    <col min="7175" max="7175" width="9.75" style="364" customWidth="1"/>
    <col min="7176" max="7176" width="11" style="364" customWidth="1"/>
    <col min="7177" max="7177" width="18.5" style="364" customWidth="1"/>
    <col min="7178" max="7178" width="9.75" style="364" customWidth="1"/>
    <col min="7179" max="7179" width="11.125" style="364" customWidth="1"/>
    <col min="7180" max="7180" width="18.5" style="364" customWidth="1"/>
    <col min="7181" max="7181" width="9.75" style="364" customWidth="1"/>
    <col min="7182" max="7182" width="11" style="364" customWidth="1"/>
    <col min="7183" max="7183" width="18.5" style="364" customWidth="1"/>
    <col min="7184" max="7184" width="5.25" style="364" customWidth="1"/>
    <col min="7185" max="7424" width="9" style="364"/>
    <col min="7425" max="7425" width="4.875" style="364" customWidth="1"/>
    <col min="7426" max="7426" width="15.625" style="364" customWidth="1"/>
    <col min="7427" max="7427" width="26.25" style="364" bestFit="1" customWidth="1"/>
    <col min="7428" max="7428" width="9.75" style="364" customWidth="1"/>
    <col min="7429" max="7429" width="11" style="364" customWidth="1"/>
    <col min="7430" max="7430" width="18.5" style="364" customWidth="1"/>
    <col min="7431" max="7431" width="9.75" style="364" customWidth="1"/>
    <col min="7432" max="7432" width="11" style="364" customWidth="1"/>
    <col min="7433" max="7433" width="18.5" style="364" customWidth="1"/>
    <col min="7434" max="7434" width="9.75" style="364" customWidth="1"/>
    <col min="7435" max="7435" width="11.125" style="364" customWidth="1"/>
    <col min="7436" max="7436" width="18.5" style="364" customWidth="1"/>
    <col min="7437" max="7437" width="9.75" style="364" customWidth="1"/>
    <col min="7438" max="7438" width="11" style="364" customWidth="1"/>
    <col min="7439" max="7439" width="18.5" style="364" customWidth="1"/>
    <col min="7440" max="7440" width="5.25" style="364" customWidth="1"/>
    <col min="7441" max="7680" width="9" style="364"/>
    <col min="7681" max="7681" width="4.875" style="364" customWidth="1"/>
    <col min="7682" max="7682" width="15.625" style="364" customWidth="1"/>
    <col min="7683" max="7683" width="26.25" style="364" bestFit="1" customWidth="1"/>
    <col min="7684" max="7684" width="9.75" style="364" customWidth="1"/>
    <col min="7685" max="7685" width="11" style="364" customWidth="1"/>
    <col min="7686" max="7686" width="18.5" style="364" customWidth="1"/>
    <col min="7687" max="7687" width="9.75" style="364" customWidth="1"/>
    <col min="7688" max="7688" width="11" style="364" customWidth="1"/>
    <col min="7689" max="7689" width="18.5" style="364" customWidth="1"/>
    <col min="7690" max="7690" width="9.75" style="364" customWidth="1"/>
    <col min="7691" max="7691" width="11.125" style="364" customWidth="1"/>
    <col min="7692" max="7692" width="18.5" style="364" customWidth="1"/>
    <col min="7693" max="7693" width="9.75" style="364" customWidth="1"/>
    <col min="7694" max="7694" width="11" style="364" customWidth="1"/>
    <col min="7695" max="7695" width="18.5" style="364" customWidth="1"/>
    <col min="7696" max="7696" width="5.25" style="364" customWidth="1"/>
    <col min="7697" max="7936" width="9" style="364"/>
    <col min="7937" max="7937" width="4.875" style="364" customWidth="1"/>
    <col min="7938" max="7938" width="15.625" style="364" customWidth="1"/>
    <col min="7939" max="7939" width="26.25" style="364" bestFit="1" customWidth="1"/>
    <col min="7940" max="7940" width="9.75" style="364" customWidth="1"/>
    <col min="7941" max="7941" width="11" style="364" customWidth="1"/>
    <col min="7942" max="7942" width="18.5" style="364" customWidth="1"/>
    <col min="7943" max="7943" width="9.75" style="364" customWidth="1"/>
    <col min="7944" max="7944" width="11" style="364" customWidth="1"/>
    <col min="7945" max="7945" width="18.5" style="364" customWidth="1"/>
    <col min="7946" max="7946" width="9.75" style="364" customWidth="1"/>
    <col min="7947" max="7947" width="11.125" style="364" customWidth="1"/>
    <col min="7948" max="7948" width="18.5" style="364" customWidth="1"/>
    <col min="7949" max="7949" width="9.75" style="364" customWidth="1"/>
    <col min="7950" max="7950" width="11" style="364" customWidth="1"/>
    <col min="7951" max="7951" width="18.5" style="364" customWidth="1"/>
    <col min="7952" max="7952" width="5.25" style="364" customWidth="1"/>
    <col min="7953" max="8192" width="9" style="364"/>
    <col min="8193" max="8193" width="4.875" style="364" customWidth="1"/>
    <col min="8194" max="8194" width="15.625" style="364" customWidth="1"/>
    <col min="8195" max="8195" width="26.25" style="364" bestFit="1" customWidth="1"/>
    <col min="8196" max="8196" width="9.75" style="364" customWidth="1"/>
    <col min="8197" max="8197" width="11" style="364" customWidth="1"/>
    <col min="8198" max="8198" width="18.5" style="364" customWidth="1"/>
    <col min="8199" max="8199" width="9.75" style="364" customWidth="1"/>
    <col min="8200" max="8200" width="11" style="364" customWidth="1"/>
    <col min="8201" max="8201" width="18.5" style="364" customWidth="1"/>
    <col min="8202" max="8202" width="9.75" style="364" customWidth="1"/>
    <col min="8203" max="8203" width="11.125" style="364" customWidth="1"/>
    <col min="8204" max="8204" width="18.5" style="364" customWidth="1"/>
    <col min="8205" max="8205" width="9.75" style="364" customWidth="1"/>
    <col min="8206" max="8206" width="11" style="364" customWidth="1"/>
    <col min="8207" max="8207" width="18.5" style="364" customWidth="1"/>
    <col min="8208" max="8208" width="5.25" style="364" customWidth="1"/>
    <col min="8209" max="8448" width="9" style="364"/>
    <col min="8449" max="8449" width="4.875" style="364" customWidth="1"/>
    <col min="8450" max="8450" width="15.625" style="364" customWidth="1"/>
    <col min="8451" max="8451" width="26.25" style="364" bestFit="1" customWidth="1"/>
    <col min="8452" max="8452" width="9.75" style="364" customWidth="1"/>
    <col min="8453" max="8453" width="11" style="364" customWidth="1"/>
    <col min="8454" max="8454" width="18.5" style="364" customWidth="1"/>
    <col min="8455" max="8455" width="9.75" style="364" customWidth="1"/>
    <col min="8456" max="8456" width="11" style="364" customWidth="1"/>
    <col min="8457" max="8457" width="18.5" style="364" customWidth="1"/>
    <col min="8458" max="8458" width="9.75" style="364" customWidth="1"/>
    <col min="8459" max="8459" width="11.125" style="364" customWidth="1"/>
    <col min="8460" max="8460" width="18.5" style="364" customWidth="1"/>
    <col min="8461" max="8461" width="9.75" style="364" customWidth="1"/>
    <col min="8462" max="8462" width="11" style="364" customWidth="1"/>
    <col min="8463" max="8463" width="18.5" style="364" customWidth="1"/>
    <col min="8464" max="8464" width="5.25" style="364" customWidth="1"/>
    <col min="8465" max="8704" width="9" style="364"/>
    <col min="8705" max="8705" width="4.875" style="364" customWidth="1"/>
    <col min="8706" max="8706" width="15.625" style="364" customWidth="1"/>
    <col min="8707" max="8707" width="26.25" style="364" bestFit="1" customWidth="1"/>
    <col min="8708" max="8708" width="9.75" style="364" customWidth="1"/>
    <col min="8709" max="8709" width="11" style="364" customWidth="1"/>
    <col min="8710" max="8710" width="18.5" style="364" customWidth="1"/>
    <col min="8711" max="8711" width="9.75" style="364" customWidth="1"/>
    <col min="8712" max="8712" width="11" style="364" customWidth="1"/>
    <col min="8713" max="8713" width="18.5" style="364" customWidth="1"/>
    <col min="8714" max="8714" width="9.75" style="364" customWidth="1"/>
    <col min="8715" max="8715" width="11.125" style="364" customWidth="1"/>
    <col min="8716" max="8716" width="18.5" style="364" customWidth="1"/>
    <col min="8717" max="8717" width="9.75" style="364" customWidth="1"/>
    <col min="8718" max="8718" width="11" style="364" customWidth="1"/>
    <col min="8719" max="8719" width="18.5" style="364" customWidth="1"/>
    <col min="8720" max="8720" width="5.25" style="364" customWidth="1"/>
    <col min="8721" max="8960" width="9" style="364"/>
    <col min="8961" max="8961" width="4.875" style="364" customWidth="1"/>
    <col min="8962" max="8962" width="15.625" style="364" customWidth="1"/>
    <col min="8963" max="8963" width="26.25" style="364" bestFit="1" customWidth="1"/>
    <col min="8964" max="8964" width="9.75" style="364" customWidth="1"/>
    <col min="8965" max="8965" width="11" style="364" customWidth="1"/>
    <col min="8966" max="8966" width="18.5" style="364" customWidth="1"/>
    <col min="8967" max="8967" width="9.75" style="364" customWidth="1"/>
    <col min="8968" max="8968" width="11" style="364" customWidth="1"/>
    <col min="8969" max="8969" width="18.5" style="364" customWidth="1"/>
    <col min="8970" max="8970" width="9.75" style="364" customWidth="1"/>
    <col min="8971" max="8971" width="11.125" style="364" customWidth="1"/>
    <col min="8972" max="8972" width="18.5" style="364" customWidth="1"/>
    <col min="8973" max="8973" width="9.75" style="364" customWidth="1"/>
    <col min="8974" max="8974" width="11" style="364" customWidth="1"/>
    <col min="8975" max="8975" width="18.5" style="364" customWidth="1"/>
    <col min="8976" max="8976" width="5.25" style="364" customWidth="1"/>
    <col min="8977" max="9216" width="9" style="364"/>
    <col min="9217" max="9217" width="4.875" style="364" customWidth="1"/>
    <col min="9218" max="9218" width="15.625" style="364" customWidth="1"/>
    <col min="9219" max="9219" width="26.25" style="364" bestFit="1" customWidth="1"/>
    <col min="9220" max="9220" width="9.75" style="364" customWidth="1"/>
    <col min="9221" max="9221" width="11" style="364" customWidth="1"/>
    <col min="9222" max="9222" width="18.5" style="364" customWidth="1"/>
    <col min="9223" max="9223" width="9.75" style="364" customWidth="1"/>
    <col min="9224" max="9224" width="11" style="364" customWidth="1"/>
    <col min="9225" max="9225" width="18.5" style="364" customWidth="1"/>
    <col min="9226" max="9226" width="9.75" style="364" customWidth="1"/>
    <col min="9227" max="9227" width="11.125" style="364" customWidth="1"/>
    <col min="9228" max="9228" width="18.5" style="364" customWidth="1"/>
    <col min="9229" max="9229" width="9.75" style="364" customWidth="1"/>
    <col min="9230" max="9230" width="11" style="364" customWidth="1"/>
    <col min="9231" max="9231" width="18.5" style="364" customWidth="1"/>
    <col min="9232" max="9232" width="5.25" style="364" customWidth="1"/>
    <col min="9233" max="9472" width="9" style="364"/>
    <col min="9473" max="9473" width="4.875" style="364" customWidth="1"/>
    <col min="9474" max="9474" width="15.625" style="364" customWidth="1"/>
    <col min="9475" max="9475" width="26.25" style="364" bestFit="1" customWidth="1"/>
    <col min="9476" max="9476" width="9.75" style="364" customWidth="1"/>
    <col min="9477" max="9477" width="11" style="364" customWidth="1"/>
    <col min="9478" max="9478" width="18.5" style="364" customWidth="1"/>
    <col min="9479" max="9479" width="9.75" style="364" customWidth="1"/>
    <col min="9480" max="9480" width="11" style="364" customWidth="1"/>
    <col min="9481" max="9481" width="18.5" style="364" customWidth="1"/>
    <col min="9482" max="9482" width="9.75" style="364" customWidth="1"/>
    <col min="9483" max="9483" width="11.125" style="364" customWidth="1"/>
    <col min="9484" max="9484" width="18.5" style="364" customWidth="1"/>
    <col min="9485" max="9485" width="9.75" style="364" customWidth="1"/>
    <col min="9486" max="9486" width="11" style="364" customWidth="1"/>
    <col min="9487" max="9487" width="18.5" style="364" customWidth="1"/>
    <col min="9488" max="9488" width="5.25" style="364" customWidth="1"/>
    <col min="9489" max="9728" width="9" style="364"/>
    <col min="9729" max="9729" width="4.875" style="364" customWidth="1"/>
    <col min="9730" max="9730" width="15.625" style="364" customWidth="1"/>
    <col min="9731" max="9731" width="26.25" style="364" bestFit="1" customWidth="1"/>
    <col min="9732" max="9732" width="9.75" style="364" customWidth="1"/>
    <col min="9733" max="9733" width="11" style="364" customWidth="1"/>
    <col min="9734" max="9734" width="18.5" style="364" customWidth="1"/>
    <col min="9735" max="9735" width="9.75" style="364" customWidth="1"/>
    <col min="9736" max="9736" width="11" style="364" customWidth="1"/>
    <col min="9737" max="9737" width="18.5" style="364" customWidth="1"/>
    <col min="9738" max="9738" width="9.75" style="364" customWidth="1"/>
    <col min="9739" max="9739" width="11.125" style="364" customWidth="1"/>
    <col min="9740" max="9740" width="18.5" style="364" customWidth="1"/>
    <col min="9741" max="9741" width="9.75" style="364" customWidth="1"/>
    <col min="9742" max="9742" width="11" style="364" customWidth="1"/>
    <col min="9743" max="9743" width="18.5" style="364" customWidth="1"/>
    <col min="9744" max="9744" width="5.25" style="364" customWidth="1"/>
    <col min="9745" max="9984" width="9" style="364"/>
    <col min="9985" max="9985" width="4.875" style="364" customWidth="1"/>
    <col min="9986" max="9986" width="15.625" style="364" customWidth="1"/>
    <col min="9987" max="9987" width="26.25" style="364" bestFit="1" customWidth="1"/>
    <col min="9988" max="9988" width="9.75" style="364" customWidth="1"/>
    <col min="9989" max="9989" width="11" style="364" customWidth="1"/>
    <col min="9990" max="9990" width="18.5" style="364" customWidth="1"/>
    <col min="9991" max="9991" width="9.75" style="364" customWidth="1"/>
    <col min="9992" max="9992" width="11" style="364" customWidth="1"/>
    <col min="9993" max="9993" width="18.5" style="364" customWidth="1"/>
    <col min="9994" max="9994" width="9.75" style="364" customWidth="1"/>
    <col min="9995" max="9995" width="11.125" style="364" customWidth="1"/>
    <col min="9996" max="9996" width="18.5" style="364" customWidth="1"/>
    <col min="9997" max="9997" width="9.75" style="364" customWidth="1"/>
    <col min="9998" max="9998" width="11" style="364" customWidth="1"/>
    <col min="9999" max="9999" width="18.5" style="364" customWidth="1"/>
    <col min="10000" max="10000" width="5.25" style="364" customWidth="1"/>
    <col min="10001" max="10240" width="9" style="364"/>
    <col min="10241" max="10241" width="4.875" style="364" customWidth="1"/>
    <col min="10242" max="10242" width="15.625" style="364" customWidth="1"/>
    <col min="10243" max="10243" width="26.25" style="364" bestFit="1" customWidth="1"/>
    <col min="10244" max="10244" width="9.75" style="364" customWidth="1"/>
    <col min="10245" max="10245" width="11" style="364" customWidth="1"/>
    <col min="10246" max="10246" width="18.5" style="364" customWidth="1"/>
    <col min="10247" max="10247" width="9.75" style="364" customWidth="1"/>
    <col min="10248" max="10248" width="11" style="364" customWidth="1"/>
    <col min="10249" max="10249" width="18.5" style="364" customWidth="1"/>
    <col min="10250" max="10250" width="9.75" style="364" customWidth="1"/>
    <col min="10251" max="10251" width="11.125" style="364" customWidth="1"/>
    <col min="10252" max="10252" width="18.5" style="364" customWidth="1"/>
    <col min="10253" max="10253" width="9.75" style="364" customWidth="1"/>
    <col min="10254" max="10254" width="11" style="364" customWidth="1"/>
    <col min="10255" max="10255" width="18.5" style="364" customWidth="1"/>
    <col min="10256" max="10256" width="5.25" style="364" customWidth="1"/>
    <col min="10257" max="10496" width="9" style="364"/>
    <col min="10497" max="10497" width="4.875" style="364" customWidth="1"/>
    <col min="10498" max="10498" width="15.625" style="364" customWidth="1"/>
    <col min="10499" max="10499" width="26.25" style="364" bestFit="1" customWidth="1"/>
    <col min="10500" max="10500" width="9.75" style="364" customWidth="1"/>
    <col min="10501" max="10501" width="11" style="364" customWidth="1"/>
    <col min="10502" max="10502" width="18.5" style="364" customWidth="1"/>
    <col min="10503" max="10503" width="9.75" style="364" customWidth="1"/>
    <col min="10504" max="10504" width="11" style="364" customWidth="1"/>
    <col min="10505" max="10505" width="18.5" style="364" customWidth="1"/>
    <col min="10506" max="10506" width="9.75" style="364" customWidth="1"/>
    <col min="10507" max="10507" width="11.125" style="364" customWidth="1"/>
    <col min="10508" max="10508" width="18.5" style="364" customWidth="1"/>
    <col min="10509" max="10509" width="9.75" style="364" customWidth="1"/>
    <col min="10510" max="10510" width="11" style="364" customWidth="1"/>
    <col min="10511" max="10511" width="18.5" style="364" customWidth="1"/>
    <col min="10512" max="10512" width="5.25" style="364" customWidth="1"/>
    <col min="10513" max="10752" width="9" style="364"/>
    <col min="10753" max="10753" width="4.875" style="364" customWidth="1"/>
    <col min="10754" max="10754" width="15.625" style="364" customWidth="1"/>
    <col min="10755" max="10755" width="26.25" style="364" bestFit="1" customWidth="1"/>
    <col min="10756" max="10756" width="9.75" style="364" customWidth="1"/>
    <col min="10757" max="10757" width="11" style="364" customWidth="1"/>
    <col min="10758" max="10758" width="18.5" style="364" customWidth="1"/>
    <col min="10759" max="10759" width="9.75" style="364" customWidth="1"/>
    <col min="10760" max="10760" width="11" style="364" customWidth="1"/>
    <col min="10761" max="10761" width="18.5" style="364" customWidth="1"/>
    <col min="10762" max="10762" width="9.75" style="364" customWidth="1"/>
    <col min="10763" max="10763" width="11.125" style="364" customWidth="1"/>
    <col min="10764" max="10764" width="18.5" style="364" customWidth="1"/>
    <col min="10765" max="10765" width="9.75" style="364" customWidth="1"/>
    <col min="10766" max="10766" width="11" style="364" customWidth="1"/>
    <col min="10767" max="10767" width="18.5" style="364" customWidth="1"/>
    <col min="10768" max="10768" width="5.25" style="364" customWidth="1"/>
    <col min="10769" max="11008" width="9" style="364"/>
    <col min="11009" max="11009" width="4.875" style="364" customWidth="1"/>
    <col min="11010" max="11010" width="15.625" style="364" customWidth="1"/>
    <col min="11011" max="11011" width="26.25" style="364" bestFit="1" customWidth="1"/>
    <col min="11012" max="11012" width="9.75" style="364" customWidth="1"/>
    <col min="11013" max="11013" width="11" style="364" customWidth="1"/>
    <col min="11014" max="11014" width="18.5" style="364" customWidth="1"/>
    <col min="11015" max="11015" width="9.75" style="364" customWidth="1"/>
    <col min="11016" max="11016" width="11" style="364" customWidth="1"/>
    <col min="11017" max="11017" width="18.5" style="364" customWidth="1"/>
    <col min="11018" max="11018" width="9.75" style="364" customWidth="1"/>
    <col min="11019" max="11019" width="11.125" style="364" customWidth="1"/>
    <col min="11020" max="11020" width="18.5" style="364" customWidth="1"/>
    <col min="11021" max="11021" width="9.75" style="364" customWidth="1"/>
    <col min="11022" max="11022" width="11" style="364" customWidth="1"/>
    <col min="11023" max="11023" width="18.5" style="364" customWidth="1"/>
    <col min="11024" max="11024" width="5.25" style="364" customWidth="1"/>
    <col min="11025" max="11264" width="9" style="364"/>
    <col min="11265" max="11265" width="4.875" style="364" customWidth="1"/>
    <col min="11266" max="11266" width="15.625" style="364" customWidth="1"/>
    <col min="11267" max="11267" width="26.25" style="364" bestFit="1" customWidth="1"/>
    <col min="11268" max="11268" width="9.75" style="364" customWidth="1"/>
    <col min="11269" max="11269" width="11" style="364" customWidth="1"/>
    <col min="11270" max="11270" width="18.5" style="364" customWidth="1"/>
    <col min="11271" max="11271" width="9.75" style="364" customWidth="1"/>
    <col min="11272" max="11272" width="11" style="364" customWidth="1"/>
    <col min="11273" max="11273" width="18.5" style="364" customWidth="1"/>
    <col min="11274" max="11274" width="9.75" style="364" customWidth="1"/>
    <col min="11275" max="11275" width="11.125" style="364" customWidth="1"/>
    <col min="11276" max="11276" width="18.5" style="364" customWidth="1"/>
    <col min="11277" max="11277" width="9.75" style="364" customWidth="1"/>
    <col min="11278" max="11278" width="11" style="364" customWidth="1"/>
    <col min="11279" max="11279" width="18.5" style="364" customWidth="1"/>
    <col min="11280" max="11280" width="5.25" style="364" customWidth="1"/>
    <col min="11281" max="11520" width="9" style="364"/>
    <col min="11521" max="11521" width="4.875" style="364" customWidth="1"/>
    <col min="11522" max="11522" width="15.625" style="364" customWidth="1"/>
    <col min="11523" max="11523" width="26.25" style="364" bestFit="1" customWidth="1"/>
    <col min="11524" max="11524" width="9.75" style="364" customWidth="1"/>
    <col min="11525" max="11525" width="11" style="364" customWidth="1"/>
    <col min="11526" max="11526" width="18.5" style="364" customWidth="1"/>
    <col min="11527" max="11527" width="9.75" style="364" customWidth="1"/>
    <col min="11528" max="11528" width="11" style="364" customWidth="1"/>
    <col min="11529" max="11529" width="18.5" style="364" customWidth="1"/>
    <col min="11530" max="11530" width="9.75" style="364" customWidth="1"/>
    <col min="11531" max="11531" width="11.125" style="364" customWidth="1"/>
    <col min="11532" max="11532" width="18.5" style="364" customWidth="1"/>
    <col min="11533" max="11533" width="9.75" style="364" customWidth="1"/>
    <col min="11534" max="11534" width="11" style="364" customWidth="1"/>
    <col min="11535" max="11535" width="18.5" style="364" customWidth="1"/>
    <col min="11536" max="11536" width="5.25" style="364" customWidth="1"/>
    <col min="11537" max="11776" width="9" style="364"/>
    <col min="11777" max="11777" width="4.875" style="364" customWidth="1"/>
    <col min="11778" max="11778" width="15.625" style="364" customWidth="1"/>
    <col min="11779" max="11779" width="26.25" style="364" bestFit="1" customWidth="1"/>
    <col min="11780" max="11780" width="9.75" style="364" customWidth="1"/>
    <col min="11781" max="11781" width="11" style="364" customWidth="1"/>
    <col min="11782" max="11782" width="18.5" style="364" customWidth="1"/>
    <col min="11783" max="11783" width="9.75" style="364" customWidth="1"/>
    <col min="11784" max="11784" width="11" style="364" customWidth="1"/>
    <col min="11785" max="11785" width="18.5" style="364" customWidth="1"/>
    <col min="11786" max="11786" width="9.75" style="364" customWidth="1"/>
    <col min="11787" max="11787" width="11.125" style="364" customWidth="1"/>
    <col min="11788" max="11788" width="18.5" style="364" customWidth="1"/>
    <col min="11789" max="11789" width="9.75" style="364" customWidth="1"/>
    <col min="11790" max="11790" width="11" style="364" customWidth="1"/>
    <col min="11791" max="11791" width="18.5" style="364" customWidth="1"/>
    <col min="11792" max="11792" width="5.25" style="364" customWidth="1"/>
    <col min="11793" max="12032" width="9" style="364"/>
    <col min="12033" max="12033" width="4.875" style="364" customWidth="1"/>
    <col min="12034" max="12034" width="15.625" style="364" customWidth="1"/>
    <col min="12035" max="12035" width="26.25" style="364" bestFit="1" customWidth="1"/>
    <col min="12036" max="12036" width="9.75" style="364" customWidth="1"/>
    <col min="12037" max="12037" width="11" style="364" customWidth="1"/>
    <col min="12038" max="12038" width="18.5" style="364" customWidth="1"/>
    <col min="12039" max="12039" width="9.75" style="364" customWidth="1"/>
    <col min="12040" max="12040" width="11" style="364" customWidth="1"/>
    <col min="12041" max="12041" width="18.5" style="364" customWidth="1"/>
    <col min="12042" max="12042" width="9.75" style="364" customWidth="1"/>
    <col min="12043" max="12043" width="11.125" style="364" customWidth="1"/>
    <col min="12044" max="12044" width="18.5" style="364" customWidth="1"/>
    <col min="12045" max="12045" width="9.75" style="364" customWidth="1"/>
    <col min="12046" max="12046" width="11" style="364" customWidth="1"/>
    <col min="12047" max="12047" width="18.5" style="364" customWidth="1"/>
    <col min="12048" max="12048" width="5.25" style="364" customWidth="1"/>
    <col min="12049" max="12288" width="9" style="364"/>
    <col min="12289" max="12289" width="4.875" style="364" customWidth="1"/>
    <col min="12290" max="12290" width="15.625" style="364" customWidth="1"/>
    <col min="12291" max="12291" width="26.25" style="364" bestFit="1" customWidth="1"/>
    <col min="12292" max="12292" width="9.75" style="364" customWidth="1"/>
    <col min="12293" max="12293" width="11" style="364" customWidth="1"/>
    <col min="12294" max="12294" width="18.5" style="364" customWidth="1"/>
    <col min="12295" max="12295" width="9.75" style="364" customWidth="1"/>
    <col min="12296" max="12296" width="11" style="364" customWidth="1"/>
    <col min="12297" max="12297" width="18.5" style="364" customWidth="1"/>
    <col min="12298" max="12298" width="9.75" style="364" customWidth="1"/>
    <col min="12299" max="12299" width="11.125" style="364" customWidth="1"/>
    <col min="12300" max="12300" width="18.5" style="364" customWidth="1"/>
    <col min="12301" max="12301" width="9.75" style="364" customWidth="1"/>
    <col min="12302" max="12302" width="11" style="364" customWidth="1"/>
    <col min="12303" max="12303" width="18.5" style="364" customWidth="1"/>
    <col min="12304" max="12304" width="5.25" style="364" customWidth="1"/>
    <col min="12305" max="12544" width="9" style="364"/>
    <col min="12545" max="12545" width="4.875" style="364" customWidth="1"/>
    <col min="12546" max="12546" width="15.625" style="364" customWidth="1"/>
    <col min="12547" max="12547" width="26.25" style="364" bestFit="1" customWidth="1"/>
    <col min="12548" max="12548" width="9.75" style="364" customWidth="1"/>
    <col min="12549" max="12549" width="11" style="364" customWidth="1"/>
    <col min="12550" max="12550" width="18.5" style="364" customWidth="1"/>
    <col min="12551" max="12551" width="9.75" style="364" customWidth="1"/>
    <col min="12552" max="12552" width="11" style="364" customWidth="1"/>
    <col min="12553" max="12553" width="18.5" style="364" customWidth="1"/>
    <col min="12554" max="12554" width="9.75" style="364" customWidth="1"/>
    <col min="12555" max="12555" width="11.125" style="364" customWidth="1"/>
    <col min="12556" max="12556" width="18.5" style="364" customWidth="1"/>
    <col min="12557" max="12557" width="9.75" style="364" customWidth="1"/>
    <col min="12558" max="12558" width="11" style="364" customWidth="1"/>
    <col min="12559" max="12559" width="18.5" style="364" customWidth="1"/>
    <col min="12560" max="12560" width="5.25" style="364" customWidth="1"/>
    <col min="12561" max="12800" width="9" style="364"/>
    <col min="12801" max="12801" width="4.875" style="364" customWidth="1"/>
    <col min="12802" max="12802" width="15.625" style="364" customWidth="1"/>
    <col min="12803" max="12803" width="26.25" style="364" bestFit="1" customWidth="1"/>
    <col min="12804" max="12804" width="9.75" style="364" customWidth="1"/>
    <col min="12805" max="12805" width="11" style="364" customWidth="1"/>
    <col min="12806" max="12806" width="18.5" style="364" customWidth="1"/>
    <col min="12807" max="12807" width="9.75" style="364" customWidth="1"/>
    <col min="12808" max="12808" width="11" style="364" customWidth="1"/>
    <col min="12809" max="12809" width="18.5" style="364" customWidth="1"/>
    <col min="12810" max="12810" width="9.75" style="364" customWidth="1"/>
    <col min="12811" max="12811" width="11.125" style="364" customWidth="1"/>
    <col min="12812" max="12812" width="18.5" style="364" customWidth="1"/>
    <col min="12813" max="12813" width="9.75" style="364" customWidth="1"/>
    <col min="12814" max="12814" width="11" style="364" customWidth="1"/>
    <col min="12815" max="12815" width="18.5" style="364" customWidth="1"/>
    <col min="12816" max="12816" width="5.25" style="364" customWidth="1"/>
    <col min="12817" max="13056" width="9" style="364"/>
    <col min="13057" max="13057" width="4.875" style="364" customWidth="1"/>
    <col min="13058" max="13058" width="15.625" style="364" customWidth="1"/>
    <col min="13059" max="13059" width="26.25" style="364" bestFit="1" customWidth="1"/>
    <col min="13060" max="13060" width="9.75" style="364" customWidth="1"/>
    <col min="13061" max="13061" width="11" style="364" customWidth="1"/>
    <col min="13062" max="13062" width="18.5" style="364" customWidth="1"/>
    <col min="13063" max="13063" width="9.75" style="364" customWidth="1"/>
    <col min="13064" max="13064" width="11" style="364" customWidth="1"/>
    <col min="13065" max="13065" width="18.5" style="364" customWidth="1"/>
    <col min="13066" max="13066" width="9.75" style="364" customWidth="1"/>
    <col min="13067" max="13067" width="11.125" style="364" customWidth="1"/>
    <col min="13068" max="13068" width="18.5" style="364" customWidth="1"/>
    <col min="13069" max="13069" width="9.75" style="364" customWidth="1"/>
    <col min="13070" max="13070" width="11" style="364" customWidth="1"/>
    <col min="13071" max="13071" width="18.5" style="364" customWidth="1"/>
    <col min="13072" max="13072" width="5.25" style="364" customWidth="1"/>
    <col min="13073" max="13312" width="9" style="364"/>
    <col min="13313" max="13313" width="4.875" style="364" customWidth="1"/>
    <col min="13314" max="13314" width="15.625" style="364" customWidth="1"/>
    <col min="13315" max="13315" width="26.25" style="364" bestFit="1" customWidth="1"/>
    <col min="13316" max="13316" width="9.75" style="364" customWidth="1"/>
    <col min="13317" max="13317" width="11" style="364" customWidth="1"/>
    <col min="13318" max="13318" width="18.5" style="364" customWidth="1"/>
    <col min="13319" max="13319" width="9.75" style="364" customWidth="1"/>
    <col min="13320" max="13320" width="11" style="364" customWidth="1"/>
    <col min="13321" max="13321" width="18.5" style="364" customWidth="1"/>
    <col min="13322" max="13322" width="9.75" style="364" customWidth="1"/>
    <col min="13323" max="13323" width="11.125" style="364" customWidth="1"/>
    <col min="13324" max="13324" width="18.5" style="364" customWidth="1"/>
    <col min="13325" max="13325" width="9.75" style="364" customWidth="1"/>
    <col min="13326" max="13326" width="11" style="364" customWidth="1"/>
    <col min="13327" max="13327" width="18.5" style="364" customWidth="1"/>
    <col min="13328" max="13328" width="5.25" style="364" customWidth="1"/>
    <col min="13329" max="13568" width="9" style="364"/>
    <col min="13569" max="13569" width="4.875" style="364" customWidth="1"/>
    <col min="13570" max="13570" width="15.625" style="364" customWidth="1"/>
    <col min="13571" max="13571" width="26.25" style="364" bestFit="1" customWidth="1"/>
    <col min="13572" max="13572" width="9.75" style="364" customWidth="1"/>
    <col min="13573" max="13573" width="11" style="364" customWidth="1"/>
    <col min="13574" max="13574" width="18.5" style="364" customWidth="1"/>
    <col min="13575" max="13575" width="9.75" style="364" customWidth="1"/>
    <col min="13576" max="13576" width="11" style="364" customWidth="1"/>
    <col min="13577" max="13577" width="18.5" style="364" customWidth="1"/>
    <col min="13578" max="13578" width="9.75" style="364" customWidth="1"/>
    <col min="13579" max="13579" width="11.125" style="364" customWidth="1"/>
    <col min="13580" max="13580" width="18.5" style="364" customWidth="1"/>
    <col min="13581" max="13581" width="9.75" style="364" customWidth="1"/>
    <col min="13582" max="13582" width="11" style="364" customWidth="1"/>
    <col min="13583" max="13583" width="18.5" style="364" customWidth="1"/>
    <col min="13584" max="13584" width="5.25" style="364" customWidth="1"/>
    <col min="13585" max="13824" width="9" style="364"/>
    <col min="13825" max="13825" width="4.875" style="364" customWidth="1"/>
    <col min="13826" max="13826" width="15.625" style="364" customWidth="1"/>
    <col min="13827" max="13827" width="26.25" style="364" bestFit="1" customWidth="1"/>
    <col min="13828" max="13828" width="9.75" style="364" customWidth="1"/>
    <col min="13829" max="13829" width="11" style="364" customWidth="1"/>
    <col min="13830" max="13830" width="18.5" style="364" customWidth="1"/>
    <col min="13831" max="13831" width="9.75" style="364" customWidth="1"/>
    <col min="13832" max="13832" width="11" style="364" customWidth="1"/>
    <col min="13833" max="13833" width="18.5" style="364" customWidth="1"/>
    <col min="13834" max="13834" width="9.75" style="364" customWidth="1"/>
    <col min="13835" max="13835" width="11.125" style="364" customWidth="1"/>
    <col min="13836" max="13836" width="18.5" style="364" customWidth="1"/>
    <col min="13837" max="13837" width="9.75" style="364" customWidth="1"/>
    <col min="13838" max="13838" width="11" style="364" customWidth="1"/>
    <col min="13839" max="13839" width="18.5" style="364" customWidth="1"/>
    <col min="13840" max="13840" width="5.25" style="364" customWidth="1"/>
    <col min="13841" max="14080" width="9" style="364"/>
    <col min="14081" max="14081" width="4.875" style="364" customWidth="1"/>
    <col min="14082" max="14082" width="15.625" style="364" customWidth="1"/>
    <col min="14083" max="14083" width="26.25" style="364" bestFit="1" customWidth="1"/>
    <col min="14084" max="14084" width="9.75" style="364" customWidth="1"/>
    <col min="14085" max="14085" width="11" style="364" customWidth="1"/>
    <col min="14086" max="14086" width="18.5" style="364" customWidth="1"/>
    <col min="14087" max="14087" width="9.75" style="364" customWidth="1"/>
    <col min="14088" max="14088" width="11" style="364" customWidth="1"/>
    <col min="14089" max="14089" width="18.5" style="364" customWidth="1"/>
    <col min="14090" max="14090" width="9.75" style="364" customWidth="1"/>
    <col min="14091" max="14091" width="11.125" style="364" customWidth="1"/>
    <col min="14092" max="14092" width="18.5" style="364" customWidth="1"/>
    <col min="14093" max="14093" width="9.75" style="364" customWidth="1"/>
    <col min="14094" max="14094" width="11" style="364" customWidth="1"/>
    <col min="14095" max="14095" width="18.5" style="364" customWidth="1"/>
    <col min="14096" max="14096" width="5.25" style="364" customWidth="1"/>
    <col min="14097" max="14336" width="9" style="364"/>
    <col min="14337" max="14337" width="4.875" style="364" customWidth="1"/>
    <col min="14338" max="14338" width="15.625" style="364" customWidth="1"/>
    <col min="14339" max="14339" width="26.25" style="364" bestFit="1" customWidth="1"/>
    <col min="14340" max="14340" width="9.75" style="364" customWidth="1"/>
    <col min="14341" max="14341" width="11" style="364" customWidth="1"/>
    <col min="14342" max="14342" width="18.5" style="364" customWidth="1"/>
    <col min="14343" max="14343" width="9.75" style="364" customWidth="1"/>
    <col min="14344" max="14344" width="11" style="364" customWidth="1"/>
    <col min="14345" max="14345" width="18.5" style="364" customWidth="1"/>
    <col min="14346" max="14346" width="9.75" style="364" customWidth="1"/>
    <col min="14347" max="14347" width="11.125" style="364" customWidth="1"/>
    <col min="14348" max="14348" width="18.5" style="364" customWidth="1"/>
    <col min="14349" max="14349" width="9.75" style="364" customWidth="1"/>
    <col min="14350" max="14350" width="11" style="364" customWidth="1"/>
    <col min="14351" max="14351" width="18.5" style="364" customWidth="1"/>
    <col min="14352" max="14352" width="5.25" style="364" customWidth="1"/>
    <col min="14353" max="14592" width="9" style="364"/>
    <col min="14593" max="14593" width="4.875" style="364" customWidth="1"/>
    <col min="14594" max="14594" width="15.625" style="364" customWidth="1"/>
    <col min="14595" max="14595" width="26.25" style="364" bestFit="1" customWidth="1"/>
    <col min="14596" max="14596" width="9.75" style="364" customWidth="1"/>
    <col min="14597" max="14597" width="11" style="364" customWidth="1"/>
    <col min="14598" max="14598" width="18.5" style="364" customWidth="1"/>
    <col min="14599" max="14599" width="9.75" style="364" customWidth="1"/>
    <col min="14600" max="14600" width="11" style="364" customWidth="1"/>
    <col min="14601" max="14601" width="18.5" style="364" customWidth="1"/>
    <col min="14602" max="14602" width="9.75" style="364" customWidth="1"/>
    <col min="14603" max="14603" width="11.125" style="364" customWidth="1"/>
    <col min="14604" max="14604" width="18.5" style="364" customWidth="1"/>
    <col min="14605" max="14605" width="9.75" style="364" customWidth="1"/>
    <col min="14606" max="14606" width="11" style="364" customWidth="1"/>
    <col min="14607" max="14607" width="18.5" style="364" customWidth="1"/>
    <col min="14608" max="14608" width="5.25" style="364" customWidth="1"/>
    <col min="14609" max="14848" width="9" style="364"/>
    <col min="14849" max="14849" width="4.875" style="364" customWidth="1"/>
    <col min="14850" max="14850" width="15.625" style="364" customWidth="1"/>
    <col min="14851" max="14851" width="26.25" style="364" bestFit="1" customWidth="1"/>
    <col min="14852" max="14852" width="9.75" style="364" customWidth="1"/>
    <col min="14853" max="14853" width="11" style="364" customWidth="1"/>
    <col min="14854" max="14854" width="18.5" style="364" customWidth="1"/>
    <col min="14855" max="14855" width="9.75" style="364" customWidth="1"/>
    <col min="14856" max="14856" width="11" style="364" customWidth="1"/>
    <col min="14857" max="14857" width="18.5" style="364" customWidth="1"/>
    <col min="14858" max="14858" width="9.75" style="364" customWidth="1"/>
    <col min="14859" max="14859" width="11.125" style="364" customWidth="1"/>
    <col min="14860" max="14860" width="18.5" style="364" customWidth="1"/>
    <col min="14861" max="14861" width="9.75" style="364" customWidth="1"/>
    <col min="14862" max="14862" width="11" style="364" customWidth="1"/>
    <col min="14863" max="14863" width="18.5" style="364" customWidth="1"/>
    <col min="14864" max="14864" width="5.25" style="364" customWidth="1"/>
    <col min="14865" max="15104" width="9" style="364"/>
    <col min="15105" max="15105" width="4.875" style="364" customWidth="1"/>
    <col min="15106" max="15106" width="15.625" style="364" customWidth="1"/>
    <col min="15107" max="15107" width="26.25" style="364" bestFit="1" customWidth="1"/>
    <col min="15108" max="15108" width="9.75" style="364" customWidth="1"/>
    <col min="15109" max="15109" width="11" style="364" customWidth="1"/>
    <col min="15110" max="15110" width="18.5" style="364" customWidth="1"/>
    <col min="15111" max="15111" width="9.75" style="364" customWidth="1"/>
    <col min="15112" max="15112" width="11" style="364" customWidth="1"/>
    <col min="15113" max="15113" width="18.5" style="364" customWidth="1"/>
    <col min="15114" max="15114" width="9.75" style="364" customWidth="1"/>
    <col min="15115" max="15115" width="11.125" style="364" customWidth="1"/>
    <col min="15116" max="15116" width="18.5" style="364" customWidth="1"/>
    <col min="15117" max="15117" width="9.75" style="364" customWidth="1"/>
    <col min="15118" max="15118" width="11" style="364" customWidth="1"/>
    <col min="15119" max="15119" width="18.5" style="364" customWidth="1"/>
    <col min="15120" max="15120" width="5.25" style="364" customWidth="1"/>
    <col min="15121" max="15360" width="9" style="364"/>
    <col min="15361" max="15361" width="4.875" style="364" customWidth="1"/>
    <col min="15362" max="15362" width="15.625" style="364" customWidth="1"/>
    <col min="15363" max="15363" width="26.25" style="364" bestFit="1" customWidth="1"/>
    <col min="15364" max="15364" width="9.75" style="364" customWidth="1"/>
    <col min="15365" max="15365" width="11" style="364" customWidth="1"/>
    <col min="15366" max="15366" width="18.5" style="364" customWidth="1"/>
    <col min="15367" max="15367" width="9.75" style="364" customWidth="1"/>
    <col min="15368" max="15368" width="11" style="364" customWidth="1"/>
    <col min="15369" max="15369" width="18.5" style="364" customWidth="1"/>
    <col min="15370" max="15370" width="9.75" style="364" customWidth="1"/>
    <col min="15371" max="15371" width="11.125" style="364" customWidth="1"/>
    <col min="15372" max="15372" width="18.5" style="364" customWidth="1"/>
    <col min="15373" max="15373" width="9.75" style="364" customWidth="1"/>
    <col min="15374" max="15374" width="11" style="364" customWidth="1"/>
    <col min="15375" max="15375" width="18.5" style="364" customWidth="1"/>
    <col min="15376" max="15376" width="5.25" style="364" customWidth="1"/>
    <col min="15377" max="15616" width="9" style="364"/>
    <col min="15617" max="15617" width="4.875" style="364" customWidth="1"/>
    <col min="15618" max="15618" width="15.625" style="364" customWidth="1"/>
    <col min="15619" max="15619" width="26.25" style="364" bestFit="1" customWidth="1"/>
    <col min="15620" max="15620" width="9.75" style="364" customWidth="1"/>
    <col min="15621" max="15621" width="11" style="364" customWidth="1"/>
    <col min="15622" max="15622" width="18.5" style="364" customWidth="1"/>
    <col min="15623" max="15623" width="9.75" style="364" customWidth="1"/>
    <col min="15624" max="15624" width="11" style="364" customWidth="1"/>
    <col min="15625" max="15625" width="18.5" style="364" customWidth="1"/>
    <col min="15626" max="15626" width="9.75" style="364" customWidth="1"/>
    <col min="15627" max="15627" width="11.125" style="364" customWidth="1"/>
    <col min="15628" max="15628" width="18.5" style="364" customWidth="1"/>
    <col min="15629" max="15629" width="9.75" style="364" customWidth="1"/>
    <col min="15630" max="15630" width="11" style="364" customWidth="1"/>
    <col min="15631" max="15631" width="18.5" style="364" customWidth="1"/>
    <col min="15632" max="15632" width="5.25" style="364" customWidth="1"/>
    <col min="15633" max="15872" width="9" style="364"/>
    <col min="15873" max="15873" width="4.875" style="364" customWidth="1"/>
    <col min="15874" max="15874" width="15.625" style="364" customWidth="1"/>
    <col min="15875" max="15875" width="26.25" style="364" bestFit="1" customWidth="1"/>
    <col min="15876" max="15876" width="9.75" style="364" customWidth="1"/>
    <col min="15877" max="15877" width="11" style="364" customWidth="1"/>
    <col min="15878" max="15878" width="18.5" style="364" customWidth="1"/>
    <col min="15879" max="15879" width="9.75" style="364" customWidth="1"/>
    <col min="15880" max="15880" width="11" style="364" customWidth="1"/>
    <col min="15881" max="15881" width="18.5" style="364" customWidth="1"/>
    <col min="15882" max="15882" width="9.75" style="364" customWidth="1"/>
    <col min="15883" max="15883" width="11.125" style="364" customWidth="1"/>
    <col min="15884" max="15884" width="18.5" style="364" customWidth="1"/>
    <col min="15885" max="15885" width="9.75" style="364" customWidth="1"/>
    <col min="15886" max="15886" width="11" style="364" customWidth="1"/>
    <col min="15887" max="15887" width="18.5" style="364" customWidth="1"/>
    <col min="15888" max="15888" width="5.25" style="364" customWidth="1"/>
    <col min="15889" max="16128" width="9" style="364"/>
    <col min="16129" max="16129" width="4.875" style="364" customWidth="1"/>
    <col min="16130" max="16130" width="15.625" style="364" customWidth="1"/>
    <col min="16131" max="16131" width="26.25" style="364" bestFit="1" customWidth="1"/>
    <col min="16132" max="16132" width="9.75" style="364" customWidth="1"/>
    <col min="16133" max="16133" width="11" style="364" customWidth="1"/>
    <col min="16134" max="16134" width="18.5" style="364" customWidth="1"/>
    <col min="16135" max="16135" width="9.75" style="364" customWidth="1"/>
    <col min="16136" max="16136" width="11" style="364" customWidth="1"/>
    <col min="16137" max="16137" width="18.5" style="364" customWidth="1"/>
    <col min="16138" max="16138" width="9.75" style="364" customWidth="1"/>
    <col min="16139" max="16139" width="11.125" style="364" customWidth="1"/>
    <col min="16140" max="16140" width="18.5" style="364" customWidth="1"/>
    <col min="16141" max="16141" width="9.75" style="364" customWidth="1"/>
    <col min="16142" max="16142" width="11" style="364" customWidth="1"/>
    <col min="16143" max="16143" width="18.5" style="364" customWidth="1"/>
    <col min="16144" max="16144" width="5.25" style="364" customWidth="1"/>
    <col min="16145" max="16384" width="9" style="364"/>
  </cols>
  <sheetData>
    <row r="1" spans="1:108" ht="28.5">
      <c r="A1" s="1786" t="s">
        <v>1163</v>
      </c>
      <c r="F1" s="1913"/>
      <c r="P1" s="364"/>
    </row>
    <row r="2" spans="1:108" ht="18.95" customHeight="1" thickBot="1">
      <c r="A2" s="364"/>
      <c r="P2" s="1788"/>
    </row>
    <row r="3" spans="1:108" s="1792" customFormat="1" ht="24.75" customHeight="1">
      <c r="A3" s="1789" t="s">
        <v>423</v>
      </c>
      <c r="B3" s="3093" t="s">
        <v>1113</v>
      </c>
      <c r="C3" s="3096" t="s">
        <v>1114</v>
      </c>
      <c r="D3" s="3075" t="s">
        <v>1164</v>
      </c>
      <c r="E3" s="3076"/>
      <c r="F3" s="3076"/>
      <c r="G3" s="3075" t="s">
        <v>602</v>
      </c>
      <c r="H3" s="3076"/>
      <c r="I3" s="3076"/>
      <c r="J3" s="3075" t="s">
        <v>603</v>
      </c>
      <c r="K3" s="3076"/>
      <c r="L3" s="3077"/>
      <c r="M3" s="3075" t="s">
        <v>511</v>
      </c>
      <c r="N3" s="3076"/>
      <c r="O3" s="3077"/>
      <c r="P3" s="1791" t="s">
        <v>423</v>
      </c>
    </row>
    <row r="4" spans="1:108" s="1792" customFormat="1" ht="24.75" customHeight="1">
      <c r="A4" s="1793" t="s">
        <v>424</v>
      </c>
      <c r="B4" s="3094"/>
      <c r="C4" s="3086"/>
      <c r="D4" s="3078" t="s">
        <v>506</v>
      </c>
      <c r="E4" s="3101" t="s">
        <v>604</v>
      </c>
      <c r="F4" s="3092" t="s">
        <v>510</v>
      </c>
      <c r="G4" s="3078" t="s">
        <v>506</v>
      </c>
      <c r="H4" s="3101" t="s">
        <v>604</v>
      </c>
      <c r="I4" s="3082" t="s">
        <v>510</v>
      </c>
      <c r="J4" s="3078" t="s">
        <v>506</v>
      </c>
      <c r="K4" s="3081" t="s">
        <v>604</v>
      </c>
      <c r="L4" s="3082" t="s">
        <v>510</v>
      </c>
      <c r="M4" s="3078" t="s">
        <v>506</v>
      </c>
      <c r="N4" s="3101" t="s">
        <v>604</v>
      </c>
      <c r="O4" s="3092" t="s">
        <v>510</v>
      </c>
      <c r="P4" s="1795" t="s">
        <v>424</v>
      </c>
      <c r="DA4" s="1826"/>
      <c r="DB4" s="1826"/>
      <c r="DC4" s="1826"/>
      <c r="DD4" s="1826"/>
    </row>
    <row r="5" spans="1:108" s="1792" customFormat="1" ht="24.75" customHeight="1">
      <c r="A5" s="1793" t="s">
        <v>425</v>
      </c>
      <c r="B5" s="3094"/>
      <c r="C5" s="3086"/>
      <c r="D5" s="3079"/>
      <c r="E5" s="3102"/>
      <c r="F5" s="3067"/>
      <c r="G5" s="3079"/>
      <c r="H5" s="3102"/>
      <c r="I5" s="3083"/>
      <c r="J5" s="3079"/>
      <c r="K5" s="3061"/>
      <c r="L5" s="3083"/>
      <c r="M5" s="3079"/>
      <c r="N5" s="3102"/>
      <c r="O5" s="3067"/>
      <c r="P5" s="1795" t="s">
        <v>425</v>
      </c>
      <c r="DA5" s="1826"/>
      <c r="DB5" s="1826"/>
      <c r="DC5" s="1826"/>
      <c r="DD5" s="1826"/>
    </row>
    <row r="6" spans="1:108" s="1792" customFormat="1" ht="24.75" customHeight="1">
      <c r="A6" s="1793" t="s">
        <v>426</v>
      </c>
      <c r="B6" s="3094"/>
      <c r="C6" s="3086"/>
      <c r="D6" s="3079"/>
      <c r="E6" s="3102"/>
      <c r="F6" s="3067"/>
      <c r="G6" s="3079"/>
      <c r="H6" s="3102"/>
      <c r="I6" s="3083"/>
      <c r="J6" s="3079"/>
      <c r="K6" s="3061"/>
      <c r="L6" s="3083"/>
      <c r="M6" s="3079"/>
      <c r="N6" s="3102"/>
      <c r="O6" s="3067"/>
      <c r="P6" s="1795" t="s">
        <v>426</v>
      </c>
      <c r="DA6" s="1826"/>
      <c r="DB6" s="1826"/>
      <c r="DC6" s="1826"/>
      <c r="DD6" s="1826"/>
    </row>
    <row r="7" spans="1:108" s="1792" customFormat="1" ht="24.75" customHeight="1">
      <c r="A7" s="1797" t="s">
        <v>427</v>
      </c>
      <c r="B7" s="3095"/>
      <c r="C7" s="3087"/>
      <c r="D7" s="1914" t="s">
        <v>605</v>
      </c>
      <c r="E7" s="1915" t="s">
        <v>606</v>
      </c>
      <c r="F7" s="1916" t="s">
        <v>607</v>
      </c>
      <c r="G7" s="1914" t="s">
        <v>605</v>
      </c>
      <c r="H7" s="1915" t="s">
        <v>606</v>
      </c>
      <c r="I7" s="1917" t="s">
        <v>607</v>
      </c>
      <c r="J7" s="1914" t="s">
        <v>605</v>
      </c>
      <c r="K7" s="1918" t="s">
        <v>606</v>
      </c>
      <c r="L7" s="1917" t="s">
        <v>607</v>
      </c>
      <c r="M7" s="1914" t="s">
        <v>605</v>
      </c>
      <c r="N7" s="1915" t="s">
        <v>606</v>
      </c>
      <c r="O7" s="1916" t="s">
        <v>607</v>
      </c>
      <c r="P7" s="1799" t="s">
        <v>427</v>
      </c>
      <c r="DA7" s="1826"/>
      <c r="DB7" s="1826"/>
      <c r="DC7" s="1826"/>
      <c r="DD7" s="1826"/>
    </row>
    <row r="8" spans="1:108" s="1792" customFormat="1" ht="36.75" customHeight="1">
      <c r="A8" s="1813"/>
      <c r="B8" s="1814" t="s">
        <v>1108</v>
      </c>
      <c r="C8" s="1815" t="s">
        <v>1124</v>
      </c>
      <c r="D8" s="1919">
        <v>29652</v>
      </c>
      <c r="E8" s="1920">
        <v>193461</v>
      </c>
      <c r="F8" s="1921">
        <v>10700258041</v>
      </c>
      <c r="G8" s="1919">
        <v>246509</v>
      </c>
      <c r="H8" s="1920">
        <v>370034</v>
      </c>
      <c r="I8" s="1922">
        <v>4813339953</v>
      </c>
      <c r="J8" s="1919">
        <v>10604</v>
      </c>
      <c r="K8" s="1923">
        <v>13158</v>
      </c>
      <c r="L8" s="1922">
        <v>78614346</v>
      </c>
      <c r="M8" s="1919">
        <v>286765</v>
      </c>
      <c r="N8" s="1920">
        <v>576653</v>
      </c>
      <c r="O8" s="1921">
        <v>15592212340</v>
      </c>
      <c r="P8" s="1924"/>
    </row>
    <row r="9" spans="1:108" s="1792" customFormat="1" ht="36.75" customHeight="1">
      <c r="A9" s="1813"/>
      <c r="B9" s="1814" t="s">
        <v>1109</v>
      </c>
      <c r="C9" s="1815" t="s">
        <v>1124</v>
      </c>
      <c r="D9" s="1919">
        <v>31462</v>
      </c>
      <c r="E9" s="1920">
        <v>200110</v>
      </c>
      <c r="F9" s="1921">
        <v>10765932788</v>
      </c>
      <c r="G9" s="1919">
        <v>242350</v>
      </c>
      <c r="H9" s="1920">
        <v>360837</v>
      </c>
      <c r="I9" s="1922">
        <v>4772372679</v>
      </c>
      <c r="J9" s="1919">
        <v>9689</v>
      </c>
      <c r="K9" s="1923">
        <v>12853</v>
      </c>
      <c r="L9" s="1922">
        <v>79664604</v>
      </c>
      <c r="M9" s="1919">
        <v>283501</v>
      </c>
      <c r="N9" s="1920">
        <v>573800</v>
      </c>
      <c r="O9" s="1921">
        <v>15617970071</v>
      </c>
      <c r="P9" s="1925"/>
    </row>
    <row r="10" spans="1:108" s="1792" customFormat="1" ht="36.75" customHeight="1">
      <c r="A10" s="1813"/>
      <c r="B10" s="1814" t="s">
        <v>1110</v>
      </c>
      <c r="C10" s="1815" t="s">
        <v>1124</v>
      </c>
      <c r="D10" s="1919">
        <v>33054</v>
      </c>
      <c r="E10" s="1920">
        <v>190214</v>
      </c>
      <c r="F10" s="1921">
        <v>11206678802</v>
      </c>
      <c r="G10" s="1919">
        <v>235521</v>
      </c>
      <c r="H10" s="1920">
        <v>344204</v>
      </c>
      <c r="I10" s="1922">
        <v>4693631975</v>
      </c>
      <c r="J10" s="1919">
        <v>10274</v>
      </c>
      <c r="K10" s="1923">
        <v>14841</v>
      </c>
      <c r="L10" s="1922">
        <v>86483939</v>
      </c>
      <c r="M10" s="1919">
        <v>278849</v>
      </c>
      <c r="N10" s="1920">
        <v>549259</v>
      </c>
      <c r="O10" s="1921">
        <v>15986794716</v>
      </c>
      <c r="P10" s="1925"/>
    </row>
    <row r="11" spans="1:108" s="1792" customFormat="1" ht="36.75" customHeight="1">
      <c r="A11" s="1813"/>
      <c r="B11" s="1814" t="s">
        <v>1129</v>
      </c>
      <c r="C11" s="1815" t="s">
        <v>1124</v>
      </c>
      <c r="D11" s="1919">
        <v>24517</v>
      </c>
      <c r="E11" s="1920">
        <v>164357</v>
      </c>
      <c r="F11" s="1921">
        <v>11502010568</v>
      </c>
      <c r="G11" s="1919">
        <v>197538</v>
      </c>
      <c r="H11" s="1920">
        <v>316754</v>
      </c>
      <c r="I11" s="1922">
        <v>4707856262</v>
      </c>
      <c r="J11" s="1926">
        <v>8762</v>
      </c>
      <c r="K11" s="1927">
        <v>11366</v>
      </c>
      <c r="L11" s="1928">
        <v>83403060</v>
      </c>
      <c r="M11" s="1919">
        <v>230817</v>
      </c>
      <c r="N11" s="1920">
        <v>492477</v>
      </c>
      <c r="O11" s="1921">
        <v>16293269890</v>
      </c>
      <c r="P11" s="1924"/>
      <c r="Q11" s="1826"/>
      <c r="R11" s="1826"/>
      <c r="S11" s="1826"/>
      <c r="T11" s="1826"/>
      <c r="U11" s="1826"/>
      <c r="V11" s="1826"/>
      <c r="W11" s="1826"/>
      <c r="X11" s="1826"/>
      <c r="DA11" s="1826"/>
      <c r="DB11" s="3100"/>
      <c r="DC11" s="3100"/>
      <c r="DD11" s="1826"/>
    </row>
    <row r="12" spans="1:108" s="1792" customFormat="1" ht="36.75" customHeight="1" thickBot="1">
      <c r="A12" s="1929"/>
      <c r="B12" s="1831" t="s">
        <v>1130</v>
      </c>
      <c r="C12" s="1833" t="s">
        <v>1165</v>
      </c>
      <c r="D12" s="1930">
        <f t="shared" ref="D12:L12" si="0">SUM(D13:D21)</f>
        <v>24395</v>
      </c>
      <c r="E12" s="1931">
        <f t="shared" si="0"/>
        <v>161983</v>
      </c>
      <c r="F12" s="1932">
        <f t="shared" si="0"/>
        <v>11430567029</v>
      </c>
      <c r="G12" s="1930">
        <f t="shared" si="0"/>
        <v>191024</v>
      </c>
      <c r="H12" s="1931">
        <f t="shared" si="0"/>
        <v>307045</v>
      </c>
      <c r="I12" s="1933">
        <f t="shared" si="0"/>
        <v>4614002993</v>
      </c>
      <c r="J12" s="1934">
        <f t="shared" si="0"/>
        <v>8757</v>
      </c>
      <c r="K12" s="1935">
        <f t="shared" si="0"/>
        <v>11355</v>
      </c>
      <c r="L12" s="1936">
        <f t="shared" si="0"/>
        <v>83370755</v>
      </c>
      <c r="M12" s="1930">
        <f>D12+G12+J12</f>
        <v>224176</v>
      </c>
      <c r="N12" s="1931">
        <f>E12+H12+K12</f>
        <v>480383</v>
      </c>
      <c r="O12" s="1932">
        <f>F12+I12+L12</f>
        <v>16127940777</v>
      </c>
      <c r="P12" s="1937"/>
      <c r="Q12" s="1826"/>
      <c r="R12" s="1826"/>
      <c r="S12" s="1826"/>
      <c r="T12" s="1826"/>
      <c r="U12" s="1826"/>
      <c r="V12" s="1826"/>
      <c r="W12" s="1826"/>
      <c r="X12" s="1826"/>
      <c r="DA12" s="1826"/>
      <c r="DB12" s="3100"/>
      <c r="DC12" s="3100"/>
      <c r="DD12" s="1826"/>
    </row>
    <row r="13" spans="1:108" ht="48" customHeight="1" thickTop="1">
      <c r="A13" s="1844" t="s">
        <v>1135</v>
      </c>
      <c r="B13" s="1845" t="s">
        <v>1029</v>
      </c>
      <c r="C13" s="1938" t="s">
        <v>1136</v>
      </c>
      <c r="D13" s="1939">
        <v>23219</v>
      </c>
      <c r="E13" s="1940">
        <v>144461</v>
      </c>
      <c r="F13" s="1941">
        <v>10870875215</v>
      </c>
      <c r="G13" s="1942">
        <v>153561</v>
      </c>
      <c r="H13" s="1940">
        <v>257766</v>
      </c>
      <c r="I13" s="1943">
        <v>4207081944</v>
      </c>
      <c r="J13" s="1939">
        <v>8672</v>
      </c>
      <c r="K13" s="1944">
        <v>11204</v>
      </c>
      <c r="L13" s="1943">
        <v>82652698</v>
      </c>
      <c r="M13" s="1939">
        <v>185452</v>
      </c>
      <c r="N13" s="1940">
        <v>413431</v>
      </c>
      <c r="O13" s="1941">
        <v>15160609857</v>
      </c>
      <c r="P13" s="1945" t="s">
        <v>1135</v>
      </c>
    </row>
    <row r="14" spans="1:108" ht="48" customHeight="1">
      <c r="A14" s="1813"/>
      <c r="B14" s="1946"/>
      <c r="C14" s="1938" t="s">
        <v>1139</v>
      </c>
      <c r="D14" s="1947"/>
      <c r="E14" s="1940"/>
      <c r="F14" s="1941"/>
      <c r="G14" s="1942"/>
      <c r="H14" s="1940"/>
      <c r="I14" s="1943"/>
      <c r="J14" s="1939"/>
      <c r="K14" s="1944"/>
      <c r="L14" s="1943"/>
      <c r="M14" s="1939"/>
      <c r="N14" s="1940"/>
      <c r="O14" s="1941"/>
      <c r="P14" s="1924"/>
    </row>
    <row r="15" spans="1:108" ht="48" customHeight="1">
      <c r="A15" s="1860" t="s">
        <v>1142</v>
      </c>
      <c r="B15" s="1948" t="s">
        <v>1143</v>
      </c>
      <c r="C15" s="1949" t="s">
        <v>1144</v>
      </c>
      <c r="D15" s="1950"/>
      <c r="E15" s="1951"/>
      <c r="F15" s="1952"/>
      <c r="G15" s="1953">
        <v>2146</v>
      </c>
      <c r="H15" s="1951">
        <v>2839</v>
      </c>
      <c r="I15" s="1954">
        <v>39052998</v>
      </c>
      <c r="J15" s="1950">
        <v>85</v>
      </c>
      <c r="K15" s="1955">
        <v>151</v>
      </c>
      <c r="L15" s="1954">
        <v>718057</v>
      </c>
      <c r="M15" s="1950">
        <f t="shared" ref="M15:O19" si="1">D15+G15+J15</f>
        <v>2231</v>
      </c>
      <c r="N15" s="1951">
        <f t="shared" si="1"/>
        <v>2990</v>
      </c>
      <c r="O15" s="1952">
        <f t="shared" si="1"/>
        <v>39771055</v>
      </c>
      <c r="P15" s="1956" t="s">
        <v>1142</v>
      </c>
    </row>
    <row r="16" spans="1:108" ht="48" customHeight="1">
      <c r="A16" s="1844" t="s">
        <v>1146</v>
      </c>
      <c r="B16" s="1946" t="s">
        <v>1147</v>
      </c>
      <c r="C16" s="1957" t="s">
        <v>1166</v>
      </c>
      <c r="D16" s="1958"/>
      <c r="E16" s="1959"/>
      <c r="F16" s="1960"/>
      <c r="G16" s="1961">
        <v>3073</v>
      </c>
      <c r="H16" s="1959">
        <v>3490</v>
      </c>
      <c r="I16" s="1962">
        <v>31871210</v>
      </c>
      <c r="J16" s="1958"/>
      <c r="K16" s="1963"/>
      <c r="L16" s="1962"/>
      <c r="M16" s="1958">
        <f t="shared" si="1"/>
        <v>3073</v>
      </c>
      <c r="N16" s="1959">
        <f t="shared" si="1"/>
        <v>3490</v>
      </c>
      <c r="O16" s="1960">
        <f t="shared" si="1"/>
        <v>31871210</v>
      </c>
      <c r="P16" s="1945" t="s">
        <v>1146</v>
      </c>
    </row>
    <row r="17" spans="1:16" ht="48" customHeight="1">
      <c r="A17" s="1964"/>
      <c r="B17" s="1965"/>
      <c r="C17" s="1966" t="s">
        <v>1167</v>
      </c>
      <c r="D17" s="1967"/>
      <c r="E17" s="1968"/>
      <c r="F17" s="1969"/>
      <c r="G17" s="1970">
        <v>2512</v>
      </c>
      <c r="H17" s="1968">
        <v>2923</v>
      </c>
      <c r="I17" s="1971">
        <v>2862829</v>
      </c>
      <c r="J17" s="1967"/>
      <c r="K17" s="1972"/>
      <c r="L17" s="1971"/>
      <c r="M17" s="1967">
        <f t="shared" si="1"/>
        <v>2512</v>
      </c>
      <c r="N17" s="1968">
        <f t="shared" si="1"/>
        <v>2923</v>
      </c>
      <c r="O17" s="1969">
        <f t="shared" si="1"/>
        <v>2862829</v>
      </c>
      <c r="P17" s="1973"/>
    </row>
    <row r="18" spans="1:16" ht="48" customHeight="1">
      <c r="A18" s="1889">
        <v>10</v>
      </c>
      <c r="B18" s="1861" t="s">
        <v>1152</v>
      </c>
      <c r="C18" s="1865" t="s">
        <v>1153</v>
      </c>
      <c r="D18" s="1950"/>
      <c r="E18" s="1951"/>
      <c r="F18" s="1952"/>
      <c r="G18" s="1953">
        <v>6554</v>
      </c>
      <c r="H18" s="1951">
        <v>7364</v>
      </c>
      <c r="I18" s="1954">
        <v>57342560</v>
      </c>
      <c r="J18" s="1950"/>
      <c r="K18" s="1955"/>
      <c r="L18" s="1954"/>
      <c r="M18" s="1950">
        <f t="shared" si="1"/>
        <v>6554</v>
      </c>
      <c r="N18" s="1951">
        <f t="shared" si="1"/>
        <v>7364</v>
      </c>
      <c r="O18" s="1952">
        <f t="shared" si="1"/>
        <v>57342560</v>
      </c>
      <c r="P18" s="1974">
        <v>10</v>
      </c>
    </row>
    <row r="19" spans="1:16" ht="48" customHeight="1">
      <c r="A19" s="1813">
        <v>61</v>
      </c>
      <c r="B19" s="1845" t="s">
        <v>1155</v>
      </c>
      <c r="C19" s="1975" t="s">
        <v>1156</v>
      </c>
      <c r="D19" s="1939">
        <v>1176</v>
      </c>
      <c r="E19" s="1940">
        <v>17522</v>
      </c>
      <c r="F19" s="1941">
        <v>559691814</v>
      </c>
      <c r="G19" s="1942">
        <v>23178</v>
      </c>
      <c r="H19" s="1940">
        <v>32663</v>
      </c>
      <c r="I19" s="1943">
        <v>275791452</v>
      </c>
      <c r="J19" s="1939"/>
      <c r="K19" s="1944"/>
      <c r="L19" s="1943"/>
      <c r="M19" s="1939">
        <f t="shared" si="1"/>
        <v>24354</v>
      </c>
      <c r="N19" s="1940">
        <f t="shared" si="1"/>
        <v>50185</v>
      </c>
      <c r="O19" s="1941">
        <f t="shared" si="1"/>
        <v>835483266</v>
      </c>
      <c r="P19" s="1976">
        <v>61</v>
      </c>
    </row>
    <row r="20" spans="1:16" ht="48" customHeight="1">
      <c r="A20" s="1977"/>
      <c r="B20" s="1946"/>
      <c r="C20" s="1938" t="s">
        <v>1158</v>
      </c>
      <c r="D20" s="1939"/>
      <c r="E20" s="1940"/>
      <c r="F20" s="1941"/>
      <c r="G20" s="1942"/>
      <c r="H20" s="1940"/>
      <c r="I20" s="1943"/>
      <c r="J20" s="1939"/>
      <c r="K20" s="1944"/>
      <c r="L20" s="1943"/>
      <c r="M20" s="1939"/>
      <c r="N20" s="1940"/>
      <c r="O20" s="1941"/>
      <c r="P20" s="1978"/>
    </row>
    <row r="21" spans="1:16" ht="48" customHeight="1" thickBot="1">
      <c r="A21" s="1979"/>
      <c r="B21" s="1980"/>
      <c r="C21" s="1981" t="s">
        <v>1161</v>
      </c>
      <c r="D21" s="1982"/>
      <c r="E21" s="1983"/>
      <c r="F21" s="1984"/>
      <c r="G21" s="1985"/>
      <c r="H21" s="1983"/>
      <c r="I21" s="1986"/>
      <c r="J21" s="1982"/>
      <c r="K21" s="1987"/>
      <c r="L21" s="1986"/>
      <c r="M21" s="1982"/>
      <c r="N21" s="1983"/>
      <c r="O21" s="1984"/>
      <c r="P21" s="1988"/>
    </row>
    <row r="22" spans="1:16" ht="18.95" customHeight="1">
      <c r="A22" s="1989"/>
      <c r="B22" s="1990"/>
    </row>
    <row r="23" spans="1:16" ht="18.95" customHeight="1">
      <c r="A23" s="1989"/>
      <c r="B23" s="1990"/>
    </row>
    <row r="24" spans="1:16" ht="18.95" customHeight="1">
      <c r="A24" s="1989"/>
      <c r="B24" s="1990"/>
    </row>
    <row r="25" spans="1:16" ht="18.95" customHeight="1">
      <c r="A25" s="1989"/>
      <c r="B25" s="1990"/>
    </row>
    <row r="26" spans="1:16" ht="18.95" customHeight="1">
      <c r="A26" s="1989"/>
      <c r="B26" s="1990"/>
    </row>
    <row r="27" spans="1:16" ht="18.95" customHeight="1">
      <c r="A27" s="1989"/>
      <c r="B27" s="1990"/>
    </row>
    <row r="28" spans="1:16" ht="18.95" customHeight="1">
      <c r="A28" s="1989"/>
      <c r="B28" s="1990"/>
    </row>
    <row r="29" spans="1:16" ht="18.95" customHeight="1">
      <c r="A29" s="1989"/>
      <c r="B29" s="1990"/>
    </row>
    <row r="30" spans="1:16" ht="18.95" customHeight="1">
      <c r="A30" s="1989"/>
      <c r="B30" s="1990"/>
    </row>
    <row r="31" spans="1:16" ht="18.95" customHeight="1">
      <c r="A31" s="1989"/>
      <c r="B31" s="1990"/>
    </row>
    <row r="32" spans="1:16" ht="18.95" customHeight="1">
      <c r="A32" s="1989"/>
      <c r="B32" s="1990"/>
    </row>
    <row r="33" spans="1:2" ht="18.95" customHeight="1">
      <c r="A33" s="1989"/>
      <c r="B33" s="1990"/>
    </row>
    <row r="34" spans="1:2" ht="18.95" customHeight="1">
      <c r="A34" s="1989"/>
      <c r="B34" s="1990"/>
    </row>
    <row r="35" spans="1:2" ht="18.95" customHeight="1">
      <c r="A35" s="1989"/>
      <c r="B35" s="1990"/>
    </row>
    <row r="36" spans="1:2" ht="18.95" customHeight="1">
      <c r="A36" s="1989"/>
      <c r="B36" s="1990"/>
    </row>
    <row r="37" spans="1:2" ht="18.95" customHeight="1">
      <c r="A37" s="1989"/>
      <c r="B37" s="1990"/>
    </row>
    <row r="38" spans="1:2" ht="18.95" customHeight="1">
      <c r="A38" s="1989"/>
      <c r="B38" s="1990"/>
    </row>
    <row r="39" spans="1:2" ht="18.95" customHeight="1">
      <c r="A39" s="1989"/>
      <c r="B39" s="1990"/>
    </row>
    <row r="40" spans="1:2" ht="18.95" customHeight="1">
      <c r="A40" s="1989"/>
      <c r="B40" s="1990"/>
    </row>
    <row r="41" spans="1:2" ht="18.95" customHeight="1">
      <c r="A41" s="1989"/>
      <c r="B41" s="1990"/>
    </row>
    <row r="42" spans="1:2" ht="18.95" customHeight="1">
      <c r="A42" s="1989"/>
      <c r="B42" s="1990"/>
    </row>
    <row r="43" spans="1:2" ht="18.95" customHeight="1">
      <c r="A43" s="1989"/>
      <c r="B43" s="1990"/>
    </row>
    <row r="44" spans="1:2" ht="18.95" customHeight="1">
      <c r="A44" s="1989"/>
      <c r="B44" s="1990"/>
    </row>
    <row r="45" spans="1:2" ht="18.95" customHeight="1">
      <c r="A45" s="1989"/>
      <c r="B45" s="1990"/>
    </row>
    <row r="46" spans="1:2" ht="18.95" customHeight="1">
      <c r="A46" s="1989"/>
      <c r="B46" s="1990"/>
    </row>
    <row r="47" spans="1:2" ht="18.95" customHeight="1">
      <c r="A47" s="1989"/>
      <c r="B47" s="1990"/>
    </row>
    <row r="48" spans="1:2" ht="18.95" customHeight="1">
      <c r="A48" s="1989"/>
      <c r="B48" s="1990"/>
    </row>
  </sheetData>
  <mergeCells count="20">
    <mergeCell ref="M3:O3"/>
    <mergeCell ref="D4:D6"/>
    <mergeCell ref="E4:E6"/>
    <mergeCell ref="F4:F6"/>
    <mergeCell ref="G4:G6"/>
    <mergeCell ref="N4:N6"/>
    <mergeCell ref="O4:O6"/>
    <mergeCell ref="B3:B7"/>
    <mergeCell ref="C3:C7"/>
    <mergeCell ref="D3:F3"/>
    <mergeCell ref="G3:I3"/>
    <mergeCell ref="J3:L3"/>
    <mergeCell ref="DB11:DC11"/>
    <mergeCell ref="DB12:DC12"/>
    <mergeCell ref="H4:H6"/>
    <mergeCell ref="I4:I6"/>
    <mergeCell ref="J4:J6"/>
    <mergeCell ref="K4:K6"/>
    <mergeCell ref="L4:L6"/>
    <mergeCell ref="M4:M6"/>
  </mergeCells>
  <phoneticPr fontId="2"/>
  <printOptions horizontalCentered="1"/>
  <pageMargins left="0.39370078740157483" right="0.27559055118110237" top="0.70866141732283472" bottom="0.39370078740157483" header="0" footer="0"/>
  <pageSetup paperSize="9" scale="63" pageOrder="overThenDown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16694-2D88-4608-9A31-63EF1ABE9F00}">
  <dimension ref="A1:DD270"/>
  <sheetViews>
    <sheetView view="pageBreakPreview" zoomScale="60" zoomScaleNormal="75" workbookViewId="0">
      <pane xSplit="3" ySplit="12" topLeftCell="D13" activePane="bottomRight" state="frozen"/>
      <selection activeCell="AA12" sqref="AA12"/>
      <selection pane="topRight" activeCell="AA12" sqref="AA12"/>
      <selection pane="bottomLeft" activeCell="AA12" sqref="AA12"/>
      <selection pane="bottomRight" activeCell="O16" sqref="O16"/>
    </sheetView>
  </sheetViews>
  <sheetFormatPr defaultRowHeight="18.95" customHeight="1"/>
  <cols>
    <col min="1" max="1" width="4.875" style="2035" customWidth="1"/>
    <col min="2" max="2" width="15.75" style="1992" customWidth="1"/>
    <col min="3" max="3" width="26.25" style="1992" bestFit="1" customWidth="1"/>
    <col min="4" max="4" width="9.875" style="1993" customWidth="1"/>
    <col min="5" max="5" width="11.125" style="1993" customWidth="1"/>
    <col min="6" max="6" width="18.625" style="1993" customWidth="1"/>
    <col min="7" max="7" width="9.875" style="1993" customWidth="1"/>
    <col min="8" max="8" width="11.125" style="1993" customWidth="1"/>
    <col min="9" max="9" width="18.5" style="1993" customWidth="1"/>
    <col min="10" max="10" width="9.75" style="1993" customWidth="1"/>
    <col min="11" max="11" width="11.125" style="1993" customWidth="1"/>
    <col min="12" max="12" width="18.625" style="1993" customWidth="1"/>
    <col min="13" max="13" width="9.75" style="1993" customWidth="1"/>
    <col min="14" max="14" width="11.125" style="1993" customWidth="1"/>
    <col min="15" max="15" width="18.625" style="1993" customWidth="1"/>
    <col min="16" max="16" width="5.25" style="2036" customWidth="1"/>
    <col min="17" max="256" width="9" style="1993"/>
    <col min="257" max="257" width="4.875" style="1993" customWidth="1"/>
    <col min="258" max="258" width="15.75" style="1993" customWidth="1"/>
    <col min="259" max="259" width="26.25" style="1993" bestFit="1" customWidth="1"/>
    <col min="260" max="260" width="9.875" style="1993" customWidth="1"/>
    <col min="261" max="261" width="11.125" style="1993" customWidth="1"/>
    <col min="262" max="262" width="18.625" style="1993" customWidth="1"/>
    <col min="263" max="263" width="9.875" style="1993" customWidth="1"/>
    <col min="264" max="264" width="11.125" style="1993" customWidth="1"/>
    <col min="265" max="265" width="18.5" style="1993" customWidth="1"/>
    <col min="266" max="266" width="9.75" style="1993" customWidth="1"/>
    <col min="267" max="267" width="11.125" style="1993" customWidth="1"/>
    <col min="268" max="268" width="18.625" style="1993" customWidth="1"/>
    <col min="269" max="269" width="9.75" style="1993" customWidth="1"/>
    <col min="270" max="270" width="11.125" style="1993" customWidth="1"/>
    <col min="271" max="271" width="18.625" style="1993" customWidth="1"/>
    <col min="272" max="272" width="5.25" style="1993" customWidth="1"/>
    <col min="273" max="512" width="9" style="1993"/>
    <col min="513" max="513" width="4.875" style="1993" customWidth="1"/>
    <col min="514" max="514" width="15.75" style="1993" customWidth="1"/>
    <col min="515" max="515" width="26.25" style="1993" bestFit="1" customWidth="1"/>
    <col min="516" max="516" width="9.875" style="1993" customWidth="1"/>
    <col min="517" max="517" width="11.125" style="1993" customWidth="1"/>
    <col min="518" max="518" width="18.625" style="1993" customWidth="1"/>
    <col min="519" max="519" width="9.875" style="1993" customWidth="1"/>
    <col min="520" max="520" width="11.125" style="1993" customWidth="1"/>
    <col min="521" max="521" width="18.5" style="1993" customWidth="1"/>
    <col min="522" max="522" width="9.75" style="1993" customWidth="1"/>
    <col min="523" max="523" width="11.125" style="1993" customWidth="1"/>
    <col min="524" max="524" width="18.625" style="1993" customWidth="1"/>
    <col min="525" max="525" width="9.75" style="1993" customWidth="1"/>
    <col min="526" max="526" width="11.125" style="1993" customWidth="1"/>
    <col min="527" max="527" width="18.625" style="1993" customWidth="1"/>
    <col min="528" max="528" width="5.25" style="1993" customWidth="1"/>
    <col min="529" max="768" width="9" style="1993"/>
    <col min="769" max="769" width="4.875" style="1993" customWidth="1"/>
    <col min="770" max="770" width="15.75" style="1993" customWidth="1"/>
    <col min="771" max="771" width="26.25" style="1993" bestFit="1" customWidth="1"/>
    <col min="772" max="772" width="9.875" style="1993" customWidth="1"/>
    <col min="773" max="773" width="11.125" style="1993" customWidth="1"/>
    <col min="774" max="774" width="18.625" style="1993" customWidth="1"/>
    <col min="775" max="775" width="9.875" style="1993" customWidth="1"/>
    <col min="776" max="776" width="11.125" style="1993" customWidth="1"/>
    <col min="777" max="777" width="18.5" style="1993" customWidth="1"/>
    <col min="778" max="778" width="9.75" style="1993" customWidth="1"/>
    <col min="779" max="779" width="11.125" style="1993" customWidth="1"/>
    <col min="780" max="780" width="18.625" style="1993" customWidth="1"/>
    <col min="781" max="781" width="9.75" style="1993" customWidth="1"/>
    <col min="782" max="782" width="11.125" style="1993" customWidth="1"/>
    <col min="783" max="783" width="18.625" style="1993" customWidth="1"/>
    <col min="784" max="784" width="5.25" style="1993" customWidth="1"/>
    <col min="785" max="1024" width="9" style="1993"/>
    <col min="1025" max="1025" width="4.875" style="1993" customWidth="1"/>
    <col min="1026" max="1026" width="15.75" style="1993" customWidth="1"/>
    <col min="1027" max="1027" width="26.25" style="1993" bestFit="1" customWidth="1"/>
    <col min="1028" max="1028" width="9.875" style="1993" customWidth="1"/>
    <col min="1029" max="1029" width="11.125" style="1993" customWidth="1"/>
    <col min="1030" max="1030" width="18.625" style="1993" customWidth="1"/>
    <col min="1031" max="1031" width="9.875" style="1993" customWidth="1"/>
    <col min="1032" max="1032" width="11.125" style="1993" customWidth="1"/>
    <col min="1033" max="1033" width="18.5" style="1993" customWidth="1"/>
    <col min="1034" max="1034" width="9.75" style="1993" customWidth="1"/>
    <col min="1035" max="1035" width="11.125" style="1993" customWidth="1"/>
    <col min="1036" max="1036" width="18.625" style="1993" customWidth="1"/>
    <col min="1037" max="1037" width="9.75" style="1993" customWidth="1"/>
    <col min="1038" max="1038" width="11.125" style="1993" customWidth="1"/>
    <col min="1039" max="1039" width="18.625" style="1993" customWidth="1"/>
    <col min="1040" max="1040" width="5.25" style="1993" customWidth="1"/>
    <col min="1041" max="1280" width="9" style="1993"/>
    <col min="1281" max="1281" width="4.875" style="1993" customWidth="1"/>
    <col min="1282" max="1282" width="15.75" style="1993" customWidth="1"/>
    <col min="1283" max="1283" width="26.25" style="1993" bestFit="1" customWidth="1"/>
    <col min="1284" max="1284" width="9.875" style="1993" customWidth="1"/>
    <col min="1285" max="1285" width="11.125" style="1993" customWidth="1"/>
    <col min="1286" max="1286" width="18.625" style="1993" customWidth="1"/>
    <col min="1287" max="1287" width="9.875" style="1993" customWidth="1"/>
    <col min="1288" max="1288" width="11.125" style="1993" customWidth="1"/>
    <col min="1289" max="1289" width="18.5" style="1993" customWidth="1"/>
    <col min="1290" max="1290" width="9.75" style="1993" customWidth="1"/>
    <col min="1291" max="1291" width="11.125" style="1993" customWidth="1"/>
    <col min="1292" max="1292" width="18.625" style="1993" customWidth="1"/>
    <col min="1293" max="1293" width="9.75" style="1993" customWidth="1"/>
    <col min="1294" max="1294" width="11.125" style="1993" customWidth="1"/>
    <col min="1295" max="1295" width="18.625" style="1993" customWidth="1"/>
    <col min="1296" max="1296" width="5.25" style="1993" customWidth="1"/>
    <col min="1297" max="1536" width="9" style="1993"/>
    <col min="1537" max="1537" width="4.875" style="1993" customWidth="1"/>
    <col min="1538" max="1538" width="15.75" style="1993" customWidth="1"/>
    <col min="1539" max="1539" width="26.25" style="1993" bestFit="1" customWidth="1"/>
    <col min="1540" max="1540" width="9.875" style="1993" customWidth="1"/>
    <col min="1541" max="1541" width="11.125" style="1993" customWidth="1"/>
    <col min="1542" max="1542" width="18.625" style="1993" customWidth="1"/>
    <col min="1543" max="1543" width="9.875" style="1993" customWidth="1"/>
    <col min="1544" max="1544" width="11.125" style="1993" customWidth="1"/>
    <col min="1545" max="1545" width="18.5" style="1993" customWidth="1"/>
    <col min="1546" max="1546" width="9.75" style="1993" customWidth="1"/>
    <col min="1547" max="1547" width="11.125" style="1993" customWidth="1"/>
    <col min="1548" max="1548" width="18.625" style="1993" customWidth="1"/>
    <col min="1549" max="1549" width="9.75" style="1993" customWidth="1"/>
    <col min="1550" max="1550" width="11.125" style="1993" customWidth="1"/>
    <col min="1551" max="1551" width="18.625" style="1993" customWidth="1"/>
    <col min="1552" max="1552" width="5.25" style="1993" customWidth="1"/>
    <col min="1553" max="1792" width="9" style="1993"/>
    <col min="1793" max="1793" width="4.875" style="1993" customWidth="1"/>
    <col min="1794" max="1794" width="15.75" style="1993" customWidth="1"/>
    <col min="1795" max="1795" width="26.25" style="1993" bestFit="1" customWidth="1"/>
    <col min="1796" max="1796" width="9.875" style="1993" customWidth="1"/>
    <col min="1797" max="1797" width="11.125" style="1993" customWidth="1"/>
    <col min="1798" max="1798" width="18.625" style="1993" customWidth="1"/>
    <col min="1799" max="1799" width="9.875" style="1993" customWidth="1"/>
    <col min="1800" max="1800" width="11.125" style="1993" customWidth="1"/>
    <col min="1801" max="1801" width="18.5" style="1993" customWidth="1"/>
    <col min="1802" max="1802" width="9.75" style="1993" customWidth="1"/>
    <col min="1803" max="1803" width="11.125" style="1993" customWidth="1"/>
    <col min="1804" max="1804" width="18.625" style="1993" customWidth="1"/>
    <col min="1805" max="1805" width="9.75" style="1993" customWidth="1"/>
    <col min="1806" max="1806" width="11.125" style="1993" customWidth="1"/>
    <col min="1807" max="1807" width="18.625" style="1993" customWidth="1"/>
    <col min="1808" max="1808" width="5.25" style="1993" customWidth="1"/>
    <col min="1809" max="2048" width="9" style="1993"/>
    <col min="2049" max="2049" width="4.875" style="1993" customWidth="1"/>
    <col min="2050" max="2050" width="15.75" style="1993" customWidth="1"/>
    <col min="2051" max="2051" width="26.25" style="1993" bestFit="1" customWidth="1"/>
    <col min="2052" max="2052" width="9.875" style="1993" customWidth="1"/>
    <col min="2053" max="2053" width="11.125" style="1993" customWidth="1"/>
    <col min="2054" max="2054" width="18.625" style="1993" customWidth="1"/>
    <col min="2055" max="2055" width="9.875" style="1993" customWidth="1"/>
    <col min="2056" max="2056" width="11.125" style="1993" customWidth="1"/>
    <col min="2057" max="2057" width="18.5" style="1993" customWidth="1"/>
    <col min="2058" max="2058" width="9.75" style="1993" customWidth="1"/>
    <col min="2059" max="2059" width="11.125" style="1993" customWidth="1"/>
    <col min="2060" max="2060" width="18.625" style="1993" customWidth="1"/>
    <col min="2061" max="2061" width="9.75" style="1993" customWidth="1"/>
    <col min="2062" max="2062" width="11.125" style="1993" customWidth="1"/>
    <col min="2063" max="2063" width="18.625" style="1993" customWidth="1"/>
    <col min="2064" max="2064" width="5.25" style="1993" customWidth="1"/>
    <col min="2065" max="2304" width="9" style="1993"/>
    <col min="2305" max="2305" width="4.875" style="1993" customWidth="1"/>
    <col min="2306" max="2306" width="15.75" style="1993" customWidth="1"/>
    <col min="2307" max="2307" width="26.25" style="1993" bestFit="1" customWidth="1"/>
    <col min="2308" max="2308" width="9.875" style="1993" customWidth="1"/>
    <col min="2309" max="2309" width="11.125" style="1993" customWidth="1"/>
    <col min="2310" max="2310" width="18.625" style="1993" customWidth="1"/>
    <col min="2311" max="2311" width="9.875" style="1993" customWidth="1"/>
    <col min="2312" max="2312" width="11.125" style="1993" customWidth="1"/>
    <col min="2313" max="2313" width="18.5" style="1993" customWidth="1"/>
    <col min="2314" max="2314" width="9.75" style="1993" customWidth="1"/>
    <col min="2315" max="2315" width="11.125" style="1993" customWidth="1"/>
    <col min="2316" max="2316" width="18.625" style="1993" customWidth="1"/>
    <col min="2317" max="2317" width="9.75" style="1993" customWidth="1"/>
    <col min="2318" max="2318" width="11.125" style="1993" customWidth="1"/>
    <col min="2319" max="2319" width="18.625" style="1993" customWidth="1"/>
    <col min="2320" max="2320" width="5.25" style="1993" customWidth="1"/>
    <col min="2321" max="2560" width="9" style="1993"/>
    <col min="2561" max="2561" width="4.875" style="1993" customWidth="1"/>
    <col min="2562" max="2562" width="15.75" style="1993" customWidth="1"/>
    <col min="2563" max="2563" width="26.25" style="1993" bestFit="1" customWidth="1"/>
    <col min="2564" max="2564" width="9.875" style="1993" customWidth="1"/>
    <col min="2565" max="2565" width="11.125" style="1993" customWidth="1"/>
    <col min="2566" max="2566" width="18.625" style="1993" customWidth="1"/>
    <col min="2567" max="2567" width="9.875" style="1993" customWidth="1"/>
    <col min="2568" max="2568" width="11.125" style="1993" customWidth="1"/>
    <col min="2569" max="2569" width="18.5" style="1993" customWidth="1"/>
    <col min="2570" max="2570" width="9.75" style="1993" customWidth="1"/>
    <col min="2571" max="2571" width="11.125" style="1993" customWidth="1"/>
    <col min="2572" max="2572" width="18.625" style="1993" customWidth="1"/>
    <col min="2573" max="2573" width="9.75" style="1993" customWidth="1"/>
    <col min="2574" max="2574" width="11.125" style="1993" customWidth="1"/>
    <col min="2575" max="2575" width="18.625" style="1993" customWidth="1"/>
    <col min="2576" max="2576" width="5.25" style="1993" customWidth="1"/>
    <col min="2577" max="2816" width="9" style="1993"/>
    <col min="2817" max="2817" width="4.875" style="1993" customWidth="1"/>
    <col min="2818" max="2818" width="15.75" style="1993" customWidth="1"/>
    <col min="2819" max="2819" width="26.25" style="1993" bestFit="1" customWidth="1"/>
    <col min="2820" max="2820" width="9.875" style="1993" customWidth="1"/>
    <col min="2821" max="2821" width="11.125" style="1993" customWidth="1"/>
    <col min="2822" max="2822" width="18.625" style="1993" customWidth="1"/>
    <col min="2823" max="2823" width="9.875" style="1993" customWidth="1"/>
    <col min="2824" max="2824" width="11.125" style="1993" customWidth="1"/>
    <col min="2825" max="2825" width="18.5" style="1993" customWidth="1"/>
    <col min="2826" max="2826" width="9.75" style="1993" customWidth="1"/>
    <col min="2827" max="2827" width="11.125" style="1993" customWidth="1"/>
    <col min="2828" max="2828" width="18.625" style="1993" customWidth="1"/>
    <col min="2829" max="2829" width="9.75" style="1993" customWidth="1"/>
    <col min="2830" max="2830" width="11.125" style="1993" customWidth="1"/>
    <col min="2831" max="2831" width="18.625" style="1993" customWidth="1"/>
    <col min="2832" max="2832" width="5.25" style="1993" customWidth="1"/>
    <col min="2833" max="3072" width="9" style="1993"/>
    <col min="3073" max="3073" width="4.875" style="1993" customWidth="1"/>
    <col min="3074" max="3074" width="15.75" style="1993" customWidth="1"/>
    <col min="3075" max="3075" width="26.25" style="1993" bestFit="1" customWidth="1"/>
    <col min="3076" max="3076" width="9.875" style="1993" customWidth="1"/>
    <col min="3077" max="3077" width="11.125" style="1993" customWidth="1"/>
    <col min="3078" max="3078" width="18.625" style="1993" customWidth="1"/>
    <col min="3079" max="3079" width="9.875" style="1993" customWidth="1"/>
    <col min="3080" max="3080" width="11.125" style="1993" customWidth="1"/>
    <col min="3081" max="3081" width="18.5" style="1993" customWidth="1"/>
    <col min="3082" max="3082" width="9.75" style="1993" customWidth="1"/>
    <col min="3083" max="3083" width="11.125" style="1993" customWidth="1"/>
    <col min="3084" max="3084" width="18.625" style="1993" customWidth="1"/>
    <col min="3085" max="3085" width="9.75" style="1993" customWidth="1"/>
    <col min="3086" max="3086" width="11.125" style="1993" customWidth="1"/>
    <col min="3087" max="3087" width="18.625" style="1993" customWidth="1"/>
    <col min="3088" max="3088" width="5.25" style="1993" customWidth="1"/>
    <col min="3089" max="3328" width="9" style="1993"/>
    <col min="3329" max="3329" width="4.875" style="1993" customWidth="1"/>
    <col min="3330" max="3330" width="15.75" style="1993" customWidth="1"/>
    <col min="3331" max="3331" width="26.25" style="1993" bestFit="1" customWidth="1"/>
    <col min="3332" max="3332" width="9.875" style="1993" customWidth="1"/>
    <col min="3333" max="3333" width="11.125" style="1993" customWidth="1"/>
    <col min="3334" max="3334" width="18.625" style="1993" customWidth="1"/>
    <col min="3335" max="3335" width="9.875" style="1993" customWidth="1"/>
    <col min="3336" max="3336" width="11.125" style="1993" customWidth="1"/>
    <col min="3337" max="3337" width="18.5" style="1993" customWidth="1"/>
    <col min="3338" max="3338" width="9.75" style="1993" customWidth="1"/>
    <col min="3339" max="3339" width="11.125" style="1993" customWidth="1"/>
    <col min="3340" max="3340" width="18.625" style="1993" customWidth="1"/>
    <col min="3341" max="3341" width="9.75" style="1993" customWidth="1"/>
    <col min="3342" max="3342" width="11.125" style="1993" customWidth="1"/>
    <col min="3343" max="3343" width="18.625" style="1993" customWidth="1"/>
    <col min="3344" max="3344" width="5.25" style="1993" customWidth="1"/>
    <col min="3345" max="3584" width="9" style="1993"/>
    <col min="3585" max="3585" width="4.875" style="1993" customWidth="1"/>
    <col min="3586" max="3586" width="15.75" style="1993" customWidth="1"/>
    <col min="3587" max="3587" width="26.25" style="1993" bestFit="1" customWidth="1"/>
    <col min="3588" max="3588" width="9.875" style="1993" customWidth="1"/>
    <col min="3589" max="3589" width="11.125" style="1993" customWidth="1"/>
    <col min="3590" max="3590" width="18.625" style="1993" customWidth="1"/>
    <col min="3591" max="3591" width="9.875" style="1993" customWidth="1"/>
    <col min="3592" max="3592" width="11.125" style="1993" customWidth="1"/>
    <col min="3593" max="3593" width="18.5" style="1993" customWidth="1"/>
    <col min="3594" max="3594" width="9.75" style="1993" customWidth="1"/>
    <col min="3595" max="3595" width="11.125" style="1993" customWidth="1"/>
    <col min="3596" max="3596" width="18.625" style="1993" customWidth="1"/>
    <col min="3597" max="3597" width="9.75" style="1993" customWidth="1"/>
    <col min="3598" max="3598" width="11.125" style="1993" customWidth="1"/>
    <col min="3599" max="3599" width="18.625" style="1993" customWidth="1"/>
    <col min="3600" max="3600" width="5.25" style="1993" customWidth="1"/>
    <col min="3601" max="3840" width="9" style="1993"/>
    <col min="3841" max="3841" width="4.875" style="1993" customWidth="1"/>
    <col min="3842" max="3842" width="15.75" style="1993" customWidth="1"/>
    <col min="3843" max="3843" width="26.25" style="1993" bestFit="1" customWidth="1"/>
    <col min="3844" max="3844" width="9.875" style="1993" customWidth="1"/>
    <col min="3845" max="3845" width="11.125" style="1993" customWidth="1"/>
    <col min="3846" max="3846" width="18.625" style="1993" customWidth="1"/>
    <col min="3847" max="3847" width="9.875" style="1993" customWidth="1"/>
    <col min="3848" max="3848" width="11.125" style="1993" customWidth="1"/>
    <col min="3849" max="3849" width="18.5" style="1993" customWidth="1"/>
    <col min="3850" max="3850" width="9.75" style="1993" customWidth="1"/>
    <col min="3851" max="3851" width="11.125" style="1993" customWidth="1"/>
    <col min="3852" max="3852" width="18.625" style="1993" customWidth="1"/>
    <col min="3853" max="3853" width="9.75" style="1993" customWidth="1"/>
    <col min="3854" max="3854" width="11.125" style="1993" customWidth="1"/>
    <col min="3855" max="3855" width="18.625" style="1993" customWidth="1"/>
    <col min="3856" max="3856" width="5.25" style="1993" customWidth="1"/>
    <col min="3857" max="4096" width="9" style="1993"/>
    <col min="4097" max="4097" width="4.875" style="1993" customWidth="1"/>
    <col min="4098" max="4098" width="15.75" style="1993" customWidth="1"/>
    <col min="4099" max="4099" width="26.25" style="1993" bestFit="1" customWidth="1"/>
    <col min="4100" max="4100" width="9.875" style="1993" customWidth="1"/>
    <col min="4101" max="4101" width="11.125" style="1993" customWidth="1"/>
    <col min="4102" max="4102" width="18.625" style="1993" customWidth="1"/>
    <col min="4103" max="4103" width="9.875" style="1993" customWidth="1"/>
    <col min="4104" max="4104" width="11.125" style="1993" customWidth="1"/>
    <col min="4105" max="4105" width="18.5" style="1993" customWidth="1"/>
    <col min="4106" max="4106" width="9.75" style="1993" customWidth="1"/>
    <col min="4107" max="4107" width="11.125" style="1993" customWidth="1"/>
    <col min="4108" max="4108" width="18.625" style="1993" customWidth="1"/>
    <col min="4109" max="4109" width="9.75" style="1993" customWidth="1"/>
    <col min="4110" max="4110" width="11.125" style="1993" customWidth="1"/>
    <col min="4111" max="4111" width="18.625" style="1993" customWidth="1"/>
    <col min="4112" max="4112" width="5.25" style="1993" customWidth="1"/>
    <col min="4113" max="4352" width="9" style="1993"/>
    <col min="4353" max="4353" width="4.875" style="1993" customWidth="1"/>
    <col min="4354" max="4354" width="15.75" style="1993" customWidth="1"/>
    <col min="4355" max="4355" width="26.25" style="1993" bestFit="1" customWidth="1"/>
    <col min="4356" max="4356" width="9.875" style="1993" customWidth="1"/>
    <col min="4357" max="4357" width="11.125" style="1993" customWidth="1"/>
    <col min="4358" max="4358" width="18.625" style="1993" customWidth="1"/>
    <col min="4359" max="4359" width="9.875" style="1993" customWidth="1"/>
    <col min="4360" max="4360" width="11.125" style="1993" customWidth="1"/>
    <col min="4361" max="4361" width="18.5" style="1993" customWidth="1"/>
    <col min="4362" max="4362" width="9.75" style="1993" customWidth="1"/>
    <col min="4363" max="4363" width="11.125" style="1993" customWidth="1"/>
    <col min="4364" max="4364" width="18.625" style="1993" customWidth="1"/>
    <col min="4365" max="4365" width="9.75" style="1993" customWidth="1"/>
    <col min="4366" max="4366" width="11.125" style="1993" customWidth="1"/>
    <col min="4367" max="4367" width="18.625" style="1993" customWidth="1"/>
    <col min="4368" max="4368" width="5.25" style="1993" customWidth="1"/>
    <col min="4369" max="4608" width="9" style="1993"/>
    <col min="4609" max="4609" width="4.875" style="1993" customWidth="1"/>
    <col min="4610" max="4610" width="15.75" style="1993" customWidth="1"/>
    <col min="4611" max="4611" width="26.25" style="1993" bestFit="1" customWidth="1"/>
    <col min="4612" max="4612" width="9.875" style="1993" customWidth="1"/>
    <col min="4613" max="4613" width="11.125" style="1993" customWidth="1"/>
    <col min="4614" max="4614" width="18.625" style="1993" customWidth="1"/>
    <col min="4615" max="4615" width="9.875" style="1993" customWidth="1"/>
    <col min="4616" max="4616" width="11.125" style="1993" customWidth="1"/>
    <col min="4617" max="4617" width="18.5" style="1993" customWidth="1"/>
    <col min="4618" max="4618" width="9.75" style="1993" customWidth="1"/>
    <col min="4619" max="4619" width="11.125" style="1993" customWidth="1"/>
    <col min="4620" max="4620" width="18.625" style="1993" customWidth="1"/>
    <col min="4621" max="4621" width="9.75" style="1993" customWidth="1"/>
    <col min="4622" max="4622" width="11.125" style="1993" customWidth="1"/>
    <col min="4623" max="4623" width="18.625" style="1993" customWidth="1"/>
    <col min="4624" max="4624" width="5.25" style="1993" customWidth="1"/>
    <col min="4625" max="4864" width="9" style="1993"/>
    <col min="4865" max="4865" width="4.875" style="1993" customWidth="1"/>
    <col min="4866" max="4866" width="15.75" style="1993" customWidth="1"/>
    <col min="4867" max="4867" width="26.25" style="1993" bestFit="1" customWidth="1"/>
    <col min="4868" max="4868" width="9.875" style="1993" customWidth="1"/>
    <col min="4869" max="4869" width="11.125" style="1993" customWidth="1"/>
    <col min="4870" max="4870" width="18.625" style="1993" customWidth="1"/>
    <col min="4871" max="4871" width="9.875" style="1993" customWidth="1"/>
    <col min="4872" max="4872" width="11.125" style="1993" customWidth="1"/>
    <col min="4873" max="4873" width="18.5" style="1993" customWidth="1"/>
    <col min="4874" max="4874" width="9.75" style="1993" customWidth="1"/>
    <col min="4875" max="4875" width="11.125" style="1993" customWidth="1"/>
    <col min="4876" max="4876" width="18.625" style="1993" customWidth="1"/>
    <col min="4877" max="4877" width="9.75" style="1993" customWidth="1"/>
    <col min="4878" max="4878" width="11.125" style="1993" customWidth="1"/>
    <col min="4879" max="4879" width="18.625" style="1993" customWidth="1"/>
    <col min="4880" max="4880" width="5.25" style="1993" customWidth="1"/>
    <col min="4881" max="5120" width="9" style="1993"/>
    <col min="5121" max="5121" width="4.875" style="1993" customWidth="1"/>
    <col min="5122" max="5122" width="15.75" style="1993" customWidth="1"/>
    <col min="5123" max="5123" width="26.25" style="1993" bestFit="1" customWidth="1"/>
    <col min="5124" max="5124" width="9.875" style="1993" customWidth="1"/>
    <col min="5125" max="5125" width="11.125" style="1993" customWidth="1"/>
    <col min="5126" max="5126" width="18.625" style="1993" customWidth="1"/>
    <col min="5127" max="5127" width="9.875" style="1993" customWidth="1"/>
    <col min="5128" max="5128" width="11.125" style="1993" customWidth="1"/>
    <col min="5129" max="5129" width="18.5" style="1993" customWidth="1"/>
    <col min="5130" max="5130" width="9.75" style="1993" customWidth="1"/>
    <col min="5131" max="5131" width="11.125" style="1993" customWidth="1"/>
    <col min="5132" max="5132" width="18.625" style="1993" customWidth="1"/>
    <col min="5133" max="5133" width="9.75" style="1993" customWidth="1"/>
    <col min="5134" max="5134" width="11.125" style="1993" customWidth="1"/>
    <col min="5135" max="5135" width="18.625" style="1993" customWidth="1"/>
    <col min="5136" max="5136" width="5.25" style="1993" customWidth="1"/>
    <col min="5137" max="5376" width="9" style="1993"/>
    <col min="5377" max="5377" width="4.875" style="1993" customWidth="1"/>
    <col min="5378" max="5378" width="15.75" style="1993" customWidth="1"/>
    <col min="5379" max="5379" width="26.25" style="1993" bestFit="1" customWidth="1"/>
    <col min="5380" max="5380" width="9.875" style="1993" customWidth="1"/>
    <col min="5381" max="5381" width="11.125" style="1993" customWidth="1"/>
    <col min="5382" max="5382" width="18.625" style="1993" customWidth="1"/>
    <col min="5383" max="5383" width="9.875" style="1993" customWidth="1"/>
    <col min="5384" max="5384" width="11.125" style="1993" customWidth="1"/>
    <col min="5385" max="5385" width="18.5" style="1993" customWidth="1"/>
    <col min="5386" max="5386" width="9.75" style="1993" customWidth="1"/>
    <col min="5387" max="5387" width="11.125" style="1993" customWidth="1"/>
    <col min="5388" max="5388" width="18.625" style="1993" customWidth="1"/>
    <col min="5389" max="5389" width="9.75" style="1993" customWidth="1"/>
    <col min="5390" max="5390" width="11.125" style="1993" customWidth="1"/>
    <col min="5391" max="5391" width="18.625" style="1993" customWidth="1"/>
    <col min="5392" max="5392" width="5.25" style="1993" customWidth="1"/>
    <col min="5393" max="5632" width="9" style="1993"/>
    <col min="5633" max="5633" width="4.875" style="1993" customWidth="1"/>
    <col min="5634" max="5634" width="15.75" style="1993" customWidth="1"/>
    <col min="5635" max="5635" width="26.25" style="1993" bestFit="1" customWidth="1"/>
    <col min="5636" max="5636" width="9.875" style="1993" customWidth="1"/>
    <col min="5637" max="5637" width="11.125" style="1993" customWidth="1"/>
    <col min="5638" max="5638" width="18.625" style="1993" customWidth="1"/>
    <col min="5639" max="5639" width="9.875" style="1993" customWidth="1"/>
    <col min="5640" max="5640" width="11.125" style="1993" customWidth="1"/>
    <col min="5641" max="5641" width="18.5" style="1993" customWidth="1"/>
    <col min="5642" max="5642" width="9.75" style="1993" customWidth="1"/>
    <col min="5643" max="5643" width="11.125" style="1993" customWidth="1"/>
    <col min="5644" max="5644" width="18.625" style="1993" customWidth="1"/>
    <col min="5645" max="5645" width="9.75" style="1993" customWidth="1"/>
    <col min="5646" max="5646" width="11.125" style="1993" customWidth="1"/>
    <col min="5647" max="5647" width="18.625" style="1993" customWidth="1"/>
    <col min="5648" max="5648" width="5.25" style="1993" customWidth="1"/>
    <col min="5649" max="5888" width="9" style="1993"/>
    <col min="5889" max="5889" width="4.875" style="1993" customWidth="1"/>
    <col min="5890" max="5890" width="15.75" style="1993" customWidth="1"/>
    <col min="5891" max="5891" width="26.25" style="1993" bestFit="1" customWidth="1"/>
    <col min="5892" max="5892" width="9.875" style="1993" customWidth="1"/>
    <col min="5893" max="5893" width="11.125" style="1993" customWidth="1"/>
    <col min="5894" max="5894" width="18.625" style="1993" customWidth="1"/>
    <col min="5895" max="5895" width="9.875" style="1993" customWidth="1"/>
    <col min="5896" max="5896" width="11.125" style="1993" customWidth="1"/>
    <col min="5897" max="5897" width="18.5" style="1993" customWidth="1"/>
    <col min="5898" max="5898" width="9.75" style="1993" customWidth="1"/>
    <col min="5899" max="5899" width="11.125" style="1993" customWidth="1"/>
    <col min="5900" max="5900" width="18.625" style="1993" customWidth="1"/>
    <col min="5901" max="5901" width="9.75" style="1993" customWidth="1"/>
    <col min="5902" max="5902" width="11.125" style="1993" customWidth="1"/>
    <col min="5903" max="5903" width="18.625" style="1993" customWidth="1"/>
    <col min="5904" max="5904" width="5.25" style="1993" customWidth="1"/>
    <col min="5905" max="6144" width="9" style="1993"/>
    <col min="6145" max="6145" width="4.875" style="1993" customWidth="1"/>
    <col min="6146" max="6146" width="15.75" style="1993" customWidth="1"/>
    <col min="6147" max="6147" width="26.25" style="1993" bestFit="1" customWidth="1"/>
    <col min="6148" max="6148" width="9.875" style="1993" customWidth="1"/>
    <col min="6149" max="6149" width="11.125" style="1993" customWidth="1"/>
    <col min="6150" max="6150" width="18.625" style="1993" customWidth="1"/>
    <col min="6151" max="6151" width="9.875" style="1993" customWidth="1"/>
    <col min="6152" max="6152" width="11.125" style="1993" customWidth="1"/>
    <col min="6153" max="6153" width="18.5" style="1993" customWidth="1"/>
    <col min="6154" max="6154" width="9.75" style="1993" customWidth="1"/>
    <col min="6155" max="6155" width="11.125" style="1993" customWidth="1"/>
    <col min="6156" max="6156" width="18.625" style="1993" customWidth="1"/>
    <col min="6157" max="6157" width="9.75" style="1993" customWidth="1"/>
    <col min="6158" max="6158" width="11.125" style="1993" customWidth="1"/>
    <col min="6159" max="6159" width="18.625" style="1993" customWidth="1"/>
    <col min="6160" max="6160" width="5.25" style="1993" customWidth="1"/>
    <col min="6161" max="6400" width="9" style="1993"/>
    <col min="6401" max="6401" width="4.875" style="1993" customWidth="1"/>
    <col min="6402" max="6402" width="15.75" style="1993" customWidth="1"/>
    <col min="6403" max="6403" width="26.25" style="1993" bestFit="1" customWidth="1"/>
    <col min="6404" max="6404" width="9.875" style="1993" customWidth="1"/>
    <col min="6405" max="6405" width="11.125" style="1993" customWidth="1"/>
    <col min="6406" max="6406" width="18.625" style="1993" customWidth="1"/>
    <col min="6407" max="6407" width="9.875" style="1993" customWidth="1"/>
    <col min="6408" max="6408" width="11.125" style="1993" customWidth="1"/>
    <col min="6409" max="6409" width="18.5" style="1993" customWidth="1"/>
    <col min="6410" max="6410" width="9.75" style="1993" customWidth="1"/>
    <col min="6411" max="6411" width="11.125" style="1993" customWidth="1"/>
    <col min="6412" max="6412" width="18.625" style="1993" customWidth="1"/>
    <col min="6413" max="6413" width="9.75" style="1993" customWidth="1"/>
    <col min="6414" max="6414" width="11.125" style="1993" customWidth="1"/>
    <col min="6415" max="6415" width="18.625" style="1993" customWidth="1"/>
    <col min="6416" max="6416" width="5.25" style="1993" customWidth="1"/>
    <col min="6417" max="6656" width="9" style="1993"/>
    <col min="6657" max="6657" width="4.875" style="1993" customWidth="1"/>
    <col min="6658" max="6658" width="15.75" style="1993" customWidth="1"/>
    <col min="6659" max="6659" width="26.25" style="1993" bestFit="1" customWidth="1"/>
    <col min="6660" max="6660" width="9.875" style="1993" customWidth="1"/>
    <col min="6661" max="6661" width="11.125" style="1993" customWidth="1"/>
    <col min="6662" max="6662" width="18.625" style="1993" customWidth="1"/>
    <col min="6663" max="6663" width="9.875" style="1993" customWidth="1"/>
    <col min="6664" max="6664" width="11.125" style="1993" customWidth="1"/>
    <col min="6665" max="6665" width="18.5" style="1993" customWidth="1"/>
    <col min="6666" max="6666" width="9.75" style="1993" customWidth="1"/>
    <col min="6667" max="6667" width="11.125" style="1993" customWidth="1"/>
    <col min="6668" max="6668" width="18.625" style="1993" customWidth="1"/>
    <col min="6669" max="6669" width="9.75" style="1993" customWidth="1"/>
    <col min="6670" max="6670" width="11.125" style="1993" customWidth="1"/>
    <col min="6671" max="6671" width="18.625" style="1993" customWidth="1"/>
    <col min="6672" max="6672" width="5.25" style="1993" customWidth="1"/>
    <col min="6673" max="6912" width="9" style="1993"/>
    <col min="6913" max="6913" width="4.875" style="1993" customWidth="1"/>
    <col min="6914" max="6914" width="15.75" style="1993" customWidth="1"/>
    <col min="6915" max="6915" width="26.25" style="1993" bestFit="1" customWidth="1"/>
    <col min="6916" max="6916" width="9.875" style="1993" customWidth="1"/>
    <col min="6917" max="6917" width="11.125" style="1993" customWidth="1"/>
    <col min="6918" max="6918" width="18.625" style="1993" customWidth="1"/>
    <col min="6919" max="6919" width="9.875" style="1993" customWidth="1"/>
    <col min="6920" max="6920" width="11.125" style="1993" customWidth="1"/>
    <col min="6921" max="6921" width="18.5" style="1993" customWidth="1"/>
    <col min="6922" max="6922" width="9.75" style="1993" customWidth="1"/>
    <col min="6923" max="6923" width="11.125" style="1993" customWidth="1"/>
    <col min="6924" max="6924" width="18.625" style="1993" customWidth="1"/>
    <col min="6925" max="6925" width="9.75" style="1993" customWidth="1"/>
    <col min="6926" max="6926" width="11.125" style="1993" customWidth="1"/>
    <col min="6927" max="6927" width="18.625" style="1993" customWidth="1"/>
    <col min="6928" max="6928" width="5.25" style="1993" customWidth="1"/>
    <col min="6929" max="7168" width="9" style="1993"/>
    <col min="7169" max="7169" width="4.875" style="1993" customWidth="1"/>
    <col min="7170" max="7170" width="15.75" style="1993" customWidth="1"/>
    <col min="7171" max="7171" width="26.25" style="1993" bestFit="1" customWidth="1"/>
    <col min="7172" max="7172" width="9.875" style="1993" customWidth="1"/>
    <col min="7173" max="7173" width="11.125" style="1993" customWidth="1"/>
    <col min="7174" max="7174" width="18.625" style="1993" customWidth="1"/>
    <col min="7175" max="7175" width="9.875" style="1993" customWidth="1"/>
    <col min="7176" max="7176" width="11.125" style="1993" customWidth="1"/>
    <col min="7177" max="7177" width="18.5" style="1993" customWidth="1"/>
    <col min="7178" max="7178" width="9.75" style="1993" customWidth="1"/>
    <col min="7179" max="7179" width="11.125" style="1993" customWidth="1"/>
    <col min="7180" max="7180" width="18.625" style="1993" customWidth="1"/>
    <col min="7181" max="7181" width="9.75" style="1993" customWidth="1"/>
    <col min="7182" max="7182" width="11.125" style="1993" customWidth="1"/>
    <col min="7183" max="7183" width="18.625" style="1993" customWidth="1"/>
    <col min="7184" max="7184" width="5.25" style="1993" customWidth="1"/>
    <col min="7185" max="7424" width="9" style="1993"/>
    <col min="7425" max="7425" width="4.875" style="1993" customWidth="1"/>
    <col min="7426" max="7426" width="15.75" style="1993" customWidth="1"/>
    <col min="7427" max="7427" width="26.25" style="1993" bestFit="1" customWidth="1"/>
    <col min="7428" max="7428" width="9.875" style="1993" customWidth="1"/>
    <col min="7429" max="7429" width="11.125" style="1993" customWidth="1"/>
    <col min="7430" max="7430" width="18.625" style="1993" customWidth="1"/>
    <col min="7431" max="7431" width="9.875" style="1993" customWidth="1"/>
    <col min="7432" max="7432" width="11.125" style="1993" customWidth="1"/>
    <col min="7433" max="7433" width="18.5" style="1993" customWidth="1"/>
    <col min="7434" max="7434" width="9.75" style="1993" customWidth="1"/>
    <col min="7435" max="7435" width="11.125" style="1993" customWidth="1"/>
    <col min="7436" max="7436" width="18.625" style="1993" customWidth="1"/>
    <col min="7437" max="7437" width="9.75" style="1993" customWidth="1"/>
    <col min="7438" max="7438" width="11.125" style="1993" customWidth="1"/>
    <col min="7439" max="7439" width="18.625" style="1993" customWidth="1"/>
    <col min="7440" max="7440" width="5.25" style="1993" customWidth="1"/>
    <col min="7441" max="7680" width="9" style="1993"/>
    <col min="7681" max="7681" width="4.875" style="1993" customWidth="1"/>
    <col min="7682" max="7682" width="15.75" style="1993" customWidth="1"/>
    <col min="7683" max="7683" width="26.25" style="1993" bestFit="1" customWidth="1"/>
    <col min="7684" max="7684" width="9.875" style="1993" customWidth="1"/>
    <col min="7685" max="7685" width="11.125" style="1993" customWidth="1"/>
    <col min="7686" max="7686" width="18.625" style="1993" customWidth="1"/>
    <col min="7687" max="7687" width="9.875" style="1993" customWidth="1"/>
    <col min="7688" max="7688" width="11.125" style="1993" customWidth="1"/>
    <col min="7689" max="7689" width="18.5" style="1993" customWidth="1"/>
    <col min="7690" max="7690" width="9.75" style="1993" customWidth="1"/>
    <col min="7691" max="7691" width="11.125" style="1993" customWidth="1"/>
    <col min="7692" max="7692" width="18.625" style="1993" customWidth="1"/>
    <col min="7693" max="7693" width="9.75" style="1993" customWidth="1"/>
    <col min="7694" max="7694" width="11.125" style="1993" customWidth="1"/>
    <col min="7695" max="7695" width="18.625" style="1993" customWidth="1"/>
    <col min="7696" max="7696" width="5.25" style="1993" customWidth="1"/>
    <col min="7697" max="7936" width="9" style="1993"/>
    <col min="7937" max="7937" width="4.875" style="1993" customWidth="1"/>
    <col min="7938" max="7938" width="15.75" style="1993" customWidth="1"/>
    <col min="7939" max="7939" width="26.25" style="1993" bestFit="1" customWidth="1"/>
    <col min="7940" max="7940" width="9.875" style="1993" customWidth="1"/>
    <col min="7941" max="7941" width="11.125" style="1993" customWidth="1"/>
    <col min="7942" max="7942" width="18.625" style="1993" customWidth="1"/>
    <col min="7943" max="7943" width="9.875" style="1993" customWidth="1"/>
    <col min="7944" max="7944" width="11.125" style="1993" customWidth="1"/>
    <col min="7945" max="7945" width="18.5" style="1993" customWidth="1"/>
    <col min="7946" max="7946" width="9.75" style="1993" customWidth="1"/>
    <col min="7947" max="7947" width="11.125" style="1993" customWidth="1"/>
    <col min="7948" max="7948" width="18.625" style="1993" customWidth="1"/>
    <col min="7949" max="7949" width="9.75" style="1993" customWidth="1"/>
    <col min="7950" max="7950" width="11.125" style="1993" customWidth="1"/>
    <col min="7951" max="7951" width="18.625" style="1993" customWidth="1"/>
    <col min="7952" max="7952" width="5.25" style="1993" customWidth="1"/>
    <col min="7953" max="8192" width="9" style="1993"/>
    <col min="8193" max="8193" width="4.875" style="1993" customWidth="1"/>
    <col min="8194" max="8194" width="15.75" style="1993" customWidth="1"/>
    <col min="8195" max="8195" width="26.25" style="1993" bestFit="1" customWidth="1"/>
    <col min="8196" max="8196" width="9.875" style="1993" customWidth="1"/>
    <col min="8197" max="8197" width="11.125" style="1993" customWidth="1"/>
    <col min="8198" max="8198" width="18.625" style="1993" customWidth="1"/>
    <col min="8199" max="8199" width="9.875" style="1993" customWidth="1"/>
    <col min="8200" max="8200" width="11.125" style="1993" customWidth="1"/>
    <col min="8201" max="8201" width="18.5" style="1993" customWidth="1"/>
    <col min="8202" max="8202" width="9.75" style="1993" customWidth="1"/>
    <col min="8203" max="8203" width="11.125" style="1993" customWidth="1"/>
    <col min="8204" max="8204" width="18.625" style="1993" customWidth="1"/>
    <col min="8205" max="8205" width="9.75" style="1993" customWidth="1"/>
    <col min="8206" max="8206" width="11.125" style="1993" customWidth="1"/>
    <col min="8207" max="8207" width="18.625" style="1993" customWidth="1"/>
    <col min="8208" max="8208" width="5.25" style="1993" customWidth="1"/>
    <col min="8209" max="8448" width="9" style="1993"/>
    <col min="8449" max="8449" width="4.875" style="1993" customWidth="1"/>
    <col min="8450" max="8450" width="15.75" style="1993" customWidth="1"/>
    <col min="8451" max="8451" width="26.25" style="1993" bestFit="1" customWidth="1"/>
    <col min="8452" max="8452" width="9.875" style="1993" customWidth="1"/>
    <col min="8453" max="8453" width="11.125" style="1993" customWidth="1"/>
    <col min="8454" max="8454" width="18.625" style="1993" customWidth="1"/>
    <col min="8455" max="8455" width="9.875" style="1993" customWidth="1"/>
    <col min="8456" max="8456" width="11.125" style="1993" customWidth="1"/>
    <col min="8457" max="8457" width="18.5" style="1993" customWidth="1"/>
    <col min="8458" max="8458" width="9.75" style="1993" customWidth="1"/>
    <col min="8459" max="8459" width="11.125" style="1993" customWidth="1"/>
    <col min="8460" max="8460" width="18.625" style="1993" customWidth="1"/>
    <col min="8461" max="8461" width="9.75" style="1993" customWidth="1"/>
    <col min="8462" max="8462" width="11.125" style="1993" customWidth="1"/>
    <col min="8463" max="8463" width="18.625" style="1993" customWidth="1"/>
    <col min="8464" max="8464" width="5.25" style="1993" customWidth="1"/>
    <col min="8465" max="8704" width="9" style="1993"/>
    <col min="8705" max="8705" width="4.875" style="1993" customWidth="1"/>
    <col min="8706" max="8706" width="15.75" style="1993" customWidth="1"/>
    <col min="8707" max="8707" width="26.25" style="1993" bestFit="1" customWidth="1"/>
    <col min="8708" max="8708" width="9.875" style="1993" customWidth="1"/>
    <col min="8709" max="8709" width="11.125" style="1993" customWidth="1"/>
    <col min="8710" max="8710" width="18.625" style="1993" customWidth="1"/>
    <col min="8711" max="8711" width="9.875" style="1993" customWidth="1"/>
    <col min="8712" max="8712" width="11.125" style="1993" customWidth="1"/>
    <col min="8713" max="8713" width="18.5" style="1993" customWidth="1"/>
    <col min="8714" max="8714" width="9.75" style="1993" customWidth="1"/>
    <col min="8715" max="8715" width="11.125" style="1993" customWidth="1"/>
    <col min="8716" max="8716" width="18.625" style="1993" customWidth="1"/>
    <col min="8717" max="8717" width="9.75" style="1993" customWidth="1"/>
    <col min="8718" max="8718" width="11.125" style="1993" customWidth="1"/>
    <col min="8719" max="8719" width="18.625" style="1993" customWidth="1"/>
    <col min="8720" max="8720" width="5.25" style="1993" customWidth="1"/>
    <col min="8721" max="8960" width="9" style="1993"/>
    <col min="8961" max="8961" width="4.875" style="1993" customWidth="1"/>
    <col min="8962" max="8962" width="15.75" style="1993" customWidth="1"/>
    <col min="8963" max="8963" width="26.25" style="1993" bestFit="1" customWidth="1"/>
    <col min="8964" max="8964" width="9.875" style="1993" customWidth="1"/>
    <col min="8965" max="8965" width="11.125" style="1993" customWidth="1"/>
    <col min="8966" max="8966" width="18.625" style="1993" customWidth="1"/>
    <col min="8967" max="8967" width="9.875" style="1993" customWidth="1"/>
    <col min="8968" max="8968" width="11.125" style="1993" customWidth="1"/>
    <col min="8969" max="8969" width="18.5" style="1993" customWidth="1"/>
    <col min="8970" max="8970" width="9.75" style="1993" customWidth="1"/>
    <col min="8971" max="8971" width="11.125" style="1993" customWidth="1"/>
    <col min="8972" max="8972" width="18.625" style="1993" customWidth="1"/>
    <col min="8973" max="8973" width="9.75" style="1993" customWidth="1"/>
    <col min="8974" max="8974" width="11.125" style="1993" customWidth="1"/>
    <col min="8975" max="8975" width="18.625" style="1993" customWidth="1"/>
    <col min="8976" max="8976" width="5.25" style="1993" customWidth="1"/>
    <col min="8977" max="9216" width="9" style="1993"/>
    <col min="9217" max="9217" width="4.875" style="1993" customWidth="1"/>
    <col min="9218" max="9218" width="15.75" style="1993" customWidth="1"/>
    <col min="9219" max="9219" width="26.25" style="1993" bestFit="1" customWidth="1"/>
    <col min="9220" max="9220" width="9.875" style="1993" customWidth="1"/>
    <col min="9221" max="9221" width="11.125" style="1993" customWidth="1"/>
    <col min="9222" max="9222" width="18.625" style="1993" customWidth="1"/>
    <col min="9223" max="9223" width="9.875" style="1993" customWidth="1"/>
    <col min="9224" max="9224" width="11.125" style="1993" customWidth="1"/>
    <col min="9225" max="9225" width="18.5" style="1993" customWidth="1"/>
    <col min="9226" max="9226" width="9.75" style="1993" customWidth="1"/>
    <col min="9227" max="9227" width="11.125" style="1993" customWidth="1"/>
    <col min="9228" max="9228" width="18.625" style="1993" customWidth="1"/>
    <col min="9229" max="9229" width="9.75" style="1993" customWidth="1"/>
    <col min="9230" max="9230" width="11.125" style="1993" customWidth="1"/>
    <col min="9231" max="9231" width="18.625" style="1993" customWidth="1"/>
    <col min="9232" max="9232" width="5.25" style="1993" customWidth="1"/>
    <col min="9233" max="9472" width="9" style="1993"/>
    <col min="9473" max="9473" width="4.875" style="1993" customWidth="1"/>
    <col min="9474" max="9474" width="15.75" style="1993" customWidth="1"/>
    <col min="9475" max="9475" width="26.25" style="1993" bestFit="1" customWidth="1"/>
    <col min="9476" max="9476" width="9.875" style="1993" customWidth="1"/>
    <col min="9477" max="9477" width="11.125" style="1993" customWidth="1"/>
    <col min="9478" max="9478" width="18.625" style="1993" customWidth="1"/>
    <col min="9479" max="9479" width="9.875" style="1993" customWidth="1"/>
    <col min="9480" max="9480" width="11.125" style="1993" customWidth="1"/>
    <col min="9481" max="9481" width="18.5" style="1993" customWidth="1"/>
    <col min="9482" max="9482" width="9.75" style="1993" customWidth="1"/>
    <col min="9483" max="9483" width="11.125" style="1993" customWidth="1"/>
    <col min="9484" max="9484" width="18.625" style="1993" customWidth="1"/>
    <col min="9485" max="9485" width="9.75" style="1993" customWidth="1"/>
    <col min="9486" max="9486" width="11.125" style="1993" customWidth="1"/>
    <col min="9487" max="9487" width="18.625" style="1993" customWidth="1"/>
    <col min="9488" max="9488" width="5.25" style="1993" customWidth="1"/>
    <col min="9489" max="9728" width="9" style="1993"/>
    <col min="9729" max="9729" width="4.875" style="1993" customWidth="1"/>
    <col min="9730" max="9730" width="15.75" style="1993" customWidth="1"/>
    <col min="9731" max="9731" width="26.25" style="1993" bestFit="1" customWidth="1"/>
    <col min="9732" max="9732" width="9.875" style="1993" customWidth="1"/>
    <col min="9733" max="9733" width="11.125" style="1993" customWidth="1"/>
    <col min="9734" max="9734" width="18.625" style="1993" customWidth="1"/>
    <col min="9735" max="9735" width="9.875" style="1993" customWidth="1"/>
    <col min="9736" max="9736" width="11.125" style="1993" customWidth="1"/>
    <col min="9737" max="9737" width="18.5" style="1993" customWidth="1"/>
    <col min="9738" max="9738" width="9.75" style="1993" customWidth="1"/>
    <col min="9739" max="9739" width="11.125" style="1993" customWidth="1"/>
    <col min="9740" max="9740" width="18.625" style="1993" customWidth="1"/>
    <col min="9741" max="9741" width="9.75" style="1993" customWidth="1"/>
    <col min="9742" max="9742" width="11.125" style="1993" customWidth="1"/>
    <col min="9743" max="9743" width="18.625" style="1993" customWidth="1"/>
    <col min="9744" max="9744" width="5.25" style="1993" customWidth="1"/>
    <col min="9745" max="9984" width="9" style="1993"/>
    <col min="9985" max="9985" width="4.875" style="1993" customWidth="1"/>
    <col min="9986" max="9986" width="15.75" style="1993" customWidth="1"/>
    <col min="9987" max="9987" width="26.25" style="1993" bestFit="1" customWidth="1"/>
    <col min="9988" max="9988" width="9.875" style="1993" customWidth="1"/>
    <col min="9989" max="9989" width="11.125" style="1993" customWidth="1"/>
    <col min="9990" max="9990" width="18.625" style="1993" customWidth="1"/>
    <col min="9991" max="9991" width="9.875" style="1993" customWidth="1"/>
    <col min="9992" max="9992" width="11.125" style="1993" customWidth="1"/>
    <col min="9993" max="9993" width="18.5" style="1993" customWidth="1"/>
    <col min="9994" max="9994" width="9.75" style="1993" customWidth="1"/>
    <col min="9995" max="9995" width="11.125" style="1993" customWidth="1"/>
    <col min="9996" max="9996" width="18.625" style="1993" customWidth="1"/>
    <col min="9997" max="9997" width="9.75" style="1993" customWidth="1"/>
    <col min="9998" max="9998" width="11.125" style="1993" customWidth="1"/>
    <col min="9999" max="9999" width="18.625" style="1993" customWidth="1"/>
    <col min="10000" max="10000" width="5.25" style="1993" customWidth="1"/>
    <col min="10001" max="10240" width="9" style="1993"/>
    <col min="10241" max="10241" width="4.875" style="1993" customWidth="1"/>
    <col min="10242" max="10242" width="15.75" style="1993" customWidth="1"/>
    <col min="10243" max="10243" width="26.25" style="1993" bestFit="1" customWidth="1"/>
    <col min="10244" max="10244" width="9.875" style="1993" customWidth="1"/>
    <col min="10245" max="10245" width="11.125" style="1993" customWidth="1"/>
    <col min="10246" max="10246" width="18.625" style="1993" customWidth="1"/>
    <col min="10247" max="10247" width="9.875" style="1993" customWidth="1"/>
    <col min="10248" max="10248" width="11.125" style="1993" customWidth="1"/>
    <col min="10249" max="10249" width="18.5" style="1993" customWidth="1"/>
    <col min="10250" max="10250" width="9.75" style="1993" customWidth="1"/>
    <col min="10251" max="10251" width="11.125" style="1993" customWidth="1"/>
    <col min="10252" max="10252" width="18.625" style="1993" customWidth="1"/>
    <col min="10253" max="10253" width="9.75" style="1993" customWidth="1"/>
    <col min="10254" max="10254" width="11.125" style="1993" customWidth="1"/>
    <col min="10255" max="10255" width="18.625" style="1993" customWidth="1"/>
    <col min="10256" max="10256" width="5.25" style="1993" customWidth="1"/>
    <col min="10257" max="10496" width="9" style="1993"/>
    <col min="10497" max="10497" width="4.875" style="1993" customWidth="1"/>
    <col min="10498" max="10498" width="15.75" style="1993" customWidth="1"/>
    <col min="10499" max="10499" width="26.25" style="1993" bestFit="1" customWidth="1"/>
    <col min="10500" max="10500" width="9.875" style="1993" customWidth="1"/>
    <col min="10501" max="10501" width="11.125" style="1993" customWidth="1"/>
    <col min="10502" max="10502" width="18.625" style="1993" customWidth="1"/>
    <col min="10503" max="10503" width="9.875" style="1993" customWidth="1"/>
    <col min="10504" max="10504" width="11.125" style="1993" customWidth="1"/>
    <col min="10505" max="10505" width="18.5" style="1993" customWidth="1"/>
    <col min="10506" max="10506" width="9.75" style="1993" customWidth="1"/>
    <col min="10507" max="10507" width="11.125" style="1993" customWidth="1"/>
    <col min="10508" max="10508" width="18.625" style="1993" customWidth="1"/>
    <col min="10509" max="10509" width="9.75" style="1993" customWidth="1"/>
    <col min="10510" max="10510" width="11.125" style="1993" customWidth="1"/>
    <col min="10511" max="10511" width="18.625" style="1993" customWidth="1"/>
    <col min="10512" max="10512" width="5.25" style="1993" customWidth="1"/>
    <col min="10513" max="10752" width="9" style="1993"/>
    <col min="10753" max="10753" width="4.875" style="1993" customWidth="1"/>
    <col min="10754" max="10754" width="15.75" style="1993" customWidth="1"/>
    <col min="10755" max="10755" width="26.25" style="1993" bestFit="1" customWidth="1"/>
    <col min="10756" max="10756" width="9.875" style="1993" customWidth="1"/>
    <col min="10757" max="10757" width="11.125" style="1993" customWidth="1"/>
    <col min="10758" max="10758" width="18.625" style="1993" customWidth="1"/>
    <col min="10759" max="10759" width="9.875" style="1993" customWidth="1"/>
    <col min="10760" max="10760" width="11.125" style="1993" customWidth="1"/>
    <col min="10761" max="10761" width="18.5" style="1993" customWidth="1"/>
    <col min="10762" max="10762" width="9.75" style="1993" customWidth="1"/>
    <col min="10763" max="10763" width="11.125" style="1993" customWidth="1"/>
    <col min="10764" max="10764" width="18.625" style="1993" customWidth="1"/>
    <col min="10765" max="10765" width="9.75" style="1993" customWidth="1"/>
    <col min="10766" max="10766" width="11.125" style="1993" customWidth="1"/>
    <col min="10767" max="10767" width="18.625" style="1993" customWidth="1"/>
    <col min="10768" max="10768" width="5.25" style="1993" customWidth="1"/>
    <col min="10769" max="11008" width="9" style="1993"/>
    <col min="11009" max="11009" width="4.875" style="1993" customWidth="1"/>
    <col min="11010" max="11010" width="15.75" style="1993" customWidth="1"/>
    <col min="11011" max="11011" width="26.25" style="1993" bestFit="1" customWidth="1"/>
    <col min="11012" max="11012" width="9.875" style="1993" customWidth="1"/>
    <col min="11013" max="11013" width="11.125" style="1993" customWidth="1"/>
    <col min="11014" max="11014" width="18.625" style="1993" customWidth="1"/>
    <col min="11015" max="11015" width="9.875" style="1993" customWidth="1"/>
    <col min="11016" max="11016" width="11.125" style="1993" customWidth="1"/>
    <col min="11017" max="11017" width="18.5" style="1993" customWidth="1"/>
    <col min="11018" max="11018" width="9.75" style="1993" customWidth="1"/>
    <col min="11019" max="11019" width="11.125" style="1993" customWidth="1"/>
    <col min="11020" max="11020" width="18.625" style="1993" customWidth="1"/>
    <col min="11021" max="11021" width="9.75" style="1993" customWidth="1"/>
    <col min="11022" max="11022" width="11.125" style="1993" customWidth="1"/>
    <col min="11023" max="11023" width="18.625" style="1993" customWidth="1"/>
    <col min="11024" max="11024" width="5.25" style="1993" customWidth="1"/>
    <col min="11025" max="11264" width="9" style="1993"/>
    <col min="11265" max="11265" width="4.875" style="1993" customWidth="1"/>
    <col min="11266" max="11266" width="15.75" style="1993" customWidth="1"/>
    <col min="11267" max="11267" width="26.25" style="1993" bestFit="1" customWidth="1"/>
    <col min="11268" max="11268" width="9.875" style="1993" customWidth="1"/>
    <col min="11269" max="11269" width="11.125" style="1993" customWidth="1"/>
    <col min="11270" max="11270" width="18.625" style="1993" customWidth="1"/>
    <col min="11271" max="11271" width="9.875" style="1993" customWidth="1"/>
    <col min="11272" max="11272" width="11.125" style="1993" customWidth="1"/>
    <col min="11273" max="11273" width="18.5" style="1993" customWidth="1"/>
    <col min="11274" max="11274" width="9.75" style="1993" customWidth="1"/>
    <col min="11275" max="11275" width="11.125" style="1993" customWidth="1"/>
    <col min="11276" max="11276" width="18.625" style="1993" customWidth="1"/>
    <col min="11277" max="11277" width="9.75" style="1993" customWidth="1"/>
    <col min="11278" max="11278" width="11.125" style="1993" customWidth="1"/>
    <col min="11279" max="11279" width="18.625" style="1993" customWidth="1"/>
    <col min="11280" max="11280" width="5.25" style="1993" customWidth="1"/>
    <col min="11281" max="11520" width="9" style="1993"/>
    <col min="11521" max="11521" width="4.875" style="1993" customWidth="1"/>
    <col min="11522" max="11522" width="15.75" style="1993" customWidth="1"/>
    <col min="11523" max="11523" width="26.25" style="1993" bestFit="1" customWidth="1"/>
    <col min="11524" max="11524" width="9.875" style="1993" customWidth="1"/>
    <col min="11525" max="11525" width="11.125" style="1993" customWidth="1"/>
    <col min="11526" max="11526" width="18.625" style="1993" customWidth="1"/>
    <col min="11527" max="11527" width="9.875" style="1993" customWidth="1"/>
    <col min="11528" max="11528" width="11.125" style="1993" customWidth="1"/>
    <col min="11529" max="11529" width="18.5" style="1993" customWidth="1"/>
    <col min="11530" max="11530" width="9.75" style="1993" customWidth="1"/>
    <col min="11531" max="11531" width="11.125" style="1993" customWidth="1"/>
    <col min="11532" max="11532" width="18.625" style="1993" customWidth="1"/>
    <col min="11533" max="11533" width="9.75" style="1993" customWidth="1"/>
    <col min="11534" max="11534" width="11.125" style="1993" customWidth="1"/>
    <col min="11535" max="11535" width="18.625" style="1993" customWidth="1"/>
    <col min="11536" max="11536" width="5.25" style="1993" customWidth="1"/>
    <col min="11537" max="11776" width="9" style="1993"/>
    <col min="11777" max="11777" width="4.875" style="1993" customWidth="1"/>
    <col min="11778" max="11778" width="15.75" style="1993" customWidth="1"/>
    <col min="11779" max="11779" width="26.25" style="1993" bestFit="1" customWidth="1"/>
    <col min="11780" max="11780" width="9.875" style="1993" customWidth="1"/>
    <col min="11781" max="11781" width="11.125" style="1993" customWidth="1"/>
    <col min="11782" max="11782" width="18.625" style="1993" customWidth="1"/>
    <col min="11783" max="11783" width="9.875" style="1993" customWidth="1"/>
    <col min="11784" max="11784" width="11.125" style="1993" customWidth="1"/>
    <col min="11785" max="11785" width="18.5" style="1993" customWidth="1"/>
    <col min="11786" max="11786" width="9.75" style="1993" customWidth="1"/>
    <col min="11787" max="11787" width="11.125" style="1993" customWidth="1"/>
    <col min="11788" max="11788" width="18.625" style="1993" customWidth="1"/>
    <col min="11789" max="11789" width="9.75" style="1993" customWidth="1"/>
    <col min="11790" max="11790" width="11.125" style="1993" customWidth="1"/>
    <col min="11791" max="11791" width="18.625" style="1993" customWidth="1"/>
    <col min="11792" max="11792" width="5.25" style="1993" customWidth="1"/>
    <col min="11793" max="12032" width="9" style="1993"/>
    <col min="12033" max="12033" width="4.875" style="1993" customWidth="1"/>
    <col min="12034" max="12034" width="15.75" style="1993" customWidth="1"/>
    <col min="12035" max="12035" width="26.25" style="1993" bestFit="1" customWidth="1"/>
    <col min="12036" max="12036" width="9.875" style="1993" customWidth="1"/>
    <col min="12037" max="12037" width="11.125" style="1993" customWidth="1"/>
    <col min="12038" max="12038" width="18.625" style="1993" customWidth="1"/>
    <col min="12039" max="12039" width="9.875" style="1993" customWidth="1"/>
    <col min="12040" max="12040" width="11.125" style="1993" customWidth="1"/>
    <col min="12041" max="12041" width="18.5" style="1993" customWidth="1"/>
    <col min="12042" max="12042" width="9.75" style="1993" customWidth="1"/>
    <col min="12043" max="12043" width="11.125" style="1993" customWidth="1"/>
    <col min="12044" max="12044" width="18.625" style="1993" customWidth="1"/>
    <col min="12045" max="12045" width="9.75" style="1993" customWidth="1"/>
    <col min="12046" max="12046" width="11.125" style="1993" customWidth="1"/>
    <col min="12047" max="12047" width="18.625" style="1993" customWidth="1"/>
    <col min="12048" max="12048" width="5.25" style="1993" customWidth="1"/>
    <col min="12049" max="12288" width="9" style="1993"/>
    <col min="12289" max="12289" width="4.875" style="1993" customWidth="1"/>
    <col min="12290" max="12290" width="15.75" style="1993" customWidth="1"/>
    <col min="12291" max="12291" width="26.25" style="1993" bestFit="1" customWidth="1"/>
    <col min="12292" max="12292" width="9.875" style="1993" customWidth="1"/>
    <col min="12293" max="12293" width="11.125" style="1993" customWidth="1"/>
    <col min="12294" max="12294" width="18.625" style="1993" customWidth="1"/>
    <col min="12295" max="12295" width="9.875" style="1993" customWidth="1"/>
    <col min="12296" max="12296" width="11.125" style="1993" customWidth="1"/>
    <col min="12297" max="12297" width="18.5" style="1993" customWidth="1"/>
    <col min="12298" max="12298" width="9.75" style="1993" customWidth="1"/>
    <col min="12299" max="12299" width="11.125" style="1993" customWidth="1"/>
    <col min="12300" max="12300" width="18.625" style="1993" customWidth="1"/>
    <col min="12301" max="12301" width="9.75" style="1993" customWidth="1"/>
    <col min="12302" max="12302" width="11.125" style="1993" customWidth="1"/>
    <col min="12303" max="12303" width="18.625" style="1993" customWidth="1"/>
    <col min="12304" max="12304" width="5.25" style="1993" customWidth="1"/>
    <col min="12305" max="12544" width="9" style="1993"/>
    <col min="12545" max="12545" width="4.875" style="1993" customWidth="1"/>
    <col min="12546" max="12546" width="15.75" style="1993" customWidth="1"/>
    <col min="12547" max="12547" width="26.25" style="1993" bestFit="1" customWidth="1"/>
    <col min="12548" max="12548" width="9.875" style="1993" customWidth="1"/>
    <col min="12549" max="12549" width="11.125" style="1993" customWidth="1"/>
    <col min="12550" max="12550" width="18.625" style="1993" customWidth="1"/>
    <col min="12551" max="12551" width="9.875" style="1993" customWidth="1"/>
    <col min="12552" max="12552" width="11.125" style="1993" customWidth="1"/>
    <col min="12553" max="12553" width="18.5" style="1993" customWidth="1"/>
    <col min="12554" max="12554" width="9.75" style="1993" customWidth="1"/>
    <col min="12555" max="12555" width="11.125" style="1993" customWidth="1"/>
    <col min="12556" max="12556" width="18.625" style="1993" customWidth="1"/>
    <col min="12557" max="12557" width="9.75" style="1993" customWidth="1"/>
    <col min="12558" max="12558" width="11.125" style="1993" customWidth="1"/>
    <col min="12559" max="12559" width="18.625" style="1993" customWidth="1"/>
    <col min="12560" max="12560" width="5.25" style="1993" customWidth="1"/>
    <col min="12561" max="12800" width="9" style="1993"/>
    <col min="12801" max="12801" width="4.875" style="1993" customWidth="1"/>
    <col min="12802" max="12802" width="15.75" style="1993" customWidth="1"/>
    <col min="12803" max="12803" width="26.25" style="1993" bestFit="1" customWidth="1"/>
    <col min="12804" max="12804" width="9.875" style="1993" customWidth="1"/>
    <col min="12805" max="12805" width="11.125" style="1993" customWidth="1"/>
    <col min="12806" max="12806" width="18.625" style="1993" customWidth="1"/>
    <col min="12807" max="12807" width="9.875" style="1993" customWidth="1"/>
    <col min="12808" max="12808" width="11.125" style="1993" customWidth="1"/>
    <col min="12809" max="12809" width="18.5" style="1993" customWidth="1"/>
    <col min="12810" max="12810" width="9.75" style="1993" customWidth="1"/>
    <col min="12811" max="12811" width="11.125" style="1993" customWidth="1"/>
    <col min="12812" max="12812" width="18.625" style="1993" customWidth="1"/>
    <col min="12813" max="12813" width="9.75" style="1993" customWidth="1"/>
    <col min="12814" max="12814" width="11.125" style="1993" customWidth="1"/>
    <col min="12815" max="12815" width="18.625" style="1993" customWidth="1"/>
    <col min="12816" max="12816" width="5.25" style="1993" customWidth="1"/>
    <col min="12817" max="13056" width="9" style="1993"/>
    <col min="13057" max="13057" width="4.875" style="1993" customWidth="1"/>
    <col min="13058" max="13058" width="15.75" style="1993" customWidth="1"/>
    <col min="13059" max="13059" width="26.25" style="1993" bestFit="1" customWidth="1"/>
    <col min="13060" max="13060" width="9.875" style="1993" customWidth="1"/>
    <col min="13061" max="13061" width="11.125" style="1993" customWidth="1"/>
    <col min="13062" max="13062" width="18.625" style="1993" customWidth="1"/>
    <col min="13063" max="13063" width="9.875" style="1993" customWidth="1"/>
    <col min="13064" max="13064" width="11.125" style="1993" customWidth="1"/>
    <col min="13065" max="13065" width="18.5" style="1993" customWidth="1"/>
    <col min="13066" max="13066" width="9.75" style="1993" customWidth="1"/>
    <col min="13067" max="13067" width="11.125" style="1993" customWidth="1"/>
    <col min="13068" max="13068" width="18.625" style="1993" customWidth="1"/>
    <col min="13069" max="13069" width="9.75" style="1993" customWidth="1"/>
    <col min="13070" max="13070" width="11.125" style="1993" customWidth="1"/>
    <col min="13071" max="13071" width="18.625" style="1993" customWidth="1"/>
    <col min="13072" max="13072" width="5.25" style="1993" customWidth="1"/>
    <col min="13073" max="13312" width="9" style="1993"/>
    <col min="13313" max="13313" width="4.875" style="1993" customWidth="1"/>
    <col min="13314" max="13314" width="15.75" style="1993" customWidth="1"/>
    <col min="13315" max="13315" width="26.25" style="1993" bestFit="1" customWidth="1"/>
    <col min="13316" max="13316" width="9.875" style="1993" customWidth="1"/>
    <col min="13317" max="13317" width="11.125" style="1993" customWidth="1"/>
    <col min="13318" max="13318" width="18.625" style="1993" customWidth="1"/>
    <col min="13319" max="13319" width="9.875" style="1993" customWidth="1"/>
    <col min="13320" max="13320" width="11.125" style="1993" customWidth="1"/>
    <col min="13321" max="13321" width="18.5" style="1993" customWidth="1"/>
    <col min="13322" max="13322" width="9.75" style="1993" customWidth="1"/>
    <col min="13323" max="13323" width="11.125" style="1993" customWidth="1"/>
    <col min="13324" max="13324" width="18.625" style="1993" customWidth="1"/>
    <col min="13325" max="13325" width="9.75" style="1993" customWidth="1"/>
    <col min="13326" max="13326" width="11.125" style="1993" customWidth="1"/>
    <col min="13327" max="13327" width="18.625" style="1993" customWidth="1"/>
    <col min="13328" max="13328" width="5.25" style="1993" customWidth="1"/>
    <col min="13329" max="13568" width="9" style="1993"/>
    <col min="13569" max="13569" width="4.875" style="1993" customWidth="1"/>
    <col min="13570" max="13570" width="15.75" style="1993" customWidth="1"/>
    <col min="13571" max="13571" width="26.25" style="1993" bestFit="1" customWidth="1"/>
    <col min="13572" max="13572" width="9.875" style="1993" customWidth="1"/>
    <col min="13573" max="13573" width="11.125" style="1993" customWidth="1"/>
    <col min="13574" max="13574" width="18.625" style="1993" customWidth="1"/>
    <col min="13575" max="13575" width="9.875" style="1993" customWidth="1"/>
    <col min="13576" max="13576" width="11.125" style="1993" customWidth="1"/>
    <col min="13577" max="13577" width="18.5" style="1993" customWidth="1"/>
    <col min="13578" max="13578" width="9.75" style="1993" customWidth="1"/>
    <col min="13579" max="13579" width="11.125" style="1993" customWidth="1"/>
    <col min="13580" max="13580" width="18.625" style="1993" customWidth="1"/>
    <col min="13581" max="13581" width="9.75" style="1993" customWidth="1"/>
    <col min="13582" max="13582" width="11.125" style="1993" customWidth="1"/>
    <col min="13583" max="13583" width="18.625" style="1993" customWidth="1"/>
    <col min="13584" max="13584" width="5.25" style="1993" customWidth="1"/>
    <col min="13585" max="13824" width="9" style="1993"/>
    <col min="13825" max="13825" width="4.875" style="1993" customWidth="1"/>
    <col min="13826" max="13826" width="15.75" style="1993" customWidth="1"/>
    <col min="13827" max="13827" width="26.25" style="1993" bestFit="1" customWidth="1"/>
    <col min="13828" max="13828" width="9.875" style="1993" customWidth="1"/>
    <col min="13829" max="13829" width="11.125" style="1993" customWidth="1"/>
    <col min="13830" max="13830" width="18.625" style="1993" customWidth="1"/>
    <col min="13831" max="13831" width="9.875" style="1993" customWidth="1"/>
    <col min="13832" max="13832" width="11.125" style="1993" customWidth="1"/>
    <col min="13833" max="13833" width="18.5" style="1993" customWidth="1"/>
    <col min="13834" max="13834" width="9.75" style="1993" customWidth="1"/>
    <col min="13835" max="13835" width="11.125" style="1993" customWidth="1"/>
    <col min="13836" max="13836" width="18.625" style="1993" customWidth="1"/>
    <col min="13837" max="13837" width="9.75" style="1993" customWidth="1"/>
    <col min="13838" max="13838" width="11.125" style="1993" customWidth="1"/>
    <col min="13839" max="13839" width="18.625" style="1993" customWidth="1"/>
    <col min="13840" max="13840" width="5.25" style="1993" customWidth="1"/>
    <col min="13841" max="14080" width="9" style="1993"/>
    <col min="14081" max="14081" width="4.875" style="1993" customWidth="1"/>
    <col min="14082" max="14082" width="15.75" style="1993" customWidth="1"/>
    <col min="14083" max="14083" width="26.25" style="1993" bestFit="1" customWidth="1"/>
    <col min="14084" max="14084" width="9.875" style="1993" customWidth="1"/>
    <col min="14085" max="14085" width="11.125" style="1993" customWidth="1"/>
    <col min="14086" max="14086" width="18.625" style="1993" customWidth="1"/>
    <col min="14087" max="14087" width="9.875" style="1993" customWidth="1"/>
    <col min="14088" max="14088" width="11.125" style="1993" customWidth="1"/>
    <col min="14089" max="14089" width="18.5" style="1993" customWidth="1"/>
    <col min="14090" max="14090" width="9.75" style="1993" customWidth="1"/>
    <col min="14091" max="14091" width="11.125" style="1993" customWidth="1"/>
    <col min="14092" max="14092" width="18.625" style="1993" customWidth="1"/>
    <col min="14093" max="14093" width="9.75" style="1993" customWidth="1"/>
    <col min="14094" max="14094" width="11.125" style="1993" customWidth="1"/>
    <col min="14095" max="14095" width="18.625" style="1993" customWidth="1"/>
    <col min="14096" max="14096" width="5.25" style="1993" customWidth="1"/>
    <col min="14097" max="14336" width="9" style="1993"/>
    <col min="14337" max="14337" width="4.875" style="1993" customWidth="1"/>
    <col min="14338" max="14338" width="15.75" style="1993" customWidth="1"/>
    <col min="14339" max="14339" width="26.25" style="1993" bestFit="1" customWidth="1"/>
    <col min="14340" max="14340" width="9.875" style="1993" customWidth="1"/>
    <col min="14341" max="14341" width="11.125" style="1993" customWidth="1"/>
    <col min="14342" max="14342" width="18.625" style="1993" customWidth="1"/>
    <col min="14343" max="14343" width="9.875" style="1993" customWidth="1"/>
    <col min="14344" max="14344" width="11.125" style="1993" customWidth="1"/>
    <col min="14345" max="14345" width="18.5" style="1993" customWidth="1"/>
    <col min="14346" max="14346" width="9.75" style="1993" customWidth="1"/>
    <col min="14347" max="14347" width="11.125" style="1993" customWidth="1"/>
    <col min="14348" max="14348" width="18.625" style="1993" customWidth="1"/>
    <col min="14349" max="14349" width="9.75" style="1993" customWidth="1"/>
    <col min="14350" max="14350" width="11.125" style="1993" customWidth="1"/>
    <col min="14351" max="14351" width="18.625" style="1993" customWidth="1"/>
    <col min="14352" max="14352" width="5.25" style="1993" customWidth="1"/>
    <col min="14353" max="14592" width="9" style="1993"/>
    <col min="14593" max="14593" width="4.875" style="1993" customWidth="1"/>
    <col min="14594" max="14594" width="15.75" style="1993" customWidth="1"/>
    <col min="14595" max="14595" width="26.25" style="1993" bestFit="1" customWidth="1"/>
    <col min="14596" max="14596" width="9.875" style="1993" customWidth="1"/>
    <col min="14597" max="14597" width="11.125" style="1993" customWidth="1"/>
    <col min="14598" max="14598" width="18.625" style="1993" customWidth="1"/>
    <col min="14599" max="14599" width="9.875" style="1993" customWidth="1"/>
    <col min="14600" max="14600" width="11.125" style="1993" customWidth="1"/>
    <col min="14601" max="14601" width="18.5" style="1993" customWidth="1"/>
    <col min="14602" max="14602" width="9.75" style="1993" customWidth="1"/>
    <col min="14603" max="14603" width="11.125" style="1993" customWidth="1"/>
    <col min="14604" max="14604" width="18.625" style="1993" customWidth="1"/>
    <col min="14605" max="14605" width="9.75" style="1993" customWidth="1"/>
    <col min="14606" max="14606" width="11.125" style="1993" customWidth="1"/>
    <col min="14607" max="14607" width="18.625" style="1993" customWidth="1"/>
    <col min="14608" max="14608" width="5.25" style="1993" customWidth="1"/>
    <col min="14609" max="14848" width="9" style="1993"/>
    <col min="14849" max="14849" width="4.875" style="1993" customWidth="1"/>
    <col min="14850" max="14850" width="15.75" style="1993" customWidth="1"/>
    <col min="14851" max="14851" width="26.25" style="1993" bestFit="1" customWidth="1"/>
    <col min="14852" max="14852" width="9.875" style="1993" customWidth="1"/>
    <col min="14853" max="14853" width="11.125" style="1993" customWidth="1"/>
    <col min="14854" max="14854" width="18.625" style="1993" customWidth="1"/>
    <col min="14855" max="14855" width="9.875" style="1993" customWidth="1"/>
    <col min="14856" max="14856" width="11.125" style="1993" customWidth="1"/>
    <col min="14857" max="14857" width="18.5" style="1993" customWidth="1"/>
    <col min="14858" max="14858" width="9.75" style="1993" customWidth="1"/>
    <col min="14859" max="14859" width="11.125" style="1993" customWidth="1"/>
    <col min="14860" max="14860" width="18.625" style="1993" customWidth="1"/>
    <col min="14861" max="14861" width="9.75" style="1993" customWidth="1"/>
    <col min="14862" max="14862" width="11.125" style="1993" customWidth="1"/>
    <col min="14863" max="14863" width="18.625" style="1993" customWidth="1"/>
    <col min="14864" max="14864" width="5.25" style="1993" customWidth="1"/>
    <col min="14865" max="15104" width="9" style="1993"/>
    <col min="15105" max="15105" width="4.875" style="1993" customWidth="1"/>
    <col min="15106" max="15106" width="15.75" style="1993" customWidth="1"/>
    <col min="15107" max="15107" width="26.25" style="1993" bestFit="1" customWidth="1"/>
    <col min="15108" max="15108" width="9.875" style="1993" customWidth="1"/>
    <col min="15109" max="15109" width="11.125" style="1993" customWidth="1"/>
    <col min="15110" max="15110" width="18.625" style="1993" customWidth="1"/>
    <col min="15111" max="15111" width="9.875" style="1993" customWidth="1"/>
    <col min="15112" max="15112" width="11.125" style="1993" customWidth="1"/>
    <col min="15113" max="15113" width="18.5" style="1993" customWidth="1"/>
    <col min="15114" max="15114" width="9.75" style="1993" customWidth="1"/>
    <col min="15115" max="15115" width="11.125" style="1993" customWidth="1"/>
    <col min="15116" max="15116" width="18.625" style="1993" customWidth="1"/>
    <col min="15117" max="15117" width="9.75" style="1993" customWidth="1"/>
    <col min="15118" max="15118" width="11.125" style="1993" customWidth="1"/>
    <col min="15119" max="15119" width="18.625" style="1993" customWidth="1"/>
    <col min="15120" max="15120" width="5.25" style="1993" customWidth="1"/>
    <col min="15121" max="15360" width="9" style="1993"/>
    <col min="15361" max="15361" width="4.875" style="1993" customWidth="1"/>
    <col min="15362" max="15362" width="15.75" style="1993" customWidth="1"/>
    <col min="15363" max="15363" width="26.25" style="1993" bestFit="1" customWidth="1"/>
    <col min="15364" max="15364" width="9.875" style="1993" customWidth="1"/>
    <col min="15365" max="15365" width="11.125" style="1993" customWidth="1"/>
    <col min="15366" max="15366" width="18.625" style="1993" customWidth="1"/>
    <col min="15367" max="15367" width="9.875" style="1993" customWidth="1"/>
    <col min="15368" max="15368" width="11.125" style="1993" customWidth="1"/>
    <col min="15369" max="15369" width="18.5" style="1993" customWidth="1"/>
    <col min="15370" max="15370" width="9.75" style="1993" customWidth="1"/>
    <col min="15371" max="15371" width="11.125" style="1993" customWidth="1"/>
    <col min="15372" max="15372" width="18.625" style="1993" customWidth="1"/>
    <col min="15373" max="15373" width="9.75" style="1993" customWidth="1"/>
    <col min="15374" max="15374" width="11.125" style="1993" customWidth="1"/>
    <col min="15375" max="15375" width="18.625" style="1993" customWidth="1"/>
    <col min="15376" max="15376" width="5.25" style="1993" customWidth="1"/>
    <col min="15377" max="15616" width="9" style="1993"/>
    <col min="15617" max="15617" width="4.875" style="1993" customWidth="1"/>
    <col min="15618" max="15618" width="15.75" style="1993" customWidth="1"/>
    <col min="15619" max="15619" width="26.25" style="1993" bestFit="1" customWidth="1"/>
    <col min="15620" max="15620" width="9.875" style="1993" customWidth="1"/>
    <col min="15621" max="15621" width="11.125" style="1993" customWidth="1"/>
    <col min="15622" max="15622" width="18.625" style="1993" customWidth="1"/>
    <col min="15623" max="15623" width="9.875" style="1993" customWidth="1"/>
    <col min="15624" max="15624" width="11.125" style="1993" customWidth="1"/>
    <col min="15625" max="15625" width="18.5" style="1993" customWidth="1"/>
    <col min="15626" max="15626" width="9.75" style="1993" customWidth="1"/>
    <col min="15627" max="15627" width="11.125" style="1993" customWidth="1"/>
    <col min="15628" max="15628" width="18.625" style="1993" customWidth="1"/>
    <col min="15629" max="15629" width="9.75" style="1993" customWidth="1"/>
    <col min="15630" max="15630" width="11.125" style="1993" customWidth="1"/>
    <col min="15631" max="15631" width="18.625" style="1993" customWidth="1"/>
    <col min="15632" max="15632" width="5.25" style="1993" customWidth="1"/>
    <col min="15633" max="15872" width="9" style="1993"/>
    <col min="15873" max="15873" width="4.875" style="1993" customWidth="1"/>
    <col min="15874" max="15874" width="15.75" style="1993" customWidth="1"/>
    <col min="15875" max="15875" width="26.25" style="1993" bestFit="1" customWidth="1"/>
    <col min="15876" max="15876" width="9.875" style="1993" customWidth="1"/>
    <col min="15877" max="15877" width="11.125" style="1993" customWidth="1"/>
    <col min="15878" max="15878" width="18.625" style="1993" customWidth="1"/>
    <col min="15879" max="15879" width="9.875" style="1993" customWidth="1"/>
    <col min="15880" max="15880" width="11.125" style="1993" customWidth="1"/>
    <col min="15881" max="15881" width="18.5" style="1993" customWidth="1"/>
    <col min="15882" max="15882" width="9.75" style="1993" customWidth="1"/>
    <col min="15883" max="15883" width="11.125" style="1993" customWidth="1"/>
    <col min="15884" max="15884" width="18.625" style="1993" customWidth="1"/>
    <col min="15885" max="15885" width="9.75" style="1993" customWidth="1"/>
    <col min="15886" max="15886" width="11.125" style="1993" customWidth="1"/>
    <col min="15887" max="15887" width="18.625" style="1993" customWidth="1"/>
    <col min="15888" max="15888" width="5.25" style="1993" customWidth="1"/>
    <col min="15889" max="16128" width="9" style="1993"/>
    <col min="16129" max="16129" width="4.875" style="1993" customWidth="1"/>
    <col min="16130" max="16130" width="15.75" style="1993" customWidth="1"/>
    <col min="16131" max="16131" width="26.25" style="1993" bestFit="1" customWidth="1"/>
    <col min="16132" max="16132" width="9.875" style="1993" customWidth="1"/>
    <col min="16133" max="16133" width="11.125" style="1993" customWidth="1"/>
    <col min="16134" max="16134" width="18.625" style="1993" customWidth="1"/>
    <col min="16135" max="16135" width="9.875" style="1993" customWidth="1"/>
    <col min="16136" max="16136" width="11.125" style="1993" customWidth="1"/>
    <col min="16137" max="16137" width="18.5" style="1993" customWidth="1"/>
    <col min="16138" max="16138" width="9.75" style="1993" customWidth="1"/>
    <col min="16139" max="16139" width="11.125" style="1993" customWidth="1"/>
    <col min="16140" max="16140" width="18.625" style="1993" customWidth="1"/>
    <col min="16141" max="16141" width="9.75" style="1993" customWidth="1"/>
    <col min="16142" max="16142" width="11.125" style="1993" customWidth="1"/>
    <col min="16143" max="16143" width="18.625" style="1993" customWidth="1"/>
    <col min="16144" max="16144" width="5.25" style="1993" customWidth="1"/>
    <col min="16145" max="16384" width="9" style="1993"/>
  </cols>
  <sheetData>
    <row r="1" spans="1:108" s="1992" customFormat="1" ht="28.5" customHeight="1">
      <c r="A1" s="1991" t="s">
        <v>1168</v>
      </c>
    </row>
    <row r="2" spans="1:108" ht="18.95" customHeight="1" thickBot="1">
      <c r="A2" s="1992"/>
      <c r="P2" s="1994"/>
    </row>
    <row r="3" spans="1:108" s="1997" customFormat="1" ht="24.75" customHeight="1">
      <c r="A3" s="1995" t="s">
        <v>423</v>
      </c>
      <c r="B3" s="3093" t="s">
        <v>1113</v>
      </c>
      <c r="C3" s="3096" t="s">
        <v>1114</v>
      </c>
      <c r="D3" s="3075" t="s">
        <v>1164</v>
      </c>
      <c r="E3" s="3076"/>
      <c r="F3" s="3076"/>
      <c r="G3" s="3075" t="s">
        <v>602</v>
      </c>
      <c r="H3" s="3076"/>
      <c r="I3" s="3076"/>
      <c r="J3" s="3111" t="s">
        <v>603</v>
      </c>
      <c r="K3" s="3112"/>
      <c r="L3" s="3113"/>
      <c r="M3" s="3111" t="s">
        <v>511</v>
      </c>
      <c r="N3" s="3112"/>
      <c r="O3" s="3113"/>
      <c r="P3" s="1996" t="s">
        <v>423</v>
      </c>
    </row>
    <row r="4" spans="1:108" s="1997" customFormat="1" ht="24.75" customHeight="1">
      <c r="A4" s="1998" t="s">
        <v>424</v>
      </c>
      <c r="B4" s="3094"/>
      <c r="C4" s="3086"/>
      <c r="D4" s="3109" t="s">
        <v>506</v>
      </c>
      <c r="E4" s="3103" t="s">
        <v>604</v>
      </c>
      <c r="F4" s="3105" t="s">
        <v>510</v>
      </c>
      <c r="G4" s="3109" t="s">
        <v>506</v>
      </c>
      <c r="H4" s="3103" t="s">
        <v>604</v>
      </c>
      <c r="I4" s="3105" t="s">
        <v>510</v>
      </c>
      <c r="J4" s="3109" t="s">
        <v>506</v>
      </c>
      <c r="K4" s="3103" t="s">
        <v>604</v>
      </c>
      <c r="L4" s="3105" t="s">
        <v>510</v>
      </c>
      <c r="M4" s="3109" t="s">
        <v>506</v>
      </c>
      <c r="N4" s="3103" t="s">
        <v>604</v>
      </c>
      <c r="O4" s="3105" t="s">
        <v>510</v>
      </c>
      <c r="P4" s="1999" t="s">
        <v>424</v>
      </c>
      <c r="DA4" s="2000"/>
      <c r="DB4" s="2000"/>
      <c r="DC4" s="2000"/>
      <c r="DD4" s="2000"/>
    </row>
    <row r="5" spans="1:108" s="1997" customFormat="1" ht="24.75" customHeight="1">
      <c r="A5" s="1998" t="s">
        <v>425</v>
      </c>
      <c r="B5" s="3094"/>
      <c r="C5" s="3086"/>
      <c r="D5" s="3110"/>
      <c r="E5" s="3104"/>
      <c r="F5" s="3106"/>
      <c r="G5" s="3110"/>
      <c r="H5" s="3104"/>
      <c r="I5" s="3106"/>
      <c r="J5" s="3110"/>
      <c r="K5" s="3104"/>
      <c r="L5" s="3106"/>
      <c r="M5" s="3110"/>
      <c r="N5" s="3104"/>
      <c r="O5" s="3106"/>
      <c r="P5" s="1999" t="s">
        <v>425</v>
      </c>
      <c r="DA5" s="2000"/>
      <c r="DB5" s="2000"/>
      <c r="DC5" s="2000"/>
      <c r="DD5" s="2000"/>
    </row>
    <row r="6" spans="1:108" s="1997" customFormat="1" ht="24.75" customHeight="1">
      <c r="A6" s="1998" t="s">
        <v>426</v>
      </c>
      <c r="B6" s="3094"/>
      <c r="C6" s="3086"/>
      <c r="D6" s="3110"/>
      <c r="E6" s="3104"/>
      <c r="F6" s="3106"/>
      <c r="G6" s="3110"/>
      <c r="H6" s="3104"/>
      <c r="I6" s="3106"/>
      <c r="J6" s="3110"/>
      <c r="K6" s="3104"/>
      <c r="L6" s="3106"/>
      <c r="M6" s="3110"/>
      <c r="N6" s="3104"/>
      <c r="O6" s="3106"/>
      <c r="P6" s="1999" t="s">
        <v>426</v>
      </c>
      <c r="DA6" s="2000"/>
      <c r="DB6" s="2000"/>
      <c r="DC6" s="2000"/>
      <c r="DD6" s="2000"/>
    </row>
    <row r="7" spans="1:108" s="1997" customFormat="1" ht="24.75" customHeight="1">
      <c r="A7" s="2001" t="s">
        <v>427</v>
      </c>
      <c r="B7" s="3095"/>
      <c r="C7" s="3087"/>
      <c r="D7" s="2002" t="s">
        <v>605</v>
      </c>
      <c r="E7" s="2003" t="s">
        <v>606</v>
      </c>
      <c r="F7" s="2004" t="s">
        <v>607</v>
      </c>
      <c r="G7" s="2002" t="s">
        <v>605</v>
      </c>
      <c r="H7" s="2003" t="s">
        <v>606</v>
      </c>
      <c r="I7" s="2004" t="s">
        <v>607</v>
      </c>
      <c r="J7" s="2002" t="s">
        <v>605</v>
      </c>
      <c r="K7" s="2003" t="s">
        <v>606</v>
      </c>
      <c r="L7" s="2004" t="s">
        <v>607</v>
      </c>
      <c r="M7" s="2002" t="s">
        <v>605</v>
      </c>
      <c r="N7" s="2003" t="s">
        <v>606</v>
      </c>
      <c r="O7" s="2004" t="s">
        <v>607</v>
      </c>
      <c r="P7" s="2005" t="s">
        <v>427</v>
      </c>
      <c r="DA7" s="2000"/>
      <c r="DB7" s="2000"/>
      <c r="DC7" s="2000"/>
      <c r="DD7" s="2000"/>
    </row>
    <row r="8" spans="1:108" s="2013" customFormat="1" ht="36.75" customHeight="1">
      <c r="A8" s="2006"/>
      <c r="B8" s="2007" t="s">
        <v>1108</v>
      </c>
      <c r="C8" s="2008" t="s">
        <v>1124</v>
      </c>
      <c r="D8" s="2009">
        <v>4875</v>
      </c>
      <c r="E8" s="2010">
        <v>59241</v>
      </c>
      <c r="F8" s="2011">
        <v>2774817569</v>
      </c>
      <c r="G8" s="2009">
        <v>71176</v>
      </c>
      <c r="H8" s="2010">
        <v>104771</v>
      </c>
      <c r="I8" s="2011">
        <v>1423685818</v>
      </c>
      <c r="J8" s="2009">
        <v>1948</v>
      </c>
      <c r="K8" s="2010">
        <v>2502</v>
      </c>
      <c r="L8" s="2011">
        <v>12609864</v>
      </c>
      <c r="M8" s="2009">
        <v>77999</v>
      </c>
      <c r="N8" s="2010">
        <v>166514</v>
      </c>
      <c r="O8" s="2011">
        <v>4211113251</v>
      </c>
      <c r="P8" s="2012"/>
      <c r="DA8" s="2014"/>
      <c r="DB8" s="2014"/>
      <c r="DC8" s="2014"/>
      <c r="DD8" s="2014"/>
    </row>
    <row r="9" spans="1:108" s="2013" customFormat="1" ht="36.75" customHeight="1">
      <c r="A9" s="2006"/>
      <c r="B9" s="2015" t="s">
        <v>1109</v>
      </c>
      <c r="C9" s="2016" t="s">
        <v>1124</v>
      </c>
      <c r="D9" s="2017">
        <v>4564</v>
      </c>
      <c r="E9" s="2018">
        <v>119435</v>
      </c>
      <c r="F9" s="2019">
        <v>2516755139</v>
      </c>
      <c r="G9" s="2017">
        <v>65826</v>
      </c>
      <c r="H9" s="2018">
        <v>91930</v>
      </c>
      <c r="I9" s="2019">
        <v>1292651843</v>
      </c>
      <c r="J9" s="2017">
        <v>1703</v>
      </c>
      <c r="K9" s="2018">
        <v>2336</v>
      </c>
      <c r="L9" s="2019">
        <v>12655334</v>
      </c>
      <c r="M9" s="2017">
        <v>72093</v>
      </c>
      <c r="N9" s="2018">
        <v>213701</v>
      </c>
      <c r="O9" s="2019">
        <v>3822062316</v>
      </c>
      <c r="P9" s="2012"/>
    </row>
    <row r="10" spans="1:108" s="2013" customFormat="1" ht="36.75" customHeight="1">
      <c r="A10" s="2006"/>
      <c r="B10" s="2015" t="s">
        <v>1110</v>
      </c>
      <c r="C10" s="2016" t="s">
        <v>1124</v>
      </c>
      <c r="D10" s="2017">
        <v>4595</v>
      </c>
      <c r="E10" s="2018">
        <v>54330</v>
      </c>
      <c r="F10" s="2019">
        <v>3112964365</v>
      </c>
      <c r="G10" s="2017">
        <v>61170</v>
      </c>
      <c r="H10" s="2018">
        <v>85174</v>
      </c>
      <c r="I10" s="2019">
        <v>1176501080</v>
      </c>
      <c r="J10" s="2017">
        <v>1690</v>
      </c>
      <c r="K10" s="2018">
        <v>2644</v>
      </c>
      <c r="L10" s="2019">
        <v>12895326</v>
      </c>
      <c r="M10" s="2017">
        <v>67455</v>
      </c>
      <c r="N10" s="2018">
        <v>142148</v>
      </c>
      <c r="O10" s="2019">
        <v>4302360771</v>
      </c>
      <c r="P10" s="2012"/>
    </row>
    <row r="11" spans="1:108" s="2013" customFormat="1" ht="36.75" customHeight="1">
      <c r="A11" s="2020"/>
      <c r="B11" s="2015" t="s">
        <v>1129</v>
      </c>
      <c r="C11" s="2016" t="s">
        <v>1124</v>
      </c>
      <c r="D11" s="2021">
        <v>3979</v>
      </c>
      <c r="E11" s="2022">
        <v>42923</v>
      </c>
      <c r="F11" s="2023">
        <v>2462585464</v>
      </c>
      <c r="G11" s="2021">
        <v>51552</v>
      </c>
      <c r="H11" s="2022">
        <v>68793</v>
      </c>
      <c r="I11" s="2023">
        <v>1273645898</v>
      </c>
      <c r="J11" s="2021">
        <v>1297</v>
      </c>
      <c r="K11" s="2022">
        <v>1754</v>
      </c>
      <c r="L11" s="2023">
        <v>10980174</v>
      </c>
      <c r="M11" s="2017">
        <v>56828</v>
      </c>
      <c r="N11" s="2018">
        <v>113470</v>
      </c>
      <c r="O11" s="2019">
        <v>3747211536</v>
      </c>
      <c r="P11" s="2012"/>
      <c r="Q11" s="2014"/>
      <c r="R11" s="2014"/>
      <c r="S11" s="2014"/>
      <c r="T11" s="2014"/>
      <c r="U11" s="2014"/>
      <c r="V11" s="2014"/>
      <c r="W11" s="2014"/>
      <c r="X11" s="2014"/>
      <c r="AM11" s="3107"/>
      <c r="AN11" s="3107"/>
      <c r="AR11" s="3107"/>
      <c r="AS11" s="3107"/>
      <c r="AT11" s="3107"/>
      <c r="AU11" s="3107"/>
      <c r="AV11" s="3107"/>
      <c r="DA11" s="2014"/>
      <c r="DB11" s="2014"/>
      <c r="DC11" s="2014"/>
      <c r="DD11" s="2014"/>
    </row>
    <row r="12" spans="1:108" s="1997" customFormat="1" ht="36.75" customHeight="1" thickBot="1">
      <c r="A12" s="2024"/>
      <c r="B12" s="1831" t="s">
        <v>1130</v>
      </c>
      <c r="C12" s="1833" t="s">
        <v>1165</v>
      </c>
      <c r="D12" s="1930">
        <f t="shared" ref="D12:L12" si="0">SUM(D13:D21)</f>
        <v>3860</v>
      </c>
      <c r="E12" s="1931">
        <f t="shared" si="0"/>
        <v>40673</v>
      </c>
      <c r="F12" s="1932">
        <f t="shared" si="0"/>
        <v>2397463888</v>
      </c>
      <c r="G12" s="1930">
        <f t="shared" si="0"/>
        <v>49488</v>
      </c>
      <c r="H12" s="1931">
        <f t="shared" si="0"/>
        <v>65808</v>
      </c>
      <c r="I12" s="1932">
        <f t="shared" si="0"/>
        <v>1254245753</v>
      </c>
      <c r="J12" s="1930">
        <f t="shared" si="0"/>
        <v>1300</v>
      </c>
      <c r="K12" s="1931">
        <f t="shared" si="0"/>
        <v>1763</v>
      </c>
      <c r="L12" s="1932">
        <f t="shared" si="0"/>
        <v>11081038</v>
      </c>
      <c r="M12" s="2025">
        <f t="shared" ref="M12:O13" si="1">D12+G12+J12</f>
        <v>54648</v>
      </c>
      <c r="N12" s="2026">
        <f t="shared" si="1"/>
        <v>108244</v>
      </c>
      <c r="O12" s="2027">
        <f t="shared" si="1"/>
        <v>3662790679</v>
      </c>
      <c r="P12" s="2028"/>
      <c r="Q12" s="2000"/>
      <c r="R12" s="2000"/>
      <c r="S12" s="2000"/>
      <c r="T12" s="2000"/>
      <c r="U12" s="2000"/>
      <c r="V12" s="2000"/>
      <c r="W12" s="2000"/>
      <c r="X12" s="2000"/>
      <c r="AM12" s="3108"/>
      <c r="AN12" s="3108"/>
      <c r="AR12" s="3108"/>
      <c r="AS12" s="3108"/>
      <c r="AT12" s="3108"/>
      <c r="AU12" s="3108"/>
      <c r="AV12" s="3108"/>
      <c r="DA12" s="2000"/>
      <c r="DB12" s="2000"/>
      <c r="DC12" s="2000"/>
      <c r="DD12" s="2000"/>
    </row>
    <row r="13" spans="1:108" s="1992" customFormat="1" ht="45" customHeight="1" thickTop="1">
      <c r="A13" s="1844" t="s">
        <v>1135</v>
      </c>
      <c r="B13" s="1946" t="s">
        <v>1029</v>
      </c>
      <c r="C13" s="1938" t="s">
        <v>1136</v>
      </c>
      <c r="D13" s="1939">
        <v>2777</v>
      </c>
      <c r="E13" s="1940">
        <v>24268</v>
      </c>
      <c r="F13" s="1941">
        <v>1872347360</v>
      </c>
      <c r="G13" s="1942">
        <v>27184</v>
      </c>
      <c r="H13" s="1940">
        <v>35260</v>
      </c>
      <c r="I13" s="1941">
        <v>1001939870</v>
      </c>
      <c r="J13" s="1939">
        <v>1226</v>
      </c>
      <c r="K13" s="1940">
        <v>1624</v>
      </c>
      <c r="L13" s="1941">
        <v>10816120</v>
      </c>
      <c r="M13" s="1939">
        <f t="shared" si="1"/>
        <v>31187</v>
      </c>
      <c r="N13" s="1940">
        <f t="shared" si="1"/>
        <v>61152</v>
      </c>
      <c r="O13" s="1941">
        <f t="shared" si="1"/>
        <v>2885103350</v>
      </c>
      <c r="P13" s="1945" t="s">
        <v>1135</v>
      </c>
      <c r="Q13" s="1990"/>
      <c r="R13" s="1990"/>
      <c r="S13" s="1990"/>
      <c r="T13" s="1990"/>
      <c r="U13" s="1990"/>
      <c r="V13" s="1990"/>
      <c r="W13" s="1990"/>
      <c r="X13" s="1990"/>
      <c r="Y13" s="1990"/>
      <c r="Z13" s="1990"/>
      <c r="AA13" s="1990"/>
      <c r="AB13" s="1990"/>
      <c r="AC13" s="1990"/>
      <c r="AD13" s="1990"/>
    </row>
    <row r="14" spans="1:108" s="1992" customFormat="1" ht="45" customHeight="1">
      <c r="A14" s="1813"/>
      <c r="B14" s="1946"/>
      <c r="C14" s="1938" t="s">
        <v>1139</v>
      </c>
      <c r="D14" s="1939"/>
      <c r="E14" s="1940"/>
      <c r="F14" s="1941"/>
      <c r="G14" s="1942"/>
      <c r="H14" s="1940"/>
      <c r="I14" s="1941"/>
      <c r="J14" s="1939"/>
      <c r="K14" s="1940"/>
      <c r="L14" s="1941"/>
      <c r="M14" s="1939"/>
      <c r="N14" s="1940"/>
      <c r="O14" s="1941"/>
      <c r="P14" s="1924"/>
      <c r="Q14" s="1990"/>
      <c r="R14" s="1990"/>
      <c r="S14" s="1990"/>
      <c r="T14" s="1990"/>
      <c r="U14" s="1990"/>
      <c r="V14" s="1990"/>
      <c r="W14" s="1990"/>
      <c r="X14" s="1990"/>
      <c r="Y14" s="1990"/>
      <c r="Z14" s="1990"/>
      <c r="AA14" s="1990"/>
      <c r="AB14" s="1990"/>
      <c r="AC14" s="1990"/>
      <c r="AD14" s="1990"/>
    </row>
    <row r="15" spans="1:108" s="1992" customFormat="1" ht="48" customHeight="1">
      <c r="A15" s="1860" t="s">
        <v>1142</v>
      </c>
      <c r="B15" s="1948" t="s">
        <v>1143</v>
      </c>
      <c r="C15" s="2029" t="s">
        <v>1169</v>
      </c>
      <c r="D15" s="1950"/>
      <c r="E15" s="1951"/>
      <c r="F15" s="1952"/>
      <c r="G15" s="1950">
        <v>426</v>
      </c>
      <c r="H15" s="1951">
        <v>482</v>
      </c>
      <c r="I15" s="1952">
        <v>5465279</v>
      </c>
      <c r="J15" s="1950">
        <v>74</v>
      </c>
      <c r="K15" s="1951">
        <v>139</v>
      </c>
      <c r="L15" s="1952">
        <v>264918</v>
      </c>
      <c r="M15" s="1950">
        <f t="shared" ref="M15:O19" si="2">D15+G15+J15</f>
        <v>500</v>
      </c>
      <c r="N15" s="1951">
        <f t="shared" si="2"/>
        <v>621</v>
      </c>
      <c r="O15" s="1952">
        <f t="shared" si="2"/>
        <v>5730197</v>
      </c>
      <c r="P15" s="1956" t="s">
        <v>1142</v>
      </c>
      <c r="Q15" s="1990"/>
      <c r="R15" s="1990"/>
      <c r="S15" s="1990"/>
      <c r="T15" s="1990"/>
      <c r="U15" s="1990"/>
      <c r="V15" s="1990"/>
      <c r="W15" s="1990"/>
      <c r="X15" s="1990"/>
      <c r="Y15" s="1990"/>
      <c r="Z15" s="1990"/>
      <c r="AA15" s="1990"/>
      <c r="AB15" s="1990"/>
      <c r="AC15" s="1990"/>
      <c r="AD15" s="1990"/>
    </row>
    <row r="16" spans="1:108" s="1992" customFormat="1" ht="48" customHeight="1">
      <c r="A16" s="1844" t="s">
        <v>1146</v>
      </c>
      <c r="B16" s="1946" t="s">
        <v>1147</v>
      </c>
      <c r="C16" s="1957" t="s">
        <v>1148</v>
      </c>
      <c r="D16" s="1958"/>
      <c r="E16" s="1959"/>
      <c r="F16" s="1960"/>
      <c r="G16" s="1958">
        <v>997</v>
      </c>
      <c r="H16" s="1959">
        <v>1111</v>
      </c>
      <c r="I16" s="1960">
        <v>8850900</v>
      </c>
      <c r="J16" s="1958"/>
      <c r="K16" s="1959"/>
      <c r="L16" s="1960"/>
      <c r="M16" s="1958">
        <f t="shared" si="2"/>
        <v>997</v>
      </c>
      <c r="N16" s="1959">
        <f t="shared" si="2"/>
        <v>1111</v>
      </c>
      <c r="O16" s="1960">
        <f t="shared" si="2"/>
        <v>8850900</v>
      </c>
      <c r="P16" s="1945" t="s">
        <v>1146</v>
      </c>
      <c r="Q16" s="1990"/>
      <c r="R16" s="1990"/>
      <c r="S16" s="1990"/>
      <c r="T16" s="1990"/>
      <c r="U16" s="1990"/>
      <c r="V16" s="1990"/>
      <c r="W16" s="1990"/>
      <c r="X16" s="1990"/>
      <c r="Y16" s="1990"/>
      <c r="Z16" s="1990"/>
      <c r="AA16" s="1990"/>
      <c r="AB16" s="1990"/>
      <c r="AC16" s="1990"/>
      <c r="AD16" s="1990"/>
    </row>
    <row r="17" spans="1:30" s="1992" customFormat="1" ht="48" customHeight="1">
      <c r="A17" s="1964"/>
      <c r="B17" s="1965"/>
      <c r="C17" s="1966" t="s">
        <v>1167</v>
      </c>
      <c r="D17" s="1967"/>
      <c r="E17" s="1968"/>
      <c r="F17" s="1969"/>
      <c r="G17" s="1970">
        <v>818</v>
      </c>
      <c r="H17" s="1968">
        <v>939</v>
      </c>
      <c r="I17" s="1969">
        <v>804315</v>
      </c>
      <c r="J17" s="1967"/>
      <c r="K17" s="1968"/>
      <c r="L17" s="1969"/>
      <c r="M17" s="1967">
        <f t="shared" si="2"/>
        <v>818</v>
      </c>
      <c r="N17" s="1968">
        <f t="shared" si="2"/>
        <v>939</v>
      </c>
      <c r="O17" s="1969">
        <f t="shared" si="2"/>
        <v>804315</v>
      </c>
      <c r="P17" s="1973"/>
      <c r="Q17" s="1990"/>
      <c r="R17" s="1990"/>
      <c r="S17" s="1990"/>
      <c r="T17" s="1990"/>
      <c r="U17" s="1990"/>
      <c r="V17" s="1990"/>
      <c r="W17" s="1990"/>
      <c r="X17" s="1990"/>
      <c r="Y17" s="1990"/>
      <c r="Z17" s="1990"/>
      <c r="AA17" s="1990"/>
      <c r="AB17" s="1990"/>
      <c r="AC17" s="1990"/>
      <c r="AD17" s="1990"/>
    </row>
    <row r="18" spans="1:30" s="1992" customFormat="1" ht="48" customHeight="1">
      <c r="A18" s="1889">
        <v>10</v>
      </c>
      <c r="B18" s="1861" t="s">
        <v>1152</v>
      </c>
      <c r="C18" s="1865" t="s">
        <v>1153</v>
      </c>
      <c r="D18" s="1950"/>
      <c r="E18" s="1951"/>
      <c r="F18" s="1952"/>
      <c r="G18" s="1953">
        <v>2166</v>
      </c>
      <c r="H18" s="1951">
        <v>2328</v>
      </c>
      <c r="I18" s="1952">
        <v>17964650</v>
      </c>
      <c r="J18" s="1950"/>
      <c r="K18" s="1951"/>
      <c r="L18" s="1952"/>
      <c r="M18" s="1950">
        <f t="shared" si="2"/>
        <v>2166</v>
      </c>
      <c r="N18" s="1951">
        <f t="shared" si="2"/>
        <v>2328</v>
      </c>
      <c r="O18" s="1952">
        <f t="shared" si="2"/>
        <v>17964650</v>
      </c>
      <c r="P18" s="2030">
        <v>10</v>
      </c>
      <c r="Q18" s="1990"/>
      <c r="R18" s="1990"/>
      <c r="S18" s="1990"/>
      <c r="T18" s="1990"/>
      <c r="U18" s="1990"/>
      <c r="V18" s="1990"/>
      <c r="W18" s="1990"/>
      <c r="X18" s="1990"/>
      <c r="Y18" s="1990"/>
      <c r="Z18" s="1990"/>
      <c r="AA18" s="1990"/>
      <c r="AB18" s="1990"/>
      <c r="AC18" s="1990"/>
      <c r="AD18" s="1990"/>
    </row>
    <row r="19" spans="1:30" s="1992" customFormat="1" ht="48" customHeight="1">
      <c r="A19" s="1977">
        <v>61</v>
      </c>
      <c r="B19" s="1946" t="s">
        <v>1170</v>
      </c>
      <c r="C19" s="1938" t="s">
        <v>1156</v>
      </c>
      <c r="D19" s="1939">
        <v>1083</v>
      </c>
      <c r="E19" s="1940">
        <v>16405</v>
      </c>
      <c r="F19" s="1941">
        <v>525116528</v>
      </c>
      <c r="G19" s="1942">
        <v>17897</v>
      </c>
      <c r="H19" s="1940">
        <v>25688</v>
      </c>
      <c r="I19" s="1941">
        <v>219220739</v>
      </c>
      <c r="J19" s="1939"/>
      <c r="K19" s="1940"/>
      <c r="L19" s="1941"/>
      <c r="M19" s="1939">
        <f t="shared" si="2"/>
        <v>18980</v>
      </c>
      <c r="N19" s="1940">
        <f t="shared" si="2"/>
        <v>42093</v>
      </c>
      <c r="O19" s="1941">
        <f t="shared" si="2"/>
        <v>744337267</v>
      </c>
      <c r="P19" s="1978">
        <v>61</v>
      </c>
      <c r="Q19" s="1990"/>
      <c r="R19" s="1990"/>
      <c r="S19" s="1990"/>
      <c r="T19" s="1990"/>
      <c r="U19" s="1990"/>
      <c r="V19" s="1990"/>
      <c r="W19" s="1990"/>
      <c r="X19" s="1990"/>
      <c r="Y19" s="1990"/>
      <c r="Z19" s="1990"/>
      <c r="AA19" s="1990"/>
      <c r="AB19" s="1990"/>
      <c r="AC19" s="1990"/>
      <c r="AD19" s="1990"/>
    </row>
    <row r="20" spans="1:30" ht="48" customHeight="1">
      <c r="A20" s="1977"/>
      <c r="B20" s="1946"/>
      <c r="C20" s="1938" t="s">
        <v>1158</v>
      </c>
      <c r="D20" s="1939"/>
      <c r="E20" s="1940"/>
      <c r="F20" s="1941"/>
      <c r="G20" s="1942"/>
      <c r="H20" s="1940"/>
      <c r="I20" s="1941"/>
      <c r="J20" s="1939"/>
      <c r="K20" s="1940"/>
      <c r="L20" s="1941"/>
      <c r="M20" s="1939"/>
      <c r="N20" s="1940"/>
      <c r="O20" s="1941"/>
      <c r="P20" s="2012"/>
      <c r="Q20" s="2031"/>
      <c r="R20" s="2031"/>
      <c r="S20" s="2031"/>
      <c r="T20" s="2031"/>
      <c r="U20" s="2031"/>
      <c r="V20" s="2031"/>
      <c r="W20" s="2031"/>
      <c r="X20" s="2031"/>
      <c r="Y20" s="2031"/>
      <c r="Z20" s="2031"/>
      <c r="AA20" s="2031"/>
      <c r="AB20" s="2031"/>
      <c r="AC20" s="2031"/>
      <c r="AD20" s="2031"/>
    </row>
    <row r="21" spans="1:30" ht="48" customHeight="1" thickBot="1">
      <c r="A21" s="1979"/>
      <c r="B21" s="1980"/>
      <c r="C21" s="2032" t="s">
        <v>1161</v>
      </c>
      <c r="D21" s="1982"/>
      <c r="E21" s="1983"/>
      <c r="F21" s="1984"/>
      <c r="G21" s="1985"/>
      <c r="H21" s="1983"/>
      <c r="I21" s="1984"/>
      <c r="J21" s="1982"/>
      <c r="K21" s="1983"/>
      <c r="L21" s="1984"/>
      <c r="M21" s="1982"/>
      <c r="N21" s="1983"/>
      <c r="O21" s="1984"/>
      <c r="P21" s="2033"/>
      <c r="Q21" s="2031"/>
      <c r="R21" s="2031"/>
      <c r="S21" s="2031"/>
      <c r="T21" s="2031"/>
      <c r="U21" s="2031"/>
      <c r="V21" s="2031"/>
      <c r="W21" s="2031"/>
      <c r="X21" s="2031"/>
      <c r="Y21" s="2031"/>
      <c r="Z21" s="2031"/>
      <c r="AA21" s="2031"/>
      <c r="AB21" s="2031"/>
      <c r="AC21" s="2031"/>
      <c r="AD21" s="2031"/>
    </row>
    <row r="22" spans="1:30" ht="18.95" customHeight="1">
      <c r="A22" s="1989"/>
      <c r="B22" s="1990"/>
      <c r="C22" s="1990"/>
      <c r="D22" s="2031"/>
      <c r="E22" s="2031"/>
      <c r="F22" s="2031"/>
      <c r="G22" s="2031"/>
      <c r="H22" s="2031"/>
      <c r="I22" s="2031"/>
      <c r="J22" s="2031"/>
      <c r="K22" s="2031"/>
      <c r="L22" s="2031"/>
      <c r="M22" s="2031"/>
      <c r="N22" s="2031"/>
      <c r="O22" s="2031"/>
      <c r="P22" s="2034"/>
      <c r="Q22" s="2031"/>
      <c r="R22" s="2031"/>
      <c r="S22" s="2031"/>
      <c r="T22" s="2031"/>
      <c r="U22" s="2031"/>
      <c r="V22" s="2031"/>
      <c r="W22" s="2031"/>
      <c r="X22" s="2031"/>
      <c r="Y22" s="2031"/>
      <c r="Z22" s="2031"/>
      <c r="AA22" s="2031"/>
      <c r="AB22" s="2031"/>
      <c r="AC22" s="2031"/>
      <c r="AD22" s="2031"/>
    </row>
    <row r="23" spans="1:30" ht="18.95" customHeight="1">
      <c r="A23" s="1989"/>
      <c r="B23" s="1990"/>
      <c r="C23" s="1990"/>
      <c r="D23" s="2031"/>
      <c r="E23" s="2031"/>
      <c r="F23" s="2031"/>
      <c r="G23" s="2031"/>
      <c r="H23" s="2031"/>
      <c r="I23" s="2031"/>
      <c r="J23" s="2031"/>
      <c r="K23" s="2031"/>
      <c r="L23" s="2031"/>
      <c r="M23" s="2031"/>
      <c r="N23" s="2031"/>
      <c r="O23" s="2031"/>
      <c r="P23" s="2034"/>
      <c r="Q23" s="2031"/>
      <c r="R23" s="2031"/>
      <c r="S23" s="2031"/>
      <c r="T23" s="2031"/>
      <c r="U23" s="2031"/>
      <c r="V23" s="2031"/>
      <c r="W23" s="2031"/>
      <c r="X23" s="2031"/>
      <c r="Y23" s="2031"/>
      <c r="Z23" s="2031"/>
      <c r="AA23" s="2031"/>
      <c r="AB23" s="2031"/>
      <c r="AC23" s="2031"/>
      <c r="AD23" s="2031"/>
    </row>
    <row r="24" spans="1:30" ht="18.95" customHeight="1">
      <c r="A24" s="1989"/>
      <c r="B24" s="1990"/>
      <c r="C24" s="1990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4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</row>
    <row r="25" spans="1:30" ht="18.95" customHeight="1">
      <c r="A25" s="1989"/>
      <c r="B25" s="1990"/>
      <c r="C25" s="1990"/>
      <c r="D25" s="2031"/>
      <c r="E25" s="2031"/>
      <c r="F25" s="2031"/>
      <c r="G25" s="2031"/>
      <c r="H25" s="2031"/>
      <c r="I25" s="2031"/>
      <c r="J25" s="2031"/>
      <c r="K25" s="2031"/>
      <c r="L25" s="2031"/>
      <c r="M25" s="2031"/>
      <c r="N25" s="2031"/>
      <c r="O25" s="2031"/>
      <c r="P25" s="2034"/>
      <c r="Q25" s="2031"/>
      <c r="R25" s="2031"/>
      <c r="S25" s="2031"/>
      <c r="T25" s="2031"/>
      <c r="U25" s="2031"/>
      <c r="V25" s="2031"/>
      <c r="W25" s="2031"/>
      <c r="X25" s="2031"/>
      <c r="Y25" s="2031"/>
      <c r="Z25" s="2031"/>
      <c r="AA25" s="2031"/>
      <c r="AB25" s="2031"/>
      <c r="AC25" s="2031"/>
      <c r="AD25" s="2031"/>
    </row>
    <row r="26" spans="1:30" ht="18.95" customHeight="1">
      <c r="A26" s="1989"/>
      <c r="B26" s="1990"/>
      <c r="C26" s="1990"/>
      <c r="D26" s="2031"/>
      <c r="E26" s="2031"/>
      <c r="F26" s="2031"/>
      <c r="G26" s="2031"/>
      <c r="H26" s="2031"/>
      <c r="I26" s="2031"/>
      <c r="J26" s="2031"/>
      <c r="K26" s="2031"/>
      <c r="L26" s="2031"/>
      <c r="M26" s="2031"/>
      <c r="N26" s="2031"/>
      <c r="O26" s="2031"/>
      <c r="P26" s="2034"/>
      <c r="Q26" s="2031"/>
      <c r="R26" s="2031"/>
      <c r="S26" s="2031"/>
      <c r="T26" s="2031"/>
      <c r="U26" s="2031"/>
      <c r="V26" s="2031"/>
      <c r="W26" s="2031"/>
      <c r="X26" s="2031"/>
      <c r="Y26" s="2031"/>
      <c r="Z26" s="2031"/>
      <c r="AA26" s="2031"/>
      <c r="AB26" s="2031"/>
      <c r="AC26" s="2031"/>
      <c r="AD26" s="2031"/>
    </row>
    <row r="27" spans="1:30" ht="18.95" customHeight="1">
      <c r="A27" s="1989"/>
      <c r="B27" s="1990"/>
      <c r="C27" s="1990"/>
      <c r="D27" s="2031"/>
      <c r="E27" s="2031"/>
      <c r="F27" s="2031"/>
      <c r="G27" s="2031"/>
      <c r="H27" s="2031"/>
      <c r="I27" s="2031"/>
      <c r="J27" s="2031"/>
      <c r="K27" s="2031"/>
      <c r="L27" s="2031"/>
      <c r="M27" s="2031"/>
      <c r="N27" s="2031"/>
      <c r="O27" s="2031"/>
      <c r="P27" s="2034"/>
      <c r="Q27" s="2031"/>
      <c r="R27" s="2031"/>
      <c r="S27" s="2031"/>
      <c r="T27" s="2031"/>
      <c r="U27" s="2031"/>
      <c r="V27" s="2031"/>
      <c r="W27" s="2031"/>
      <c r="X27" s="2031"/>
      <c r="Y27" s="2031"/>
      <c r="Z27" s="2031"/>
      <c r="AA27" s="2031"/>
      <c r="AB27" s="2031"/>
      <c r="AC27" s="2031"/>
      <c r="AD27" s="2031"/>
    </row>
    <row r="28" spans="1:30" ht="18.95" customHeight="1">
      <c r="A28" s="1989"/>
      <c r="B28" s="1990"/>
      <c r="C28" s="1990"/>
      <c r="D28" s="2031"/>
      <c r="E28" s="2031"/>
      <c r="F28" s="2031"/>
      <c r="G28" s="2031"/>
      <c r="H28" s="2031"/>
      <c r="I28" s="2031"/>
      <c r="J28" s="2031"/>
      <c r="K28" s="2031"/>
      <c r="L28" s="2031"/>
      <c r="M28" s="2031"/>
      <c r="N28" s="2031"/>
      <c r="O28" s="2031"/>
      <c r="P28" s="2034"/>
      <c r="Q28" s="2031"/>
      <c r="R28" s="2031"/>
      <c r="S28" s="2031"/>
      <c r="T28" s="2031"/>
      <c r="U28" s="2031"/>
      <c r="V28" s="2031"/>
      <c r="W28" s="2031"/>
      <c r="X28" s="2031"/>
      <c r="Y28" s="2031"/>
      <c r="Z28" s="2031"/>
      <c r="AA28" s="2031"/>
      <c r="AB28" s="2031"/>
      <c r="AC28" s="2031"/>
      <c r="AD28" s="2031"/>
    </row>
    <row r="29" spans="1:30" ht="18.95" customHeight="1">
      <c r="A29" s="1989"/>
      <c r="B29" s="1990"/>
      <c r="C29" s="1990"/>
      <c r="D29" s="2031"/>
      <c r="E29" s="2031"/>
      <c r="F29" s="2031"/>
      <c r="G29" s="2031"/>
      <c r="H29" s="2031"/>
      <c r="I29" s="2031"/>
      <c r="J29" s="2031"/>
      <c r="K29" s="2031"/>
      <c r="L29" s="2031"/>
      <c r="M29" s="2031"/>
      <c r="N29" s="2031"/>
      <c r="O29" s="2031"/>
      <c r="P29" s="2034"/>
      <c r="Q29" s="2031"/>
      <c r="R29" s="2031"/>
      <c r="S29" s="2031"/>
      <c r="T29" s="2031"/>
      <c r="U29" s="2031"/>
      <c r="V29" s="2031"/>
      <c r="W29" s="2031"/>
      <c r="X29" s="2031"/>
      <c r="Y29" s="2031"/>
      <c r="Z29" s="2031"/>
      <c r="AA29" s="2031"/>
      <c r="AB29" s="2031"/>
      <c r="AC29" s="2031"/>
      <c r="AD29" s="2031"/>
    </row>
    <row r="30" spans="1:30" ht="18.95" customHeight="1">
      <c r="A30" s="1989"/>
      <c r="B30" s="1990"/>
      <c r="C30" s="1990"/>
      <c r="D30" s="2031"/>
      <c r="E30" s="2031"/>
      <c r="F30" s="2031"/>
      <c r="G30" s="2031"/>
      <c r="H30" s="2031"/>
      <c r="I30" s="2031"/>
      <c r="J30" s="2031"/>
      <c r="K30" s="2031"/>
      <c r="L30" s="2031"/>
      <c r="M30" s="2031"/>
      <c r="N30" s="2031"/>
      <c r="O30" s="2031"/>
      <c r="P30" s="2034"/>
      <c r="Q30" s="2031"/>
      <c r="R30" s="2031"/>
      <c r="S30" s="2031"/>
      <c r="T30" s="2031"/>
      <c r="U30" s="2031"/>
      <c r="V30" s="2031"/>
      <c r="W30" s="2031"/>
      <c r="X30" s="2031"/>
      <c r="Y30" s="2031"/>
      <c r="Z30" s="2031"/>
      <c r="AA30" s="2031"/>
      <c r="AB30" s="2031"/>
      <c r="AC30" s="2031"/>
      <c r="AD30" s="2031"/>
    </row>
    <row r="31" spans="1:30" ht="18.95" customHeight="1">
      <c r="A31" s="1989"/>
      <c r="B31" s="1990"/>
      <c r="C31" s="1990"/>
      <c r="D31" s="2031"/>
      <c r="E31" s="2031"/>
      <c r="F31" s="2031"/>
      <c r="G31" s="2031"/>
      <c r="H31" s="2031"/>
      <c r="I31" s="2031"/>
      <c r="J31" s="2031"/>
      <c r="K31" s="2031"/>
      <c r="L31" s="2031"/>
      <c r="M31" s="2031"/>
      <c r="N31" s="2031"/>
      <c r="O31" s="2031"/>
      <c r="P31" s="2034"/>
      <c r="Q31" s="2031"/>
      <c r="R31" s="2031"/>
      <c r="S31" s="2031"/>
      <c r="T31" s="2031"/>
      <c r="U31" s="2031"/>
      <c r="V31" s="2031"/>
      <c r="W31" s="2031"/>
      <c r="X31" s="2031"/>
      <c r="Y31" s="2031"/>
      <c r="Z31" s="2031"/>
      <c r="AA31" s="2031"/>
      <c r="AB31" s="2031"/>
      <c r="AC31" s="2031"/>
      <c r="AD31" s="2031"/>
    </row>
    <row r="32" spans="1:30" ht="18.95" customHeight="1">
      <c r="A32" s="1989"/>
      <c r="B32" s="1990"/>
      <c r="C32" s="1990"/>
      <c r="D32" s="2031"/>
      <c r="E32" s="2031"/>
      <c r="F32" s="2031"/>
      <c r="G32" s="2031"/>
      <c r="H32" s="2031"/>
      <c r="I32" s="2031"/>
      <c r="J32" s="2031"/>
      <c r="K32" s="2031"/>
      <c r="L32" s="2031"/>
      <c r="M32" s="2031"/>
      <c r="N32" s="2031"/>
      <c r="O32" s="2031"/>
      <c r="P32" s="2034"/>
      <c r="Q32" s="2031"/>
      <c r="R32" s="2031"/>
      <c r="S32" s="2031"/>
      <c r="T32" s="2031"/>
      <c r="U32" s="2031"/>
      <c r="V32" s="2031"/>
      <c r="W32" s="2031"/>
      <c r="X32" s="2031"/>
      <c r="Y32" s="2031"/>
      <c r="Z32" s="2031"/>
      <c r="AA32" s="2031"/>
      <c r="AB32" s="2031"/>
      <c r="AC32" s="2031"/>
      <c r="AD32" s="2031"/>
    </row>
    <row r="33" spans="1:30" ht="18.95" customHeight="1">
      <c r="A33" s="1989"/>
      <c r="B33" s="1990"/>
      <c r="C33" s="1990"/>
      <c r="D33" s="2031"/>
      <c r="E33" s="2031"/>
      <c r="F33" s="2031"/>
      <c r="G33" s="2031"/>
      <c r="H33" s="2031"/>
      <c r="I33" s="2031"/>
      <c r="J33" s="2031"/>
      <c r="K33" s="2031"/>
      <c r="L33" s="2031"/>
      <c r="M33" s="2031"/>
      <c r="N33" s="2031"/>
      <c r="O33" s="2031"/>
      <c r="P33" s="2034"/>
      <c r="Q33" s="2031"/>
      <c r="R33" s="2031"/>
      <c r="S33" s="2031"/>
      <c r="T33" s="2031"/>
      <c r="U33" s="2031"/>
      <c r="V33" s="2031"/>
      <c r="W33" s="2031"/>
      <c r="X33" s="2031"/>
      <c r="Y33" s="2031"/>
      <c r="Z33" s="2031"/>
      <c r="AA33" s="2031"/>
      <c r="AB33" s="2031"/>
      <c r="AC33" s="2031"/>
      <c r="AD33" s="2031"/>
    </row>
    <row r="34" spans="1:30" ht="18.95" customHeight="1">
      <c r="A34" s="1989"/>
      <c r="B34" s="1990"/>
      <c r="C34" s="1990"/>
      <c r="D34" s="2031"/>
      <c r="E34" s="2031"/>
      <c r="F34" s="2031"/>
      <c r="G34" s="2031"/>
      <c r="H34" s="2031"/>
      <c r="I34" s="2031"/>
      <c r="J34" s="2031"/>
      <c r="K34" s="2031"/>
      <c r="L34" s="2031"/>
      <c r="M34" s="2031"/>
      <c r="N34" s="2031"/>
      <c r="O34" s="2031"/>
      <c r="P34" s="2034"/>
      <c r="Q34" s="2031"/>
      <c r="R34" s="2031"/>
      <c r="S34" s="2031"/>
      <c r="T34" s="2031"/>
      <c r="U34" s="2031"/>
      <c r="V34" s="2031"/>
      <c r="W34" s="2031"/>
      <c r="X34" s="2031"/>
      <c r="Y34" s="2031"/>
      <c r="Z34" s="2031"/>
      <c r="AA34" s="2031"/>
      <c r="AB34" s="2031"/>
      <c r="AC34" s="2031"/>
      <c r="AD34" s="2031"/>
    </row>
    <row r="35" spans="1:30" ht="18.95" customHeight="1">
      <c r="A35" s="1989"/>
      <c r="B35" s="1990"/>
      <c r="C35" s="1990"/>
      <c r="D35" s="2031"/>
      <c r="E35" s="2031"/>
      <c r="F35" s="2031"/>
      <c r="G35" s="2031"/>
      <c r="H35" s="2031"/>
      <c r="I35" s="2031"/>
      <c r="J35" s="2031"/>
      <c r="K35" s="2031"/>
      <c r="L35" s="2031"/>
      <c r="M35" s="2031"/>
      <c r="N35" s="2031"/>
      <c r="O35" s="2031"/>
      <c r="P35" s="2034"/>
      <c r="Q35" s="2031"/>
      <c r="R35" s="2031"/>
      <c r="S35" s="2031"/>
      <c r="T35" s="2031"/>
      <c r="U35" s="2031"/>
      <c r="V35" s="2031"/>
      <c r="W35" s="2031"/>
      <c r="X35" s="2031"/>
      <c r="Y35" s="2031"/>
      <c r="Z35" s="2031"/>
      <c r="AA35" s="2031"/>
      <c r="AB35" s="2031"/>
      <c r="AC35" s="2031"/>
      <c r="AD35" s="2031"/>
    </row>
    <row r="36" spans="1:30" ht="18.95" customHeight="1">
      <c r="A36" s="1989"/>
      <c r="B36" s="1990"/>
      <c r="C36" s="1990"/>
      <c r="D36" s="2031"/>
      <c r="E36" s="2031"/>
      <c r="F36" s="2031"/>
      <c r="G36" s="2031"/>
      <c r="H36" s="2031"/>
      <c r="I36" s="2031"/>
      <c r="J36" s="2031"/>
      <c r="K36" s="2031"/>
      <c r="L36" s="2031"/>
      <c r="M36" s="2031"/>
      <c r="N36" s="2031"/>
      <c r="O36" s="2031"/>
      <c r="P36" s="2034"/>
      <c r="Q36" s="2031"/>
      <c r="R36" s="2031"/>
      <c r="S36" s="2031"/>
      <c r="T36" s="2031"/>
      <c r="U36" s="2031"/>
      <c r="V36" s="2031"/>
      <c r="W36" s="2031"/>
      <c r="X36" s="2031"/>
      <c r="Y36" s="2031"/>
      <c r="Z36" s="2031"/>
      <c r="AA36" s="2031"/>
      <c r="AB36" s="2031"/>
      <c r="AC36" s="2031"/>
      <c r="AD36" s="2031"/>
    </row>
    <row r="37" spans="1:30" ht="18.95" customHeight="1">
      <c r="A37" s="1989"/>
      <c r="B37" s="1990"/>
      <c r="C37" s="1990"/>
      <c r="D37" s="2031"/>
      <c r="E37" s="2031"/>
      <c r="F37" s="2031"/>
      <c r="G37" s="2031"/>
      <c r="H37" s="2031"/>
      <c r="I37" s="2031"/>
      <c r="J37" s="2031"/>
      <c r="K37" s="2031"/>
      <c r="L37" s="2031"/>
      <c r="M37" s="2031"/>
      <c r="N37" s="2031"/>
      <c r="O37" s="2031"/>
      <c r="P37" s="2034"/>
      <c r="Q37" s="2031"/>
      <c r="R37" s="2031"/>
      <c r="S37" s="2031"/>
      <c r="T37" s="2031"/>
      <c r="U37" s="2031"/>
      <c r="V37" s="2031"/>
      <c r="W37" s="2031"/>
      <c r="X37" s="2031"/>
      <c r="Y37" s="2031"/>
      <c r="Z37" s="2031"/>
      <c r="AA37" s="2031"/>
      <c r="AB37" s="2031"/>
      <c r="AC37" s="2031"/>
      <c r="AD37" s="2031"/>
    </row>
    <row r="38" spans="1:30" ht="18.95" customHeight="1">
      <c r="A38" s="1989"/>
      <c r="B38" s="1990"/>
      <c r="C38" s="1990"/>
      <c r="D38" s="2031"/>
      <c r="E38" s="2031"/>
      <c r="F38" s="2031"/>
      <c r="G38" s="2031"/>
      <c r="H38" s="2031"/>
      <c r="I38" s="2031"/>
      <c r="J38" s="2031"/>
      <c r="K38" s="2031"/>
      <c r="L38" s="2031"/>
      <c r="M38" s="2031"/>
      <c r="N38" s="2031"/>
      <c r="O38" s="2031"/>
      <c r="P38" s="2034"/>
      <c r="Q38" s="2031"/>
      <c r="R38" s="2031"/>
      <c r="S38" s="2031"/>
      <c r="T38" s="2031"/>
      <c r="U38" s="2031"/>
      <c r="V38" s="2031"/>
      <c r="W38" s="2031"/>
      <c r="X38" s="2031"/>
      <c r="Y38" s="2031"/>
      <c r="Z38" s="2031"/>
      <c r="AA38" s="2031"/>
      <c r="AB38" s="2031"/>
      <c r="AC38" s="2031"/>
      <c r="AD38" s="2031"/>
    </row>
    <row r="39" spans="1:30" ht="18.95" customHeight="1">
      <c r="A39" s="1989"/>
      <c r="B39" s="1990"/>
      <c r="C39" s="1990"/>
      <c r="D39" s="2031"/>
      <c r="E39" s="2031"/>
      <c r="F39" s="2031"/>
      <c r="G39" s="2031"/>
      <c r="H39" s="2031"/>
      <c r="I39" s="2031"/>
      <c r="J39" s="2031"/>
      <c r="K39" s="2031"/>
      <c r="L39" s="2031"/>
      <c r="M39" s="2031"/>
      <c r="N39" s="2031"/>
      <c r="O39" s="2031"/>
      <c r="P39" s="2034"/>
      <c r="Q39" s="2031"/>
      <c r="R39" s="2031"/>
      <c r="S39" s="2031"/>
      <c r="T39" s="2031"/>
      <c r="U39" s="2031"/>
      <c r="V39" s="2031"/>
      <c r="W39" s="2031"/>
      <c r="X39" s="2031"/>
      <c r="Y39" s="2031"/>
      <c r="Z39" s="2031"/>
      <c r="AA39" s="2031"/>
      <c r="AB39" s="2031"/>
      <c r="AC39" s="2031"/>
      <c r="AD39" s="2031"/>
    </row>
    <row r="40" spans="1:30" ht="18.95" customHeight="1">
      <c r="A40" s="1989"/>
      <c r="B40" s="1990"/>
      <c r="C40" s="1990"/>
      <c r="D40" s="2031"/>
      <c r="E40" s="2031"/>
      <c r="F40" s="2031"/>
      <c r="G40" s="2031"/>
      <c r="H40" s="2031"/>
      <c r="I40" s="2031"/>
      <c r="J40" s="2031"/>
      <c r="K40" s="2031"/>
      <c r="L40" s="2031"/>
      <c r="M40" s="2031"/>
      <c r="N40" s="2031"/>
      <c r="O40" s="2031"/>
      <c r="P40" s="2034"/>
      <c r="Q40" s="2031"/>
      <c r="R40" s="2031"/>
      <c r="S40" s="2031"/>
      <c r="T40" s="2031"/>
      <c r="U40" s="2031"/>
      <c r="V40" s="2031"/>
      <c r="W40" s="2031"/>
      <c r="X40" s="2031"/>
      <c r="Y40" s="2031"/>
      <c r="Z40" s="2031"/>
      <c r="AA40" s="2031"/>
      <c r="AB40" s="2031"/>
      <c r="AC40" s="2031"/>
      <c r="AD40" s="2031"/>
    </row>
    <row r="41" spans="1:30" ht="18.95" customHeight="1">
      <c r="A41" s="1989"/>
      <c r="B41" s="1990"/>
      <c r="C41" s="1990"/>
      <c r="D41" s="2031"/>
      <c r="E41" s="2031"/>
      <c r="F41" s="2031"/>
      <c r="G41" s="2031"/>
      <c r="H41" s="2031"/>
      <c r="I41" s="2031"/>
      <c r="J41" s="2031"/>
      <c r="K41" s="2031"/>
      <c r="L41" s="2031"/>
      <c r="M41" s="2031"/>
      <c r="N41" s="2031"/>
      <c r="O41" s="2031"/>
      <c r="P41" s="2034"/>
      <c r="Q41" s="2031"/>
      <c r="R41" s="2031"/>
      <c r="S41" s="2031"/>
      <c r="T41" s="2031"/>
      <c r="U41" s="2031"/>
      <c r="V41" s="2031"/>
      <c r="W41" s="2031"/>
      <c r="X41" s="2031"/>
      <c r="Y41" s="2031"/>
      <c r="Z41" s="2031"/>
      <c r="AA41" s="2031"/>
      <c r="AB41" s="2031"/>
      <c r="AC41" s="2031"/>
      <c r="AD41" s="2031"/>
    </row>
    <row r="42" spans="1:30" ht="18.95" customHeight="1">
      <c r="A42" s="1989"/>
      <c r="B42" s="1990"/>
      <c r="C42" s="1990"/>
      <c r="D42" s="2031"/>
      <c r="E42" s="2031"/>
      <c r="F42" s="2031"/>
      <c r="G42" s="2031"/>
      <c r="H42" s="2031"/>
      <c r="I42" s="2031"/>
      <c r="J42" s="2031"/>
      <c r="K42" s="2031"/>
      <c r="L42" s="2031"/>
      <c r="M42" s="2031"/>
      <c r="N42" s="2031"/>
      <c r="O42" s="2031"/>
      <c r="P42" s="2034"/>
      <c r="Q42" s="2031"/>
      <c r="R42" s="2031"/>
      <c r="S42" s="2031"/>
      <c r="T42" s="2031"/>
      <c r="U42" s="2031"/>
      <c r="V42" s="2031"/>
      <c r="W42" s="2031"/>
      <c r="X42" s="2031"/>
      <c r="Y42" s="2031"/>
      <c r="Z42" s="2031"/>
      <c r="AA42" s="2031"/>
      <c r="AB42" s="2031"/>
      <c r="AC42" s="2031"/>
      <c r="AD42" s="2031"/>
    </row>
    <row r="43" spans="1:30" ht="18.95" customHeight="1">
      <c r="A43" s="1989"/>
      <c r="B43" s="1990"/>
      <c r="C43" s="1990"/>
      <c r="D43" s="2031"/>
      <c r="E43" s="2031"/>
      <c r="F43" s="2031"/>
      <c r="G43" s="2031"/>
      <c r="H43" s="2031"/>
      <c r="I43" s="2031"/>
      <c r="J43" s="2031"/>
      <c r="K43" s="2031"/>
      <c r="L43" s="2031"/>
      <c r="M43" s="2031"/>
      <c r="N43" s="2031"/>
      <c r="O43" s="2031"/>
      <c r="P43" s="2034"/>
      <c r="Q43" s="2031"/>
      <c r="R43" s="2031"/>
      <c r="S43" s="2031"/>
      <c r="T43" s="2031"/>
      <c r="U43" s="2031"/>
      <c r="V43" s="2031"/>
      <c r="W43" s="2031"/>
      <c r="X43" s="2031"/>
      <c r="Y43" s="2031"/>
      <c r="Z43" s="2031"/>
      <c r="AA43" s="2031"/>
      <c r="AB43" s="2031"/>
      <c r="AC43" s="2031"/>
      <c r="AD43" s="2031"/>
    </row>
    <row r="44" spans="1:30" ht="18.95" customHeight="1">
      <c r="A44" s="1989"/>
      <c r="B44" s="1990"/>
      <c r="C44" s="1990"/>
      <c r="D44" s="2031"/>
      <c r="E44" s="2031"/>
      <c r="F44" s="2031"/>
      <c r="G44" s="2031"/>
      <c r="H44" s="2031"/>
      <c r="I44" s="2031"/>
      <c r="J44" s="2031"/>
      <c r="K44" s="2031"/>
      <c r="L44" s="2031"/>
      <c r="M44" s="2031"/>
      <c r="N44" s="2031"/>
      <c r="O44" s="2031"/>
      <c r="P44" s="2034"/>
      <c r="Q44" s="2031"/>
      <c r="R44" s="2031"/>
      <c r="S44" s="2031"/>
      <c r="T44" s="2031"/>
      <c r="U44" s="2031"/>
      <c r="V44" s="2031"/>
      <c r="W44" s="2031"/>
      <c r="X44" s="2031"/>
      <c r="Y44" s="2031"/>
      <c r="Z44" s="2031"/>
      <c r="AA44" s="2031"/>
      <c r="AB44" s="2031"/>
      <c r="AC44" s="2031"/>
      <c r="AD44" s="2031"/>
    </row>
    <row r="45" spans="1:30" ht="18.95" customHeight="1">
      <c r="A45" s="1989"/>
      <c r="B45" s="1990"/>
      <c r="C45" s="1990"/>
      <c r="D45" s="2031"/>
      <c r="E45" s="2031"/>
      <c r="F45" s="2031"/>
      <c r="G45" s="2031"/>
      <c r="H45" s="2031"/>
      <c r="I45" s="2031"/>
      <c r="J45" s="2031"/>
      <c r="K45" s="2031"/>
      <c r="L45" s="2031"/>
      <c r="M45" s="2031"/>
      <c r="N45" s="2031"/>
      <c r="O45" s="2031"/>
      <c r="P45" s="2034"/>
      <c r="Q45" s="2031"/>
      <c r="R45" s="2031"/>
      <c r="S45" s="2031"/>
      <c r="T45" s="2031"/>
      <c r="U45" s="2031"/>
      <c r="V45" s="2031"/>
      <c r="W45" s="2031"/>
      <c r="X45" s="2031"/>
      <c r="Y45" s="2031"/>
      <c r="Z45" s="2031"/>
      <c r="AA45" s="2031"/>
      <c r="AB45" s="2031"/>
      <c r="AC45" s="2031"/>
      <c r="AD45" s="2031"/>
    </row>
    <row r="46" spans="1:30" ht="18.95" customHeight="1">
      <c r="A46" s="1989"/>
      <c r="B46" s="1990"/>
      <c r="C46" s="1990"/>
      <c r="D46" s="2031"/>
      <c r="E46" s="2031"/>
      <c r="F46" s="2031"/>
      <c r="G46" s="2031"/>
      <c r="H46" s="2031"/>
      <c r="I46" s="2031"/>
      <c r="J46" s="2031"/>
      <c r="K46" s="2031"/>
      <c r="L46" s="2031"/>
      <c r="M46" s="2031"/>
      <c r="N46" s="2031"/>
      <c r="O46" s="2031"/>
      <c r="P46" s="2034"/>
      <c r="Q46" s="2031"/>
      <c r="R46" s="2031"/>
      <c r="S46" s="2031"/>
      <c r="T46" s="2031"/>
      <c r="U46" s="2031"/>
      <c r="V46" s="2031"/>
      <c r="W46" s="2031"/>
      <c r="X46" s="2031"/>
      <c r="Y46" s="2031"/>
      <c r="Z46" s="2031"/>
      <c r="AA46" s="2031"/>
      <c r="AB46" s="2031"/>
      <c r="AC46" s="2031"/>
      <c r="AD46" s="2031"/>
    </row>
    <row r="47" spans="1:30" ht="18.95" customHeight="1">
      <c r="A47" s="1989"/>
      <c r="B47" s="1990"/>
      <c r="C47" s="1990"/>
      <c r="D47" s="2031"/>
      <c r="E47" s="2031"/>
      <c r="F47" s="2031"/>
      <c r="G47" s="2031"/>
      <c r="H47" s="2031"/>
      <c r="I47" s="2031"/>
      <c r="J47" s="2031"/>
      <c r="K47" s="2031"/>
      <c r="L47" s="2031"/>
      <c r="M47" s="2031"/>
      <c r="N47" s="2031"/>
      <c r="O47" s="2031"/>
      <c r="P47" s="2034"/>
      <c r="Q47" s="2031"/>
      <c r="R47" s="2031"/>
      <c r="S47" s="2031"/>
      <c r="T47" s="2031"/>
      <c r="U47" s="2031"/>
      <c r="V47" s="2031"/>
      <c r="W47" s="2031"/>
      <c r="X47" s="2031"/>
      <c r="Y47" s="2031"/>
      <c r="Z47" s="2031"/>
      <c r="AA47" s="2031"/>
      <c r="AB47" s="2031"/>
      <c r="AC47" s="2031"/>
      <c r="AD47" s="2031"/>
    </row>
    <row r="48" spans="1:30" ht="18.95" customHeight="1">
      <c r="A48" s="1989"/>
      <c r="B48" s="1990"/>
      <c r="C48" s="1990"/>
      <c r="D48" s="2031"/>
      <c r="E48" s="2031"/>
      <c r="F48" s="2031"/>
      <c r="G48" s="2031"/>
      <c r="H48" s="2031"/>
      <c r="I48" s="2031"/>
      <c r="J48" s="2031"/>
      <c r="K48" s="2031"/>
      <c r="L48" s="2031"/>
      <c r="M48" s="2031"/>
      <c r="N48" s="2031"/>
      <c r="O48" s="2031"/>
      <c r="P48" s="2034"/>
      <c r="Q48" s="2031"/>
      <c r="R48" s="2031"/>
      <c r="S48" s="2031"/>
      <c r="T48" s="2031"/>
      <c r="U48" s="2031"/>
      <c r="V48" s="2031"/>
      <c r="W48" s="2031"/>
      <c r="X48" s="2031"/>
      <c r="Y48" s="2031"/>
      <c r="Z48" s="2031"/>
      <c r="AA48" s="2031"/>
      <c r="AB48" s="2031"/>
      <c r="AC48" s="2031"/>
      <c r="AD48" s="2031"/>
    </row>
    <row r="49" spans="1:30" ht="18.95" customHeight="1">
      <c r="A49" s="1989"/>
      <c r="B49" s="1990"/>
      <c r="C49" s="1990"/>
      <c r="D49" s="2031"/>
      <c r="E49" s="2031"/>
      <c r="F49" s="2031"/>
      <c r="G49" s="2031"/>
      <c r="H49" s="2031"/>
      <c r="I49" s="2031"/>
      <c r="J49" s="2031"/>
      <c r="K49" s="2031"/>
      <c r="L49" s="2031"/>
      <c r="M49" s="2031"/>
      <c r="N49" s="2031"/>
      <c r="O49" s="2031"/>
      <c r="P49" s="2034"/>
      <c r="Q49" s="2031"/>
      <c r="R49" s="2031"/>
      <c r="S49" s="2031"/>
      <c r="T49" s="2031"/>
      <c r="U49" s="2031"/>
      <c r="V49" s="2031"/>
      <c r="W49" s="2031"/>
      <c r="X49" s="2031"/>
      <c r="Y49" s="2031"/>
      <c r="Z49" s="2031"/>
      <c r="AA49" s="2031"/>
      <c r="AB49" s="2031"/>
      <c r="AC49" s="2031"/>
      <c r="AD49" s="2031"/>
    </row>
    <row r="50" spans="1:30" ht="18.95" customHeight="1">
      <c r="A50" s="1989"/>
      <c r="B50" s="1990"/>
      <c r="C50" s="1990"/>
      <c r="D50" s="2031"/>
      <c r="E50" s="2031"/>
      <c r="F50" s="2031"/>
      <c r="G50" s="2031"/>
      <c r="H50" s="2031"/>
      <c r="I50" s="2031"/>
      <c r="J50" s="2031"/>
      <c r="K50" s="2031"/>
      <c r="L50" s="2031"/>
      <c r="M50" s="2031"/>
      <c r="N50" s="2031"/>
      <c r="O50" s="2031"/>
      <c r="P50" s="2034"/>
      <c r="Q50" s="2031"/>
      <c r="R50" s="2031"/>
      <c r="S50" s="2031"/>
      <c r="T50" s="2031"/>
      <c r="U50" s="2031"/>
      <c r="V50" s="2031"/>
      <c r="W50" s="2031"/>
      <c r="X50" s="2031"/>
      <c r="Y50" s="2031"/>
      <c r="Z50" s="2031"/>
      <c r="AA50" s="2031"/>
      <c r="AB50" s="2031"/>
      <c r="AC50" s="2031"/>
      <c r="AD50" s="2031"/>
    </row>
    <row r="51" spans="1:30" ht="18.95" customHeight="1">
      <c r="A51" s="1989"/>
      <c r="B51" s="1990"/>
      <c r="C51" s="1990"/>
      <c r="D51" s="2031"/>
      <c r="E51" s="2031"/>
      <c r="F51" s="2031"/>
      <c r="G51" s="2031"/>
      <c r="H51" s="2031"/>
      <c r="I51" s="2031"/>
      <c r="J51" s="2031"/>
      <c r="K51" s="2031"/>
      <c r="L51" s="2031"/>
      <c r="M51" s="2031"/>
      <c r="N51" s="2031"/>
      <c r="O51" s="2031"/>
      <c r="P51" s="2034"/>
      <c r="Q51" s="2031"/>
      <c r="R51" s="2031"/>
      <c r="S51" s="2031"/>
      <c r="T51" s="2031"/>
      <c r="U51" s="2031"/>
      <c r="V51" s="2031"/>
      <c r="W51" s="2031"/>
      <c r="X51" s="2031"/>
      <c r="Y51" s="2031"/>
      <c r="Z51" s="2031"/>
      <c r="AA51" s="2031"/>
      <c r="AB51" s="2031"/>
      <c r="AC51" s="2031"/>
      <c r="AD51" s="2031"/>
    </row>
    <row r="52" spans="1:30" ht="18.95" customHeight="1">
      <c r="A52" s="1989"/>
      <c r="B52" s="1990"/>
      <c r="C52" s="1990"/>
      <c r="D52" s="2031"/>
      <c r="E52" s="2031"/>
      <c r="F52" s="2031"/>
      <c r="G52" s="2031"/>
      <c r="H52" s="2031"/>
      <c r="I52" s="2031"/>
      <c r="J52" s="2031"/>
      <c r="K52" s="2031"/>
      <c r="L52" s="2031"/>
      <c r="M52" s="2031"/>
      <c r="N52" s="2031"/>
      <c r="O52" s="2031"/>
      <c r="P52" s="2034"/>
      <c r="Q52" s="2031"/>
      <c r="R52" s="2031"/>
      <c r="S52" s="2031"/>
      <c r="T52" s="2031"/>
      <c r="U52" s="2031"/>
      <c r="V52" s="2031"/>
      <c r="W52" s="2031"/>
      <c r="X52" s="2031"/>
      <c r="Y52" s="2031"/>
      <c r="Z52" s="2031"/>
      <c r="AA52" s="2031"/>
      <c r="AB52" s="2031"/>
      <c r="AC52" s="2031"/>
      <c r="AD52" s="2031"/>
    </row>
    <row r="53" spans="1:30" ht="18.95" customHeight="1">
      <c r="A53" s="1989"/>
      <c r="B53" s="1990"/>
      <c r="C53" s="1990"/>
      <c r="D53" s="2031"/>
      <c r="E53" s="2031"/>
      <c r="F53" s="2031"/>
      <c r="G53" s="2031"/>
      <c r="H53" s="2031"/>
      <c r="I53" s="2031"/>
      <c r="J53" s="2031"/>
      <c r="K53" s="2031"/>
      <c r="L53" s="2031"/>
      <c r="M53" s="2031"/>
      <c r="N53" s="2031"/>
      <c r="O53" s="2031"/>
      <c r="P53" s="2034"/>
      <c r="Q53" s="2031"/>
      <c r="R53" s="2031"/>
      <c r="S53" s="2031"/>
      <c r="T53" s="2031"/>
      <c r="U53" s="2031"/>
      <c r="V53" s="2031"/>
      <c r="W53" s="2031"/>
      <c r="X53" s="2031"/>
      <c r="Y53" s="2031"/>
      <c r="Z53" s="2031"/>
      <c r="AA53" s="2031"/>
      <c r="AB53" s="2031"/>
      <c r="AC53" s="2031"/>
      <c r="AD53" s="2031"/>
    </row>
    <row r="54" spans="1:30" ht="18.95" customHeight="1">
      <c r="A54" s="1989"/>
      <c r="B54" s="1990"/>
      <c r="C54" s="1990"/>
      <c r="D54" s="2031"/>
      <c r="E54" s="2031"/>
      <c r="F54" s="2031"/>
      <c r="G54" s="2031"/>
      <c r="H54" s="2031"/>
      <c r="I54" s="2031"/>
      <c r="J54" s="2031"/>
      <c r="K54" s="2031"/>
      <c r="L54" s="2031"/>
      <c r="M54" s="2031"/>
      <c r="N54" s="2031"/>
      <c r="O54" s="2031"/>
      <c r="P54" s="2034"/>
      <c r="Q54" s="2031"/>
      <c r="R54" s="2031"/>
      <c r="S54" s="2031"/>
      <c r="T54" s="2031"/>
      <c r="U54" s="2031"/>
      <c r="V54" s="2031"/>
      <c r="W54" s="2031"/>
      <c r="X54" s="2031"/>
      <c r="Y54" s="2031"/>
      <c r="Z54" s="2031"/>
      <c r="AA54" s="2031"/>
      <c r="AB54" s="2031"/>
      <c r="AC54" s="2031"/>
      <c r="AD54" s="2031"/>
    </row>
    <row r="55" spans="1:30" ht="18.95" customHeight="1">
      <c r="A55" s="1989"/>
      <c r="B55" s="1990"/>
      <c r="C55" s="1990"/>
      <c r="D55" s="2031"/>
      <c r="E55" s="2031"/>
      <c r="F55" s="2031"/>
      <c r="G55" s="2031"/>
      <c r="H55" s="2031"/>
      <c r="I55" s="2031"/>
      <c r="J55" s="2031"/>
      <c r="K55" s="2031"/>
      <c r="L55" s="2031"/>
      <c r="M55" s="2031"/>
      <c r="N55" s="2031"/>
      <c r="O55" s="2031"/>
      <c r="P55" s="2034"/>
      <c r="Q55" s="2031"/>
      <c r="R55" s="2031"/>
      <c r="S55" s="2031"/>
      <c r="T55" s="2031"/>
      <c r="U55" s="2031"/>
      <c r="V55" s="2031"/>
      <c r="W55" s="2031"/>
      <c r="X55" s="2031"/>
      <c r="Y55" s="2031"/>
      <c r="Z55" s="2031"/>
      <c r="AA55" s="2031"/>
      <c r="AB55" s="2031"/>
      <c r="AC55" s="2031"/>
      <c r="AD55" s="2031"/>
    </row>
    <row r="56" spans="1:30" ht="18.95" customHeight="1">
      <c r="A56" s="1989"/>
      <c r="B56" s="1990"/>
      <c r="C56" s="1990"/>
      <c r="D56" s="2031"/>
      <c r="E56" s="2031"/>
      <c r="F56" s="2031"/>
      <c r="G56" s="2031"/>
      <c r="H56" s="2031"/>
      <c r="I56" s="2031"/>
      <c r="J56" s="2031"/>
      <c r="K56" s="2031"/>
      <c r="L56" s="2031"/>
      <c r="M56" s="2031"/>
      <c r="N56" s="2031"/>
      <c r="O56" s="2031"/>
      <c r="P56" s="2034"/>
      <c r="Q56" s="2031"/>
      <c r="R56" s="2031"/>
      <c r="S56" s="2031"/>
      <c r="T56" s="2031"/>
      <c r="U56" s="2031"/>
      <c r="V56" s="2031"/>
      <c r="W56" s="2031"/>
      <c r="X56" s="2031"/>
      <c r="Y56" s="2031"/>
      <c r="Z56" s="2031"/>
      <c r="AA56" s="2031"/>
      <c r="AB56" s="2031"/>
      <c r="AC56" s="2031"/>
      <c r="AD56" s="2031"/>
    </row>
    <row r="57" spans="1:30" ht="18.95" customHeight="1">
      <c r="A57" s="1989"/>
      <c r="B57" s="1990"/>
      <c r="C57" s="1990"/>
      <c r="D57" s="2031"/>
      <c r="E57" s="2031"/>
      <c r="F57" s="2031"/>
      <c r="G57" s="2031"/>
      <c r="H57" s="2031"/>
      <c r="I57" s="2031"/>
      <c r="J57" s="2031"/>
      <c r="K57" s="2031"/>
      <c r="L57" s="2031"/>
      <c r="M57" s="2031"/>
      <c r="N57" s="2031"/>
      <c r="O57" s="2031"/>
      <c r="P57" s="2034"/>
      <c r="Q57" s="2031"/>
      <c r="R57" s="2031"/>
      <c r="S57" s="2031"/>
      <c r="T57" s="2031"/>
      <c r="U57" s="2031"/>
      <c r="V57" s="2031"/>
      <c r="W57" s="2031"/>
      <c r="X57" s="2031"/>
      <c r="Y57" s="2031"/>
      <c r="Z57" s="2031"/>
      <c r="AA57" s="2031"/>
      <c r="AB57" s="2031"/>
      <c r="AC57" s="2031"/>
      <c r="AD57" s="2031"/>
    </row>
    <row r="58" spans="1:30" ht="18.95" customHeight="1">
      <c r="A58" s="1989"/>
      <c r="B58" s="1990"/>
      <c r="C58" s="1990"/>
      <c r="D58" s="2031"/>
      <c r="E58" s="2031"/>
      <c r="F58" s="2031"/>
      <c r="G58" s="2031"/>
      <c r="H58" s="2031"/>
      <c r="I58" s="2031"/>
      <c r="J58" s="2031"/>
      <c r="K58" s="2031"/>
      <c r="L58" s="2031"/>
      <c r="M58" s="2031"/>
      <c r="N58" s="2031"/>
      <c r="O58" s="2031"/>
      <c r="P58" s="2034"/>
      <c r="Q58" s="2031"/>
      <c r="R58" s="2031"/>
      <c r="S58" s="2031"/>
      <c r="T58" s="2031"/>
      <c r="U58" s="2031"/>
      <c r="V58" s="2031"/>
      <c r="W58" s="2031"/>
      <c r="X58" s="2031"/>
      <c r="Y58" s="2031"/>
      <c r="Z58" s="2031"/>
      <c r="AA58" s="2031"/>
      <c r="AB58" s="2031"/>
      <c r="AC58" s="2031"/>
      <c r="AD58" s="2031"/>
    </row>
    <row r="59" spans="1:30" ht="18.95" customHeight="1">
      <c r="A59" s="1989"/>
      <c r="B59" s="1990"/>
      <c r="C59" s="1990"/>
      <c r="D59" s="2031"/>
      <c r="E59" s="2031"/>
      <c r="F59" s="2031"/>
      <c r="G59" s="2031"/>
      <c r="H59" s="2031"/>
      <c r="I59" s="2031"/>
      <c r="J59" s="2031"/>
      <c r="K59" s="2031"/>
      <c r="L59" s="2031"/>
      <c r="M59" s="2031"/>
      <c r="N59" s="2031"/>
      <c r="O59" s="2031"/>
      <c r="P59" s="2034"/>
      <c r="Q59" s="2031"/>
      <c r="R59" s="2031"/>
      <c r="S59" s="2031"/>
      <c r="T59" s="2031"/>
      <c r="U59" s="2031"/>
      <c r="V59" s="2031"/>
      <c r="W59" s="2031"/>
      <c r="X59" s="2031"/>
      <c r="Y59" s="2031"/>
      <c r="Z59" s="2031"/>
      <c r="AA59" s="2031"/>
      <c r="AB59" s="2031"/>
      <c r="AC59" s="2031"/>
      <c r="AD59" s="2031"/>
    </row>
    <row r="60" spans="1:30" ht="18.95" customHeight="1">
      <c r="A60" s="1989"/>
      <c r="B60" s="1990"/>
      <c r="C60" s="1990"/>
      <c r="D60" s="2031"/>
      <c r="E60" s="2031"/>
      <c r="F60" s="2031"/>
      <c r="G60" s="2031"/>
      <c r="H60" s="2031"/>
      <c r="I60" s="2031"/>
      <c r="J60" s="2031"/>
      <c r="K60" s="2031"/>
      <c r="L60" s="2031"/>
      <c r="M60" s="2031"/>
      <c r="N60" s="2031"/>
      <c r="O60" s="2031"/>
      <c r="P60" s="2034"/>
      <c r="Q60" s="2031"/>
      <c r="R60" s="2031"/>
      <c r="S60" s="2031"/>
      <c r="T60" s="2031"/>
      <c r="U60" s="2031"/>
      <c r="V60" s="2031"/>
      <c r="W60" s="2031"/>
      <c r="X60" s="2031"/>
      <c r="Y60" s="2031"/>
      <c r="Z60" s="2031"/>
      <c r="AA60" s="2031"/>
      <c r="AB60" s="2031"/>
      <c r="AC60" s="2031"/>
      <c r="AD60" s="2031"/>
    </row>
    <row r="61" spans="1:30" ht="18.95" customHeight="1">
      <c r="A61" s="1989"/>
      <c r="B61" s="1990"/>
      <c r="C61" s="1990"/>
      <c r="D61" s="2031"/>
      <c r="E61" s="2031"/>
      <c r="F61" s="2031"/>
      <c r="G61" s="2031"/>
      <c r="H61" s="2031"/>
      <c r="I61" s="2031"/>
      <c r="J61" s="2031"/>
      <c r="K61" s="2031"/>
      <c r="L61" s="2031"/>
      <c r="M61" s="2031"/>
      <c r="N61" s="2031"/>
      <c r="O61" s="2031"/>
      <c r="P61" s="2034"/>
      <c r="Q61" s="2031"/>
      <c r="R61" s="2031"/>
      <c r="S61" s="2031"/>
      <c r="T61" s="2031"/>
      <c r="U61" s="2031"/>
      <c r="V61" s="2031"/>
      <c r="W61" s="2031"/>
      <c r="X61" s="2031"/>
      <c r="Y61" s="2031"/>
      <c r="Z61" s="2031"/>
      <c r="AA61" s="2031"/>
      <c r="AB61" s="2031"/>
      <c r="AC61" s="2031"/>
      <c r="AD61" s="2031"/>
    </row>
    <row r="62" spans="1:30" ht="18.95" customHeight="1">
      <c r="A62" s="1989"/>
      <c r="B62" s="1990"/>
      <c r="C62" s="1990"/>
      <c r="D62" s="2031"/>
      <c r="E62" s="2031"/>
      <c r="F62" s="2031"/>
      <c r="G62" s="2031"/>
      <c r="H62" s="2031"/>
      <c r="I62" s="2031"/>
      <c r="J62" s="2031"/>
      <c r="K62" s="2031"/>
      <c r="L62" s="2031"/>
      <c r="M62" s="2031"/>
      <c r="N62" s="2031"/>
      <c r="O62" s="2031"/>
      <c r="P62" s="2034"/>
      <c r="Q62" s="2031"/>
      <c r="R62" s="2031"/>
      <c r="S62" s="2031"/>
      <c r="T62" s="2031"/>
      <c r="U62" s="2031"/>
      <c r="V62" s="2031"/>
      <c r="W62" s="2031"/>
      <c r="X62" s="2031"/>
      <c r="Y62" s="2031"/>
      <c r="Z62" s="2031"/>
      <c r="AA62" s="2031"/>
      <c r="AB62" s="2031"/>
      <c r="AC62" s="2031"/>
      <c r="AD62" s="2031"/>
    </row>
    <row r="63" spans="1:30" ht="18.95" customHeight="1">
      <c r="A63" s="1989"/>
      <c r="B63" s="1990"/>
      <c r="C63" s="1990"/>
      <c r="D63" s="2031"/>
      <c r="E63" s="2031"/>
      <c r="F63" s="2031"/>
      <c r="G63" s="2031"/>
      <c r="H63" s="2031"/>
      <c r="I63" s="2031"/>
      <c r="J63" s="2031"/>
      <c r="K63" s="2031"/>
      <c r="L63" s="2031"/>
      <c r="M63" s="2031"/>
      <c r="N63" s="2031"/>
      <c r="O63" s="2031"/>
      <c r="P63" s="2034"/>
      <c r="Q63" s="2031"/>
      <c r="R63" s="2031"/>
      <c r="S63" s="2031"/>
      <c r="T63" s="2031"/>
      <c r="U63" s="2031"/>
      <c r="V63" s="2031"/>
      <c r="W63" s="2031"/>
      <c r="X63" s="2031"/>
      <c r="Y63" s="2031"/>
      <c r="Z63" s="2031"/>
      <c r="AA63" s="2031"/>
      <c r="AB63" s="2031"/>
      <c r="AC63" s="2031"/>
      <c r="AD63" s="2031"/>
    </row>
    <row r="64" spans="1:30" ht="18.95" customHeight="1">
      <c r="A64" s="1989"/>
      <c r="B64" s="1990"/>
      <c r="C64" s="1990"/>
      <c r="D64" s="2031"/>
      <c r="E64" s="2031"/>
      <c r="F64" s="2031"/>
      <c r="G64" s="2031"/>
      <c r="H64" s="2031"/>
      <c r="I64" s="2031"/>
      <c r="J64" s="2031"/>
      <c r="K64" s="2031"/>
      <c r="L64" s="2031"/>
      <c r="M64" s="2031"/>
      <c r="N64" s="2031"/>
      <c r="O64" s="2031"/>
      <c r="P64" s="2034"/>
      <c r="Q64" s="2031"/>
      <c r="R64" s="2031"/>
      <c r="S64" s="2031"/>
      <c r="T64" s="2031"/>
      <c r="U64" s="2031"/>
      <c r="V64" s="2031"/>
      <c r="W64" s="2031"/>
      <c r="X64" s="2031"/>
      <c r="Y64" s="2031"/>
      <c r="Z64" s="2031"/>
      <c r="AA64" s="2031"/>
      <c r="AB64" s="2031"/>
      <c r="AC64" s="2031"/>
      <c r="AD64" s="2031"/>
    </row>
    <row r="65" spans="1:30" ht="18.95" customHeight="1">
      <c r="A65" s="1989"/>
      <c r="B65" s="1990"/>
      <c r="C65" s="1990"/>
      <c r="D65" s="2031"/>
      <c r="E65" s="2031"/>
      <c r="F65" s="2031"/>
      <c r="G65" s="2031"/>
      <c r="H65" s="2031"/>
      <c r="I65" s="2031"/>
      <c r="J65" s="2031"/>
      <c r="K65" s="2031"/>
      <c r="L65" s="2031"/>
      <c r="M65" s="2031"/>
      <c r="N65" s="2031"/>
      <c r="O65" s="2031"/>
      <c r="P65" s="2034"/>
      <c r="Q65" s="2031"/>
      <c r="R65" s="2031"/>
      <c r="S65" s="2031"/>
      <c r="T65" s="2031"/>
      <c r="U65" s="2031"/>
      <c r="V65" s="2031"/>
      <c r="W65" s="2031"/>
      <c r="X65" s="2031"/>
      <c r="Y65" s="2031"/>
      <c r="Z65" s="2031"/>
      <c r="AA65" s="2031"/>
      <c r="AB65" s="2031"/>
      <c r="AC65" s="2031"/>
      <c r="AD65" s="2031"/>
    </row>
    <row r="66" spans="1:30" ht="18.95" customHeight="1">
      <c r="A66" s="1989"/>
      <c r="B66" s="1990"/>
      <c r="C66" s="1990"/>
      <c r="D66" s="2031"/>
      <c r="E66" s="2031"/>
      <c r="F66" s="2031"/>
      <c r="G66" s="2031"/>
      <c r="H66" s="2031"/>
      <c r="I66" s="2031"/>
      <c r="J66" s="2031"/>
      <c r="K66" s="2031"/>
      <c r="L66" s="2031"/>
      <c r="M66" s="2031"/>
      <c r="N66" s="2031"/>
      <c r="O66" s="2031"/>
      <c r="P66" s="2034"/>
      <c r="Q66" s="2031"/>
      <c r="R66" s="2031"/>
      <c r="S66" s="2031"/>
      <c r="T66" s="2031"/>
      <c r="U66" s="2031"/>
      <c r="V66" s="2031"/>
      <c r="W66" s="2031"/>
      <c r="X66" s="2031"/>
      <c r="Y66" s="2031"/>
      <c r="Z66" s="2031"/>
      <c r="AA66" s="2031"/>
      <c r="AB66" s="2031"/>
      <c r="AC66" s="2031"/>
      <c r="AD66" s="2031"/>
    </row>
    <row r="67" spans="1:30" ht="18.95" customHeight="1">
      <c r="A67" s="1989"/>
      <c r="B67" s="1990"/>
      <c r="C67" s="1990"/>
      <c r="D67" s="2031"/>
      <c r="E67" s="2031"/>
      <c r="F67" s="2031"/>
      <c r="G67" s="2031"/>
      <c r="H67" s="2031"/>
      <c r="I67" s="2031"/>
      <c r="J67" s="2031"/>
      <c r="K67" s="2031"/>
      <c r="L67" s="2031"/>
      <c r="M67" s="2031"/>
      <c r="N67" s="2031"/>
      <c r="O67" s="2031"/>
      <c r="P67" s="2034"/>
      <c r="Q67" s="2031"/>
      <c r="R67" s="2031"/>
      <c r="S67" s="2031"/>
      <c r="T67" s="2031"/>
      <c r="U67" s="2031"/>
      <c r="V67" s="2031"/>
      <c r="W67" s="2031"/>
      <c r="X67" s="2031"/>
      <c r="Y67" s="2031"/>
      <c r="Z67" s="2031"/>
      <c r="AA67" s="2031"/>
      <c r="AB67" s="2031"/>
      <c r="AC67" s="2031"/>
      <c r="AD67" s="2031"/>
    </row>
    <row r="68" spans="1:30" ht="18.95" customHeight="1">
      <c r="A68" s="1989"/>
      <c r="B68" s="1990"/>
      <c r="C68" s="1990"/>
      <c r="D68" s="2031"/>
      <c r="E68" s="2031"/>
      <c r="F68" s="2031"/>
      <c r="G68" s="2031"/>
      <c r="H68" s="2031"/>
      <c r="I68" s="2031"/>
      <c r="J68" s="2031"/>
      <c r="K68" s="2031"/>
      <c r="L68" s="2031"/>
      <c r="M68" s="2031"/>
      <c r="N68" s="2031"/>
      <c r="O68" s="2031"/>
      <c r="P68" s="2034"/>
      <c r="Q68" s="2031"/>
      <c r="R68" s="2031"/>
      <c r="S68" s="2031"/>
      <c r="T68" s="2031"/>
      <c r="U68" s="2031"/>
      <c r="V68" s="2031"/>
      <c r="W68" s="2031"/>
      <c r="X68" s="2031"/>
      <c r="Y68" s="2031"/>
      <c r="Z68" s="2031"/>
      <c r="AA68" s="2031"/>
      <c r="AB68" s="2031"/>
      <c r="AC68" s="2031"/>
      <c r="AD68" s="2031"/>
    </row>
    <row r="69" spans="1:30" ht="18.95" customHeight="1">
      <c r="A69" s="1989"/>
      <c r="B69" s="1990"/>
      <c r="C69" s="1990"/>
      <c r="D69" s="2031"/>
      <c r="E69" s="2031"/>
      <c r="F69" s="2031"/>
      <c r="G69" s="2031"/>
      <c r="H69" s="2031"/>
      <c r="I69" s="2031"/>
      <c r="J69" s="2031"/>
      <c r="K69" s="2031"/>
      <c r="L69" s="2031"/>
      <c r="M69" s="2031"/>
      <c r="N69" s="2031"/>
      <c r="O69" s="2031"/>
      <c r="P69" s="2034"/>
      <c r="Q69" s="2031"/>
      <c r="R69" s="2031"/>
      <c r="S69" s="2031"/>
      <c r="T69" s="2031"/>
      <c r="U69" s="2031"/>
      <c r="V69" s="2031"/>
      <c r="W69" s="2031"/>
      <c r="X69" s="2031"/>
      <c r="Y69" s="2031"/>
      <c r="Z69" s="2031"/>
      <c r="AA69" s="2031"/>
      <c r="AB69" s="2031"/>
      <c r="AC69" s="2031"/>
      <c r="AD69" s="2031"/>
    </row>
    <row r="70" spans="1:30" ht="18.95" customHeight="1">
      <c r="A70" s="1989"/>
      <c r="B70" s="1990"/>
      <c r="C70" s="1990"/>
      <c r="D70" s="2031"/>
      <c r="E70" s="2031"/>
      <c r="F70" s="2031"/>
      <c r="G70" s="2031"/>
      <c r="H70" s="2031"/>
      <c r="I70" s="2031"/>
      <c r="J70" s="2031"/>
      <c r="K70" s="2031"/>
      <c r="L70" s="2031"/>
      <c r="M70" s="2031"/>
      <c r="N70" s="2031"/>
      <c r="O70" s="2031"/>
      <c r="P70" s="2034"/>
      <c r="Q70" s="2031"/>
      <c r="R70" s="2031"/>
      <c r="S70" s="2031"/>
      <c r="T70" s="2031"/>
      <c r="U70" s="2031"/>
      <c r="V70" s="2031"/>
      <c r="W70" s="2031"/>
      <c r="X70" s="2031"/>
      <c r="Y70" s="2031"/>
      <c r="Z70" s="2031"/>
      <c r="AA70" s="2031"/>
      <c r="AB70" s="2031"/>
      <c r="AC70" s="2031"/>
      <c r="AD70" s="2031"/>
    </row>
    <row r="71" spans="1:30" ht="18.95" customHeight="1">
      <c r="A71" s="1989"/>
      <c r="B71" s="1990"/>
      <c r="C71" s="1990"/>
      <c r="D71" s="2031"/>
      <c r="E71" s="2031"/>
      <c r="F71" s="2031"/>
      <c r="G71" s="2031"/>
      <c r="H71" s="2031"/>
      <c r="I71" s="2031"/>
      <c r="J71" s="2031"/>
      <c r="K71" s="2031"/>
      <c r="L71" s="2031"/>
      <c r="M71" s="2031"/>
      <c r="N71" s="2031"/>
      <c r="O71" s="2031"/>
      <c r="P71" s="2034"/>
      <c r="Q71" s="2031"/>
      <c r="R71" s="2031"/>
      <c r="S71" s="2031"/>
      <c r="T71" s="2031"/>
      <c r="U71" s="2031"/>
      <c r="V71" s="2031"/>
      <c r="W71" s="2031"/>
      <c r="X71" s="2031"/>
      <c r="Y71" s="2031"/>
      <c r="Z71" s="2031"/>
      <c r="AA71" s="2031"/>
      <c r="AB71" s="2031"/>
      <c r="AC71" s="2031"/>
      <c r="AD71" s="2031"/>
    </row>
    <row r="72" spans="1:30" ht="18.95" customHeight="1">
      <c r="A72" s="1989"/>
      <c r="B72" s="1990"/>
      <c r="C72" s="1990"/>
      <c r="D72" s="2031"/>
      <c r="E72" s="2031"/>
      <c r="F72" s="2031"/>
      <c r="G72" s="2031"/>
      <c r="H72" s="2031"/>
      <c r="I72" s="2031"/>
      <c r="J72" s="2031"/>
      <c r="K72" s="2031"/>
      <c r="L72" s="2031"/>
      <c r="M72" s="2031"/>
      <c r="N72" s="2031"/>
      <c r="O72" s="2031"/>
      <c r="P72" s="2034"/>
      <c r="Q72" s="2031"/>
      <c r="R72" s="2031"/>
      <c r="S72" s="2031"/>
      <c r="T72" s="2031"/>
      <c r="U72" s="2031"/>
      <c r="V72" s="2031"/>
      <c r="W72" s="2031"/>
      <c r="X72" s="2031"/>
      <c r="Y72" s="2031"/>
      <c r="Z72" s="2031"/>
      <c r="AA72" s="2031"/>
      <c r="AB72" s="2031"/>
      <c r="AC72" s="2031"/>
      <c r="AD72" s="2031"/>
    </row>
    <row r="73" spans="1:30" ht="18.95" customHeight="1">
      <c r="A73" s="1989"/>
      <c r="B73" s="1990"/>
      <c r="C73" s="1990"/>
      <c r="D73" s="2031"/>
      <c r="E73" s="2031"/>
      <c r="F73" s="2031"/>
      <c r="G73" s="2031"/>
      <c r="H73" s="2031"/>
      <c r="I73" s="2031"/>
      <c r="J73" s="2031"/>
      <c r="K73" s="2031"/>
      <c r="L73" s="2031"/>
      <c r="M73" s="2031"/>
      <c r="N73" s="2031"/>
      <c r="O73" s="2031"/>
      <c r="P73" s="2034"/>
      <c r="Q73" s="2031"/>
      <c r="R73" s="2031"/>
      <c r="S73" s="2031"/>
      <c r="T73" s="2031"/>
      <c r="U73" s="2031"/>
      <c r="V73" s="2031"/>
      <c r="W73" s="2031"/>
      <c r="X73" s="2031"/>
      <c r="Y73" s="2031"/>
      <c r="Z73" s="2031"/>
      <c r="AA73" s="2031"/>
      <c r="AB73" s="2031"/>
      <c r="AC73" s="2031"/>
      <c r="AD73" s="2031"/>
    </row>
    <row r="74" spans="1:30" ht="18.95" customHeight="1">
      <c r="A74" s="1989"/>
      <c r="B74" s="1990"/>
      <c r="C74" s="1990"/>
      <c r="D74" s="2031"/>
      <c r="E74" s="2031"/>
      <c r="F74" s="2031"/>
      <c r="G74" s="2031"/>
      <c r="H74" s="2031"/>
      <c r="I74" s="2031"/>
      <c r="J74" s="2031"/>
      <c r="K74" s="2031"/>
      <c r="L74" s="2031"/>
      <c r="M74" s="2031"/>
      <c r="N74" s="2031"/>
      <c r="O74" s="2031"/>
      <c r="P74" s="2034"/>
      <c r="Q74" s="2031"/>
      <c r="R74" s="2031"/>
      <c r="S74" s="2031"/>
      <c r="T74" s="2031"/>
      <c r="U74" s="2031"/>
      <c r="V74" s="2031"/>
      <c r="W74" s="2031"/>
      <c r="X74" s="2031"/>
      <c r="Y74" s="2031"/>
      <c r="Z74" s="2031"/>
      <c r="AA74" s="2031"/>
      <c r="AB74" s="2031"/>
      <c r="AC74" s="2031"/>
      <c r="AD74" s="2031"/>
    </row>
    <row r="75" spans="1:30" ht="18.95" customHeight="1">
      <c r="A75" s="1989"/>
      <c r="B75" s="1990"/>
      <c r="C75" s="1990"/>
      <c r="D75" s="2031"/>
      <c r="E75" s="2031"/>
      <c r="F75" s="2031"/>
      <c r="G75" s="2031"/>
      <c r="H75" s="2031"/>
      <c r="I75" s="2031"/>
      <c r="J75" s="2031"/>
      <c r="K75" s="2031"/>
      <c r="L75" s="2031"/>
      <c r="M75" s="2031"/>
      <c r="N75" s="2031"/>
      <c r="O75" s="2031"/>
      <c r="P75" s="2034"/>
      <c r="Q75" s="2031"/>
      <c r="R75" s="2031"/>
      <c r="S75" s="2031"/>
      <c r="T75" s="2031"/>
      <c r="U75" s="2031"/>
      <c r="V75" s="2031"/>
      <c r="W75" s="2031"/>
      <c r="X75" s="2031"/>
      <c r="Y75" s="2031"/>
      <c r="Z75" s="2031"/>
      <c r="AA75" s="2031"/>
      <c r="AB75" s="2031"/>
      <c r="AC75" s="2031"/>
      <c r="AD75" s="2031"/>
    </row>
    <row r="76" spans="1:30" ht="18.95" customHeight="1">
      <c r="A76" s="1989"/>
      <c r="B76" s="1990"/>
      <c r="C76" s="1990"/>
      <c r="D76" s="2031"/>
      <c r="E76" s="2031"/>
      <c r="F76" s="2031"/>
      <c r="G76" s="2031"/>
      <c r="H76" s="2031"/>
      <c r="I76" s="2031"/>
      <c r="J76" s="2031"/>
      <c r="K76" s="2031"/>
      <c r="L76" s="2031"/>
      <c r="M76" s="2031"/>
      <c r="N76" s="2031"/>
      <c r="O76" s="2031"/>
      <c r="P76" s="2034"/>
      <c r="Q76" s="2031"/>
      <c r="R76" s="2031"/>
      <c r="S76" s="2031"/>
      <c r="T76" s="2031"/>
      <c r="U76" s="2031"/>
      <c r="V76" s="2031"/>
      <c r="W76" s="2031"/>
      <c r="X76" s="2031"/>
      <c r="Y76" s="2031"/>
      <c r="Z76" s="2031"/>
      <c r="AA76" s="2031"/>
      <c r="AB76" s="2031"/>
      <c r="AC76" s="2031"/>
      <c r="AD76" s="2031"/>
    </row>
    <row r="77" spans="1:30" ht="18.95" customHeight="1">
      <c r="A77" s="1989"/>
      <c r="B77" s="1990"/>
      <c r="C77" s="1990"/>
      <c r="D77" s="2031"/>
      <c r="E77" s="2031"/>
      <c r="F77" s="2031"/>
      <c r="G77" s="2031"/>
      <c r="H77" s="2031"/>
      <c r="I77" s="2031"/>
      <c r="J77" s="2031"/>
      <c r="K77" s="2031"/>
      <c r="L77" s="2031"/>
      <c r="M77" s="2031"/>
      <c r="N77" s="2031"/>
      <c r="O77" s="2031"/>
      <c r="P77" s="2034"/>
      <c r="Q77" s="2031"/>
      <c r="R77" s="2031"/>
      <c r="S77" s="2031"/>
      <c r="T77" s="2031"/>
      <c r="U77" s="2031"/>
      <c r="V77" s="2031"/>
      <c r="W77" s="2031"/>
      <c r="X77" s="2031"/>
      <c r="Y77" s="2031"/>
      <c r="Z77" s="2031"/>
      <c r="AA77" s="2031"/>
      <c r="AB77" s="2031"/>
      <c r="AC77" s="2031"/>
      <c r="AD77" s="2031"/>
    </row>
    <row r="78" spans="1:30" ht="18.95" customHeight="1">
      <c r="A78" s="1989"/>
      <c r="B78" s="1990"/>
      <c r="C78" s="1990"/>
      <c r="D78" s="2031"/>
      <c r="E78" s="2031"/>
      <c r="F78" s="2031"/>
      <c r="G78" s="2031"/>
      <c r="H78" s="2031"/>
      <c r="I78" s="2031"/>
      <c r="J78" s="2031"/>
      <c r="K78" s="2031"/>
      <c r="L78" s="2031"/>
      <c r="M78" s="2031"/>
      <c r="N78" s="2031"/>
      <c r="O78" s="2031"/>
      <c r="P78" s="2034"/>
      <c r="Q78" s="2031"/>
      <c r="R78" s="2031"/>
      <c r="S78" s="2031"/>
      <c r="T78" s="2031"/>
      <c r="U78" s="2031"/>
      <c r="V78" s="2031"/>
      <c r="W78" s="2031"/>
      <c r="X78" s="2031"/>
      <c r="Y78" s="2031"/>
      <c r="Z78" s="2031"/>
      <c r="AA78" s="2031"/>
      <c r="AB78" s="2031"/>
      <c r="AC78" s="2031"/>
      <c r="AD78" s="2031"/>
    </row>
    <row r="79" spans="1:30" ht="18.95" customHeight="1">
      <c r="A79" s="1989"/>
      <c r="B79" s="1990"/>
      <c r="C79" s="1990"/>
      <c r="D79" s="2031"/>
      <c r="E79" s="2031"/>
      <c r="F79" s="2031"/>
      <c r="G79" s="2031"/>
      <c r="H79" s="2031"/>
      <c r="I79" s="2031"/>
      <c r="J79" s="2031"/>
      <c r="K79" s="2031"/>
      <c r="L79" s="2031"/>
      <c r="M79" s="2031"/>
      <c r="N79" s="2031"/>
      <c r="O79" s="2031"/>
      <c r="P79" s="2034"/>
      <c r="Q79" s="2031"/>
      <c r="R79" s="2031"/>
      <c r="S79" s="2031"/>
      <c r="T79" s="2031"/>
      <c r="U79" s="2031"/>
      <c r="V79" s="2031"/>
      <c r="W79" s="2031"/>
      <c r="X79" s="2031"/>
      <c r="Y79" s="2031"/>
      <c r="Z79" s="2031"/>
      <c r="AA79" s="2031"/>
      <c r="AB79" s="2031"/>
      <c r="AC79" s="2031"/>
      <c r="AD79" s="2031"/>
    </row>
    <row r="80" spans="1:30" ht="18.95" customHeight="1">
      <c r="A80" s="1989"/>
      <c r="B80" s="1990"/>
      <c r="C80" s="1990"/>
      <c r="D80" s="2031"/>
      <c r="E80" s="2031"/>
      <c r="F80" s="2031"/>
      <c r="G80" s="2031"/>
      <c r="H80" s="2031"/>
      <c r="I80" s="2031"/>
      <c r="J80" s="2031"/>
      <c r="K80" s="2031"/>
      <c r="L80" s="2031"/>
      <c r="M80" s="2031"/>
      <c r="N80" s="2031"/>
      <c r="O80" s="2031"/>
      <c r="P80" s="2034"/>
      <c r="Q80" s="2031"/>
      <c r="R80" s="2031"/>
      <c r="S80" s="2031"/>
      <c r="T80" s="2031"/>
      <c r="U80" s="2031"/>
      <c r="V80" s="2031"/>
      <c r="W80" s="2031"/>
      <c r="X80" s="2031"/>
      <c r="Y80" s="2031"/>
      <c r="Z80" s="2031"/>
      <c r="AA80" s="2031"/>
      <c r="AB80" s="2031"/>
      <c r="AC80" s="2031"/>
      <c r="AD80" s="2031"/>
    </row>
    <row r="81" spans="1:30" ht="18.95" customHeight="1">
      <c r="A81" s="1989"/>
      <c r="B81" s="1990"/>
      <c r="C81" s="1990"/>
      <c r="D81" s="2031"/>
      <c r="E81" s="2031"/>
      <c r="F81" s="2031"/>
      <c r="G81" s="2031"/>
      <c r="H81" s="2031"/>
      <c r="I81" s="2031"/>
      <c r="J81" s="2031"/>
      <c r="K81" s="2031"/>
      <c r="L81" s="2031"/>
      <c r="M81" s="2031"/>
      <c r="N81" s="2031"/>
      <c r="O81" s="2031"/>
      <c r="P81" s="2034"/>
      <c r="Q81" s="2031"/>
      <c r="R81" s="2031"/>
      <c r="S81" s="2031"/>
      <c r="T81" s="2031"/>
      <c r="U81" s="2031"/>
      <c r="V81" s="2031"/>
      <c r="W81" s="2031"/>
      <c r="X81" s="2031"/>
      <c r="Y81" s="2031"/>
      <c r="Z81" s="2031"/>
      <c r="AA81" s="2031"/>
      <c r="AB81" s="2031"/>
      <c r="AC81" s="2031"/>
      <c r="AD81" s="2031"/>
    </row>
    <row r="82" spans="1:30" ht="18.95" customHeight="1">
      <c r="A82" s="1989"/>
      <c r="B82" s="1990"/>
      <c r="C82" s="1990"/>
      <c r="D82" s="2031"/>
      <c r="E82" s="2031"/>
      <c r="F82" s="2031"/>
      <c r="G82" s="2031"/>
      <c r="H82" s="2031"/>
      <c r="I82" s="2031"/>
      <c r="J82" s="2031"/>
      <c r="K82" s="2031"/>
      <c r="L82" s="2031"/>
      <c r="M82" s="2031"/>
      <c r="N82" s="2031"/>
      <c r="O82" s="2031"/>
      <c r="P82" s="2034"/>
      <c r="Q82" s="2031"/>
      <c r="R82" s="2031"/>
      <c r="S82" s="2031"/>
      <c r="T82" s="2031"/>
      <c r="U82" s="2031"/>
      <c r="V82" s="2031"/>
      <c r="W82" s="2031"/>
      <c r="X82" s="2031"/>
      <c r="Y82" s="2031"/>
      <c r="Z82" s="2031"/>
      <c r="AA82" s="2031"/>
      <c r="AB82" s="2031"/>
      <c r="AC82" s="2031"/>
      <c r="AD82" s="2031"/>
    </row>
    <row r="83" spans="1:30" ht="18.95" customHeight="1">
      <c r="A83" s="1989"/>
      <c r="B83" s="1990"/>
      <c r="C83" s="1990"/>
      <c r="D83" s="2031"/>
      <c r="E83" s="2031"/>
      <c r="F83" s="2031"/>
      <c r="G83" s="2031"/>
      <c r="H83" s="2031"/>
      <c r="I83" s="2031"/>
      <c r="J83" s="2031"/>
      <c r="K83" s="2031"/>
      <c r="L83" s="2031"/>
      <c r="M83" s="2031"/>
      <c r="N83" s="2031"/>
      <c r="O83" s="2031"/>
      <c r="P83" s="2034"/>
      <c r="Q83" s="2031"/>
      <c r="R83" s="2031"/>
      <c r="S83" s="2031"/>
      <c r="T83" s="2031"/>
      <c r="U83" s="2031"/>
      <c r="V83" s="2031"/>
      <c r="W83" s="2031"/>
      <c r="X83" s="2031"/>
      <c r="Y83" s="2031"/>
      <c r="Z83" s="2031"/>
      <c r="AA83" s="2031"/>
      <c r="AB83" s="2031"/>
      <c r="AC83" s="2031"/>
      <c r="AD83" s="2031"/>
    </row>
    <row r="84" spans="1:30" ht="18.95" customHeight="1">
      <c r="A84" s="1989"/>
      <c r="B84" s="1990"/>
      <c r="C84" s="1990"/>
      <c r="D84" s="2031"/>
      <c r="E84" s="2031"/>
      <c r="F84" s="2031"/>
      <c r="G84" s="2031"/>
      <c r="H84" s="2031"/>
      <c r="I84" s="2031"/>
      <c r="J84" s="2031"/>
      <c r="K84" s="2031"/>
      <c r="L84" s="2031"/>
      <c r="M84" s="2031"/>
      <c r="N84" s="2031"/>
      <c r="O84" s="2031"/>
      <c r="P84" s="2034"/>
      <c r="Q84" s="2031"/>
      <c r="R84" s="2031"/>
      <c r="S84" s="2031"/>
      <c r="T84" s="2031"/>
      <c r="U84" s="2031"/>
      <c r="V84" s="2031"/>
      <c r="W84" s="2031"/>
      <c r="X84" s="2031"/>
      <c r="Y84" s="2031"/>
      <c r="Z84" s="2031"/>
      <c r="AA84" s="2031"/>
      <c r="AB84" s="2031"/>
      <c r="AC84" s="2031"/>
      <c r="AD84" s="2031"/>
    </row>
    <row r="85" spans="1:30" ht="18.95" customHeight="1">
      <c r="A85" s="1989"/>
      <c r="B85" s="1990"/>
      <c r="C85" s="1990"/>
      <c r="D85" s="2031"/>
      <c r="E85" s="2031"/>
      <c r="F85" s="2031"/>
      <c r="G85" s="2031"/>
      <c r="H85" s="2031"/>
      <c r="I85" s="2031"/>
      <c r="J85" s="2031"/>
      <c r="K85" s="2031"/>
      <c r="L85" s="2031"/>
      <c r="M85" s="2031"/>
      <c r="N85" s="2031"/>
      <c r="O85" s="2031"/>
      <c r="P85" s="2034"/>
      <c r="Q85" s="2031"/>
      <c r="R85" s="2031"/>
      <c r="S85" s="2031"/>
      <c r="T85" s="2031"/>
      <c r="U85" s="2031"/>
      <c r="V85" s="2031"/>
      <c r="W85" s="2031"/>
      <c r="X85" s="2031"/>
      <c r="Y85" s="2031"/>
      <c r="Z85" s="2031"/>
      <c r="AA85" s="2031"/>
      <c r="AB85" s="2031"/>
      <c r="AC85" s="2031"/>
      <c r="AD85" s="2031"/>
    </row>
    <row r="86" spans="1:30" ht="18.95" customHeight="1">
      <c r="A86" s="1989"/>
      <c r="B86" s="1990"/>
      <c r="C86" s="1990"/>
      <c r="D86" s="2031"/>
      <c r="E86" s="2031"/>
      <c r="F86" s="2031"/>
      <c r="G86" s="2031"/>
      <c r="H86" s="2031"/>
      <c r="I86" s="2031"/>
      <c r="J86" s="2031"/>
      <c r="K86" s="2031"/>
      <c r="L86" s="2031"/>
      <c r="M86" s="2031"/>
      <c r="N86" s="2031"/>
      <c r="O86" s="2031"/>
      <c r="P86" s="2034"/>
      <c r="Q86" s="2031"/>
      <c r="R86" s="2031"/>
      <c r="S86" s="2031"/>
      <c r="T86" s="2031"/>
      <c r="U86" s="2031"/>
      <c r="V86" s="2031"/>
      <c r="W86" s="2031"/>
      <c r="X86" s="2031"/>
      <c r="Y86" s="2031"/>
      <c r="Z86" s="2031"/>
      <c r="AA86" s="2031"/>
      <c r="AB86" s="2031"/>
      <c r="AC86" s="2031"/>
      <c r="AD86" s="2031"/>
    </row>
    <row r="87" spans="1:30" ht="18.95" customHeight="1">
      <c r="A87" s="1989"/>
      <c r="B87" s="1990"/>
      <c r="C87" s="1990"/>
      <c r="D87" s="2031"/>
      <c r="E87" s="2031"/>
      <c r="F87" s="2031"/>
      <c r="G87" s="2031"/>
      <c r="H87" s="2031"/>
      <c r="I87" s="2031"/>
      <c r="J87" s="2031"/>
      <c r="K87" s="2031"/>
      <c r="L87" s="2031"/>
      <c r="M87" s="2031"/>
      <c r="N87" s="2031"/>
      <c r="O87" s="2031"/>
      <c r="P87" s="2034"/>
      <c r="Q87" s="2031"/>
      <c r="R87" s="2031"/>
      <c r="S87" s="2031"/>
      <c r="T87" s="2031"/>
      <c r="U87" s="2031"/>
      <c r="V87" s="2031"/>
      <c r="W87" s="2031"/>
      <c r="X87" s="2031"/>
      <c r="Y87" s="2031"/>
      <c r="Z87" s="2031"/>
      <c r="AA87" s="2031"/>
      <c r="AB87" s="2031"/>
      <c r="AC87" s="2031"/>
      <c r="AD87" s="2031"/>
    </row>
    <row r="88" spans="1:30" ht="18.95" customHeight="1">
      <c r="A88" s="1989"/>
      <c r="B88" s="1990"/>
      <c r="C88" s="1990"/>
      <c r="D88" s="2031"/>
      <c r="E88" s="2031"/>
      <c r="F88" s="2031"/>
      <c r="G88" s="2031"/>
      <c r="H88" s="2031"/>
      <c r="I88" s="2031"/>
      <c r="J88" s="2031"/>
      <c r="K88" s="2031"/>
      <c r="L88" s="2031"/>
      <c r="M88" s="2031"/>
      <c r="N88" s="2031"/>
      <c r="O88" s="2031"/>
      <c r="P88" s="2034"/>
      <c r="Q88" s="2031"/>
      <c r="R88" s="2031"/>
      <c r="S88" s="2031"/>
      <c r="T88" s="2031"/>
      <c r="U88" s="2031"/>
      <c r="V88" s="2031"/>
      <c r="W88" s="2031"/>
      <c r="X88" s="2031"/>
      <c r="Y88" s="2031"/>
      <c r="Z88" s="2031"/>
      <c r="AA88" s="2031"/>
      <c r="AB88" s="2031"/>
      <c r="AC88" s="2031"/>
      <c r="AD88" s="2031"/>
    </row>
    <row r="89" spans="1:30" ht="18.95" customHeight="1">
      <c r="A89" s="1989"/>
      <c r="B89" s="1990"/>
      <c r="C89" s="1990"/>
      <c r="D89" s="2031"/>
      <c r="E89" s="2031"/>
      <c r="F89" s="2031"/>
      <c r="G89" s="2031"/>
      <c r="H89" s="2031"/>
      <c r="I89" s="2031"/>
      <c r="J89" s="2031"/>
      <c r="K89" s="2031"/>
      <c r="L89" s="2031"/>
      <c r="M89" s="2031"/>
      <c r="N89" s="2031"/>
      <c r="O89" s="2031"/>
      <c r="P89" s="2034"/>
      <c r="Q89" s="2031"/>
      <c r="R89" s="2031"/>
      <c r="S89" s="2031"/>
      <c r="T89" s="2031"/>
      <c r="U89" s="2031"/>
      <c r="V89" s="2031"/>
      <c r="W89" s="2031"/>
      <c r="X89" s="2031"/>
      <c r="Y89" s="2031"/>
      <c r="Z89" s="2031"/>
      <c r="AA89" s="2031"/>
      <c r="AB89" s="2031"/>
      <c r="AC89" s="2031"/>
      <c r="AD89" s="2031"/>
    </row>
    <row r="90" spans="1:30" ht="18.95" customHeight="1">
      <c r="A90" s="1989"/>
      <c r="B90" s="1990"/>
      <c r="C90" s="1990"/>
      <c r="D90" s="2031"/>
      <c r="E90" s="2031"/>
      <c r="F90" s="2031"/>
      <c r="G90" s="2031"/>
      <c r="H90" s="2031"/>
      <c r="I90" s="2031"/>
      <c r="J90" s="2031"/>
      <c r="K90" s="2031"/>
      <c r="L90" s="2031"/>
      <c r="M90" s="2031"/>
      <c r="N90" s="2031"/>
      <c r="O90" s="2031"/>
      <c r="P90" s="2034"/>
      <c r="Q90" s="2031"/>
      <c r="R90" s="2031"/>
      <c r="S90" s="2031"/>
      <c r="T90" s="2031"/>
      <c r="U90" s="2031"/>
      <c r="V90" s="2031"/>
      <c r="W90" s="2031"/>
      <c r="X90" s="2031"/>
      <c r="Y90" s="2031"/>
      <c r="Z90" s="2031"/>
      <c r="AA90" s="2031"/>
      <c r="AB90" s="2031"/>
      <c r="AC90" s="2031"/>
      <c r="AD90" s="2031"/>
    </row>
    <row r="91" spans="1:30" ht="18.95" customHeight="1">
      <c r="A91" s="1989"/>
      <c r="B91" s="1990"/>
      <c r="C91" s="1990"/>
      <c r="D91" s="2031"/>
      <c r="E91" s="2031"/>
      <c r="F91" s="2031"/>
      <c r="G91" s="2031"/>
      <c r="H91" s="2031"/>
      <c r="I91" s="2031"/>
      <c r="J91" s="2031"/>
      <c r="K91" s="2031"/>
      <c r="L91" s="2031"/>
      <c r="M91" s="2031"/>
      <c r="N91" s="2031"/>
      <c r="O91" s="2031"/>
      <c r="P91" s="2034"/>
      <c r="Q91" s="2031"/>
      <c r="R91" s="2031"/>
      <c r="S91" s="2031"/>
      <c r="T91" s="2031"/>
      <c r="U91" s="2031"/>
      <c r="V91" s="2031"/>
      <c r="W91" s="2031"/>
      <c r="X91" s="2031"/>
      <c r="Y91" s="2031"/>
      <c r="Z91" s="2031"/>
      <c r="AA91" s="2031"/>
      <c r="AB91" s="2031"/>
      <c r="AC91" s="2031"/>
      <c r="AD91" s="2031"/>
    </row>
    <row r="92" spans="1:30" ht="18.95" customHeight="1">
      <c r="A92" s="1989"/>
      <c r="B92" s="1990"/>
      <c r="C92" s="1990"/>
      <c r="D92" s="2031"/>
      <c r="E92" s="2031"/>
      <c r="F92" s="2031"/>
      <c r="G92" s="2031"/>
      <c r="H92" s="2031"/>
      <c r="I92" s="2031"/>
      <c r="J92" s="2031"/>
      <c r="K92" s="2031"/>
      <c r="L92" s="2031"/>
      <c r="M92" s="2031"/>
      <c r="N92" s="2031"/>
      <c r="O92" s="2031"/>
      <c r="P92" s="2034"/>
      <c r="Q92" s="2031"/>
      <c r="R92" s="2031"/>
      <c r="S92" s="2031"/>
      <c r="T92" s="2031"/>
      <c r="U92" s="2031"/>
      <c r="V92" s="2031"/>
      <c r="W92" s="2031"/>
      <c r="X92" s="2031"/>
      <c r="Y92" s="2031"/>
      <c r="Z92" s="2031"/>
      <c r="AA92" s="2031"/>
      <c r="AB92" s="2031"/>
      <c r="AC92" s="2031"/>
      <c r="AD92" s="2031"/>
    </row>
    <row r="93" spans="1:30" ht="18.95" customHeight="1">
      <c r="A93" s="1989"/>
      <c r="B93" s="1990"/>
      <c r="C93" s="1990"/>
      <c r="D93" s="2031"/>
      <c r="E93" s="2031"/>
      <c r="F93" s="2031"/>
      <c r="G93" s="2031"/>
      <c r="H93" s="2031"/>
      <c r="I93" s="2031"/>
      <c r="J93" s="2031"/>
      <c r="K93" s="2031"/>
      <c r="L93" s="2031"/>
      <c r="M93" s="2031"/>
      <c r="N93" s="2031"/>
      <c r="O93" s="2031"/>
      <c r="P93" s="2034"/>
      <c r="Q93" s="2031"/>
      <c r="R93" s="2031"/>
      <c r="S93" s="2031"/>
      <c r="T93" s="2031"/>
      <c r="U93" s="2031"/>
      <c r="V93" s="2031"/>
      <c r="W93" s="2031"/>
      <c r="X93" s="2031"/>
      <c r="Y93" s="2031"/>
      <c r="Z93" s="2031"/>
      <c r="AA93" s="2031"/>
      <c r="AB93" s="2031"/>
      <c r="AC93" s="2031"/>
      <c r="AD93" s="2031"/>
    </row>
    <row r="94" spans="1:30" ht="18.95" customHeight="1">
      <c r="A94" s="1989"/>
      <c r="B94" s="1990"/>
      <c r="C94" s="1990"/>
      <c r="D94" s="2031"/>
      <c r="E94" s="2031"/>
      <c r="F94" s="2031"/>
      <c r="G94" s="2031"/>
      <c r="H94" s="2031"/>
      <c r="I94" s="2031"/>
      <c r="J94" s="2031"/>
      <c r="K94" s="2031"/>
      <c r="L94" s="2031"/>
      <c r="M94" s="2031"/>
      <c r="N94" s="2031"/>
      <c r="O94" s="2031"/>
      <c r="P94" s="2034"/>
      <c r="Q94" s="2031"/>
      <c r="R94" s="2031"/>
      <c r="S94" s="2031"/>
      <c r="T94" s="2031"/>
      <c r="U94" s="2031"/>
      <c r="V94" s="2031"/>
      <c r="W94" s="2031"/>
      <c r="X94" s="2031"/>
      <c r="Y94" s="2031"/>
      <c r="Z94" s="2031"/>
      <c r="AA94" s="2031"/>
      <c r="AB94" s="2031"/>
      <c r="AC94" s="2031"/>
      <c r="AD94" s="2031"/>
    </row>
    <row r="95" spans="1:30" ht="18.95" customHeight="1">
      <c r="A95" s="1989"/>
      <c r="B95" s="1990"/>
      <c r="C95" s="1990"/>
      <c r="D95" s="2031"/>
      <c r="E95" s="2031"/>
      <c r="F95" s="2031"/>
      <c r="G95" s="2031"/>
      <c r="H95" s="2031"/>
      <c r="I95" s="2031"/>
      <c r="J95" s="2031"/>
      <c r="K95" s="2031"/>
      <c r="L95" s="2031"/>
      <c r="M95" s="2031"/>
      <c r="N95" s="2031"/>
      <c r="O95" s="2031"/>
      <c r="P95" s="2034"/>
      <c r="Q95" s="2031"/>
      <c r="R95" s="2031"/>
      <c r="S95" s="2031"/>
      <c r="T95" s="2031"/>
      <c r="U95" s="2031"/>
      <c r="V95" s="2031"/>
      <c r="W95" s="2031"/>
      <c r="X95" s="2031"/>
      <c r="Y95" s="2031"/>
      <c r="Z95" s="2031"/>
      <c r="AA95" s="2031"/>
      <c r="AB95" s="2031"/>
      <c r="AC95" s="2031"/>
      <c r="AD95" s="2031"/>
    </row>
    <row r="96" spans="1:30" ht="18.95" customHeight="1">
      <c r="A96" s="1989"/>
      <c r="B96" s="1990"/>
      <c r="C96" s="1990"/>
      <c r="D96" s="2031"/>
      <c r="E96" s="2031"/>
      <c r="F96" s="2031"/>
      <c r="G96" s="2031"/>
      <c r="H96" s="2031"/>
      <c r="I96" s="2031"/>
      <c r="J96" s="2031"/>
      <c r="K96" s="2031"/>
      <c r="L96" s="2031"/>
      <c r="M96" s="2031"/>
      <c r="N96" s="2031"/>
      <c r="O96" s="2031"/>
      <c r="P96" s="2034"/>
      <c r="Q96" s="2031"/>
      <c r="R96" s="2031"/>
      <c r="S96" s="2031"/>
      <c r="T96" s="2031"/>
      <c r="U96" s="2031"/>
      <c r="V96" s="2031"/>
      <c r="W96" s="2031"/>
      <c r="X96" s="2031"/>
      <c r="Y96" s="2031"/>
      <c r="Z96" s="2031"/>
      <c r="AA96" s="2031"/>
      <c r="AB96" s="2031"/>
      <c r="AC96" s="2031"/>
      <c r="AD96" s="2031"/>
    </row>
    <row r="97" spans="1:30" ht="18.95" customHeight="1">
      <c r="A97" s="1989"/>
      <c r="B97" s="1990"/>
      <c r="C97" s="1990"/>
      <c r="D97" s="2031"/>
      <c r="E97" s="2031"/>
      <c r="F97" s="2031"/>
      <c r="G97" s="2031"/>
      <c r="H97" s="2031"/>
      <c r="I97" s="2031"/>
      <c r="J97" s="2031"/>
      <c r="K97" s="2031"/>
      <c r="L97" s="2031"/>
      <c r="M97" s="2031"/>
      <c r="N97" s="2031"/>
      <c r="O97" s="2031"/>
      <c r="P97" s="2034"/>
      <c r="Q97" s="2031"/>
      <c r="R97" s="2031"/>
      <c r="S97" s="2031"/>
      <c r="T97" s="2031"/>
      <c r="U97" s="2031"/>
      <c r="V97" s="2031"/>
      <c r="W97" s="2031"/>
      <c r="X97" s="2031"/>
      <c r="Y97" s="2031"/>
      <c r="Z97" s="2031"/>
      <c r="AA97" s="2031"/>
      <c r="AB97" s="2031"/>
      <c r="AC97" s="2031"/>
      <c r="AD97" s="2031"/>
    </row>
    <row r="98" spans="1:30" ht="18.95" customHeight="1">
      <c r="A98" s="1989"/>
      <c r="B98" s="1990"/>
      <c r="C98" s="1990"/>
      <c r="D98" s="2031"/>
      <c r="E98" s="2031"/>
      <c r="F98" s="2031"/>
      <c r="G98" s="2031"/>
      <c r="H98" s="2031"/>
      <c r="I98" s="2031"/>
      <c r="J98" s="2031"/>
      <c r="K98" s="2031"/>
      <c r="L98" s="2031"/>
      <c r="M98" s="2031"/>
      <c r="N98" s="2031"/>
      <c r="O98" s="2031"/>
      <c r="P98" s="2034"/>
      <c r="Q98" s="2031"/>
      <c r="R98" s="2031"/>
      <c r="S98" s="2031"/>
      <c r="T98" s="2031"/>
      <c r="U98" s="2031"/>
      <c r="V98" s="2031"/>
      <c r="W98" s="2031"/>
      <c r="X98" s="2031"/>
      <c r="Y98" s="2031"/>
      <c r="Z98" s="2031"/>
      <c r="AA98" s="2031"/>
      <c r="AB98" s="2031"/>
      <c r="AC98" s="2031"/>
      <c r="AD98" s="2031"/>
    </row>
    <row r="99" spans="1:30" ht="18.95" customHeight="1">
      <c r="A99" s="1989"/>
      <c r="B99" s="1990"/>
      <c r="C99" s="1990"/>
      <c r="D99" s="2031"/>
      <c r="E99" s="2031"/>
      <c r="F99" s="2031"/>
      <c r="G99" s="2031"/>
      <c r="H99" s="2031"/>
      <c r="I99" s="2031"/>
      <c r="J99" s="2031"/>
      <c r="K99" s="2031"/>
      <c r="L99" s="2031"/>
      <c r="M99" s="2031"/>
      <c r="N99" s="2031"/>
      <c r="O99" s="2031"/>
      <c r="P99" s="2034"/>
      <c r="Q99" s="2031"/>
      <c r="R99" s="2031"/>
      <c r="S99" s="2031"/>
      <c r="T99" s="2031"/>
      <c r="U99" s="2031"/>
      <c r="V99" s="2031"/>
      <c r="W99" s="2031"/>
      <c r="X99" s="2031"/>
      <c r="Y99" s="2031"/>
      <c r="Z99" s="2031"/>
      <c r="AA99" s="2031"/>
      <c r="AB99" s="2031"/>
      <c r="AC99" s="2031"/>
      <c r="AD99" s="2031"/>
    </row>
    <row r="100" spans="1:30" ht="18.95" customHeight="1">
      <c r="A100" s="1989"/>
      <c r="B100" s="1990"/>
      <c r="C100" s="1990"/>
      <c r="D100" s="2031"/>
      <c r="E100" s="2031"/>
      <c r="F100" s="2031"/>
      <c r="G100" s="2031"/>
      <c r="H100" s="2031"/>
      <c r="I100" s="2031"/>
      <c r="J100" s="2031"/>
      <c r="K100" s="2031"/>
      <c r="L100" s="2031"/>
      <c r="M100" s="2031"/>
      <c r="N100" s="2031"/>
      <c r="O100" s="2031"/>
      <c r="P100" s="2034"/>
      <c r="Q100" s="2031"/>
      <c r="R100" s="2031"/>
      <c r="S100" s="2031"/>
      <c r="T100" s="2031"/>
      <c r="U100" s="2031"/>
      <c r="V100" s="2031"/>
      <c r="W100" s="2031"/>
      <c r="X100" s="2031"/>
      <c r="Y100" s="2031"/>
      <c r="Z100" s="2031"/>
      <c r="AA100" s="2031"/>
      <c r="AB100" s="2031"/>
      <c r="AC100" s="2031"/>
      <c r="AD100" s="2031"/>
    </row>
    <row r="101" spans="1:30" ht="18.95" customHeight="1">
      <c r="A101" s="1989"/>
      <c r="B101" s="1990"/>
      <c r="C101" s="1990"/>
      <c r="D101" s="2031"/>
      <c r="E101" s="2031"/>
      <c r="F101" s="2031"/>
      <c r="G101" s="2031"/>
      <c r="H101" s="2031"/>
      <c r="I101" s="2031"/>
      <c r="J101" s="2031"/>
      <c r="K101" s="2031"/>
      <c r="L101" s="2031"/>
      <c r="M101" s="2031"/>
      <c r="N101" s="2031"/>
      <c r="O101" s="2031"/>
      <c r="P101" s="2034"/>
      <c r="Q101" s="2031"/>
      <c r="R101" s="2031"/>
      <c r="S101" s="2031"/>
      <c r="T101" s="2031"/>
      <c r="U101" s="2031"/>
      <c r="V101" s="2031"/>
      <c r="W101" s="2031"/>
      <c r="X101" s="2031"/>
      <c r="Y101" s="2031"/>
      <c r="Z101" s="2031"/>
      <c r="AA101" s="2031"/>
      <c r="AB101" s="2031"/>
      <c r="AC101" s="2031"/>
      <c r="AD101" s="2031"/>
    </row>
    <row r="102" spans="1:30" ht="18.95" customHeight="1">
      <c r="A102" s="1989"/>
      <c r="B102" s="1990"/>
      <c r="C102" s="1990"/>
      <c r="D102" s="2031"/>
      <c r="E102" s="2031"/>
      <c r="F102" s="2031"/>
      <c r="G102" s="2031"/>
      <c r="H102" s="2031"/>
      <c r="I102" s="2031"/>
      <c r="J102" s="2031"/>
      <c r="K102" s="2031"/>
      <c r="L102" s="2031"/>
      <c r="M102" s="2031"/>
      <c r="N102" s="2031"/>
      <c r="O102" s="2031"/>
      <c r="P102" s="2034"/>
      <c r="Q102" s="2031"/>
      <c r="R102" s="2031"/>
      <c r="S102" s="2031"/>
      <c r="T102" s="2031"/>
      <c r="U102" s="2031"/>
      <c r="V102" s="2031"/>
      <c r="W102" s="2031"/>
      <c r="X102" s="2031"/>
      <c r="Y102" s="2031"/>
      <c r="Z102" s="2031"/>
      <c r="AA102" s="2031"/>
      <c r="AB102" s="2031"/>
      <c r="AC102" s="2031"/>
      <c r="AD102" s="2031"/>
    </row>
    <row r="103" spans="1:30" ht="18.95" customHeight="1">
      <c r="A103" s="1989"/>
      <c r="B103" s="1990"/>
      <c r="C103" s="1990"/>
      <c r="D103" s="2031"/>
      <c r="E103" s="2031"/>
      <c r="F103" s="2031"/>
      <c r="G103" s="2031"/>
      <c r="H103" s="2031"/>
      <c r="I103" s="2031"/>
      <c r="J103" s="2031"/>
      <c r="K103" s="2031"/>
      <c r="L103" s="2031"/>
      <c r="M103" s="2031"/>
      <c r="N103" s="2031"/>
      <c r="O103" s="2031"/>
      <c r="P103" s="2034"/>
      <c r="Q103" s="2031"/>
      <c r="R103" s="2031"/>
      <c r="S103" s="2031"/>
      <c r="T103" s="2031"/>
      <c r="U103" s="2031"/>
      <c r="V103" s="2031"/>
      <c r="W103" s="2031"/>
      <c r="X103" s="2031"/>
      <c r="Y103" s="2031"/>
      <c r="Z103" s="2031"/>
      <c r="AA103" s="2031"/>
      <c r="AB103" s="2031"/>
      <c r="AC103" s="2031"/>
      <c r="AD103" s="2031"/>
    </row>
    <row r="104" spans="1:30" ht="18.95" customHeight="1">
      <c r="A104" s="1989"/>
      <c r="B104" s="1990"/>
      <c r="C104" s="1990"/>
      <c r="D104" s="2031"/>
      <c r="E104" s="2031"/>
      <c r="F104" s="2031"/>
      <c r="G104" s="2031"/>
      <c r="H104" s="2031"/>
      <c r="I104" s="2031"/>
      <c r="J104" s="2031"/>
      <c r="K104" s="2031"/>
      <c r="L104" s="2031"/>
      <c r="M104" s="2031"/>
      <c r="N104" s="2031"/>
      <c r="O104" s="2031"/>
      <c r="P104" s="2034"/>
      <c r="Q104" s="2031"/>
      <c r="R104" s="2031"/>
      <c r="S104" s="2031"/>
      <c r="T104" s="2031"/>
      <c r="U104" s="2031"/>
      <c r="V104" s="2031"/>
      <c r="W104" s="2031"/>
      <c r="X104" s="2031"/>
      <c r="Y104" s="2031"/>
      <c r="Z104" s="2031"/>
      <c r="AA104" s="2031"/>
      <c r="AB104" s="2031"/>
      <c r="AC104" s="2031"/>
      <c r="AD104" s="2031"/>
    </row>
    <row r="105" spans="1:30" ht="18.95" customHeight="1">
      <c r="A105" s="1989"/>
      <c r="B105" s="1990"/>
      <c r="C105" s="1990"/>
      <c r="D105" s="2031"/>
      <c r="E105" s="2031"/>
      <c r="F105" s="2031"/>
      <c r="G105" s="2031"/>
      <c r="H105" s="2031"/>
      <c r="I105" s="2031"/>
      <c r="J105" s="2031"/>
      <c r="K105" s="2031"/>
      <c r="L105" s="2031"/>
      <c r="M105" s="2031"/>
      <c r="N105" s="2031"/>
      <c r="O105" s="2031"/>
      <c r="P105" s="2034"/>
      <c r="Q105" s="2031"/>
      <c r="R105" s="2031"/>
      <c r="S105" s="2031"/>
      <c r="T105" s="2031"/>
      <c r="U105" s="2031"/>
      <c r="V105" s="2031"/>
      <c r="W105" s="2031"/>
      <c r="X105" s="2031"/>
      <c r="Y105" s="2031"/>
      <c r="Z105" s="2031"/>
      <c r="AA105" s="2031"/>
      <c r="AB105" s="2031"/>
      <c r="AC105" s="2031"/>
      <c r="AD105" s="2031"/>
    </row>
    <row r="106" spans="1:30" ht="18.95" customHeight="1">
      <c r="A106" s="1989"/>
      <c r="B106" s="1990"/>
      <c r="C106" s="1990"/>
      <c r="D106" s="2031"/>
      <c r="E106" s="2031"/>
      <c r="F106" s="2031"/>
      <c r="G106" s="2031"/>
      <c r="H106" s="2031"/>
      <c r="I106" s="2031"/>
      <c r="J106" s="2031"/>
      <c r="K106" s="2031"/>
      <c r="L106" s="2031"/>
      <c r="M106" s="2031"/>
      <c r="N106" s="2031"/>
      <c r="O106" s="2031"/>
      <c r="P106" s="2034"/>
      <c r="Q106" s="2031"/>
      <c r="R106" s="2031"/>
      <c r="S106" s="2031"/>
      <c r="T106" s="2031"/>
      <c r="U106" s="2031"/>
      <c r="V106" s="2031"/>
      <c r="W106" s="2031"/>
      <c r="X106" s="2031"/>
      <c r="Y106" s="2031"/>
      <c r="Z106" s="2031"/>
      <c r="AA106" s="2031"/>
      <c r="AB106" s="2031"/>
      <c r="AC106" s="2031"/>
      <c r="AD106" s="2031"/>
    </row>
    <row r="107" spans="1:30" ht="18.95" customHeight="1">
      <c r="A107" s="1989"/>
      <c r="B107" s="1990"/>
      <c r="C107" s="1990"/>
      <c r="D107" s="2031"/>
      <c r="E107" s="2031"/>
      <c r="F107" s="2031"/>
      <c r="G107" s="2031"/>
      <c r="H107" s="2031"/>
      <c r="I107" s="2031"/>
      <c r="J107" s="2031"/>
      <c r="K107" s="2031"/>
      <c r="L107" s="2031"/>
      <c r="M107" s="2031"/>
      <c r="N107" s="2031"/>
      <c r="O107" s="2031"/>
      <c r="P107" s="2034"/>
      <c r="Q107" s="2031"/>
      <c r="R107" s="2031"/>
      <c r="S107" s="2031"/>
      <c r="T107" s="2031"/>
      <c r="U107" s="2031"/>
      <c r="V107" s="2031"/>
      <c r="W107" s="2031"/>
      <c r="X107" s="2031"/>
      <c r="Y107" s="2031"/>
      <c r="Z107" s="2031"/>
      <c r="AA107" s="2031"/>
      <c r="AB107" s="2031"/>
      <c r="AC107" s="2031"/>
      <c r="AD107" s="2031"/>
    </row>
    <row r="108" spans="1:30" ht="18.95" customHeight="1">
      <c r="A108" s="1989"/>
      <c r="B108" s="1990"/>
      <c r="C108" s="1990"/>
      <c r="D108" s="2031"/>
      <c r="E108" s="2031"/>
      <c r="F108" s="2031"/>
      <c r="G108" s="2031"/>
      <c r="H108" s="2031"/>
      <c r="I108" s="2031"/>
      <c r="J108" s="2031"/>
      <c r="K108" s="2031"/>
      <c r="L108" s="2031"/>
      <c r="M108" s="2031"/>
      <c r="N108" s="2031"/>
      <c r="O108" s="2031"/>
      <c r="P108" s="2034"/>
      <c r="Q108" s="2031"/>
      <c r="R108" s="2031"/>
      <c r="S108" s="2031"/>
      <c r="T108" s="2031"/>
      <c r="U108" s="2031"/>
      <c r="V108" s="2031"/>
      <c r="W108" s="2031"/>
      <c r="X108" s="2031"/>
      <c r="Y108" s="2031"/>
      <c r="Z108" s="2031"/>
      <c r="AA108" s="2031"/>
      <c r="AB108" s="2031"/>
      <c r="AC108" s="2031"/>
      <c r="AD108" s="2031"/>
    </row>
    <row r="109" spans="1:30" ht="18.95" customHeight="1">
      <c r="A109" s="1989"/>
      <c r="B109" s="1990"/>
      <c r="C109" s="1990"/>
      <c r="D109" s="2031"/>
      <c r="E109" s="2031"/>
      <c r="F109" s="2031"/>
      <c r="G109" s="2031"/>
      <c r="H109" s="2031"/>
      <c r="I109" s="2031"/>
      <c r="J109" s="2031"/>
      <c r="K109" s="2031"/>
      <c r="L109" s="2031"/>
      <c r="M109" s="2031"/>
      <c r="N109" s="2031"/>
      <c r="O109" s="2031"/>
      <c r="P109" s="2034"/>
      <c r="Q109" s="2031"/>
      <c r="R109" s="2031"/>
      <c r="S109" s="2031"/>
      <c r="T109" s="2031"/>
      <c r="U109" s="2031"/>
      <c r="V109" s="2031"/>
      <c r="W109" s="2031"/>
      <c r="X109" s="2031"/>
      <c r="Y109" s="2031"/>
      <c r="Z109" s="2031"/>
      <c r="AA109" s="2031"/>
      <c r="AB109" s="2031"/>
      <c r="AC109" s="2031"/>
      <c r="AD109" s="2031"/>
    </row>
    <row r="110" spans="1:30" ht="18.95" customHeight="1">
      <c r="A110" s="1989"/>
      <c r="B110" s="1990"/>
      <c r="C110" s="1990"/>
      <c r="D110" s="2031"/>
      <c r="E110" s="2031"/>
      <c r="F110" s="2031"/>
      <c r="G110" s="2031"/>
      <c r="H110" s="2031"/>
      <c r="I110" s="2031"/>
      <c r="J110" s="2031"/>
      <c r="K110" s="2031"/>
      <c r="L110" s="2031"/>
      <c r="M110" s="2031"/>
      <c r="N110" s="2031"/>
      <c r="O110" s="2031"/>
      <c r="P110" s="2034"/>
      <c r="Q110" s="2031"/>
      <c r="R110" s="2031"/>
      <c r="S110" s="2031"/>
      <c r="T110" s="2031"/>
      <c r="U110" s="2031"/>
      <c r="V110" s="2031"/>
      <c r="W110" s="2031"/>
      <c r="X110" s="2031"/>
      <c r="Y110" s="2031"/>
      <c r="Z110" s="2031"/>
      <c r="AA110" s="2031"/>
      <c r="AB110" s="2031"/>
      <c r="AC110" s="2031"/>
      <c r="AD110" s="2031"/>
    </row>
    <row r="111" spans="1:30" ht="18.95" customHeight="1">
      <c r="A111" s="1989"/>
      <c r="B111" s="1990"/>
      <c r="C111" s="1990"/>
      <c r="D111" s="2031"/>
      <c r="E111" s="2031"/>
      <c r="F111" s="2031"/>
      <c r="G111" s="2031"/>
      <c r="H111" s="2031"/>
      <c r="I111" s="2031"/>
      <c r="J111" s="2031"/>
      <c r="K111" s="2031"/>
      <c r="L111" s="2031"/>
      <c r="M111" s="2031"/>
      <c r="N111" s="2031"/>
      <c r="O111" s="2031"/>
      <c r="P111" s="2034"/>
      <c r="Q111" s="2031"/>
      <c r="R111" s="2031"/>
      <c r="S111" s="2031"/>
      <c r="T111" s="2031"/>
      <c r="U111" s="2031"/>
      <c r="V111" s="2031"/>
      <c r="W111" s="2031"/>
      <c r="X111" s="2031"/>
      <c r="Y111" s="2031"/>
      <c r="Z111" s="2031"/>
      <c r="AA111" s="2031"/>
      <c r="AB111" s="2031"/>
      <c r="AC111" s="2031"/>
      <c r="AD111" s="2031"/>
    </row>
    <row r="112" spans="1:30" ht="18.95" customHeight="1">
      <c r="A112" s="1989"/>
      <c r="B112" s="1990"/>
      <c r="C112" s="1990"/>
      <c r="D112" s="2031"/>
      <c r="E112" s="2031"/>
      <c r="F112" s="2031"/>
      <c r="G112" s="2031"/>
      <c r="H112" s="2031"/>
      <c r="I112" s="2031"/>
      <c r="J112" s="2031"/>
      <c r="K112" s="2031"/>
      <c r="L112" s="2031"/>
      <c r="M112" s="2031"/>
      <c r="N112" s="2031"/>
      <c r="O112" s="2031"/>
      <c r="P112" s="2034"/>
      <c r="Q112" s="2031"/>
      <c r="R112" s="2031"/>
      <c r="S112" s="2031"/>
      <c r="T112" s="2031"/>
      <c r="U112" s="2031"/>
      <c r="V112" s="2031"/>
      <c r="W112" s="2031"/>
      <c r="X112" s="2031"/>
      <c r="Y112" s="2031"/>
      <c r="Z112" s="2031"/>
      <c r="AA112" s="2031"/>
      <c r="AB112" s="2031"/>
      <c r="AC112" s="2031"/>
      <c r="AD112" s="2031"/>
    </row>
    <row r="113" spans="1:30" ht="18.95" customHeight="1">
      <c r="A113" s="1989"/>
      <c r="B113" s="1990"/>
      <c r="C113" s="1990"/>
      <c r="D113" s="2031"/>
      <c r="E113" s="2031"/>
      <c r="F113" s="2031"/>
      <c r="G113" s="2031"/>
      <c r="H113" s="2031"/>
      <c r="I113" s="2031"/>
      <c r="J113" s="2031"/>
      <c r="K113" s="2031"/>
      <c r="L113" s="2031"/>
      <c r="M113" s="2031"/>
      <c r="N113" s="2031"/>
      <c r="O113" s="2031"/>
      <c r="P113" s="2034"/>
      <c r="Q113" s="2031"/>
      <c r="R113" s="2031"/>
      <c r="S113" s="2031"/>
      <c r="T113" s="2031"/>
      <c r="U113" s="2031"/>
      <c r="V113" s="2031"/>
      <c r="W113" s="2031"/>
      <c r="X113" s="2031"/>
      <c r="Y113" s="2031"/>
      <c r="Z113" s="2031"/>
      <c r="AA113" s="2031"/>
      <c r="AB113" s="2031"/>
      <c r="AC113" s="2031"/>
      <c r="AD113" s="2031"/>
    </row>
    <row r="114" spans="1:30" ht="18.95" customHeight="1">
      <c r="A114" s="1989"/>
      <c r="B114" s="1990"/>
      <c r="C114" s="1990"/>
      <c r="D114" s="2031"/>
      <c r="E114" s="2031"/>
      <c r="F114" s="2031"/>
      <c r="G114" s="2031"/>
      <c r="H114" s="2031"/>
      <c r="I114" s="2031"/>
      <c r="J114" s="2031"/>
      <c r="K114" s="2031"/>
      <c r="L114" s="2031"/>
      <c r="M114" s="2031"/>
      <c r="N114" s="2031"/>
      <c r="O114" s="2031"/>
      <c r="P114" s="2034"/>
      <c r="Q114" s="2031"/>
      <c r="R114" s="2031"/>
      <c r="S114" s="2031"/>
      <c r="T114" s="2031"/>
      <c r="U114" s="2031"/>
      <c r="V114" s="2031"/>
      <c r="W114" s="2031"/>
      <c r="X114" s="2031"/>
      <c r="Y114" s="2031"/>
      <c r="Z114" s="2031"/>
      <c r="AA114" s="2031"/>
      <c r="AB114" s="2031"/>
      <c r="AC114" s="2031"/>
      <c r="AD114" s="2031"/>
    </row>
    <row r="115" spans="1:30" ht="18.95" customHeight="1">
      <c r="A115" s="1989"/>
      <c r="B115" s="1990"/>
      <c r="C115" s="1990"/>
      <c r="D115" s="2031"/>
      <c r="E115" s="2031"/>
      <c r="F115" s="2031"/>
      <c r="G115" s="2031"/>
      <c r="H115" s="2031"/>
      <c r="I115" s="2031"/>
      <c r="J115" s="2031"/>
      <c r="K115" s="2031"/>
      <c r="L115" s="2031"/>
      <c r="M115" s="2031"/>
      <c r="N115" s="2031"/>
      <c r="O115" s="2031"/>
      <c r="P115" s="2034"/>
      <c r="Q115" s="2031"/>
      <c r="R115" s="2031"/>
      <c r="S115" s="2031"/>
      <c r="T115" s="2031"/>
      <c r="U115" s="2031"/>
      <c r="V115" s="2031"/>
      <c r="W115" s="2031"/>
      <c r="X115" s="2031"/>
      <c r="Y115" s="2031"/>
      <c r="Z115" s="2031"/>
      <c r="AA115" s="2031"/>
      <c r="AB115" s="2031"/>
      <c r="AC115" s="2031"/>
      <c r="AD115" s="2031"/>
    </row>
    <row r="116" spans="1:30" ht="18.95" customHeight="1">
      <c r="A116" s="1989"/>
      <c r="B116" s="1990"/>
      <c r="C116" s="1990"/>
      <c r="D116" s="2031"/>
      <c r="E116" s="2031"/>
      <c r="F116" s="2031"/>
      <c r="G116" s="2031"/>
      <c r="H116" s="2031"/>
      <c r="I116" s="2031"/>
      <c r="J116" s="2031"/>
      <c r="K116" s="2031"/>
      <c r="L116" s="2031"/>
      <c r="M116" s="2031"/>
      <c r="N116" s="2031"/>
      <c r="O116" s="2031"/>
      <c r="P116" s="2034"/>
      <c r="Q116" s="2031"/>
      <c r="R116" s="2031"/>
      <c r="S116" s="2031"/>
      <c r="T116" s="2031"/>
      <c r="U116" s="2031"/>
      <c r="V116" s="2031"/>
      <c r="W116" s="2031"/>
      <c r="X116" s="2031"/>
      <c r="Y116" s="2031"/>
      <c r="Z116" s="2031"/>
      <c r="AA116" s="2031"/>
      <c r="AB116" s="2031"/>
      <c r="AC116" s="2031"/>
      <c r="AD116" s="2031"/>
    </row>
    <row r="117" spans="1:30" ht="18.95" customHeight="1">
      <c r="A117" s="1989"/>
      <c r="B117" s="1990"/>
      <c r="C117" s="1990"/>
      <c r="D117" s="2031"/>
      <c r="E117" s="2031"/>
      <c r="F117" s="2031"/>
      <c r="G117" s="2031"/>
      <c r="H117" s="2031"/>
      <c r="I117" s="2031"/>
      <c r="J117" s="2031"/>
      <c r="K117" s="2031"/>
      <c r="L117" s="2031"/>
      <c r="M117" s="2031"/>
      <c r="N117" s="2031"/>
      <c r="O117" s="2031"/>
      <c r="P117" s="2034"/>
      <c r="Q117" s="2031"/>
      <c r="R117" s="2031"/>
      <c r="S117" s="2031"/>
      <c r="T117" s="2031"/>
      <c r="U117" s="2031"/>
      <c r="V117" s="2031"/>
      <c r="W117" s="2031"/>
      <c r="X117" s="2031"/>
      <c r="Y117" s="2031"/>
      <c r="Z117" s="2031"/>
      <c r="AA117" s="2031"/>
      <c r="AB117" s="2031"/>
      <c r="AC117" s="2031"/>
      <c r="AD117" s="2031"/>
    </row>
    <row r="118" spans="1:30" ht="18.95" customHeight="1">
      <c r="A118" s="1989"/>
      <c r="B118" s="1990"/>
      <c r="C118" s="1990"/>
      <c r="D118" s="2031"/>
      <c r="E118" s="2031"/>
      <c r="F118" s="2031"/>
      <c r="G118" s="2031"/>
      <c r="H118" s="2031"/>
      <c r="I118" s="2031"/>
      <c r="J118" s="2031"/>
      <c r="K118" s="2031"/>
      <c r="L118" s="2031"/>
      <c r="M118" s="2031"/>
      <c r="N118" s="2031"/>
      <c r="O118" s="2031"/>
      <c r="P118" s="2034"/>
      <c r="Q118" s="2031"/>
      <c r="R118" s="2031"/>
      <c r="S118" s="2031"/>
      <c r="T118" s="2031"/>
      <c r="U118" s="2031"/>
      <c r="V118" s="2031"/>
      <c r="W118" s="2031"/>
      <c r="X118" s="2031"/>
      <c r="Y118" s="2031"/>
      <c r="Z118" s="2031"/>
      <c r="AA118" s="2031"/>
      <c r="AB118" s="2031"/>
      <c r="AC118" s="2031"/>
      <c r="AD118" s="2031"/>
    </row>
    <row r="119" spans="1:30" ht="18.95" customHeight="1">
      <c r="A119" s="1989"/>
      <c r="B119" s="1990"/>
      <c r="C119" s="1990"/>
      <c r="D119" s="2031"/>
      <c r="E119" s="2031"/>
      <c r="F119" s="2031"/>
      <c r="G119" s="2031"/>
      <c r="H119" s="2031"/>
      <c r="I119" s="2031"/>
      <c r="J119" s="2031"/>
      <c r="K119" s="2031"/>
      <c r="L119" s="2031"/>
      <c r="M119" s="2031"/>
      <c r="N119" s="2031"/>
      <c r="O119" s="2031"/>
      <c r="P119" s="2034"/>
      <c r="Q119" s="2031"/>
      <c r="R119" s="2031"/>
      <c r="S119" s="2031"/>
      <c r="T119" s="2031"/>
      <c r="U119" s="2031"/>
      <c r="V119" s="2031"/>
      <c r="W119" s="2031"/>
      <c r="X119" s="2031"/>
      <c r="Y119" s="2031"/>
      <c r="Z119" s="2031"/>
      <c r="AA119" s="2031"/>
      <c r="AB119" s="2031"/>
      <c r="AC119" s="2031"/>
      <c r="AD119" s="2031"/>
    </row>
    <row r="120" spans="1:30" ht="18.95" customHeight="1">
      <c r="A120" s="1989"/>
      <c r="B120" s="1990"/>
      <c r="C120" s="1990"/>
      <c r="D120" s="2031"/>
      <c r="E120" s="2031"/>
      <c r="F120" s="2031"/>
      <c r="G120" s="2031"/>
      <c r="H120" s="2031"/>
      <c r="I120" s="2031"/>
      <c r="J120" s="2031"/>
      <c r="K120" s="2031"/>
      <c r="L120" s="2031"/>
      <c r="M120" s="2031"/>
      <c r="N120" s="2031"/>
      <c r="O120" s="2031"/>
      <c r="P120" s="2034"/>
      <c r="Q120" s="2031"/>
      <c r="R120" s="2031"/>
      <c r="S120" s="2031"/>
      <c r="T120" s="2031"/>
      <c r="U120" s="2031"/>
      <c r="V120" s="2031"/>
      <c r="W120" s="2031"/>
      <c r="X120" s="2031"/>
      <c r="Y120" s="2031"/>
      <c r="Z120" s="2031"/>
      <c r="AA120" s="2031"/>
      <c r="AB120" s="2031"/>
      <c r="AC120" s="2031"/>
      <c r="AD120" s="2031"/>
    </row>
    <row r="121" spans="1:30" ht="18.95" customHeight="1">
      <c r="A121" s="1989"/>
      <c r="B121" s="1990"/>
      <c r="C121" s="1990"/>
      <c r="D121" s="2031"/>
      <c r="E121" s="2031"/>
      <c r="F121" s="2031"/>
      <c r="G121" s="2031"/>
      <c r="H121" s="2031"/>
      <c r="I121" s="2031"/>
      <c r="J121" s="2031"/>
      <c r="K121" s="2031"/>
      <c r="L121" s="2031"/>
      <c r="M121" s="2031"/>
      <c r="N121" s="2031"/>
      <c r="O121" s="2031"/>
      <c r="P121" s="2034"/>
      <c r="Q121" s="2031"/>
      <c r="R121" s="2031"/>
      <c r="S121" s="2031"/>
      <c r="T121" s="2031"/>
      <c r="U121" s="2031"/>
      <c r="V121" s="2031"/>
      <c r="W121" s="2031"/>
      <c r="X121" s="2031"/>
      <c r="Y121" s="2031"/>
      <c r="Z121" s="2031"/>
      <c r="AA121" s="2031"/>
      <c r="AB121" s="2031"/>
      <c r="AC121" s="2031"/>
      <c r="AD121" s="2031"/>
    </row>
    <row r="122" spans="1:30" ht="18.95" customHeight="1">
      <c r="A122" s="1989"/>
      <c r="B122" s="1990"/>
      <c r="C122" s="1990"/>
      <c r="D122" s="2031"/>
      <c r="E122" s="2031"/>
      <c r="F122" s="2031"/>
      <c r="G122" s="2031"/>
      <c r="H122" s="2031"/>
      <c r="I122" s="2031"/>
      <c r="J122" s="2031"/>
      <c r="K122" s="2031"/>
      <c r="L122" s="2031"/>
      <c r="M122" s="2031"/>
      <c r="N122" s="2031"/>
      <c r="O122" s="2031"/>
      <c r="P122" s="2034"/>
      <c r="Q122" s="2031"/>
      <c r="R122" s="2031"/>
      <c r="S122" s="2031"/>
      <c r="T122" s="2031"/>
      <c r="U122" s="2031"/>
      <c r="V122" s="2031"/>
      <c r="W122" s="2031"/>
      <c r="X122" s="2031"/>
      <c r="Y122" s="2031"/>
      <c r="Z122" s="2031"/>
      <c r="AA122" s="2031"/>
      <c r="AB122" s="2031"/>
      <c r="AC122" s="2031"/>
      <c r="AD122" s="2031"/>
    </row>
    <row r="123" spans="1:30" ht="18.95" customHeight="1">
      <c r="A123" s="1989"/>
      <c r="B123" s="1990"/>
      <c r="C123" s="1990"/>
      <c r="D123" s="2031"/>
      <c r="E123" s="2031"/>
      <c r="F123" s="2031"/>
      <c r="G123" s="2031"/>
      <c r="H123" s="2031"/>
      <c r="I123" s="2031"/>
      <c r="J123" s="2031"/>
      <c r="K123" s="2031"/>
      <c r="L123" s="2031"/>
      <c r="M123" s="2031"/>
      <c r="N123" s="2031"/>
      <c r="O123" s="2031"/>
      <c r="P123" s="2034"/>
      <c r="Q123" s="2031"/>
      <c r="R123" s="2031"/>
      <c r="S123" s="2031"/>
      <c r="T123" s="2031"/>
      <c r="U123" s="2031"/>
      <c r="V123" s="2031"/>
      <c r="W123" s="2031"/>
      <c r="X123" s="2031"/>
      <c r="Y123" s="2031"/>
      <c r="Z123" s="2031"/>
      <c r="AA123" s="2031"/>
      <c r="AB123" s="2031"/>
      <c r="AC123" s="2031"/>
      <c r="AD123" s="2031"/>
    </row>
    <row r="124" spans="1:30" ht="18.95" customHeight="1">
      <c r="A124" s="1989"/>
      <c r="B124" s="1990"/>
      <c r="C124" s="1990"/>
      <c r="D124" s="2031"/>
      <c r="E124" s="2031"/>
      <c r="F124" s="2031"/>
      <c r="G124" s="2031"/>
      <c r="H124" s="2031"/>
      <c r="I124" s="2031"/>
      <c r="J124" s="2031"/>
      <c r="K124" s="2031"/>
      <c r="L124" s="2031"/>
      <c r="M124" s="2031"/>
      <c r="N124" s="2031"/>
      <c r="O124" s="2031"/>
      <c r="P124" s="2034"/>
      <c r="Q124" s="2031"/>
      <c r="R124" s="2031"/>
      <c r="S124" s="2031"/>
      <c r="T124" s="2031"/>
      <c r="U124" s="2031"/>
      <c r="V124" s="2031"/>
      <c r="W124" s="2031"/>
      <c r="X124" s="2031"/>
      <c r="Y124" s="2031"/>
      <c r="Z124" s="2031"/>
      <c r="AA124" s="2031"/>
      <c r="AB124" s="2031"/>
      <c r="AC124" s="2031"/>
      <c r="AD124" s="2031"/>
    </row>
    <row r="125" spans="1:30" ht="18.95" customHeight="1">
      <c r="A125" s="1989"/>
      <c r="B125" s="1990"/>
      <c r="C125" s="1990"/>
      <c r="D125" s="2031"/>
      <c r="E125" s="2031"/>
      <c r="F125" s="2031"/>
      <c r="G125" s="2031"/>
      <c r="H125" s="2031"/>
      <c r="I125" s="2031"/>
      <c r="J125" s="2031"/>
      <c r="K125" s="2031"/>
      <c r="L125" s="2031"/>
      <c r="M125" s="2031"/>
      <c r="N125" s="2031"/>
      <c r="O125" s="2031"/>
      <c r="P125" s="2034"/>
      <c r="Q125" s="2031"/>
      <c r="R125" s="2031"/>
      <c r="S125" s="2031"/>
      <c r="T125" s="2031"/>
      <c r="U125" s="2031"/>
      <c r="V125" s="2031"/>
      <c r="W125" s="2031"/>
      <c r="X125" s="2031"/>
      <c r="Y125" s="2031"/>
      <c r="Z125" s="2031"/>
      <c r="AA125" s="2031"/>
      <c r="AB125" s="2031"/>
      <c r="AC125" s="2031"/>
      <c r="AD125" s="2031"/>
    </row>
    <row r="126" spans="1:30" ht="18.95" customHeight="1">
      <c r="A126" s="1989"/>
      <c r="B126" s="1990"/>
      <c r="C126" s="1990"/>
      <c r="D126" s="2031"/>
      <c r="E126" s="2031"/>
      <c r="F126" s="2031"/>
      <c r="G126" s="2031"/>
      <c r="H126" s="2031"/>
      <c r="I126" s="2031"/>
      <c r="J126" s="2031"/>
      <c r="K126" s="2031"/>
      <c r="L126" s="2031"/>
      <c r="M126" s="2031"/>
      <c r="N126" s="2031"/>
      <c r="O126" s="2031"/>
      <c r="P126" s="2034"/>
      <c r="Q126" s="2031"/>
      <c r="R126" s="2031"/>
      <c r="S126" s="2031"/>
      <c r="T126" s="2031"/>
      <c r="U126" s="2031"/>
      <c r="V126" s="2031"/>
      <c r="W126" s="2031"/>
      <c r="X126" s="2031"/>
      <c r="Y126" s="2031"/>
      <c r="Z126" s="2031"/>
      <c r="AA126" s="2031"/>
      <c r="AB126" s="2031"/>
      <c r="AC126" s="2031"/>
      <c r="AD126" s="2031"/>
    </row>
    <row r="127" spans="1:30" ht="18.95" customHeight="1">
      <c r="A127" s="1989"/>
      <c r="B127" s="1990"/>
      <c r="C127" s="1990"/>
      <c r="D127" s="2031"/>
      <c r="E127" s="2031"/>
      <c r="F127" s="2031"/>
      <c r="G127" s="2031"/>
      <c r="H127" s="2031"/>
      <c r="I127" s="2031"/>
      <c r="J127" s="2031"/>
      <c r="K127" s="2031"/>
      <c r="L127" s="2031"/>
      <c r="M127" s="2031"/>
      <c r="N127" s="2031"/>
      <c r="O127" s="2031"/>
      <c r="P127" s="2034"/>
      <c r="Q127" s="2031"/>
      <c r="R127" s="2031"/>
      <c r="S127" s="2031"/>
      <c r="T127" s="2031"/>
      <c r="U127" s="2031"/>
      <c r="V127" s="2031"/>
      <c r="W127" s="2031"/>
      <c r="X127" s="2031"/>
      <c r="Y127" s="2031"/>
      <c r="Z127" s="2031"/>
      <c r="AA127" s="2031"/>
      <c r="AB127" s="2031"/>
      <c r="AC127" s="2031"/>
      <c r="AD127" s="2031"/>
    </row>
    <row r="128" spans="1:30" ht="18.95" customHeight="1">
      <c r="A128" s="1989"/>
      <c r="B128" s="1990"/>
      <c r="C128" s="1990"/>
      <c r="D128" s="2031"/>
      <c r="E128" s="2031"/>
      <c r="F128" s="2031"/>
      <c r="G128" s="2031"/>
      <c r="H128" s="2031"/>
      <c r="I128" s="2031"/>
      <c r="J128" s="2031"/>
      <c r="K128" s="2031"/>
      <c r="L128" s="2031"/>
      <c r="M128" s="2031"/>
      <c r="N128" s="2031"/>
      <c r="O128" s="2031"/>
      <c r="P128" s="2034"/>
      <c r="Q128" s="2031"/>
      <c r="R128" s="2031"/>
      <c r="S128" s="2031"/>
      <c r="T128" s="2031"/>
      <c r="U128" s="2031"/>
      <c r="V128" s="2031"/>
      <c r="W128" s="2031"/>
      <c r="X128" s="2031"/>
      <c r="Y128" s="2031"/>
      <c r="Z128" s="2031"/>
      <c r="AA128" s="2031"/>
      <c r="AB128" s="2031"/>
      <c r="AC128" s="2031"/>
      <c r="AD128" s="2031"/>
    </row>
    <row r="129" spans="1:30" ht="18.95" customHeight="1">
      <c r="A129" s="1989"/>
      <c r="B129" s="1990"/>
      <c r="C129" s="1990"/>
      <c r="D129" s="2031"/>
      <c r="E129" s="2031"/>
      <c r="F129" s="2031"/>
      <c r="G129" s="2031"/>
      <c r="H129" s="2031"/>
      <c r="I129" s="2031"/>
      <c r="J129" s="2031"/>
      <c r="K129" s="2031"/>
      <c r="L129" s="2031"/>
      <c r="M129" s="2031"/>
      <c r="N129" s="2031"/>
      <c r="O129" s="2031"/>
      <c r="P129" s="2034"/>
      <c r="Q129" s="2031"/>
      <c r="R129" s="2031"/>
      <c r="S129" s="2031"/>
      <c r="T129" s="2031"/>
      <c r="U129" s="2031"/>
      <c r="V129" s="2031"/>
      <c r="W129" s="2031"/>
      <c r="X129" s="2031"/>
      <c r="Y129" s="2031"/>
      <c r="Z129" s="2031"/>
      <c r="AA129" s="2031"/>
      <c r="AB129" s="2031"/>
      <c r="AC129" s="2031"/>
      <c r="AD129" s="2031"/>
    </row>
    <row r="130" spans="1:30" ht="18.95" customHeight="1">
      <c r="A130" s="1989"/>
      <c r="B130" s="1990"/>
      <c r="C130" s="1990"/>
      <c r="D130" s="2031"/>
      <c r="E130" s="2031"/>
      <c r="F130" s="2031"/>
      <c r="G130" s="2031"/>
      <c r="H130" s="2031"/>
      <c r="I130" s="2031"/>
      <c r="J130" s="2031"/>
      <c r="K130" s="2031"/>
      <c r="L130" s="2031"/>
      <c r="M130" s="2031"/>
      <c r="N130" s="2031"/>
      <c r="O130" s="2031"/>
      <c r="P130" s="2034"/>
      <c r="Q130" s="2031"/>
      <c r="R130" s="2031"/>
      <c r="S130" s="2031"/>
      <c r="T130" s="2031"/>
      <c r="U130" s="2031"/>
      <c r="V130" s="2031"/>
      <c r="W130" s="2031"/>
      <c r="X130" s="2031"/>
      <c r="Y130" s="2031"/>
      <c r="Z130" s="2031"/>
      <c r="AA130" s="2031"/>
      <c r="AB130" s="2031"/>
      <c r="AC130" s="2031"/>
      <c r="AD130" s="2031"/>
    </row>
    <row r="131" spans="1:30" ht="18.95" customHeight="1">
      <c r="A131" s="1989"/>
      <c r="B131" s="1990"/>
      <c r="C131" s="1990"/>
      <c r="D131" s="2031"/>
      <c r="E131" s="2031"/>
      <c r="F131" s="2031"/>
      <c r="G131" s="2031"/>
      <c r="H131" s="2031"/>
      <c r="I131" s="2031"/>
      <c r="J131" s="2031"/>
      <c r="K131" s="2031"/>
      <c r="L131" s="2031"/>
      <c r="M131" s="2031"/>
      <c r="N131" s="2031"/>
      <c r="O131" s="2031"/>
      <c r="P131" s="2034"/>
      <c r="Q131" s="2031"/>
      <c r="R131" s="2031"/>
      <c r="S131" s="2031"/>
      <c r="T131" s="2031"/>
      <c r="U131" s="2031"/>
      <c r="V131" s="2031"/>
      <c r="W131" s="2031"/>
      <c r="X131" s="2031"/>
      <c r="Y131" s="2031"/>
      <c r="Z131" s="2031"/>
      <c r="AA131" s="2031"/>
      <c r="AB131" s="2031"/>
      <c r="AC131" s="2031"/>
      <c r="AD131" s="2031"/>
    </row>
    <row r="132" spans="1:30" ht="18.95" customHeight="1">
      <c r="A132" s="1989"/>
      <c r="B132" s="1990"/>
      <c r="C132" s="1990"/>
      <c r="D132" s="2031"/>
      <c r="E132" s="2031"/>
      <c r="F132" s="2031"/>
      <c r="G132" s="2031"/>
      <c r="H132" s="2031"/>
      <c r="I132" s="2031"/>
      <c r="J132" s="2031"/>
      <c r="K132" s="2031"/>
      <c r="L132" s="2031"/>
      <c r="M132" s="2031"/>
      <c r="N132" s="2031"/>
      <c r="O132" s="2031"/>
      <c r="P132" s="2034"/>
      <c r="Q132" s="2031"/>
      <c r="R132" s="2031"/>
      <c r="S132" s="2031"/>
      <c r="T132" s="2031"/>
      <c r="U132" s="2031"/>
      <c r="V132" s="2031"/>
      <c r="W132" s="2031"/>
      <c r="X132" s="2031"/>
      <c r="Y132" s="2031"/>
      <c r="Z132" s="2031"/>
      <c r="AA132" s="2031"/>
      <c r="AB132" s="2031"/>
      <c r="AC132" s="2031"/>
      <c r="AD132" s="2031"/>
    </row>
    <row r="133" spans="1:30" ht="18.95" customHeight="1">
      <c r="A133" s="1989"/>
      <c r="B133" s="1990"/>
      <c r="C133" s="1990"/>
      <c r="D133" s="2031"/>
      <c r="E133" s="2031"/>
      <c r="F133" s="2031"/>
      <c r="G133" s="2031"/>
      <c r="H133" s="2031"/>
      <c r="I133" s="2031"/>
      <c r="J133" s="2031"/>
      <c r="K133" s="2031"/>
      <c r="L133" s="2031"/>
      <c r="M133" s="2031"/>
      <c r="N133" s="2031"/>
      <c r="O133" s="2031"/>
      <c r="P133" s="2034"/>
      <c r="Q133" s="2031"/>
      <c r="R133" s="2031"/>
      <c r="S133" s="2031"/>
      <c r="T133" s="2031"/>
      <c r="U133" s="2031"/>
      <c r="V133" s="2031"/>
      <c r="W133" s="2031"/>
      <c r="X133" s="2031"/>
      <c r="Y133" s="2031"/>
      <c r="Z133" s="2031"/>
      <c r="AA133" s="2031"/>
      <c r="AB133" s="2031"/>
      <c r="AC133" s="2031"/>
      <c r="AD133" s="2031"/>
    </row>
    <row r="134" spans="1:30" ht="18.95" customHeight="1">
      <c r="A134" s="1989"/>
      <c r="B134" s="1990"/>
      <c r="C134" s="1990"/>
      <c r="D134" s="2031"/>
      <c r="E134" s="2031"/>
      <c r="F134" s="2031"/>
      <c r="G134" s="2031"/>
      <c r="H134" s="2031"/>
      <c r="I134" s="2031"/>
      <c r="J134" s="2031"/>
      <c r="K134" s="2031"/>
      <c r="L134" s="2031"/>
      <c r="M134" s="2031"/>
      <c r="N134" s="2031"/>
      <c r="O134" s="2031"/>
      <c r="P134" s="2034"/>
      <c r="Q134" s="2031"/>
      <c r="R134" s="2031"/>
      <c r="S134" s="2031"/>
      <c r="T134" s="2031"/>
      <c r="U134" s="2031"/>
      <c r="V134" s="2031"/>
      <c r="W134" s="2031"/>
      <c r="X134" s="2031"/>
      <c r="Y134" s="2031"/>
      <c r="Z134" s="2031"/>
      <c r="AA134" s="2031"/>
      <c r="AB134" s="2031"/>
      <c r="AC134" s="2031"/>
      <c r="AD134" s="2031"/>
    </row>
    <row r="135" spans="1:30" ht="18.95" customHeight="1">
      <c r="A135" s="1989"/>
      <c r="B135" s="1990"/>
      <c r="C135" s="1990"/>
      <c r="D135" s="2031"/>
      <c r="E135" s="2031"/>
      <c r="F135" s="2031"/>
      <c r="G135" s="2031"/>
      <c r="H135" s="2031"/>
      <c r="I135" s="2031"/>
      <c r="J135" s="2031"/>
      <c r="K135" s="2031"/>
      <c r="L135" s="2031"/>
      <c r="M135" s="2031"/>
      <c r="N135" s="2031"/>
      <c r="O135" s="2031"/>
      <c r="P135" s="2034"/>
      <c r="Q135" s="2031"/>
      <c r="R135" s="2031"/>
      <c r="S135" s="2031"/>
      <c r="T135" s="2031"/>
      <c r="U135" s="2031"/>
      <c r="V135" s="2031"/>
      <c r="W135" s="2031"/>
      <c r="X135" s="2031"/>
      <c r="Y135" s="2031"/>
      <c r="Z135" s="2031"/>
      <c r="AA135" s="2031"/>
      <c r="AB135" s="2031"/>
      <c r="AC135" s="2031"/>
      <c r="AD135" s="2031"/>
    </row>
    <row r="136" spans="1:30" ht="18.95" customHeight="1">
      <c r="A136" s="1989"/>
      <c r="B136" s="1990"/>
      <c r="C136" s="1990"/>
      <c r="D136" s="2031"/>
      <c r="E136" s="2031"/>
      <c r="F136" s="2031"/>
      <c r="G136" s="2031"/>
      <c r="H136" s="2031"/>
      <c r="I136" s="2031"/>
      <c r="J136" s="2031"/>
      <c r="K136" s="2031"/>
      <c r="L136" s="2031"/>
      <c r="M136" s="2031"/>
      <c r="N136" s="2031"/>
      <c r="O136" s="2031"/>
      <c r="P136" s="2034"/>
      <c r="Q136" s="2031"/>
      <c r="R136" s="2031"/>
      <c r="S136" s="2031"/>
      <c r="T136" s="2031"/>
      <c r="U136" s="2031"/>
      <c r="V136" s="2031"/>
      <c r="W136" s="2031"/>
      <c r="X136" s="2031"/>
      <c r="Y136" s="2031"/>
      <c r="Z136" s="2031"/>
      <c r="AA136" s="2031"/>
      <c r="AB136" s="2031"/>
      <c r="AC136" s="2031"/>
      <c r="AD136" s="2031"/>
    </row>
    <row r="137" spans="1:30" ht="18.95" customHeight="1">
      <c r="A137" s="1989"/>
      <c r="B137" s="1990"/>
      <c r="C137" s="1990"/>
      <c r="D137" s="2031"/>
      <c r="E137" s="2031"/>
      <c r="F137" s="2031"/>
      <c r="G137" s="2031"/>
      <c r="H137" s="2031"/>
      <c r="I137" s="2031"/>
      <c r="J137" s="2031"/>
      <c r="K137" s="2031"/>
      <c r="L137" s="2031"/>
      <c r="M137" s="2031"/>
      <c r="N137" s="2031"/>
      <c r="O137" s="2031"/>
      <c r="P137" s="2034"/>
      <c r="Q137" s="2031"/>
      <c r="R137" s="2031"/>
      <c r="S137" s="2031"/>
      <c r="T137" s="2031"/>
      <c r="U137" s="2031"/>
      <c r="V137" s="2031"/>
      <c r="W137" s="2031"/>
      <c r="X137" s="2031"/>
      <c r="Y137" s="2031"/>
      <c r="Z137" s="2031"/>
      <c r="AA137" s="2031"/>
      <c r="AB137" s="2031"/>
      <c r="AC137" s="2031"/>
      <c r="AD137" s="2031"/>
    </row>
    <row r="138" spans="1:30" ht="18.95" customHeight="1">
      <c r="A138" s="1989"/>
      <c r="B138" s="1990"/>
      <c r="C138" s="1990"/>
      <c r="D138" s="2031"/>
      <c r="E138" s="2031"/>
      <c r="F138" s="2031"/>
      <c r="G138" s="2031"/>
      <c r="H138" s="2031"/>
      <c r="I138" s="2031"/>
      <c r="J138" s="2031"/>
      <c r="K138" s="2031"/>
      <c r="L138" s="2031"/>
      <c r="M138" s="2031"/>
      <c r="N138" s="2031"/>
      <c r="O138" s="2031"/>
      <c r="P138" s="2034"/>
      <c r="Q138" s="2031"/>
      <c r="R138" s="2031"/>
      <c r="S138" s="2031"/>
      <c r="T138" s="2031"/>
      <c r="U138" s="2031"/>
      <c r="V138" s="2031"/>
      <c r="W138" s="2031"/>
      <c r="X138" s="2031"/>
      <c r="Y138" s="2031"/>
      <c r="Z138" s="2031"/>
      <c r="AA138" s="2031"/>
      <c r="AB138" s="2031"/>
      <c r="AC138" s="2031"/>
      <c r="AD138" s="2031"/>
    </row>
    <row r="139" spans="1:30" ht="18.95" customHeight="1">
      <c r="A139" s="1989"/>
      <c r="B139" s="1990"/>
      <c r="C139" s="1990"/>
      <c r="D139" s="2031"/>
      <c r="E139" s="2031"/>
      <c r="F139" s="2031"/>
      <c r="G139" s="2031"/>
      <c r="H139" s="2031"/>
      <c r="I139" s="2031"/>
      <c r="J139" s="2031"/>
      <c r="K139" s="2031"/>
      <c r="L139" s="2031"/>
      <c r="M139" s="2031"/>
      <c r="N139" s="2031"/>
      <c r="O139" s="2031"/>
      <c r="P139" s="2034"/>
      <c r="Q139" s="2031"/>
      <c r="R139" s="2031"/>
      <c r="S139" s="2031"/>
      <c r="T139" s="2031"/>
      <c r="U139" s="2031"/>
      <c r="V139" s="2031"/>
      <c r="W139" s="2031"/>
      <c r="X139" s="2031"/>
      <c r="Y139" s="2031"/>
      <c r="Z139" s="2031"/>
      <c r="AA139" s="2031"/>
      <c r="AB139" s="2031"/>
      <c r="AC139" s="2031"/>
      <c r="AD139" s="2031"/>
    </row>
    <row r="140" spans="1:30" ht="18.95" customHeight="1">
      <c r="A140" s="1989"/>
      <c r="B140" s="1990"/>
      <c r="C140" s="1990"/>
      <c r="D140" s="2031"/>
      <c r="E140" s="2031"/>
      <c r="F140" s="2031"/>
      <c r="G140" s="2031"/>
      <c r="H140" s="2031"/>
      <c r="I140" s="2031"/>
      <c r="J140" s="2031"/>
      <c r="K140" s="2031"/>
      <c r="L140" s="2031"/>
      <c r="M140" s="2031"/>
      <c r="N140" s="2031"/>
      <c r="O140" s="2031"/>
      <c r="P140" s="2034"/>
      <c r="Q140" s="2031"/>
      <c r="R140" s="2031"/>
      <c r="S140" s="2031"/>
      <c r="T140" s="2031"/>
      <c r="U140" s="2031"/>
      <c r="V140" s="2031"/>
      <c r="W140" s="2031"/>
      <c r="X140" s="2031"/>
      <c r="Y140" s="2031"/>
      <c r="Z140" s="2031"/>
      <c r="AA140" s="2031"/>
      <c r="AB140" s="2031"/>
      <c r="AC140" s="2031"/>
      <c r="AD140" s="2031"/>
    </row>
    <row r="141" spans="1:30" ht="18.95" customHeight="1">
      <c r="A141" s="1989"/>
      <c r="B141" s="1990"/>
      <c r="C141" s="1990"/>
      <c r="D141" s="2031"/>
      <c r="E141" s="2031"/>
      <c r="F141" s="2031"/>
      <c r="G141" s="2031"/>
      <c r="H141" s="2031"/>
      <c r="I141" s="2031"/>
      <c r="J141" s="2031"/>
      <c r="K141" s="2031"/>
      <c r="L141" s="2031"/>
      <c r="M141" s="2031"/>
      <c r="N141" s="2031"/>
      <c r="O141" s="2031"/>
      <c r="P141" s="2034"/>
      <c r="Q141" s="2031"/>
      <c r="R141" s="2031"/>
      <c r="S141" s="2031"/>
      <c r="T141" s="2031"/>
      <c r="U141" s="2031"/>
      <c r="V141" s="2031"/>
      <c r="W141" s="2031"/>
      <c r="X141" s="2031"/>
      <c r="Y141" s="2031"/>
      <c r="Z141" s="2031"/>
      <c r="AA141" s="2031"/>
      <c r="AB141" s="2031"/>
      <c r="AC141" s="2031"/>
      <c r="AD141" s="2031"/>
    </row>
    <row r="142" spans="1:30" ht="18.95" customHeight="1">
      <c r="A142" s="1989"/>
      <c r="B142" s="1990"/>
      <c r="C142" s="1990"/>
      <c r="D142" s="2031"/>
      <c r="E142" s="2031"/>
      <c r="F142" s="2031"/>
      <c r="G142" s="2031"/>
      <c r="H142" s="2031"/>
      <c r="I142" s="2031"/>
      <c r="J142" s="2031"/>
      <c r="K142" s="2031"/>
      <c r="L142" s="2031"/>
      <c r="M142" s="2031"/>
      <c r="N142" s="2031"/>
      <c r="O142" s="2031"/>
      <c r="P142" s="2034"/>
      <c r="Q142" s="2031"/>
      <c r="R142" s="2031"/>
      <c r="S142" s="2031"/>
      <c r="T142" s="2031"/>
      <c r="U142" s="2031"/>
      <c r="V142" s="2031"/>
      <c r="W142" s="2031"/>
      <c r="X142" s="2031"/>
      <c r="Y142" s="2031"/>
      <c r="Z142" s="2031"/>
      <c r="AA142" s="2031"/>
      <c r="AB142" s="2031"/>
      <c r="AC142" s="2031"/>
      <c r="AD142" s="2031"/>
    </row>
    <row r="143" spans="1:30" ht="18.95" customHeight="1">
      <c r="A143" s="1989"/>
      <c r="B143" s="1990"/>
      <c r="C143" s="1990"/>
      <c r="D143" s="2031"/>
      <c r="E143" s="2031"/>
      <c r="F143" s="2031"/>
      <c r="G143" s="2031"/>
      <c r="H143" s="2031"/>
      <c r="I143" s="2031"/>
      <c r="J143" s="2031"/>
      <c r="K143" s="2031"/>
      <c r="L143" s="2031"/>
      <c r="M143" s="2031"/>
      <c r="N143" s="2031"/>
      <c r="O143" s="2031"/>
      <c r="P143" s="2034"/>
      <c r="Q143" s="2031"/>
      <c r="R143" s="2031"/>
      <c r="S143" s="2031"/>
      <c r="T143" s="2031"/>
      <c r="U143" s="2031"/>
      <c r="V143" s="2031"/>
      <c r="W143" s="2031"/>
      <c r="X143" s="2031"/>
      <c r="Y143" s="2031"/>
      <c r="Z143" s="2031"/>
      <c r="AA143" s="2031"/>
      <c r="AB143" s="2031"/>
      <c r="AC143" s="2031"/>
      <c r="AD143" s="2031"/>
    </row>
    <row r="144" spans="1:30" ht="18.95" customHeight="1">
      <c r="A144" s="1989"/>
      <c r="B144" s="1990"/>
      <c r="C144" s="1990"/>
      <c r="D144" s="2031"/>
      <c r="E144" s="2031"/>
      <c r="F144" s="2031"/>
      <c r="G144" s="2031"/>
      <c r="H144" s="2031"/>
      <c r="I144" s="2031"/>
      <c r="J144" s="2031"/>
      <c r="K144" s="2031"/>
      <c r="L144" s="2031"/>
      <c r="M144" s="2031"/>
      <c r="N144" s="2031"/>
      <c r="O144" s="2031"/>
      <c r="P144" s="2034"/>
      <c r="Q144" s="2031"/>
      <c r="R144" s="2031"/>
      <c r="S144" s="2031"/>
      <c r="T144" s="2031"/>
      <c r="U144" s="2031"/>
      <c r="V144" s="2031"/>
      <c r="W144" s="2031"/>
      <c r="X144" s="2031"/>
      <c r="Y144" s="2031"/>
      <c r="Z144" s="2031"/>
      <c r="AA144" s="2031"/>
      <c r="AB144" s="2031"/>
      <c r="AC144" s="2031"/>
      <c r="AD144" s="2031"/>
    </row>
    <row r="145" spans="1:30" ht="18.95" customHeight="1">
      <c r="A145" s="1989"/>
      <c r="B145" s="1990"/>
      <c r="C145" s="1990"/>
      <c r="D145" s="2031"/>
      <c r="E145" s="2031"/>
      <c r="F145" s="2031"/>
      <c r="G145" s="2031"/>
      <c r="H145" s="2031"/>
      <c r="I145" s="2031"/>
      <c r="J145" s="2031"/>
      <c r="K145" s="2031"/>
      <c r="L145" s="2031"/>
      <c r="M145" s="2031"/>
      <c r="N145" s="2031"/>
      <c r="O145" s="2031"/>
      <c r="P145" s="2034"/>
      <c r="Q145" s="2031"/>
      <c r="R145" s="2031"/>
      <c r="S145" s="2031"/>
      <c r="T145" s="2031"/>
      <c r="U145" s="2031"/>
      <c r="V145" s="2031"/>
      <c r="W145" s="2031"/>
      <c r="X145" s="2031"/>
      <c r="Y145" s="2031"/>
      <c r="Z145" s="2031"/>
      <c r="AA145" s="2031"/>
      <c r="AB145" s="2031"/>
      <c r="AC145" s="2031"/>
      <c r="AD145" s="2031"/>
    </row>
    <row r="146" spans="1:30" ht="18.95" customHeight="1">
      <c r="A146" s="1989"/>
      <c r="B146" s="1990"/>
      <c r="C146" s="1990"/>
      <c r="D146" s="2031"/>
      <c r="E146" s="2031"/>
      <c r="F146" s="2031"/>
      <c r="G146" s="2031"/>
      <c r="H146" s="2031"/>
      <c r="I146" s="2031"/>
      <c r="J146" s="2031"/>
      <c r="K146" s="2031"/>
      <c r="L146" s="2031"/>
      <c r="M146" s="2031"/>
      <c r="N146" s="2031"/>
      <c r="O146" s="2031"/>
      <c r="P146" s="2034"/>
      <c r="Q146" s="2031"/>
      <c r="R146" s="2031"/>
      <c r="S146" s="2031"/>
      <c r="T146" s="2031"/>
      <c r="U146" s="2031"/>
      <c r="V146" s="2031"/>
      <c r="W146" s="2031"/>
      <c r="X146" s="2031"/>
      <c r="Y146" s="2031"/>
      <c r="Z146" s="2031"/>
      <c r="AA146" s="2031"/>
      <c r="AB146" s="2031"/>
      <c r="AC146" s="2031"/>
      <c r="AD146" s="2031"/>
    </row>
    <row r="147" spans="1:30" ht="18.95" customHeight="1">
      <c r="A147" s="1989"/>
      <c r="B147" s="1990"/>
      <c r="C147" s="1990"/>
      <c r="D147" s="2031"/>
      <c r="E147" s="2031"/>
      <c r="F147" s="2031"/>
      <c r="G147" s="2031"/>
      <c r="H147" s="2031"/>
      <c r="I147" s="2031"/>
      <c r="J147" s="2031"/>
      <c r="K147" s="2031"/>
      <c r="L147" s="2031"/>
      <c r="M147" s="2031"/>
      <c r="N147" s="2031"/>
      <c r="O147" s="2031"/>
      <c r="P147" s="2034"/>
      <c r="Q147" s="2031"/>
      <c r="R147" s="2031"/>
      <c r="S147" s="2031"/>
      <c r="T147" s="2031"/>
      <c r="U147" s="2031"/>
      <c r="V147" s="2031"/>
      <c r="W147" s="2031"/>
      <c r="X147" s="2031"/>
      <c r="Y147" s="2031"/>
      <c r="Z147" s="2031"/>
      <c r="AA147" s="2031"/>
      <c r="AB147" s="2031"/>
      <c r="AC147" s="2031"/>
      <c r="AD147" s="2031"/>
    </row>
    <row r="148" spans="1:30" ht="18.95" customHeight="1">
      <c r="A148" s="1989"/>
      <c r="B148" s="1990"/>
      <c r="C148" s="1990"/>
      <c r="D148" s="2031"/>
      <c r="E148" s="2031"/>
      <c r="F148" s="2031"/>
      <c r="G148" s="2031"/>
      <c r="H148" s="2031"/>
      <c r="I148" s="2031"/>
      <c r="J148" s="2031"/>
      <c r="K148" s="2031"/>
      <c r="L148" s="2031"/>
      <c r="M148" s="2031"/>
      <c r="N148" s="2031"/>
      <c r="O148" s="2031"/>
      <c r="P148" s="2034"/>
      <c r="Q148" s="2031"/>
      <c r="R148" s="2031"/>
      <c r="S148" s="2031"/>
      <c r="T148" s="2031"/>
      <c r="U148" s="2031"/>
      <c r="V148" s="2031"/>
      <c r="W148" s="2031"/>
      <c r="X148" s="2031"/>
      <c r="Y148" s="2031"/>
      <c r="Z148" s="2031"/>
      <c r="AA148" s="2031"/>
      <c r="AB148" s="2031"/>
      <c r="AC148" s="2031"/>
      <c r="AD148" s="2031"/>
    </row>
    <row r="149" spans="1:30" ht="18.95" customHeight="1">
      <c r="A149" s="1989"/>
      <c r="B149" s="1990"/>
      <c r="C149" s="1990"/>
      <c r="D149" s="2031"/>
      <c r="E149" s="2031"/>
      <c r="F149" s="2031"/>
      <c r="G149" s="2031"/>
      <c r="H149" s="2031"/>
      <c r="I149" s="2031"/>
      <c r="J149" s="2031"/>
      <c r="K149" s="2031"/>
      <c r="L149" s="2031"/>
      <c r="M149" s="2031"/>
      <c r="N149" s="2031"/>
      <c r="O149" s="2031"/>
      <c r="P149" s="2034"/>
      <c r="Q149" s="2031"/>
      <c r="R149" s="2031"/>
      <c r="S149" s="2031"/>
      <c r="T149" s="2031"/>
      <c r="U149" s="2031"/>
      <c r="V149" s="2031"/>
      <c r="W149" s="2031"/>
      <c r="X149" s="2031"/>
      <c r="Y149" s="2031"/>
      <c r="Z149" s="2031"/>
      <c r="AA149" s="2031"/>
      <c r="AB149" s="2031"/>
      <c r="AC149" s="2031"/>
      <c r="AD149" s="2031"/>
    </row>
    <row r="150" spans="1:30" ht="18.95" customHeight="1">
      <c r="A150" s="1989"/>
      <c r="B150" s="1990"/>
      <c r="C150" s="1990"/>
      <c r="D150" s="2031"/>
      <c r="E150" s="2031"/>
      <c r="F150" s="2031"/>
      <c r="G150" s="2031"/>
      <c r="H150" s="2031"/>
      <c r="I150" s="2031"/>
      <c r="J150" s="2031"/>
      <c r="K150" s="2031"/>
      <c r="L150" s="2031"/>
      <c r="M150" s="2031"/>
      <c r="N150" s="2031"/>
      <c r="O150" s="2031"/>
      <c r="P150" s="2034"/>
      <c r="Q150" s="2031"/>
      <c r="R150" s="2031"/>
      <c r="S150" s="2031"/>
      <c r="T150" s="2031"/>
      <c r="U150" s="2031"/>
      <c r="V150" s="2031"/>
      <c r="W150" s="2031"/>
      <c r="X150" s="2031"/>
      <c r="Y150" s="2031"/>
      <c r="Z150" s="2031"/>
      <c r="AA150" s="2031"/>
      <c r="AB150" s="2031"/>
      <c r="AC150" s="2031"/>
      <c r="AD150" s="2031"/>
    </row>
    <row r="151" spans="1:30" ht="18.95" customHeight="1">
      <c r="A151" s="1989"/>
      <c r="B151" s="1990"/>
      <c r="C151" s="1990"/>
      <c r="D151" s="2031"/>
      <c r="E151" s="2031"/>
      <c r="F151" s="2031"/>
      <c r="G151" s="2031"/>
      <c r="H151" s="2031"/>
      <c r="I151" s="2031"/>
      <c r="J151" s="2031"/>
      <c r="K151" s="2031"/>
      <c r="L151" s="2031"/>
      <c r="M151" s="2031"/>
      <c r="N151" s="2031"/>
      <c r="O151" s="2031"/>
      <c r="P151" s="2034"/>
      <c r="Q151" s="2031"/>
      <c r="R151" s="2031"/>
      <c r="S151" s="2031"/>
      <c r="T151" s="2031"/>
      <c r="U151" s="2031"/>
      <c r="V151" s="2031"/>
      <c r="W151" s="2031"/>
      <c r="X151" s="2031"/>
      <c r="Y151" s="2031"/>
      <c r="Z151" s="2031"/>
      <c r="AA151" s="2031"/>
      <c r="AB151" s="2031"/>
      <c r="AC151" s="2031"/>
      <c r="AD151" s="2031"/>
    </row>
    <row r="152" spans="1:30" ht="18.95" customHeight="1">
      <c r="A152" s="1989"/>
      <c r="B152" s="1990"/>
      <c r="C152" s="1990"/>
      <c r="D152" s="2031"/>
      <c r="E152" s="2031"/>
      <c r="F152" s="2031"/>
      <c r="G152" s="2031"/>
      <c r="H152" s="2031"/>
      <c r="I152" s="2031"/>
      <c r="J152" s="2031"/>
      <c r="K152" s="2031"/>
      <c r="L152" s="2031"/>
      <c r="M152" s="2031"/>
      <c r="N152" s="2031"/>
      <c r="O152" s="2031"/>
      <c r="P152" s="2034"/>
      <c r="Q152" s="2031"/>
      <c r="R152" s="2031"/>
      <c r="S152" s="2031"/>
      <c r="T152" s="2031"/>
      <c r="U152" s="2031"/>
      <c r="V152" s="2031"/>
      <c r="W152" s="2031"/>
      <c r="X152" s="2031"/>
      <c r="Y152" s="2031"/>
      <c r="Z152" s="2031"/>
      <c r="AA152" s="2031"/>
      <c r="AB152" s="2031"/>
      <c r="AC152" s="2031"/>
      <c r="AD152" s="2031"/>
    </row>
    <row r="153" spans="1:30" ht="18.95" customHeight="1">
      <c r="A153" s="1989"/>
      <c r="B153" s="1990"/>
      <c r="C153" s="1990"/>
      <c r="D153" s="2031"/>
      <c r="E153" s="2031"/>
      <c r="F153" s="2031"/>
      <c r="G153" s="2031"/>
      <c r="H153" s="2031"/>
      <c r="I153" s="2031"/>
      <c r="J153" s="2031"/>
      <c r="K153" s="2031"/>
      <c r="L153" s="2031"/>
      <c r="M153" s="2031"/>
      <c r="N153" s="2031"/>
      <c r="O153" s="2031"/>
      <c r="P153" s="2034"/>
      <c r="Q153" s="2031"/>
      <c r="R153" s="2031"/>
      <c r="S153" s="2031"/>
      <c r="T153" s="2031"/>
      <c r="U153" s="2031"/>
      <c r="V153" s="2031"/>
      <c r="W153" s="2031"/>
      <c r="X153" s="2031"/>
      <c r="Y153" s="2031"/>
      <c r="Z153" s="2031"/>
      <c r="AA153" s="2031"/>
      <c r="AB153" s="2031"/>
      <c r="AC153" s="2031"/>
      <c r="AD153" s="2031"/>
    </row>
    <row r="154" spans="1:30" ht="18.95" customHeight="1">
      <c r="A154" s="1989"/>
      <c r="B154" s="1990"/>
      <c r="C154" s="1990"/>
      <c r="D154" s="2031"/>
      <c r="E154" s="2031"/>
      <c r="F154" s="2031"/>
      <c r="G154" s="2031"/>
      <c r="H154" s="2031"/>
      <c r="I154" s="2031"/>
      <c r="J154" s="2031"/>
      <c r="K154" s="2031"/>
      <c r="L154" s="2031"/>
      <c r="M154" s="2031"/>
      <c r="N154" s="2031"/>
      <c r="O154" s="2031"/>
      <c r="P154" s="2034"/>
      <c r="Q154" s="2031"/>
      <c r="R154" s="2031"/>
      <c r="S154" s="2031"/>
      <c r="T154" s="2031"/>
      <c r="U154" s="2031"/>
      <c r="V154" s="2031"/>
      <c r="W154" s="2031"/>
      <c r="X154" s="2031"/>
      <c r="Y154" s="2031"/>
      <c r="Z154" s="2031"/>
      <c r="AA154" s="2031"/>
      <c r="AB154" s="2031"/>
      <c r="AC154" s="2031"/>
      <c r="AD154" s="2031"/>
    </row>
    <row r="155" spans="1:30" ht="18.95" customHeight="1">
      <c r="A155" s="1989"/>
      <c r="B155" s="1990"/>
      <c r="C155" s="1990"/>
      <c r="D155" s="2031"/>
      <c r="E155" s="2031"/>
      <c r="F155" s="2031"/>
      <c r="G155" s="2031"/>
      <c r="H155" s="2031"/>
      <c r="I155" s="2031"/>
      <c r="J155" s="2031"/>
      <c r="K155" s="2031"/>
      <c r="L155" s="2031"/>
      <c r="M155" s="2031"/>
      <c r="N155" s="2031"/>
      <c r="O155" s="2031"/>
      <c r="P155" s="2034"/>
      <c r="Q155" s="2031"/>
      <c r="R155" s="2031"/>
      <c r="S155" s="2031"/>
      <c r="T155" s="2031"/>
      <c r="U155" s="2031"/>
      <c r="V155" s="2031"/>
      <c r="W155" s="2031"/>
      <c r="X155" s="2031"/>
      <c r="Y155" s="2031"/>
      <c r="Z155" s="2031"/>
      <c r="AA155" s="2031"/>
      <c r="AB155" s="2031"/>
      <c r="AC155" s="2031"/>
      <c r="AD155" s="2031"/>
    </row>
    <row r="156" spans="1:30" ht="18.95" customHeight="1">
      <c r="A156" s="1989"/>
      <c r="B156" s="1990"/>
      <c r="C156" s="1990"/>
      <c r="D156" s="2031"/>
      <c r="E156" s="2031"/>
      <c r="F156" s="2031"/>
      <c r="G156" s="2031"/>
      <c r="H156" s="2031"/>
      <c r="I156" s="2031"/>
      <c r="J156" s="2031"/>
      <c r="K156" s="2031"/>
      <c r="L156" s="2031"/>
      <c r="M156" s="2031"/>
      <c r="N156" s="2031"/>
      <c r="O156" s="2031"/>
      <c r="P156" s="2034"/>
      <c r="Q156" s="2031"/>
      <c r="R156" s="2031"/>
      <c r="S156" s="2031"/>
      <c r="T156" s="2031"/>
      <c r="U156" s="2031"/>
      <c r="V156" s="2031"/>
      <c r="W156" s="2031"/>
      <c r="X156" s="2031"/>
      <c r="Y156" s="2031"/>
      <c r="Z156" s="2031"/>
      <c r="AA156" s="2031"/>
      <c r="AB156" s="2031"/>
      <c r="AC156" s="2031"/>
      <c r="AD156" s="2031"/>
    </row>
    <row r="157" spans="1:30" ht="18.95" customHeight="1">
      <c r="A157" s="1989"/>
      <c r="B157" s="1990"/>
      <c r="C157" s="1990"/>
      <c r="D157" s="2031"/>
      <c r="E157" s="2031"/>
      <c r="F157" s="2031"/>
      <c r="G157" s="2031"/>
      <c r="H157" s="2031"/>
      <c r="I157" s="2031"/>
      <c r="J157" s="2031"/>
      <c r="K157" s="2031"/>
      <c r="L157" s="2031"/>
      <c r="M157" s="2031"/>
      <c r="N157" s="2031"/>
      <c r="O157" s="2031"/>
      <c r="P157" s="2034"/>
      <c r="Q157" s="2031"/>
      <c r="R157" s="2031"/>
      <c r="S157" s="2031"/>
      <c r="T157" s="2031"/>
      <c r="U157" s="2031"/>
      <c r="V157" s="2031"/>
      <c r="W157" s="2031"/>
      <c r="X157" s="2031"/>
      <c r="Y157" s="2031"/>
      <c r="Z157" s="2031"/>
      <c r="AA157" s="2031"/>
      <c r="AB157" s="2031"/>
      <c r="AC157" s="2031"/>
      <c r="AD157" s="2031"/>
    </row>
    <row r="158" spans="1:30" ht="18.95" customHeight="1">
      <c r="A158" s="1989"/>
      <c r="B158" s="1990"/>
      <c r="C158" s="1990"/>
      <c r="D158" s="2031"/>
      <c r="E158" s="2031"/>
      <c r="F158" s="2031"/>
      <c r="G158" s="2031"/>
      <c r="H158" s="2031"/>
      <c r="I158" s="2031"/>
      <c r="J158" s="2031"/>
      <c r="K158" s="2031"/>
      <c r="L158" s="2031"/>
      <c r="M158" s="2031"/>
      <c r="N158" s="2031"/>
      <c r="O158" s="2031"/>
      <c r="P158" s="2034"/>
      <c r="Q158" s="2031"/>
      <c r="R158" s="2031"/>
      <c r="S158" s="2031"/>
      <c r="T158" s="2031"/>
      <c r="U158" s="2031"/>
      <c r="V158" s="2031"/>
      <c r="W158" s="2031"/>
      <c r="X158" s="2031"/>
      <c r="Y158" s="2031"/>
      <c r="Z158" s="2031"/>
      <c r="AA158" s="2031"/>
      <c r="AB158" s="2031"/>
      <c r="AC158" s="2031"/>
      <c r="AD158" s="2031"/>
    </row>
    <row r="159" spans="1:30" ht="18.95" customHeight="1">
      <c r="A159" s="1989"/>
      <c r="B159" s="1990"/>
      <c r="C159" s="1990"/>
      <c r="D159" s="2031"/>
      <c r="E159" s="2031"/>
      <c r="F159" s="2031"/>
      <c r="G159" s="2031"/>
      <c r="H159" s="2031"/>
      <c r="I159" s="2031"/>
      <c r="J159" s="2031"/>
      <c r="K159" s="2031"/>
      <c r="L159" s="2031"/>
      <c r="M159" s="2031"/>
      <c r="N159" s="2031"/>
      <c r="O159" s="2031"/>
      <c r="P159" s="2034"/>
      <c r="Q159" s="2031"/>
      <c r="R159" s="2031"/>
      <c r="S159" s="2031"/>
      <c r="T159" s="2031"/>
      <c r="U159" s="2031"/>
      <c r="V159" s="2031"/>
      <c r="W159" s="2031"/>
      <c r="X159" s="2031"/>
      <c r="Y159" s="2031"/>
      <c r="Z159" s="2031"/>
      <c r="AA159" s="2031"/>
      <c r="AB159" s="2031"/>
      <c r="AC159" s="2031"/>
      <c r="AD159" s="2031"/>
    </row>
    <row r="160" spans="1:30" ht="18.95" customHeight="1">
      <c r="A160" s="1989"/>
      <c r="B160" s="1990"/>
      <c r="C160" s="1990"/>
      <c r="D160" s="2031"/>
      <c r="E160" s="2031"/>
      <c r="F160" s="2031"/>
      <c r="G160" s="2031"/>
      <c r="H160" s="2031"/>
      <c r="I160" s="2031"/>
      <c r="J160" s="2031"/>
      <c r="K160" s="2031"/>
      <c r="L160" s="2031"/>
      <c r="M160" s="2031"/>
      <c r="N160" s="2031"/>
      <c r="O160" s="2031"/>
      <c r="P160" s="2034"/>
      <c r="Q160" s="2031"/>
      <c r="R160" s="2031"/>
      <c r="S160" s="2031"/>
      <c r="T160" s="2031"/>
      <c r="U160" s="2031"/>
      <c r="V160" s="2031"/>
      <c r="W160" s="2031"/>
      <c r="X160" s="2031"/>
      <c r="Y160" s="2031"/>
      <c r="Z160" s="2031"/>
      <c r="AA160" s="2031"/>
      <c r="AB160" s="2031"/>
      <c r="AC160" s="2031"/>
      <c r="AD160" s="2031"/>
    </row>
    <row r="161" spans="1:30" ht="18.95" customHeight="1">
      <c r="A161" s="1989"/>
      <c r="B161" s="1990"/>
      <c r="C161" s="1990"/>
      <c r="D161" s="2031"/>
      <c r="E161" s="2031"/>
      <c r="F161" s="2031"/>
      <c r="G161" s="2031"/>
      <c r="H161" s="2031"/>
      <c r="I161" s="2031"/>
      <c r="J161" s="2031"/>
      <c r="K161" s="2031"/>
      <c r="L161" s="2031"/>
      <c r="M161" s="2031"/>
      <c r="N161" s="2031"/>
      <c r="O161" s="2031"/>
      <c r="P161" s="2034"/>
      <c r="Q161" s="2031"/>
      <c r="R161" s="2031"/>
      <c r="S161" s="2031"/>
      <c r="T161" s="2031"/>
      <c r="U161" s="2031"/>
      <c r="V161" s="2031"/>
      <c r="W161" s="2031"/>
      <c r="X161" s="2031"/>
      <c r="Y161" s="2031"/>
      <c r="Z161" s="2031"/>
      <c r="AA161" s="2031"/>
      <c r="AB161" s="2031"/>
      <c r="AC161" s="2031"/>
      <c r="AD161" s="2031"/>
    </row>
    <row r="162" spans="1:30" ht="18.95" customHeight="1">
      <c r="A162" s="1989"/>
      <c r="B162" s="1990"/>
      <c r="C162" s="1990"/>
      <c r="D162" s="2031"/>
      <c r="E162" s="2031"/>
      <c r="F162" s="2031"/>
      <c r="G162" s="2031"/>
      <c r="H162" s="2031"/>
      <c r="I162" s="2031"/>
      <c r="J162" s="2031"/>
      <c r="K162" s="2031"/>
      <c r="L162" s="2031"/>
      <c r="M162" s="2031"/>
      <c r="N162" s="2031"/>
      <c r="O162" s="2031"/>
      <c r="P162" s="2034"/>
      <c r="Q162" s="2031"/>
      <c r="R162" s="2031"/>
      <c r="S162" s="2031"/>
      <c r="T162" s="2031"/>
      <c r="U162" s="2031"/>
      <c r="V162" s="2031"/>
      <c r="W162" s="2031"/>
      <c r="X162" s="2031"/>
      <c r="Y162" s="2031"/>
      <c r="Z162" s="2031"/>
      <c r="AA162" s="2031"/>
      <c r="AB162" s="2031"/>
      <c r="AC162" s="2031"/>
      <c r="AD162" s="2031"/>
    </row>
    <row r="163" spans="1:30" ht="18.95" customHeight="1">
      <c r="A163" s="1989"/>
      <c r="B163" s="1990"/>
      <c r="C163" s="1990"/>
      <c r="D163" s="2031"/>
      <c r="E163" s="2031"/>
      <c r="F163" s="2031"/>
      <c r="G163" s="2031"/>
      <c r="H163" s="2031"/>
      <c r="I163" s="2031"/>
      <c r="J163" s="2031"/>
      <c r="K163" s="2031"/>
      <c r="L163" s="2031"/>
      <c r="M163" s="2031"/>
      <c r="N163" s="2031"/>
      <c r="O163" s="2031"/>
      <c r="P163" s="2034"/>
      <c r="Q163" s="2031"/>
      <c r="R163" s="2031"/>
      <c r="S163" s="2031"/>
      <c r="T163" s="2031"/>
      <c r="U163" s="2031"/>
      <c r="V163" s="2031"/>
      <c r="W163" s="2031"/>
      <c r="X163" s="2031"/>
      <c r="Y163" s="2031"/>
      <c r="Z163" s="2031"/>
      <c r="AA163" s="2031"/>
      <c r="AB163" s="2031"/>
      <c r="AC163" s="2031"/>
      <c r="AD163" s="2031"/>
    </row>
    <row r="164" spans="1:30" ht="18.95" customHeight="1">
      <c r="A164" s="1989"/>
      <c r="B164" s="1990"/>
      <c r="C164" s="1990"/>
      <c r="D164" s="2031"/>
      <c r="E164" s="2031"/>
      <c r="F164" s="2031"/>
      <c r="G164" s="2031"/>
      <c r="H164" s="2031"/>
      <c r="I164" s="2031"/>
      <c r="J164" s="2031"/>
      <c r="K164" s="2031"/>
      <c r="L164" s="2031"/>
      <c r="M164" s="2031"/>
      <c r="N164" s="2031"/>
      <c r="O164" s="2031"/>
      <c r="P164" s="2034"/>
      <c r="Q164" s="2031"/>
      <c r="R164" s="2031"/>
      <c r="S164" s="2031"/>
      <c r="T164" s="2031"/>
      <c r="U164" s="2031"/>
      <c r="V164" s="2031"/>
      <c r="W164" s="2031"/>
      <c r="X164" s="2031"/>
      <c r="Y164" s="2031"/>
      <c r="Z164" s="2031"/>
      <c r="AA164" s="2031"/>
      <c r="AB164" s="2031"/>
      <c r="AC164" s="2031"/>
      <c r="AD164" s="2031"/>
    </row>
    <row r="165" spans="1:30" ht="18.95" customHeight="1">
      <c r="A165" s="1989"/>
      <c r="B165" s="1990"/>
      <c r="C165" s="1990"/>
      <c r="D165" s="2031"/>
      <c r="E165" s="2031"/>
      <c r="F165" s="2031"/>
      <c r="G165" s="2031"/>
      <c r="H165" s="2031"/>
      <c r="I165" s="2031"/>
      <c r="J165" s="2031"/>
      <c r="K165" s="2031"/>
      <c r="L165" s="2031"/>
      <c r="M165" s="2031"/>
      <c r="N165" s="2031"/>
      <c r="O165" s="2031"/>
      <c r="P165" s="2034"/>
      <c r="Q165" s="2031"/>
      <c r="R165" s="2031"/>
      <c r="S165" s="2031"/>
      <c r="T165" s="2031"/>
      <c r="U165" s="2031"/>
      <c r="V165" s="2031"/>
      <c r="W165" s="2031"/>
      <c r="X165" s="2031"/>
      <c r="Y165" s="2031"/>
      <c r="Z165" s="2031"/>
      <c r="AA165" s="2031"/>
      <c r="AB165" s="2031"/>
      <c r="AC165" s="2031"/>
      <c r="AD165" s="2031"/>
    </row>
    <row r="166" spans="1:30" ht="18.95" customHeight="1">
      <c r="A166" s="1989"/>
      <c r="B166" s="1990"/>
      <c r="C166" s="1990"/>
      <c r="D166" s="2031"/>
      <c r="E166" s="2031"/>
      <c r="F166" s="2031"/>
      <c r="G166" s="2031"/>
      <c r="H166" s="2031"/>
      <c r="I166" s="2031"/>
      <c r="J166" s="2031"/>
      <c r="K166" s="2031"/>
      <c r="L166" s="2031"/>
      <c r="M166" s="2031"/>
      <c r="N166" s="2031"/>
      <c r="O166" s="2031"/>
      <c r="P166" s="2034"/>
      <c r="Q166" s="2031"/>
      <c r="R166" s="2031"/>
      <c r="S166" s="2031"/>
      <c r="T166" s="2031"/>
      <c r="U166" s="2031"/>
      <c r="V166" s="2031"/>
      <c r="W166" s="2031"/>
      <c r="X166" s="2031"/>
      <c r="Y166" s="2031"/>
      <c r="Z166" s="2031"/>
      <c r="AA166" s="2031"/>
      <c r="AB166" s="2031"/>
      <c r="AC166" s="2031"/>
      <c r="AD166" s="2031"/>
    </row>
    <row r="167" spans="1:30" ht="18.95" customHeight="1">
      <c r="A167" s="1989"/>
      <c r="B167" s="1990"/>
      <c r="C167" s="1990"/>
      <c r="D167" s="2031"/>
      <c r="E167" s="2031"/>
      <c r="F167" s="2031"/>
      <c r="G167" s="2031"/>
      <c r="H167" s="2031"/>
      <c r="I167" s="2031"/>
      <c r="J167" s="2031"/>
      <c r="K167" s="2031"/>
      <c r="L167" s="2031"/>
      <c r="M167" s="2031"/>
      <c r="N167" s="2031"/>
      <c r="O167" s="2031"/>
      <c r="P167" s="2034"/>
      <c r="Q167" s="2031"/>
      <c r="R167" s="2031"/>
      <c r="S167" s="2031"/>
      <c r="T167" s="2031"/>
      <c r="U167" s="2031"/>
      <c r="V167" s="2031"/>
      <c r="W167" s="2031"/>
      <c r="X167" s="2031"/>
      <c r="Y167" s="2031"/>
      <c r="Z167" s="2031"/>
      <c r="AA167" s="2031"/>
      <c r="AB167" s="2031"/>
      <c r="AC167" s="2031"/>
      <c r="AD167" s="2031"/>
    </row>
    <row r="168" spans="1:30" ht="18.95" customHeight="1">
      <c r="A168" s="1989"/>
      <c r="B168" s="1990"/>
      <c r="C168" s="1990"/>
      <c r="D168" s="2031"/>
      <c r="E168" s="2031"/>
      <c r="F168" s="2031"/>
      <c r="G168" s="2031"/>
      <c r="H168" s="2031"/>
      <c r="I168" s="2031"/>
      <c r="J168" s="2031"/>
      <c r="K168" s="2031"/>
      <c r="L168" s="2031"/>
      <c r="M168" s="2031"/>
      <c r="N168" s="2031"/>
      <c r="O168" s="2031"/>
      <c r="P168" s="2034"/>
      <c r="Q168" s="2031"/>
      <c r="R168" s="2031"/>
      <c r="S168" s="2031"/>
      <c r="T168" s="2031"/>
      <c r="U168" s="2031"/>
      <c r="V168" s="2031"/>
      <c r="W168" s="2031"/>
      <c r="X168" s="2031"/>
      <c r="Y168" s="2031"/>
      <c r="Z168" s="2031"/>
      <c r="AA168" s="2031"/>
      <c r="AB168" s="2031"/>
      <c r="AC168" s="2031"/>
      <c r="AD168" s="2031"/>
    </row>
    <row r="169" spans="1:30" ht="18.95" customHeight="1">
      <c r="A169" s="1989"/>
      <c r="B169" s="1990"/>
      <c r="C169" s="1990"/>
      <c r="D169" s="2031"/>
      <c r="E169" s="2031"/>
      <c r="F169" s="2031"/>
      <c r="G169" s="2031"/>
      <c r="H169" s="2031"/>
      <c r="I169" s="2031"/>
      <c r="J169" s="2031"/>
      <c r="K169" s="2031"/>
      <c r="L169" s="2031"/>
      <c r="M169" s="2031"/>
      <c r="N169" s="2031"/>
      <c r="O169" s="2031"/>
      <c r="P169" s="2034"/>
      <c r="Q169" s="2031"/>
      <c r="R169" s="2031"/>
      <c r="S169" s="2031"/>
      <c r="T169" s="2031"/>
      <c r="U169" s="2031"/>
      <c r="V169" s="2031"/>
      <c r="W169" s="2031"/>
      <c r="X169" s="2031"/>
      <c r="Y169" s="2031"/>
      <c r="Z169" s="2031"/>
      <c r="AA169" s="2031"/>
      <c r="AB169" s="2031"/>
      <c r="AC169" s="2031"/>
      <c r="AD169" s="2031"/>
    </row>
    <row r="170" spans="1:30" ht="18.95" customHeight="1">
      <c r="A170" s="1989"/>
      <c r="B170" s="1990"/>
      <c r="C170" s="1990"/>
      <c r="D170" s="2031"/>
      <c r="E170" s="2031"/>
      <c r="F170" s="2031"/>
      <c r="G170" s="2031"/>
      <c r="H170" s="2031"/>
      <c r="I170" s="2031"/>
      <c r="J170" s="2031"/>
      <c r="K170" s="2031"/>
      <c r="L170" s="2031"/>
      <c r="M170" s="2031"/>
      <c r="N170" s="2031"/>
      <c r="O170" s="2031"/>
      <c r="P170" s="2034"/>
      <c r="Q170" s="2031"/>
      <c r="R170" s="2031"/>
      <c r="S170" s="2031"/>
      <c r="T170" s="2031"/>
      <c r="U170" s="2031"/>
      <c r="V170" s="2031"/>
      <c r="W170" s="2031"/>
      <c r="X170" s="2031"/>
      <c r="Y170" s="2031"/>
      <c r="Z170" s="2031"/>
      <c r="AA170" s="2031"/>
      <c r="AB170" s="2031"/>
      <c r="AC170" s="2031"/>
      <c r="AD170" s="2031"/>
    </row>
    <row r="171" spans="1:30" ht="18.95" customHeight="1">
      <c r="A171" s="1989"/>
      <c r="B171" s="1990"/>
      <c r="C171" s="1990"/>
      <c r="D171" s="2031"/>
      <c r="E171" s="2031"/>
      <c r="F171" s="2031"/>
      <c r="G171" s="2031"/>
      <c r="H171" s="2031"/>
      <c r="I171" s="2031"/>
      <c r="J171" s="2031"/>
      <c r="K171" s="2031"/>
      <c r="L171" s="2031"/>
      <c r="M171" s="2031"/>
      <c r="N171" s="2031"/>
      <c r="O171" s="2031"/>
      <c r="P171" s="2034"/>
      <c r="Q171" s="2031"/>
      <c r="R171" s="2031"/>
      <c r="S171" s="2031"/>
      <c r="T171" s="2031"/>
      <c r="U171" s="2031"/>
      <c r="V171" s="2031"/>
      <c r="W171" s="2031"/>
      <c r="X171" s="2031"/>
      <c r="Y171" s="2031"/>
      <c r="Z171" s="2031"/>
      <c r="AA171" s="2031"/>
      <c r="AB171" s="2031"/>
      <c r="AC171" s="2031"/>
      <c r="AD171" s="2031"/>
    </row>
    <row r="172" spans="1:30" ht="18.95" customHeight="1">
      <c r="A172" s="1989"/>
      <c r="B172" s="1990"/>
      <c r="C172" s="1990"/>
      <c r="D172" s="2031"/>
      <c r="E172" s="2031"/>
      <c r="F172" s="2031"/>
      <c r="G172" s="2031"/>
      <c r="H172" s="2031"/>
      <c r="I172" s="2031"/>
      <c r="J172" s="2031"/>
      <c r="K172" s="2031"/>
      <c r="L172" s="2031"/>
      <c r="M172" s="2031"/>
      <c r="N172" s="2031"/>
      <c r="O172" s="2031"/>
      <c r="P172" s="2034"/>
      <c r="Q172" s="2031"/>
      <c r="R172" s="2031"/>
      <c r="S172" s="2031"/>
      <c r="T172" s="2031"/>
      <c r="U172" s="2031"/>
      <c r="V172" s="2031"/>
      <c r="W172" s="2031"/>
      <c r="X172" s="2031"/>
      <c r="Y172" s="2031"/>
      <c r="Z172" s="2031"/>
      <c r="AA172" s="2031"/>
      <c r="AB172" s="2031"/>
      <c r="AC172" s="2031"/>
      <c r="AD172" s="2031"/>
    </row>
    <row r="173" spans="1:30" ht="18.95" customHeight="1">
      <c r="A173" s="1989"/>
      <c r="B173" s="1990"/>
      <c r="C173" s="1990"/>
      <c r="D173" s="2031"/>
      <c r="E173" s="2031"/>
      <c r="F173" s="2031"/>
      <c r="G173" s="2031"/>
      <c r="H173" s="2031"/>
      <c r="I173" s="2031"/>
      <c r="J173" s="2031"/>
      <c r="K173" s="2031"/>
      <c r="L173" s="2031"/>
      <c r="M173" s="2031"/>
      <c r="N173" s="2031"/>
      <c r="O173" s="2031"/>
      <c r="P173" s="2034"/>
      <c r="Q173" s="2031"/>
      <c r="R173" s="2031"/>
      <c r="S173" s="2031"/>
      <c r="T173" s="2031"/>
      <c r="U173" s="2031"/>
      <c r="V173" s="2031"/>
      <c r="W173" s="2031"/>
      <c r="X173" s="2031"/>
      <c r="Y173" s="2031"/>
      <c r="Z173" s="2031"/>
      <c r="AA173" s="2031"/>
      <c r="AB173" s="2031"/>
      <c r="AC173" s="2031"/>
      <c r="AD173" s="2031"/>
    </row>
    <row r="174" spans="1:30" ht="18.95" customHeight="1">
      <c r="A174" s="1989"/>
      <c r="B174" s="1990"/>
      <c r="C174" s="1990"/>
      <c r="D174" s="2031"/>
      <c r="E174" s="2031"/>
      <c r="F174" s="2031"/>
      <c r="G174" s="2031"/>
      <c r="H174" s="2031"/>
      <c r="I174" s="2031"/>
      <c r="J174" s="2031"/>
      <c r="K174" s="2031"/>
      <c r="L174" s="2031"/>
      <c r="M174" s="2031"/>
      <c r="N174" s="2031"/>
      <c r="O174" s="2031"/>
      <c r="P174" s="2034"/>
      <c r="Q174" s="2031"/>
      <c r="R174" s="2031"/>
      <c r="S174" s="2031"/>
      <c r="T174" s="2031"/>
      <c r="U174" s="2031"/>
      <c r="V174" s="2031"/>
      <c r="W174" s="2031"/>
      <c r="X174" s="2031"/>
      <c r="Y174" s="2031"/>
      <c r="Z174" s="2031"/>
      <c r="AA174" s="2031"/>
      <c r="AB174" s="2031"/>
      <c r="AC174" s="2031"/>
      <c r="AD174" s="2031"/>
    </row>
    <row r="175" spans="1:30" ht="18.95" customHeight="1">
      <c r="A175" s="1989"/>
      <c r="B175" s="1990"/>
      <c r="C175" s="1990"/>
      <c r="D175" s="2031"/>
      <c r="E175" s="2031"/>
      <c r="F175" s="2031"/>
      <c r="G175" s="2031"/>
      <c r="H175" s="2031"/>
      <c r="I175" s="2031"/>
      <c r="J175" s="2031"/>
      <c r="K175" s="2031"/>
      <c r="L175" s="2031"/>
      <c r="M175" s="2031"/>
      <c r="N175" s="2031"/>
      <c r="O175" s="2031"/>
      <c r="P175" s="2034"/>
      <c r="Q175" s="2031"/>
      <c r="R175" s="2031"/>
      <c r="S175" s="2031"/>
      <c r="T175" s="2031"/>
      <c r="U175" s="2031"/>
      <c r="V175" s="2031"/>
      <c r="W175" s="2031"/>
      <c r="X175" s="2031"/>
      <c r="Y175" s="2031"/>
      <c r="Z175" s="2031"/>
      <c r="AA175" s="2031"/>
      <c r="AB175" s="2031"/>
      <c r="AC175" s="2031"/>
      <c r="AD175" s="2031"/>
    </row>
    <row r="176" spans="1:30" ht="18.95" customHeight="1">
      <c r="A176" s="1989"/>
      <c r="B176" s="1990"/>
      <c r="C176" s="1990"/>
      <c r="D176" s="2031"/>
      <c r="E176" s="2031"/>
      <c r="F176" s="2031"/>
      <c r="G176" s="2031"/>
      <c r="H176" s="2031"/>
      <c r="I176" s="2031"/>
      <c r="J176" s="2031"/>
      <c r="K176" s="2031"/>
      <c r="L176" s="2031"/>
      <c r="M176" s="2031"/>
      <c r="N176" s="2031"/>
      <c r="O176" s="2031"/>
      <c r="P176" s="2034"/>
      <c r="Q176" s="2031"/>
      <c r="R176" s="2031"/>
      <c r="S176" s="2031"/>
      <c r="T176" s="2031"/>
      <c r="U176" s="2031"/>
      <c r="V176" s="2031"/>
      <c r="W176" s="2031"/>
      <c r="X176" s="2031"/>
      <c r="Y176" s="2031"/>
      <c r="Z176" s="2031"/>
      <c r="AA176" s="2031"/>
      <c r="AB176" s="2031"/>
      <c r="AC176" s="2031"/>
      <c r="AD176" s="2031"/>
    </row>
    <row r="177" spans="1:30" ht="18.95" customHeight="1">
      <c r="A177" s="1989"/>
      <c r="B177" s="1990"/>
      <c r="C177" s="1990"/>
      <c r="D177" s="2031"/>
      <c r="E177" s="2031"/>
      <c r="F177" s="2031"/>
      <c r="G177" s="2031"/>
      <c r="H177" s="2031"/>
      <c r="I177" s="2031"/>
      <c r="J177" s="2031"/>
      <c r="K177" s="2031"/>
      <c r="L177" s="2031"/>
      <c r="M177" s="2031"/>
      <c r="N177" s="2031"/>
      <c r="O177" s="2031"/>
      <c r="P177" s="2034"/>
      <c r="Q177" s="2031"/>
      <c r="R177" s="2031"/>
      <c r="S177" s="2031"/>
      <c r="T177" s="2031"/>
      <c r="U177" s="2031"/>
      <c r="V177" s="2031"/>
      <c r="W177" s="2031"/>
      <c r="X177" s="2031"/>
      <c r="Y177" s="2031"/>
      <c r="Z177" s="2031"/>
      <c r="AA177" s="2031"/>
      <c r="AB177" s="2031"/>
      <c r="AC177" s="2031"/>
      <c r="AD177" s="2031"/>
    </row>
    <row r="178" spans="1:30" ht="18.95" customHeight="1">
      <c r="A178" s="1989"/>
      <c r="B178" s="1990"/>
      <c r="C178" s="1990"/>
      <c r="D178" s="2031"/>
      <c r="E178" s="2031"/>
      <c r="F178" s="2031"/>
      <c r="G178" s="2031"/>
      <c r="H178" s="2031"/>
      <c r="I178" s="2031"/>
      <c r="J178" s="2031"/>
      <c r="K178" s="2031"/>
      <c r="L178" s="2031"/>
      <c r="M178" s="2031"/>
      <c r="N178" s="2031"/>
      <c r="O178" s="2031"/>
      <c r="P178" s="2034"/>
      <c r="Q178" s="2031"/>
      <c r="R178" s="2031"/>
      <c r="S178" s="2031"/>
      <c r="T178" s="2031"/>
      <c r="U178" s="2031"/>
      <c r="V178" s="2031"/>
      <c r="W178" s="2031"/>
      <c r="X178" s="2031"/>
      <c r="Y178" s="2031"/>
      <c r="Z178" s="2031"/>
      <c r="AA178" s="2031"/>
      <c r="AB178" s="2031"/>
      <c r="AC178" s="2031"/>
      <c r="AD178" s="2031"/>
    </row>
    <row r="179" spans="1:30" ht="18.95" customHeight="1">
      <c r="A179" s="1989"/>
      <c r="B179" s="1990"/>
      <c r="C179" s="1990"/>
      <c r="D179" s="2031"/>
      <c r="E179" s="2031"/>
      <c r="F179" s="2031"/>
      <c r="G179" s="2031"/>
      <c r="H179" s="2031"/>
      <c r="I179" s="2031"/>
      <c r="J179" s="2031"/>
      <c r="K179" s="2031"/>
      <c r="L179" s="2031"/>
      <c r="M179" s="2031"/>
      <c r="N179" s="2031"/>
      <c r="O179" s="2031"/>
      <c r="P179" s="2034"/>
      <c r="Q179" s="2031"/>
      <c r="R179" s="2031"/>
      <c r="S179" s="2031"/>
      <c r="T179" s="2031"/>
      <c r="U179" s="2031"/>
      <c r="V179" s="2031"/>
      <c r="W179" s="2031"/>
      <c r="X179" s="2031"/>
      <c r="Y179" s="2031"/>
      <c r="Z179" s="2031"/>
      <c r="AA179" s="2031"/>
      <c r="AB179" s="2031"/>
      <c r="AC179" s="2031"/>
      <c r="AD179" s="2031"/>
    </row>
    <row r="180" spans="1:30" ht="18.95" customHeight="1">
      <c r="A180" s="1989"/>
      <c r="B180" s="1990"/>
      <c r="C180" s="1990"/>
      <c r="D180" s="2031"/>
      <c r="E180" s="2031"/>
      <c r="F180" s="2031"/>
      <c r="G180" s="2031"/>
      <c r="H180" s="2031"/>
      <c r="I180" s="2031"/>
      <c r="J180" s="2031"/>
      <c r="K180" s="2031"/>
      <c r="L180" s="2031"/>
      <c r="M180" s="2031"/>
      <c r="N180" s="2031"/>
      <c r="O180" s="2031"/>
      <c r="P180" s="2034"/>
      <c r="Q180" s="2031"/>
      <c r="R180" s="2031"/>
      <c r="S180" s="2031"/>
      <c r="T180" s="2031"/>
      <c r="U180" s="2031"/>
      <c r="V180" s="2031"/>
      <c r="W180" s="2031"/>
      <c r="X180" s="2031"/>
      <c r="Y180" s="2031"/>
      <c r="Z180" s="2031"/>
      <c r="AA180" s="2031"/>
      <c r="AB180" s="2031"/>
      <c r="AC180" s="2031"/>
      <c r="AD180" s="2031"/>
    </row>
    <row r="181" spans="1:30" ht="18.95" customHeight="1">
      <c r="A181" s="1989"/>
      <c r="B181" s="1990"/>
      <c r="C181" s="1990"/>
      <c r="D181" s="2031"/>
      <c r="E181" s="2031"/>
      <c r="F181" s="2031"/>
      <c r="G181" s="2031"/>
      <c r="H181" s="2031"/>
      <c r="I181" s="2031"/>
      <c r="J181" s="2031"/>
      <c r="K181" s="2031"/>
      <c r="L181" s="2031"/>
      <c r="M181" s="2031"/>
      <c r="N181" s="2031"/>
      <c r="O181" s="2031"/>
      <c r="P181" s="2034"/>
      <c r="Q181" s="2031"/>
      <c r="R181" s="2031"/>
      <c r="S181" s="2031"/>
      <c r="T181" s="2031"/>
      <c r="U181" s="2031"/>
      <c r="V181" s="2031"/>
      <c r="W181" s="2031"/>
      <c r="X181" s="2031"/>
      <c r="Y181" s="2031"/>
      <c r="Z181" s="2031"/>
      <c r="AA181" s="2031"/>
      <c r="AB181" s="2031"/>
      <c r="AC181" s="2031"/>
      <c r="AD181" s="2031"/>
    </row>
    <row r="182" spans="1:30" ht="18.95" customHeight="1">
      <c r="A182" s="1989"/>
      <c r="B182" s="1990"/>
      <c r="C182" s="1990"/>
      <c r="D182" s="2031"/>
      <c r="E182" s="2031"/>
      <c r="F182" s="2031"/>
      <c r="G182" s="2031"/>
      <c r="H182" s="2031"/>
      <c r="I182" s="2031"/>
      <c r="J182" s="2031"/>
      <c r="K182" s="2031"/>
      <c r="L182" s="2031"/>
      <c r="M182" s="2031"/>
      <c r="N182" s="2031"/>
      <c r="O182" s="2031"/>
      <c r="P182" s="2034"/>
      <c r="Q182" s="2031"/>
      <c r="R182" s="2031"/>
      <c r="S182" s="2031"/>
      <c r="T182" s="2031"/>
      <c r="U182" s="2031"/>
      <c r="V182" s="2031"/>
      <c r="W182" s="2031"/>
      <c r="X182" s="2031"/>
      <c r="Y182" s="2031"/>
      <c r="Z182" s="2031"/>
      <c r="AA182" s="2031"/>
      <c r="AB182" s="2031"/>
      <c r="AC182" s="2031"/>
      <c r="AD182" s="2031"/>
    </row>
    <row r="183" spans="1:30" ht="18.95" customHeight="1">
      <c r="A183" s="1989"/>
      <c r="B183" s="1990"/>
      <c r="C183" s="1990"/>
      <c r="D183" s="2031"/>
      <c r="E183" s="2031"/>
      <c r="F183" s="2031"/>
      <c r="G183" s="2031"/>
      <c r="H183" s="2031"/>
      <c r="I183" s="2031"/>
      <c r="J183" s="2031"/>
      <c r="K183" s="2031"/>
      <c r="L183" s="2031"/>
      <c r="M183" s="2031"/>
      <c r="N183" s="2031"/>
      <c r="O183" s="2031"/>
      <c r="P183" s="2034"/>
      <c r="Q183" s="2031"/>
      <c r="R183" s="2031"/>
      <c r="S183" s="2031"/>
      <c r="T183" s="2031"/>
      <c r="U183" s="2031"/>
      <c r="V183" s="2031"/>
      <c r="W183" s="2031"/>
      <c r="X183" s="2031"/>
      <c r="Y183" s="2031"/>
      <c r="Z183" s="2031"/>
      <c r="AA183" s="2031"/>
      <c r="AB183" s="2031"/>
      <c r="AC183" s="2031"/>
      <c r="AD183" s="2031"/>
    </row>
    <row r="184" spans="1:30" ht="18.95" customHeight="1">
      <c r="A184" s="1989"/>
      <c r="B184" s="1990"/>
      <c r="C184" s="1990"/>
      <c r="D184" s="2031"/>
      <c r="E184" s="2031"/>
      <c r="F184" s="2031"/>
      <c r="G184" s="2031"/>
      <c r="H184" s="2031"/>
      <c r="I184" s="2031"/>
      <c r="J184" s="2031"/>
      <c r="K184" s="2031"/>
      <c r="L184" s="2031"/>
      <c r="M184" s="2031"/>
      <c r="N184" s="2031"/>
      <c r="O184" s="2031"/>
      <c r="P184" s="2034"/>
      <c r="Q184" s="2031"/>
      <c r="R184" s="2031"/>
      <c r="S184" s="2031"/>
      <c r="T184" s="2031"/>
      <c r="U184" s="2031"/>
      <c r="V184" s="2031"/>
      <c r="W184" s="2031"/>
      <c r="X184" s="2031"/>
      <c r="Y184" s="2031"/>
      <c r="Z184" s="2031"/>
      <c r="AA184" s="2031"/>
      <c r="AB184" s="2031"/>
      <c r="AC184" s="2031"/>
      <c r="AD184" s="2031"/>
    </row>
    <row r="185" spans="1:30" ht="18.95" customHeight="1">
      <c r="A185" s="1989"/>
      <c r="B185" s="1990"/>
      <c r="C185" s="1990"/>
      <c r="D185" s="2031"/>
      <c r="E185" s="2031"/>
      <c r="F185" s="2031"/>
      <c r="G185" s="2031"/>
      <c r="H185" s="2031"/>
      <c r="I185" s="2031"/>
      <c r="J185" s="2031"/>
      <c r="K185" s="2031"/>
      <c r="L185" s="2031"/>
      <c r="M185" s="2031"/>
      <c r="N185" s="2031"/>
      <c r="O185" s="2031"/>
      <c r="P185" s="2034"/>
      <c r="Q185" s="2031"/>
      <c r="R185" s="2031"/>
      <c r="S185" s="2031"/>
      <c r="T185" s="2031"/>
      <c r="U185" s="2031"/>
      <c r="V185" s="2031"/>
      <c r="W185" s="2031"/>
      <c r="X185" s="2031"/>
      <c r="Y185" s="2031"/>
      <c r="Z185" s="2031"/>
      <c r="AA185" s="2031"/>
      <c r="AB185" s="2031"/>
      <c r="AC185" s="2031"/>
      <c r="AD185" s="2031"/>
    </row>
    <row r="186" spans="1:30" ht="18.95" customHeight="1">
      <c r="A186" s="1989"/>
      <c r="B186" s="1990"/>
      <c r="C186" s="1990"/>
      <c r="D186" s="2031"/>
      <c r="E186" s="2031"/>
      <c r="F186" s="2031"/>
      <c r="G186" s="2031"/>
      <c r="H186" s="2031"/>
      <c r="I186" s="2031"/>
      <c r="J186" s="2031"/>
      <c r="K186" s="2031"/>
      <c r="L186" s="2031"/>
      <c r="M186" s="2031"/>
      <c r="N186" s="2031"/>
      <c r="O186" s="2031"/>
      <c r="P186" s="2034"/>
      <c r="Q186" s="2031"/>
      <c r="R186" s="2031"/>
      <c r="S186" s="2031"/>
      <c r="T186" s="2031"/>
      <c r="U186" s="2031"/>
      <c r="V186" s="2031"/>
      <c r="W186" s="2031"/>
      <c r="X186" s="2031"/>
      <c r="Y186" s="2031"/>
      <c r="Z186" s="2031"/>
      <c r="AA186" s="2031"/>
      <c r="AB186" s="2031"/>
      <c r="AC186" s="2031"/>
      <c r="AD186" s="2031"/>
    </row>
    <row r="187" spans="1:30" ht="18.95" customHeight="1">
      <c r="A187" s="1989"/>
      <c r="B187" s="1990"/>
      <c r="C187" s="1990"/>
      <c r="D187" s="2031"/>
      <c r="E187" s="2031"/>
      <c r="F187" s="2031"/>
      <c r="G187" s="2031"/>
      <c r="H187" s="2031"/>
      <c r="I187" s="2031"/>
      <c r="J187" s="2031"/>
      <c r="K187" s="2031"/>
      <c r="L187" s="2031"/>
      <c r="M187" s="2031"/>
      <c r="N187" s="2031"/>
      <c r="O187" s="2031"/>
      <c r="P187" s="2034"/>
      <c r="Q187" s="2031"/>
      <c r="R187" s="2031"/>
      <c r="S187" s="2031"/>
      <c r="T187" s="2031"/>
      <c r="U187" s="2031"/>
      <c r="V187" s="2031"/>
      <c r="W187" s="2031"/>
      <c r="X187" s="2031"/>
      <c r="Y187" s="2031"/>
      <c r="Z187" s="2031"/>
      <c r="AA187" s="2031"/>
      <c r="AB187" s="2031"/>
      <c r="AC187" s="2031"/>
      <c r="AD187" s="2031"/>
    </row>
    <row r="188" spans="1:30" ht="18.95" customHeight="1">
      <c r="A188" s="1989"/>
      <c r="B188" s="1990"/>
      <c r="C188" s="1990"/>
      <c r="D188" s="2031"/>
      <c r="E188" s="2031"/>
      <c r="F188" s="2031"/>
      <c r="G188" s="2031"/>
      <c r="H188" s="2031"/>
      <c r="I188" s="2031"/>
      <c r="J188" s="2031"/>
      <c r="K188" s="2031"/>
      <c r="L188" s="2031"/>
      <c r="M188" s="2031"/>
      <c r="N188" s="2031"/>
      <c r="O188" s="2031"/>
      <c r="P188" s="2034"/>
      <c r="Q188" s="2031"/>
      <c r="R188" s="2031"/>
      <c r="S188" s="2031"/>
      <c r="T188" s="2031"/>
      <c r="U188" s="2031"/>
      <c r="V188" s="2031"/>
      <c r="W188" s="2031"/>
      <c r="X188" s="2031"/>
      <c r="Y188" s="2031"/>
      <c r="Z188" s="2031"/>
      <c r="AA188" s="2031"/>
      <c r="AB188" s="2031"/>
      <c r="AC188" s="2031"/>
      <c r="AD188" s="2031"/>
    </row>
    <row r="189" spans="1:30" ht="18.95" customHeight="1">
      <c r="A189" s="1989"/>
      <c r="B189" s="1990"/>
      <c r="C189" s="1990"/>
      <c r="D189" s="2031"/>
      <c r="E189" s="2031"/>
      <c r="F189" s="2031"/>
      <c r="G189" s="2031"/>
      <c r="H189" s="2031"/>
      <c r="I189" s="2031"/>
      <c r="J189" s="2031"/>
      <c r="K189" s="2031"/>
      <c r="L189" s="2031"/>
      <c r="M189" s="2031"/>
      <c r="N189" s="2031"/>
      <c r="O189" s="2031"/>
      <c r="P189" s="2034"/>
      <c r="Q189" s="2031"/>
      <c r="R189" s="2031"/>
      <c r="S189" s="2031"/>
      <c r="T189" s="2031"/>
      <c r="U189" s="2031"/>
      <c r="V189" s="2031"/>
      <c r="W189" s="2031"/>
      <c r="X189" s="2031"/>
      <c r="Y189" s="2031"/>
      <c r="Z189" s="2031"/>
      <c r="AA189" s="2031"/>
      <c r="AB189" s="2031"/>
      <c r="AC189" s="2031"/>
      <c r="AD189" s="2031"/>
    </row>
    <row r="190" spans="1:30" ht="18.95" customHeight="1">
      <c r="A190" s="1989"/>
      <c r="B190" s="1990"/>
      <c r="C190" s="1990"/>
      <c r="D190" s="2031"/>
      <c r="E190" s="2031"/>
      <c r="F190" s="2031"/>
      <c r="G190" s="2031"/>
      <c r="H190" s="2031"/>
      <c r="I190" s="2031"/>
      <c r="J190" s="2031"/>
      <c r="K190" s="2031"/>
      <c r="L190" s="2031"/>
      <c r="M190" s="2031"/>
      <c r="N190" s="2031"/>
      <c r="O190" s="2031"/>
      <c r="P190" s="2034"/>
      <c r="Q190" s="2031"/>
      <c r="R190" s="2031"/>
      <c r="S190" s="2031"/>
      <c r="T190" s="2031"/>
      <c r="U190" s="2031"/>
      <c r="V190" s="2031"/>
      <c r="W190" s="2031"/>
      <c r="X190" s="2031"/>
      <c r="Y190" s="2031"/>
      <c r="Z190" s="2031"/>
      <c r="AA190" s="2031"/>
      <c r="AB190" s="2031"/>
      <c r="AC190" s="2031"/>
      <c r="AD190" s="2031"/>
    </row>
    <row r="191" spans="1:30" ht="18.95" customHeight="1">
      <c r="A191" s="1989"/>
      <c r="B191" s="1990"/>
      <c r="C191" s="1990"/>
      <c r="D191" s="2031"/>
      <c r="E191" s="2031"/>
      <c r="F191" s="2031"/>
      <c r="G191" s="2031"/>
      <c r="H191" s="2031"/>
      <c r="I191" s="2031"/>
      <c r="J191" s="2031"/>
      <c r="K191" s="2031"/>
      <c r="L191" s="2031"/>
      <c r="M191" s="2031"/>
      <c r="N191" s="2031"/>
      <c r="O191" s="2031"/>
      <c r="P191" s="2034"/>
      <c r="Q191" s="2031"/>
      <c r="R191" s="2031"/>
      <c r="S191" s="2031"/>
      <c r="T191" s="2031"/>
      <c r="U191" s="2031"/>
      <c r="V191" s="2031"/>
      <c r="W191" s="2031"/>
      <c r="X191" s="2031"/>
      <c r="Y191" s="2031"/>
      <c r="Z191" s="2031"/>
      <c r="AA191" s="2031"/>
      <c r="AB191" s="2031"/>
      <c r="AC191" s="2031"/>
      <c r="AD191" s="2031"/>
    </row>
    <row r="192" spans="1:30" ht="18.95" customHeight="1">
      <c r="A192" s="1989"/>
      <c r="B192" s="1990"/>
      <c r="C192" s="1990"/>
      <c r="D192" s="2031"/>
      <c r="E192" s="2031"/>
      <c r="F192" s="2031"/>
      <c r="G192" s="2031"/>
      <c r="H192" s="2031"/>
      <c r="I192" s="2031"/>
      <c r="J192" s="2031"/>
      <c r="K192" s="2031"/>
      <c r="L192" s="2031"/>
      <c r="M192" s="2031"/>
      <c r="N192" s="2031"/>
      <c r="O192" s="2031"/>
      <c r="P192" s="2034"/>
      <c r="Q192" s="2031"/>
      <c r="R192" s="2031"/>
      <c r="S192" s="2031"/>
      <c r="T192" s="2031"/>
      <c r="U192" s="2031"/>
      <c r="V192" s="2031"/>
      <c r="W192" s="2031"/>
      <c r="X192" s="2031"/>
      <c r="Y192" s="2031"/>
      <c r="Z192" s="2031"/>
      <c r="AA192" s="2031"/>
      <c r="AB192" s="2031"/>
      <c r="AC192" s="2031"/>
      <c r="AD192" s="2031"/>
    </row>
    <row r="193" spans="1:30" ht="18.95" customHeight="1">
      <c r="A193" s="1989"/>
      <c r="B193" s="1990"/>
      <c r="C193" s="1990"/>
      <c r="D193" s="2031"/>
      <c r="E193" s="2031"/>
      <c r="F193" s="2031"/>
      <c r="G193" s="2031"/>
      <c r="H193" s="2031"/>
      <c r="I193" s="2031"/>
      <c r="J193" s="2031"/>
      <c r="K193" s="2031"/>
      <c r="L193" s="2031"/>
      <c r="M193" s="2031"/>
      <c r="N193" s="2031"/>
      <c r="O193" s="2031"/>
      <c r="P193" s="2034"/>
      <c r="Q193" s="2031"/>
      <c r="R193" s="2031"/>
      <c r="S193" s="2031"/>
      <c r="T193" s="2031"/>
      <c r="U193" s="2031"/>
      <c r="V193" s="2031"/>
      <c r="W193" s="2031"/>
      <c r="X193" s="2031"/>
      <c r="Y193" s="2031"/>
      <c r="Z193" s="2031"/>
      <c r="AA193" s="2031"/>
      <c r="AB193" s="2031"/>
      <c r="AC193" s="2031"/>
      <c r="AD193" s="2031"/>
    </row>
    <row r="194" spans="1:30" ht="18.95" customHeight="1">
      <c r="A194" s="1989"/>
      <c r="B194" s="1990"/>
      <c r="C194" s="1990"/>
      <c r="D194" s="2031"/>
      <c r="E194" s="2031"/>
      <c r="F194" s="2031"/>
      <c r="G194" s="2031"/>
      <c r="H194" s="2031"/>
      <c r="I194" s="2031"/>
      <c r="J194" s="2031"/>
      <c r="K194" s="2031"/>
      <c r="L194" s="2031"/>
      <c r="M194" s="2031"/>
      <c r="N194" s="2031"/>
      <c r="O194" s="2031"/>
      <c r="P194" s="2034"/>
      <c r="Q194" s="2031"/>
      <c r="R194" s="2031"/>
      <c r="S194" s="2031"/>
      <c r="T194" s="2031"/>
      <c r="U194" s="2031"/>
      <c r="V194" s="2031"/>
      <c r="W194" s="2031"/>
      <c r="X194" s="2031"/>
      <c r="Y194" s="2031"/>
      <c r="Z194" s="2031"/>
      <c r="AA194" s="2031"/>
      <c r="AB194" s="2031"/>
      <c r="AC194" s="2031"/>
      <c r="AD194" s="2031"/>
    </row>
    <row r="195" spans="1:30" ht="18.95" customHeight="1">
      <c r="A195" s="1989"/>
      <c r="B195" s="1990"/>
      <c r="C195" s="1990"/>
      <c r="D195" s="2031"/>
      <c r="E195" s="2031"/>
      <c r="F195" s="2031"/>
      <c r="G195" s="2031"/>
      <c r="H195" s="2031"/>
      <c r="I195" s="2031"/>
      <c r="J195" s="2031"/>
      <c r="K195" s="2031"/>
      <c r="L195" s="2031"/>
      <c r="M195" s="2031"/>
      <c r="N195" s="2031"/>
      <c r="O195" s="2031"/>
      <c r="P195" s="2034"/>
      <c r="Q195" s="2031"/>
      <c r="R195" s="2031"/>
      <c r="S195" s="2031"/>
      <c r="T195" s="2031"/>
      <c r="U195" s="2031"/>
      <c r="V195" s="2031"/>
      <c r="W195" s="2031"/>
      <c r="X195" s="2031"/>
      <c r="Y195" s="2031"/>
      <c r="Z195" s="2031"/>
      <c r="AA195" s="2031"/>
      <c r="AB195" s="2031"/>
      <c r="AC195" s="2031"/>
      <c r="AD195" s="2031"/>
    </row>
    <row r="196" spans="1:30" ht="18.95" customHeight="1">
      <c r="A196" s="1989"/>
      <c r="B196" s="1990"/>
      <c r="C196" s="1990"/>
      <c r="D196" s="2031"/>
      <c r="E196" s="2031"/>
      <c r="F196" s="2031"/>
      <c r="G196" s="2031"/>
      <c r="H196" s="2031"/>
      <c r="I196" s="2031"/>
      <c r="J196" s="2031"/>
      <c r="K196" s="2031"/>
      <c r="L196" s="2031"/>
      <c r="M196" s="2031"/>
      <c r="N196" s="2031"/>
      <c r="O196" s="2031"/>
      <c r="P196" s="2034"/>
      <c r="Q196" s="2031"/>
      <c r="R196" s="2031"/>
      <c r="S196" s="2031"/>
      <c r="T196" s="2031"/>
      <c r="U196" s="2031"/>
      <c r="V196" s="2031"/>
      <c r="W196" s="2031"/>
      <c r="X196" s="2031"/>
      <c r="Y196" s="2031"/>
      <c r="Z196" s="2031"/>
      <c r="AA196" s="2031"/>
      <c r="AB196" s="2031"/>
      <c r="AC196" s="2031"/>
      <c r="AD196" s="2031"/>
    </row>
    <row r="197" spans="1:30" ht="18.95" customHeight="1">
      <c r="A197" s="1989"/>
      <c r="B197" s="1990"/>
      <c r="C197" s="1990"/>
      <c r="D197" s="2031"/>
      <c r="E197" s="2031"/>
      <c r="F197" s="2031"/>
      <c r="G197" s="2031"/>
      <c r="H197" s="2031"/>
      <c r="I197" s="2031"/>
      <c r="J197" s="2031"/>
      <c r="K197" s="2031"/>
      <c r="L197" s="2031"/>
      <c r="M197" s="2031"/>
      <c r="N197" s="2031"/>
      <c r="O197" s="2031"/>
      <c r="P197" s="2034"/>
      <c r="Q197" s="2031"/>
      <c r="R197" s="2031"/>
      <c r="S197" s="2031"/>
      <c r="T197" s="2031"/>
      <c r="U197" s="2031"/>
      <c r="V197" s="2031"/>
      <c r="W197" s="2031"/>
      <c r="X197" s="2031"/>
      <c r="Y197" s="2031"/>
      <c r="Z197" s="2031"/>
      <c r="AA197" s="2031"/>
      <c r="AB197" s="2031"/>
      <c r="AC197" s="2031"/>
      <c r="AD197" s="2031"/>
    </row>
    <row r="198" spans="1:30" ht="18.95" customHeight="1">
      <c r="A198" s="1989"/>
      <c r="B198" s="1990"/>
      <c r="C198" s="1990"/>
      <c r="D198" s="2031"/>
      <c r="E198" s="2031"/>
      <c r="F198" s="2031"/>
      <c r="G198" s="2031"/>
      <c r="H198" s="2031"/>
      <c r="I198" s="2031"/>
      <c r="J198" s="2031"/>
      <c r="K198" s="2031"/>
      <c r="L198" s="2031"/>
      <c r="M198" s="2031"/>
      <c r="N198" s="2031"/>
      <c r="O198" s="2031"/>
      <c r="P198" s="2034"/>
      <c r="Q198" s="2031"/>
      <c r="R198" s="2031"/>
      <c r="S198" s="2031"/>
      <c r="T198" s="2031"/>
      <c r="U198" s="2031"/>
      <c r="V198" s="2031"/>
      <c r="W198" s="2031"/>
      <c r="X198" s="2031"/>
      <c r="Y198" s="2031"/>
      <c r="Z198" s="2031"/>
      <c r="AA198" s="2031"/>
      <c r="AB198" s="2031"/>
      <c r="AC198" s="2031"/>
      <c r="AD198" s="2031"/>
    </row>
    <row r="199" spans="1:30" ht="18.95" customHeight="1">
      <c r="A199" s="1989"/>
      <c r="B199" s="1990"/>
      <c r="C199" s="1990"/>
      <c r="D199" s="2031"/>
      <c r="E199" s="2031"/>
      <c r="F199" s="2031"/>
      <c r="G199" s="2031"/>
      <c r="H199" s="2031"/>
      <c r="I199" s="2031"/>
      <c r="J199" s="2031"/>
      <c r="K199" s="2031"/>
      <c r="L199" s="2031"/>
      <c r="M199" s="2031"/>
      <c r="N199" s="2031"/>
      <c r="O199" s="2031"/>
      <c r="P199" s="2034"/>
      <c r="Q199" s="2031"/>
      <c r="R199" s="2031"/>
      <c r="S199" s="2031"/>
      <c r="T199" s="2031"/>
      <c r="U199" s="2031"/>
      <c r="V199" s="2031"/>
      <c r="W199" s="2031"/>
      <c r="X199" s="2031"/>
      <c r="Y199" s="2031"/>
      <c r="Z199" s="2031"/>
      <c r="AA199" s="2031"/>
      <c r="AB199" s="2031"/>
      <c r="AC199" s="2031"/>
      <c r="AD199" s="2031"/>
    </row>
    <row r="200" spans="1:30" ht="18.95" customHeight="1">
      <c r="A200" s="1989"/>
      <c r="B200" s="1990"/>
      <c r="C200" s="1990"/>
      <c r="D200" s="2031"/>
      <c r="E200" s="2031"/>
      <c r="F200" s="2031"/>
      <c r="G200" s="2031"/>
      <c r="H200" s="2031"/>
      <c r="I200" s="2031"/>
      <c r="J200" s="2031"/>
      <c r="K200" s="2031"/>
      <c r="L200" s="2031"/>
      <c r="M200" s="2031"/>
      <c r="N200" s="2031"/>
      <c r="O200" s="2031"/>
      <c r="P200" s="2034"/>
      <c r="Q200" s="2031"/>
      <c r="R200" s="2031"/>
      <c r="S200" s="2031"/>
      <c r="T200" s="2031"/>
      <c r="U200" s="2031"/>
      <c r="V200" s="2031"/>
      <c r="W200" s="2031"/>
      <c r="X200" s="2031"/>
      <c r="Y200" s="2031"/>
      <c r="Z200" s="2031"/>
      <c r="AA200" s="2031"/>
      <c r="AB200" s="2031"/>
      <c r="AC200" s="2031"/>
      <c r="AD200" s="2031"/>
    </row>
    <row r="201" spans="1:30" ht="18.95" customHeight="1">
      <c r="A201" s="1989"/>
      <c r="B201" s="1990"/>
      <c r="C201" s="1990"/>
      <c r="D201" s="2031"/>
      <c r="E201" s="2031"/>
      <c r="F201" s="2031"/>
      <c r="G201" s="2031"/>
      <c r="H201" s="2031"/>
      <c r="I201" s="2031"/>
      <c r="J201" s="2031"/>
      <c r="K201" s="2031"/>
      <c r="L201" s="2031"/>
      <c r="M201" s="2031"/>
      <c r="N201" s="2031"/>
      <c r="O201" s="2031"/>
      <c r="P201" s="2034"/>
      <c r="Q201" s="2031"/>
      <c r="R201" s="2031"/>
      <c r="S201" s="2031"/>
      <c r="T201" s="2031"/>
      <c r="U201" s="2031"/>
      <c r="V201" s="2031"/>
      <c r="W201" s="2031"/>
      <c r="X201" s="2031"/>
      <c r="Y201" s="2031"/>
      <c r="Z201" s="2031"/>
      <c r="AA201" s="2031"/>
      <c r="AB201" s="2031"/>
      <c r="AC201" s="2031"/>
      <c r="AD201" s="2031"/>
    </row>
    <row r="202" spans="1:30" ht="18.95" customHeight="1">
      <c r="A202" s="1989"/>
      <c r="B202" s="1990"/>
      <c r="C202" s="1990"/>
      <c r="D202" s="2031"/>
      <c r="E202" s="2031"/>
      <c r="F202" s="2031"/>
      <c r="G202" s="2031"/>
      <c r="H202" s="2031"/>
      <c r="I202" s="2031"/>
      <c r="J202" s="2031"/>
      <c r="K202" s="2031"/>
      <c r="L202" s="2031"/>
      <c r="M202" s="2031"/>
      <c r="N202" s="2031"/>
      <c r="O202" s="2031"/>
      <c r="P202" s="2034"/>
      <c r="Q202" s="2031"/>
      <c r="R202" s="2031"/>
      <c r="S202" s="2031"/>
      <c r="T202" s="2031"/>
      <c r="U202" s="2031"/>
      <c r="V202" s="2031"/>
      <c r="W202" s="2031"/>
      <c r="X202" s="2031"/>
      <c r="Y202" s="2031"/>
      <c r="Z202" s="2031"/>
      <c r="AA202" s="2031"/>
      <c r="AB202" s="2031"/>
      <c r="AC202" s="2031"/>
      <c r="AD202" s="2031"/>
    </row>
    <row r="203" spans="1:30" ht="18.95" customHeight="1">
      <c r="A203" s="1989"/>
      <c r="B203" s="1990"/>
      <c r="C203" s="1990"/>
      <c r="D203" s="2031"/>
      <c r="E203" s="2031"/>
      <c r="F203" s="2031"/>
      <c r="G203" s="2031"/>
      <c r="H203" s="2031"/>
      <c r="I203" s="2031"/>
      <c r="J203" s="2031"/>
      <c r="K203" s="2031"/>
      <c r="L203" s="2031"/>
      <c r="M203" s="2031"/>
      <c r="N203" s="2031"/>
      <c r="O203" s="2031"/>
      <c r="P203" s="2034"/>
      <c r="Q203" s="2031"/>
      <c r="R203" s="2031"/>
      <c r="S203" s="2031"/>
      <c r="T203" s="2031"/>
      <c r="U203" s="2031"/>
      <c r="V203" s="2031"/>
      <c r="W203" s="2031"/>
      <c r="X203" s="2031"/>
      <c r="Y203" s="2031"/>
      <c r="Z203" s="2031"/>
      <c r="AA203" s="2031"/>
      <c r="AB203" s="2031"/>
      <c r="AC203" s="2031"/>
      <c r="AD203" s="2031"/>
    </row>
    <row r="204" spans="1:30" ht="18.95" customHeight="1">
      <c r="A204" s="1989"/>
      <c r="B204" s="1990"/>
      <c r="C204" s="1990"/>
      <c r="D204" s="2031"/>
      <c r="E204" s="2031"/>
      <c r="F204" s="2031"/>
      <c r="G204" s="2031"/>
      <c r="H204" s="2031"/>
      <c r="I204" s="2031"/>
      <c r="J204" s="2031"/>
      <c r="K204" s="2031"/>
      <c r="L204" s="2031"/>
      <c r="M204" s="2031"/>
      <c r="N204" s="2031"/>
      <c r="O204" s="2031"/>
      <c r="P204" s="2034"/>
      <c r="Q204" s="2031"/>
      <c r="R204" s="2031"/>
      <c r="S204" s="2031"/>
      <c r="T204" s="2031"/>
      <c r="U204" s="2031"/>
      <c r="V204" s="2031"/>
      <c r="W204" s="2031"/>
      <c r="X204" s="2031"/>
      <c r="Y204" s="2031"/>
      <c r="Z204" s="2031"/>
      <c r="AA204" s="2031"/>
      <c r="AB204" s="2031"/>
      <c r="AC204" s="2031"/>
      <c r="AD204" s="2031"/>
    </row>
    <row r="205" spans="1:30" ht="18.95" customHeight="1">
      <c r="A205" s="1989"/>
      <c r="B205" s="1990"/>
      <c r="C205" s="1990"/>
      <c r="D205" s="2031"/>
      <c r="E205" s="2031"/>
      <c r="F205" s="2031"/>
      <c r="G205" s="2031"/>
      <c r="H205" s="2031"/>
      <c r="I205" s="2031"/>
      <c r="J205" s="2031"/>
      <c r="K205" s="2031"/>
      <c r="L205" s="2031"/>
      <c r="M205" s="2031"/>
      <c r="N205" s="2031"/>
      <c r="O205" s="2031"/>
      <c r="P205" s="2034"/>
      <c r="Q205" s="2031"/>
      <c r="R205" s="2031"/>
      <c r="S205" s="2031"/>
      <c r="T205" s="2031"/>
      <c r="U205" s="2031"/>
      <c r="V205" s="2031"/>
      <c r="W205" s="2031"/>
      <c r="X205" s="2031"/>
      <c r="Y205" s="2031"/>
      <c r="Z205" s="2031"/>
      <c r="AA205" s="2031"/>
      <c r="AB205" s="2031"/>
      <c r="AC205" s="2031"/>
      <c r="AD205" s="2031"/>
    </row>
    <row r="206" spans="1:30" ht="18.95" customHeight="1">
      <c r="A206" s="1989"/>
      <c r="B206" s="1990"/>
      <c r="C206" s="1990"/>
      <c r="D206" s="2031"/>
      <c r="E206" s="2031"/>
      <c r="F206" s="2031"/>
      <c r="G206" s="2031"/>
      <c r="H206" s="2031"/>
      <c r="I206" s="2031"/>
      <c r="J206" s="2031"/>
      <c r="K206" s="2031"/>
      <c r="L206" s="2031"/>
      <c r="M206" s="2031"/>
      <c r="N206" s="2031"/>
      <c r="O206" s="2031"/>
      <c r="P206" s="2034"/>
      <c r="Q206" s="2031"/>
      <c r="R206" s="2031"/>
      <c r="S206" s="2031"/>
      <c r="T206" s="2031"/>
      <c r="U206" s="2031"/>
      <c r="V206" s="2031"/>
      <c r="W206" s="2031"/>
      <c r="X206" s="2031"/>
      <c r="Y206" s="2031"/>
      <c r="Z206" s="2031"/>
      <c r="AA206" s="2031"/>
      <c r="AB206" s="2031"/>
      <c r="AC206" s="2031"/>
      <c r="AD206" s="2031"/>
    </row>
    <row r="207" spans="1:30" ht="18.95" customHeight="1">
      <c r="A207" s="1989"/>
      <c r="B207" s="1990"/>
      <c r="C207" s="1990"/>
      <c r="D207" s="2031"/>
      <c r="E207" s="2031"/>
      <c r="F207" s="2031"/>
      <c r="G207" s="2031"/>
      <c r="H207" s="2031"/>
      <c r="I207" s="2031"/>
      <c r="J207" s="2031"/>
      <c r="K207" s="2031"/>
      <c r="L207" s="2031"/>
      <c r="M207" s="2031"/>
      <c r="N207" s="2031"/>
      <c r="O207" s="2031"/>
      <c r="P207" s="2034"/>
      <c r="Q207" s="2031"/>
      <c r="R207" s="2031"/>
      <c r="S207" s="2031"/>
      <c r="T207" s="2031"/>
      <c r="U207" s="2031"/>
      <c r="V207" s="2031"/>
      <c r="W207" s="2031"/>
      <c r="X207" s="2031"/>
      <c r="Y207" s="2031"/>
      <c r="Z207" s="2031"/>
      <c r="AA207" s="2031"/>
      <c r="AB207" s="2031"/>
      <c r="AC207" s="2031"/>
      <c r="AD207" s="2031"/>
    </row>
    <row r="208" spans="1:30" ht="18.95" customHeight="1">
      <c r="A208" s="1989"/>
      <c r="B208" s="1990"/>
      <c r="C208" s="1990"/>
      <c r="D208" s="2031"/>
      <c r="E208" s="2031"/>
      <c r="F208" s="2031"/>
      <c r="G208" s="2031"/>
      <c r="H208" s="2031"/>
      <c r="I208" s="2031"/>
      <c r="J208" s="2031"/>
      <c r="K208" s="2031"/>
      <c r="L208" s="2031"/>
      <c r="M208" s="2031"/>
      <c r="N208" s="2031"/>
      <c r="O208" s="2031"/>
      <c r="P208" s="2034"/>
      <c r="Q208" s="2031"/>
      <c r="R208" s="2031"/>
      <c r="S208" s="2031"/>
      <c r="T208" s="2031"/>
      <c r="U208" s="2031"/>
      <c r="V208" s="2031"/>
      <c r="W208" s="2031"/>
      <c r="X208" s="2031"/>
      <c r="Y208" s="2031"/>
      <c r="Z208" s="2031"/>
      <c r="AA208" s="2031"/>
      <c r="AB208" s="2031"/>
      <c r="AC208" s="2031"/>
      <c r="AD208" s="2031"/>
    </row>
    <row r="209" spans="1:30" ht="18.95" customHeight="1">
      <c r="A209" s="1989"/>
      <c r="B209" s="1990"/>
      <c r="C209" s="1990"/>
      <c r="D209" s="2031"/>
      <c r="E209" s="2031"/>
      <c r="F209" s="2031"/>
      <c r="G209" s="2031"/>
      <c r="H209" s="2031"/>
      <c r="I209" s="2031"/>
      <c r="J209" s="2031"/>
      <c r="K209" s="2031"/>
      <c r="L209" s="2031"/>
      <c r="M209" s="2031"/>
      <c r="N209" s="2031"/>
      <c r="O209" s="2031"/>
      <c r="P209" s="2034"/>
      <c r="Q209" s="2031"/>
      <c r="R209" s="2031"/>
      <c r="S209" s="2031"/>
      <c r="T209" s="2031"/>
      <c r="U209" s="2031"/>
      <c r="V209" s="2031"/>
      <c r="W209" s="2031"/>
      <c r="X209" s="2031"/>
      <c r="Y209" s="2031"/>
      <c r="Z209" s="2031"/>
      <c r="AA209" s="2031"/>
      <c r="AB209" s="2031"/>
      <c r="AC209" s="2031"/>
      <c r="AD209" s="2031"/>
    </row>
    <row r="210" spans="1:30" ht="18.95" customHeight="1">
      <c r="A210" s="1989"/>
      <c r="B210" s="1990"/>
      <c r="C210" s="1990"/>
      <c r="D210" s="2031"/>
      <c r="E210" s="2031"/>
      <c r="F210" s="2031"/>
      <c r="G210" s="2031"/>
      <c r="H210" s="2031"/>
      <c r="I210" s="2031"/>
      <c r="J210" s="2031"/>
      <c r="K210" s="2031"/>
      <c r="L210" s="2031"/>
      <c r="M210" s="2031"/>
      <c r="N210" s="2031"/>
      <c r="O210" s="2031"/>
      <c r="P210" s="2034"/>
      <c r="Q210" s="2031"/>
      <c r="R210" s="2031"/>
      <c r="S210" s="2031"/>
      <c r="T210" s="2031"/>
      <c r="U210" s="2031"/>
      <c r="V210" s="2031"/>
      <c r="W210" s="2031"/>
      <c r="X210" s="2031"/>
      <c r="Y210" s="2031"/>
      <c r="Z210" s="2031"/>
      <c r="AA210" s="2031"/>
      <c r="AB210" s="2031"/>
      <c r="AC210" s="2031"/>
      <c r="AD210" s="2031"/>
    </row>
    <row r="211" spans="1:30" ht="18.95" customHeight="1">
      <c r="A211" s="1989"/>
      <c r="B211" s="1990"/>
      <c r="C211" s="1990"/>
      <c r="D211" s="2031"/>
      <c r="E211" s="2031"/>
      <c r="F211" s="2031"/>
      <c r="G211" s="2031"/>
      <c r="H211" s="2031"/>
      <c r="I211" s="2031"/>
      <c r="J211" s="2031"/>
      <c r="K211" s="2031"/>
      <c r="L211" s="2031"/>
      <c r="M211" s="2031"/>
      <c r="N211" s="2031"/>
      <c r="O211" s="2031"/>
      <c r="P211" s="2034"/>
      <c r="Q211" s="2031"/>
      <c r="R211" s="2031"/>
      <c r="S211" s="2031"/>
      <c r="T211" s="2031"/>
      <c r="U211" s="2031"/>
      <c r="V211" s="2031"/>
      <c r="W211" s="2031"/>
      <c r="X211" s="2031"/>
      <c r="Y211" s="2031"/>
      <c r="Z211" s="2031"/>
      <c r="AA211" s="2031"/>
      <c r="AB211" s="2031"/>
      <c r="AC211" s="2031"/>
      <c r="AD211" s="2031"/>
    </row>
    <row r="212" spans="1:30" ht="18.95" customHeight="1">
      <c r="A212" s="1989"/>
      <c r="B212" s="1990"/>
      <c r="C212" s="1990"/>
      <c r="D212" s="2031"/>
      <c r="E212" s="2031"/>
      <c r="F212" s="2031"/>
      <c r="G212" s="2031"/>
      <c r="H212" s="2031"/>
      <c r="I212" s="2031"/>
      <c r="J212" s="2031"/>
      <c r="K212" s="2031"/>
      <c r="L212" s="2031"/>
      <c r="M212" s="2031"/>
      <c r="N212" s="2031"/>
      <c r="O212" s="2031"/>
      <c r="P212" s="2034"/>
      <c r="Q212" s="2031"/>
      <c r="R212" s="2031"/>
      <c r="S212" s="2031"/>
      <c r="T212" s="2031"/>
      <c r="U212" s="2031"/>
      <c r="V212" s="2031"/>
      <c r="W212" s="2031"/>
      <c r="X212" s="2031"/>
      <c r="Y212" s="2031"/>
      <c r="Z212" s="2031"/>
      <c r="AA212" s="2031"/>
      <c r="AB212" s="2031"/>
      <c r="AC212" s="2031"/>
      <c r="AD212" s="2031"/>
    </row>
    <row r="213" spans="1:30" ht="18.95" customHeight="1">
      <c r="A213" s="1989"/>
      <c r="B213" s="1990"/>
      <c r="C213" s="1990"/>
      <c r="D213" s="2031"/>
      <c r="E213" s="2031"/>
      <c r="F213" s="2031"/>
      <c r="G213" s="2031"/>
      <c r="H213" s="2031"/>
      <c r="I213" s="2031"/>
      <c r="J213" s="2031"/>
      <c r="K213" s="2031"/>
      <c r="L213" s="2031"/>
      <c r="M213" s="2031"/>
      <c r="N213" s="2031"/>
      <c r="O213" s="2031"/>
      <c r="P213" s="2034"/>
      <c r="Q213" s="2031"/>
      <c r="R213" s="2031"/>
      <c r="S213" s="2031"/>
      <c r="T213" s="2031"/>
      <c r="U213" s="2031"/>
      <c r="V213" s="2031"/>
      <c r="W213" s="2031"/>
      <c r="X213" s="2031"/>
      <c r="Y213" s="2031"/>
      <c r="Z213" s="2031"/>
      <c r="AA213" s="2031"/>
      <c r="AB213" s="2031"/>
      <c r="AC213" s="2031"/>
      <c r="AD213" s="2031"/>
    </row>
    <row r="214" spans="1:30" ht="18.95" customHeight="1">
      <c r="A214" s="1989"/>
      <c r="B214" s="1990"/>
      <c r="C214" s="1990"/>
      <c r="D214" s="2031"/>
      <c r="E214" s="2031"/>
      <c r="F214" s="2031"/>
      <c r="G214" s="2031"/>
      <c r="H214" s="2031"/>
      <c r="I214" s="2031"/>
      <c r="J214" s="2031"/>
      <c r="K214" s="2031"/>
      <c r="L214" s="2031"/>
      <c r="M214" s="2031"/>
      <c r="N214" s="2031"/>
      <c r="O214" s="2031"/>
      <c r="P214" s="2034"/>
      <c r="Q214" s="2031"/>
      <c r="R214" s="2031"/>
      <c r="S214" s="2031"/>
      <c r="T214" s="2031"/>
      <c r="U214" s="2031"/>
      <c r="V214" s="2031"/>
      <c r="W214" s="2031"/>
      <c r="X214" s="2031"/>
      <c r="Y214" s="2031"/>
      <c r="Z214" s="2031"/>
      <c r="AA214" s="2031"/>
      <c r="AB214" s="2031"/>
      <c r="AC214" s="2031"/>
      <c r="AD214" s="2031"/>
    </row>
    <row r="215" spans="1:30" ht="18.95" customHeight="1">
      <c r="A215" s="1989"/>
      <c r="B215" s="1990"/>
      <c r="C215" s="1990"/>
      <c r="D215" s="2031"/>
      <c r="E215" s="2031"/>
      <c r="F215" s="2031"/>
      <c r="G215" s="2031"/>
      <c r="H215" s="2031"/>
      <c r="I215" s="2031"/>
      <c r="J215" s="2031"/>
      <c r="K215" s="2031"/>
      <c r="L215" s="2031"/>
      <c r="M215" s="2031"/>
      <c r="N215" s="2031"/>
      <c r="O215" s="2031"/>
      <c r="P215" s="2034"/>
      <c r="Q215" s="2031"/>
      <c r="R215" s="2031"/>
      <c r="S215" s="2031"/>
      <c r="T215" s="2031"/>
      <c r="U215" s="2031"/>
      <c r="V215" s="2031"/>
      <c r="W215" s="2031"/>
      <c r="X215" s="2031"/>
      <c r="Y215" s="2031"/>
      <c r="Z215" s="2031"/>
      <c r="AA215" s="2031"/>
      <c r="AB215" s="2031"/>
      <c r="AC215" s="2031"/>
      <c r="AD215" s="2031"/>
    </row>
    <row r="216" spans="1:30" ht="18.95" customHeight="1">
      <c r="A216" s="1989"/>
      <c r="B216" s="1990"/>
      <c r="C216" s="1990"/>
      <c r="D216" s="2031"/>
      <c r="E216" s="2031"/>
      <c r="F216" s="2031"/>
      <c r="G216" s="2031"/>
      <c r="H216" s="2031"/>
      <c r="I216" s="2031"/>
      <c r="J216" s="2031"/>
      <c r="K216" s="2031"/>
      <c r="L216" s="2031"/>
      <c r="M216" s="2031"/>
      <c r="N216" s="2031"/>
      <c r="O216" s="2031"/>
      <c r="P216" s="2034"/>
      <c r="Q216" s="2031"/>
      <c r="R216" s="2031"/>
      <c r="S216" s="2031"/>
      <c r="T216" s="2031"/>
      <c r="U216" s="2031"/>
      <c r="V216" s="2031"/>
      <c r="W216" s="2031"/>
      <c r="X216" s="2031"/>
      <c r="Y216" s="2031"/>
      <c r="Z216" s="2031"/>
      <c r="AA216" s="2031"/>
      <c r="AB216" s="2031"/>
      <c r="AC216" s="2031"/>
      <c r="AD216" s="2031"/>
    </row>
    <row r="217" spans="1:30" ht="18.95" customHeight="1">
      <c r="A217" s="1989"/>
      <c r="B217" s="1990"/>
      <c r="C217" s="1990"/>
      <c r="D217" s="2031"/>
      <c r="E217" s="2031"/>
      <c r="F217" s="2031"/>
      <c r="G217" s="2031"/>
      <c r="H217" s="2031"/>
      <c r="I217" s="2031"/>
      <c r="J217" s="2031"/>
      <c r="K217" s="2031"/>
      <c r="L217" s="2031"/>
      <c r="M217" s="2031"/>
      <c r="N217" s="2031"/>
      <c r="O217" s="2031"/>
      <c r="P217" s="2034"/>
      <c r="Q217" s="2031"/>
      <c r="R217" s="2031"/>
      <c r="S217" s="2031"/>
      <c r="T217" s="2031"/>
      <c r="U217" s="2031"/>
      <c r="V217" s="2031"/>
      <c r="W217" s="2031"/>
      <c r="X217" s="2031"/>
      <c r="Y217" s="2031"/>
      <c r="Z217" s="2031"/>
      <c r="AA217" s="2031"/>
      <c r="AB217" s="2031"/>
      <c r="AC217" s="2031"/>
      <c r="AD217" s="2031"/>
    </row>
    <row r="218" spans="1:30" ht="18.95" customHeight="1">
      <c r="A218" s="1989"/>
      <c r="B218" s="1990"/>
      <c r="C218" s="1990"/>
      <c r="D218" s="2031"/>
      <c r="E218" s="2031"/>
      <c r="F218" s="2031"/>
      <c r="G218" s="2031"/>
      <c r="H218" s="2031"/>
      <c r="I218" s="2031"/>
      <c r="J218" s="2031"/>
      <c r="K218" s="2031"/>
      <c r="L218" s="2031"/>
      <c r="M218" s="2031"/>
      <c r="N218" s="2031"/>
      <c r="O218" s="2031"/>
      <c r="P218" s="2034"/>
      <c r="Q218" s="2031"/>
      <c r="R218" s="2031"/>
      <c r="S218" s="2031"/>
      <c r="T218" s="2031"/>
      <c r="U218" s="2031"/>
      <c r="V218" s="2031"/>
      <c r="W218" s="2031"/>
      <c r="X218" s="2031"/>
      <c r="Y218" s="2031"/>
      <c r="Z218" s="2031"/>
      <c r="AA218" s="2031"/>
      <c r="AB218" s="2031"/>
      <c r="AC218" s="2031"/>
      <c r="AD218" s="2031"/>
    </row>
    <row r="219" spans="1:30" ht="18.95" customHeight="1">
      <c r="A219" s="1989"/>
      <c r="B219" s="1990"/>
      <c r="C219" s="1990"/>
      <c r="D219" s="2031"/>
      <c r="E219" s="2031"/>
      <c r="F219" s="2031"/>
      <c r="G219" s="2031"/>
      <c r="H219" s="2031"/>
      <c r="I219" s="2031"/>
      <c r="J219" s="2031"/>
      <c r="K219" s="2031"/>
      <c r="L219" s="2031"/>
      <c r="M219" s="2031"/>
      <c r="N219" s="2031"/>
      <c r="O219" s="2031"/>
      <c r="P219" s="2034"/>
      <c r="Q219" s="2031"/>
      <c r="R219" s="2031"/>
      <c r="S219" s="2031"/>
      <c r="T219" s="2031"/>
      <c r="U219" s="2031"/>
      <c r="V219" s="2031"/>
      <c r="W219" s="2031"/>
      <c r="X219" s="2031"/>
      <c r="Y219" s="2031"/>
      <c r="Z219" s="2031"/>
      <c r="AA219" s="2031"/>
      <c r="AB219" s="2031"/>
      <c r="AC219" s="2031"/>
      <c r="AD219" s="2031"/>
    </row>
    <row r="220" spans="1:30" ht="18.95" customHeight="1">
      <c r="A220" s="1989"/>
      <c r="B220" s="1990"/>
      <c r="C220" s="1990"/>
      <c r="D220" s="2031"/>
      <c r="E220" s="2031"/>
      <c r="F220" s="2031"/>
      <c r="G220" s="2031"/>
      <c r="H220" s="2031"/>
      <c r="I220" s="2031"/>
      <c r="J220" s="2031"/>
      <c r="K220" s="2031"/>
      <c r="L220" s="2031"/>
      <c r="M220" s="2031"/>
      <c r="N220" s="2031"/>
      <c r="O220" s="2031"/>
      <c r="P220" s="2034"/>
      <c r="Q220" s="2031"/>
      <c r="R220" s="2031"/>
      <c r="S220" s="2031"/>
      <c r="T220" s="2031"/>
      <c r="U220" s="2031"/>
      <c r="V220" s="2031"/>
      <c r="W220" s="2031"/>
      <c r="X220" s="2031"/>
      <c r="Y220" s="2031"/>
      <c r="Z220" s="2031"/>
      <c r="AA220" s="2031"/>
      <c r="AB220" s="2031"/>
      <c r="AC220" s="2031"/>
      <c r="AD220" s="2031"/>
    </row>
    <row r="221" spans="1:30" ht="18.95" customHeight="1">
      <c r="A221" s="1989"/>
      <c r="B221" s="1990"/>
      <c r="C221" s="1990"/>
      <c r="D221" s="2031"/>
      <c r="E221" s="2031"/>
      <c r="F221" s="2031"/>
      <c r="G221" s="2031"/>
      <c r="H221" s="2031"/>
      <c r="I221" s="2031"/>
      <c r="J221" s="2031"/>
      <c r="K221" s="2031"/>
      <c r="L221" s="2031"/>
      <c r="M221" s="2031"/>
      <c r="N221" s="2031"/>
      <c r="O221" s="2031"/>
      <c r="P221" s="2034"/>
      <c r="Q221" s="2031"/>
      <c r="R221" s="2031"/>
      <c r="S221" s="2031"/>
      <c r="T221" s="2031"/>
      <c r="U221" s="2031"/>
      <c r="V221" s="2031"/>
      <c r="W221" s="2031"/>
      <c r="X221" s="2031"/>
      <c r="Y221" s="2031"/>
      <c r="Z221" s="2031"/>
      <c r="AA221" s="2031"/>
      <c r="AB221" s="2031"/>
      <c r="AC221" s="2031"/>
      <c r="AD221" s="2031"/>
    </row>
    <row r="222" spans="1:30" ht="18.95" customHeight="1">
      <c r="A222" s="1989"/>
      <c r="B222" s="1990"/>
      <c r="C222" s="1990"/>
      <c r="D222" s="2031"/>
      <c r="E222" s="2031"/>
      <c r="F222" s="2031"/>
      <c r="G222" s="2031"/>
      <c r="H222" s="2031"/>
      <c r="I222" s="2031"/>
      <c r="J222" s="2031"/>
      <c r="K222" s="2031"/>
      <c r="L222" s="2031"/>
      <c r="M222" s="2031"/>
      <c r="N222" s="2031"/>
      <c r="O222" s="2031"/>
      <c r="P222" s="2034"/>
      <c r="Q222" s="2031"/>
      <c r="R222" s="2031"/>
      <c r="S222" s="2031"/>
      <c r="T222" s="2031"/>
      <c r="U222" s="2031"/>
      <c r="V222" s="2031"/>
      <c r="W222" s="2031"/>
      <c r="X222" s="2031"/>
      <c r="Y222" s="2031"/>
      <c r="Z222" s="2031"/>
      <c r="AA222" s="2031"/>
      <c r="AB222" s="2031"/>
      <c r="AC222" s="2031"/>
      <c r="AD222" s="2031"/>
    </row>
    <row r="223" spans="1:30" ht="18.95" customHeight="1">
      <c r="A223" s="1989"/>
      <c r="B223" s="1990"/>
      <c r="C223" s="1990"/>
      <c r="D223" s="2031"/>
      <c r="E223" s="2031"/>
      <c r="F223" s="2031"/>
      <c r="G223" s="2031"/>
      <c r="H223" s="2031"/>
      <c r="I223" s="2031"/>
      <c r="J223" s="2031"/>
      <c r="K223" s="2031"/>
      <c r="L223" s="2031"/>
      <c r="M223" s="2031"/>
      <c r="N223" s="2031"/>
      <c r="O223" s="2031"/>
      <c r="P223" s="2034"/>
      <c r="Q223" s="2031"/>
      <c r="R223" s="2031"/>
      <c r="S223" s="2031"/>
      <c r="T223" s="2031"/>
      <c r="U223" s="2031"/>
      <c r="V223" s="2031"/>
      <c r="W223" s="2031"/>
      <c r="X223" s="2031"/>
      <c r="Y223" s="2031"/>
      <c r="Z223" s="2031"/>
      <c r="AA223" s="2031"/>
      <c r="AB223" s="2031"/>
      <c r="AC223" s="2031"/>
      <c r="AD223" s="2031"/>
    </row>
    <row r="224" spans="1:30" ht="18.95" customHeight="1">
      <c r="A224" s="1989"/>
      <c r="B224" s="1990"/>
      <c r="C224" s="1990"/>
      <c r="D224" s="2031"/>
      <c r="E224" s="2031"/>
      <c r="F224" s="2031"/>
      <c r="G224" s="2031"/>
      <c r="H224" s="2031"/>
      <c r="I224" s="2031"/>
      <c r="J224" s="2031"/>
      <c r="K224" s="2031"/>
      <c r="L224" s="2031"/>
      <c r="M224" s="2031"/>
      <c r="N224" s="2031"/>
      <c r="O224" s="2031"/>
      <c r="P224" s="2034"/>
      <c r="Q224" s="2031"/>
      <c r="R224" s="2031"/>
      <c r="S224" s="2031"/>
      <c r="T224" s="2031"/>
      <c r="U224" s="2031"/>
      <c r="V224" s="2031"/>
      <c r="W224" s="2031"/>
      <c r="X224" s="2031"/>
      <c r="Y224" s="2031"/>
      <c r="Z224" s="2031"/>
      <c r="AA224" s="2031"/>
      <c r="AB224" s="2031"/>
      <c r="AC224" s="2031"/>
      <c r="AD224" s="2031"/>
    </row>
    <row r="225" spans="1:30" ht="18.95" customHeight="1">
      <c r="A225" s="1989"/>
      <c r="B225" s="1990"/>
      <c r="C225" s="1990"/>
      <c r="D225" s="2031"/>
      <c r="E225" s="2031"/>
      <c r="F225" s="2031"/>
      <c r="G225" s="2031"/>
      <c r="H225" s="2031"/>
      <c r="I225" s="2031"/>
      <c r="J225" s="2031"/>
      <c r="K225" s="2031"/>
      <c r="L225" s="2031"/>
      <c r="M225" s="2031"/>
      <c r="N225" s="2031"/>
      <c r="O225" s="2031"/>
      <c r="P225" s="2034"/>
      <c r="Q225" s="2031"/>
      <c r="R225" s="2031"/>
      <c r="S225" s="2031"/>
      <c r="T225" s="2031"/>
      <c r="U225" s="2031"/>
      <c r="V225" s="2031"/>
      <c r="W225" s="2031"/>
      <c r="X225" s="2031"/>
      <c r="Y225" s="2031"/>
      <c r="Z225" s="2031"/>
      <c r="AA225" s="2031"/>
      <c r="AB225" s="2031"/>
      <c r="AC225" s="2031"/>
      <c r="AD225" s="2031"/>
    </row>
    <row r="226" spans="1:30" ht="18.95" customHeight="1">
      <c r="A226" s="1989"/>
      <c r="B226" s="1990"/>
      <c r="C226" s="1990"/>
      <c r="D226" s="2031"/>
      <c r="E226" s="2031"/>
      <c r="F226" s="2031"/>
      <c r="G226" s="2031"/>
      <c r="H226" s="2031"/>
      <c r="I226" s="2031"/>
      <c r="J226" s="2031"/>
      <c r="K226" s="2031"/>
      <c r="L226" s="2031"/>
      <c r="M226" s="2031"/>
      <c r="N226" s="2031"/>
      <c r="O226" s="2031"/>
      <c r="P226" s="2034"/>
      <c r="Q226" s="2031"/>
      <c r="R226" s="2031"/>
      <c r="S226" s="2031"/>
      <c r="T226" s="2031"/>
      <c r="U226" s="2031"/>
      <c r="V226" s="2031"/>
      <c r="W226" s="2031"/>
      <c r="X226" s="2031"/>
      <c r="Y226" s="2031"/>
      <c r="Z226" s="2031"/>
      <c r="AA226" s="2031"/>
      <c r="AB226" s="2031"/>
      <c r="AC226" s="2031"/>
      <c r="AD226" s="2031"/>
    </row>
    <row r="227" spans="1:30" ht="18.95" customHeight="1">
      <c r="A227" s="1989"/>
      <c r="B227" s="1990"/>
      <c r="C227" s="1990"/>
      <c r="D227" s="2031"/>
      <c r="E227" s="2031"/>
      <c r="F227" s="2031"/>
      <c r="G227" s="2031"/>
      <c r="H227" s="2031"/>
      <c r="I227" s="2031"/>
      <c r="J227" s="2031"/>
      <c r="K227" s="2031"/>
      <c r="L227" s="2031"/>
      <c r="M227" s="2031"/>
      <c r="N227" s="2031"/>
      <c r="O227" s="2031"/>
      <c r="P227" s="2034"/>
      <c r="Q227" s="2031"/>
      <c r="R227" s="2031"/>
      <c r="S227" s="2031"/>
      <c r="T227" s="2031"/>
      <c r="U227" s="2031"/>
      <c r="V227" s="2031"/>
      <c r="W227" s="2031"/>
      <c r="X227" s="2031"/>
      <c r="Y227" s="2031"/>
      <c r="Z227" s="2031"/>
      <c r="AA227" s="2031"/>
      <c r="AB227" s="2031"/>
      <c r="AC227" s="2031"/>
      <c r="AD227" s="2031"/>
    </row>
    <row r="228" spans="1:30" ht="18.95" customHeight="1">
      <c r="A228" s="1989"/>
      <c r="B228" s="1990"/>
      <c r="C228" s="1990"/>
      <c r="D228" s="2031"/>
      <c r="E228" s="2031"/>
      <c r="F228" s="2031"/>
      <c r="G228" s="2031"/>
      <c r="H228" s="2031"/>
      <c r="I228" s="2031"/>
      <c r="J228" s="2031"/>
      <c r="K228" s="2031"/>
      <c r="L228" s="2031"/>
      <c r="M228" s="2031"/>
      <c r="N228" s="2031"/>
      <c r="O228" s="2031"/>
      <c r="P228" s="2034"/>
      <c r="Q228" s="2031"/>
      <c r="R228" s="2031"/>
      <c r="S228" s="2031"/>
      <c r="T228" s="2031"/>
      <c r="U228" s="2031"/>
      <c r="V228" s="2031"/>
      <c r="W228" s="2031"/>
      <c r="X228" s="2031"/>
      <c r="Y228" s="2031"/>
      <c r="Z228" s="2031"/>
      <c r="AA228" s="2031"/>
      <c r="AB228" s="2031"/>
      <c r="AC228" s="2031"/>
      <c r="AD228" s="2031"/>
    </row>
    <row r="229" spans="1:30" ht="18.95" customHeight="1">
      <c r="A229" s="1989"/>
      <c r="B229" s="1990"/>
      <c r="C229" s="1990"/>
      <c r="D229" s="2031"/>
      <c r="E229" s="2031"/>
      <c r="F229" s="2031"/>
      <c r="G229" s="2031"/>
      <c r="H229" s="2031"/>
      <c r="I229" s="2031"/>
      <c r="J229" s="2031"/>
      <c r="K229" s="2031"/>
      <c r="L229" s="2031"/>
      <c r="M229" s="2031"/>
      <c r="N229" s="2031"/>
      <c r="O229" s="2031"/>
      <c r="P229" s="2034"/>
      <c r="Q229" s="2031"/>
      <c r="R229" s="2031"/>
      <c r="S229" s="2031"/>
      <c r="T229" s="2031"/>
      <c r="U229" s="2031"/>
      <c r="V229" s="2031"/>
      <c r="W229" s="2031"/>
      <c r="X229" s="2031"/>
      <c r="Y229" s="2031"/>
      <c r="Z229" s="2031"/>
      <c r="AA229" s="2031"/>
      <c r="AB229" s="2031"/>
      <c r="AC229" s="2031"/>
      <c r="AD229" s="2031"/>
    </row>
    <row r="230" spans="1:30" ht="18.95" customHeight="1">
      <c r="A230" s="1989"/>
      <c r="B230" s="1990"/>
      <c r="C230" s="1990"/>
      <c r="D230" s="2031"/>
      <c r="E230" s="2031"/>
      <c r="F230" s="2031"/>
      <c r="G230" s="2031"/>
      <c r="H230" s="2031"/>
      <c r="I230" s="2031"/>
      <c r="J230" s="2031"/>
      <c r="K230" s="2031"/>
      <c r="L230" s="2031"/>
      <c r="M230" s="2031"/>
      <c r="N230" s="2031"/>
      <c r="O230" s="2031"/>
      <c r="P230" s="2034"/>
      <c r="Q230" s="2031"/>
      <c r="R230" s="2031"/>
      <c r="S230" s="2031"/>
      <c r="T230" s="2031"/>
      <c r="U230" s="2031"/>
      <c r="V230" s="2031"/>
      <c r="W230" s="2031"/>
      <c r="X230" s="2031"/>
      <c r="Y230" s="2031"/>
      <c r="Z230" s="2031"/>
      <c r="AA230" s="2031"/>
      <c r="AB230" s="2031"/>
      <c r="AC230" s="2031"/>
      <c r="AD230" s="2031"/>
    </row>
    <row r="231" spans="1:30" ht="18.95" customHeight="1">
      <c r="A231" s="1989"/>
      <c r="B231" s="1990"/>
      <c r="C231" s="1990"/>
      <c r="D231" s="2031"/>
      <c r="E231" s="2031"/>
      <c r="F231" s="2031"/>
      <c r="G231" s="2031"/>
      <c r="H231" s="2031"/>
      <c r="I231" s="2031"/>
      <c r="J231" s="2031"/>
      <c r="K231" s="2031"/>
      <c r="L231" s="2031"/>
      <c r="M231" s="2031"/>
      <c r="N231" s="2031"/>
      <c r="O231" s="2031"/>
      <c r="P231" s="2034"/>
      <c r="Q231" s="2031"/>
      <c r="R231" s="2031"/>
      <c r="S231" s="2031"/>
      <c r="T231" s="2031"/>
      <c r="U231" s="2031"/>
      <c r="V231" s="2031"/>
      <c r="W231" s="2031"/>
      <c r="X231" s="2031"/>
      <c r="Y231" s="2031"/>
      <c r="Z231" s="2031"/>
      <c r="AA231" s="2031"/>
      <c r="AB231" s="2031"/>
      <c r="AC231" s="2031"/>
      <c r="AD231" s="2031"/>
    </row>
    <row r="232" spans="1:30" ht="18.95" customHeight="1">
      <c r="A232" s="1989"/>
      <c r="B232" s="1990"/>
      <c r="C232" s="1990"/>
      <c r="D232" s="2031"/>
      <c r="E232" s="2031"/>
      <c r="F232" s="2031"/>
      <c r="G232" s="2031"/>
      <c r="H232" s="2031"/>
      <c r="I232" s="2031"/>
      <c r="J232" s="2031"/>
      <c r="K232" s="2031"/>
      <c r="L232" s="2031"/>
      <c r="M232" s="2031"/>
      <c r="N232" s="2031"/>
      <c r="O232" s="2031"/>
      <c r="P232" s="2034"/>
      <c r="Q232" s="2031"/>
      <c r="R232" s="2031"/>
      <c r="S232" s="2031"/>
      <c r="T232" s="2031"/>
      <c r="U232" s="2031"/>
      <c r="V232" s="2031"/>
      <c r="W232" s="2031"/>
      <c r="X232" s="2031"/>
      <c r="Y232" s="2031"/>
      <c r="Z232" s="2031"/>
      <c r="AA232" s="2031"/>
      <c r="AB232" s="2031"/>
      <c r="AC232" s="2031"/>
      <c r="AD232" s="2031"/>
    </row>
    <row r="233" spans="1:30" ht="18.95" customHeight="1">
      <c r="A233" s="1989"/>
      <c r="B233" s="1990"/>
      <c r="C233" s="1990"/>
      <c r="D233" s="2031"/>
      <c r="E233" s="2031"/>
      <c r="F233" s="2031"/>
      <c r="G233" s="2031"/>
      <c r="H233" s="2031"/>
      <c r="I233" s="2031"/>
      <c r="J233" s="2031"/>
      <c r="K233" s="2031"/>
      <c r="L233" s="2031"/>
      <c r="M233" s="2031"/>
      <c r="N233" s="2031"/>
      <c r="O233" s="2031"/>
      <c r="P233" s="2034"/>
      <c r="Q233" s="2031"/>
      <c r="R233" s="2031"/>
      <c r="S233" s="2031"/>
      <c r="T233" s="2031"/>
      <c r="U233" s="2031"/>
      <c r="V233" s="2031"/>
      <c r="W233" s="2031"/>
      <c r="X233" s="2031"/>
      <c r="Y233" s="2031"/>
      <c r="Z233" s="2031"/>
      <c r="AA233" s="2031"/>
      <c r="AB233" s="2031"/>
      <c r="AC233" s="2031"/>
      <c r="AD233" s="2031"/>
    </row>
    <row r="234" spans="1:30" ht="18.95" customHeight="1">
      <c r="A234" s="1989"/>
      <c r="B234" s="1990"/>
      <c r="C234" s="1990"/>
      <c r="D234" s="2031"/>
      <c r="E234" s="2031"/>
      <c r="F234" s="2031"/>
      <c r="G234" s="2031"/>
      <c r="H234" s="2031"/>
      <c r="I234" s="2031"/>
      <c r="J234" s="2031"/>
      <c r="K234" s="2031"/>
      <c r="L234" s="2031"/>
      <c r="M234" s="2031"/>
      <c r="N234" s="2031"/>
      <c r="O234" s="2031"/>
      <c r="P234" s="2034"/>
      <c r="Q234" s="2031"/>
      <c r="R234" s="2031"/>
      <c r="S234" s="2031"/>
      <c r="T234" s="2031"/>
      <c r="U234" s="2031"/>
      <c r="V234" s="2031"/>
      <c r="W234" s="2031"/>
      <c r="X234" s="2031"/>
      <c r="Y234" s="2031"/>
      <c r="Z234" s="2031"/>
      <c r="AA234" s="2031"/>
      <c r="AB234" s="2031"/>
      <c r="AC234" s="2031"/>
      <c r="AD234" s="2031"/>
    </row>
    <row r="235" spans="1:30" ht="18.95" customHeight="1">
      <c r="A235" s="1989"/>
      <c r="B235" s="1990"/>
      <c r="C235" s="1990"/>
      <c r="D235" s="2031"/>
      <c r="E235" s="2031"/>
      <c r="F235" s="2031"/>
      <c r="G235" s="2031"/>
      <c r="H235" s="2031"/>
      <c r="I235" s="2031"/>
      <c r="J235" s="2031"/>
      <c r="K235" s="2031"/>
      <c r="L235" s="2031"/>
      <c r="M235" s="2031"/>
      <c r="N235" s="2031"/>
      <c r="O235" s="2031"/>
      <c r="P235" s="2034"/>
      <c r="Q235" s="2031"/>
      <c r="R235" s="2031"/>
      <c r="S235" s="2031"/>
      <c r="T235" s="2031"/>
      <c r="U235" s="2031"/>
      <c r="V235" s="2031"/>
      <c r="W235" s="2031"/>
      <c r="X235" s="2031"/>
      <c r="Y235" s="2031"/>
      <c r="Z235" s="2031"/>
      <c r="AA235" s="2031"/>
      <c r="AB235" s="2031"/>
      <c r="AC235" s="2031"/>
      <c r="AD235" s="2031"/>
    </row>
    <row r="236" spans="1:30" ht="18.95" customHeight="1">
      <c r="A236" s="1989"/>
      <c r="B236" s="1990"/>
      <c r="C236" s="1990"/>
      <c r="D236" s="2031"/>
      <c r="E236" s="2031"/>
      <c r="F236" s="2031"/>
      <c r="G236" s="2031"/>
      <c r="H236" s="2031"/>
      <c r="I236" s="2031"/>
      <c r="J236" s="2031"/>
      <c r="K236" s="2031"/>
      <c r="L236" s="2031"/>
      <c r="M236" s="2031"/>
      <c r="N236" s="2031"/>
      <c r="O236" s="2031"/>
      <c r="P236" s="2034"/>
      <c r="Q236" s="2031"/>
      <c r="R236" s="2031"/>
      <c r="S236" s="2031"/>
      <c r="T236" s="2031"/>
      <c r="U236" s="2031"/>
      <c r="V236" s="2031"/>
      <c r="W236" s="2031"/>
      <c r="X236" s="2031"/>
      <c r="Y236" s="2031"/>
      <c r="Z236" s="2031"/>
      <c r="AA236" s="2031"/>
      <c r="AB236" s="2031"/>
      <c r="AC236" s="2031"/>
      <c r="AD236" s="2031"/>
    </row>
    <row r="237" spans="1:30" ht="18.95" customHeight="1">
      <c r="A237" s="1989"/>
      <c r="B237" s="1990"/>
      <c r="C237" s="1990"/>
      <c r="D237" s="2031"/>
      <c r="E237" s="2031"/>
      <c r="F237" s="2031"/>
      <c r="G237" s="2031"/>
      <c r="H237" s="2031"/>
      <c r="I237" s="2031"/>
      <c r="J237" s="2031"/>
      <c r="K237" s="2031"/>
      <c r="L237" s="2031"/>
      <c r="M237" s="2031"/>
      <c r="N237" s="2031"/>
      <c r="O237" s="2031"/>
      <c r="P237" s="2034"/>
      <c r="Q237" s="2031"/>
      <c r="R237" s="2031"/>
      <c r="S237" s="2031"/>
      <c r="T237" s="2031"/>
      <c r="U237" s="2031"/>
      <c r="V237" s="2031"/>
      <c r="W237" s="2031"/>
      <c r="X237" s="2031"/>
      <c r="Y237" s="2031"/>
      <c r="Z237" s="2031"/>
      <c r="AA237" s="2031"/>
      <c r="AB237" s="2031"/>
      <c r="AC237" s="2031"/>
      <c r="AD237" s="2031"/>
    </row>
    <row r="238" spans="1:30" ht="18.95" customHeight="1">
      <c r="A238" s="1989"/>
      <c r="B238" s="1990"/>
      <c r="C238" s="1990"/>
      <c r="D238" s="2031"/>
      <c r="E238" s="2031"/>
      <c r="F238" s="2031"/>
      <c r="G238" s="2031"/>
      <c r="H238" s="2031"/>
      <c r="I238" s="2031"/>
      <c r="J238" s="2031"/>
      <c r="K238" s="2031"/>
      <c r="L238" s="2031"/>
      <c r="M238" s="2031"/>
      <c r="N238" s="2031"/>
      <c r="O238" s="2031"/>
      <c r="P238" s="2034"/>
      <c r="Q238" s="2031"/>
      <c r="R238" s="2031"/>
      <c r="S238" s="2031"/>
      <c r="T238" s="2031"/>
      <c r="U238" s="2031"/>
      <c r="V238" s="2031"/>
      <c r="W238" s="2031"/>
      <c r="X238" s="2031"/>
      <c r="Y238" s="2031"/>
      <c r="Z238" s="2031"/>
      <c r="AA238" s="2031"/>
      <c r="AB238" s="2031"/>
      <c r="AC238" s="2031"/>
      <c r="AD238" s="2031"/>
    </row>
    <row r="239" spans="1:30" ht="18.95" customHeight="1">
      <c r="A239" s="1989"/>
      <c r="B239" s="1990"/>
      <c r="C239" s="1990"/>
      <c r="D239" s="2031"/>
      <c r="E239" s="2031"/>
      <c r="F239" s="2031"/>
      <c r="G239" s="2031"/>
      <c r="H239" s="2031"/>
      <c r="I239" s="2031"/>
      <c r="J239" s="2031"/>
      <c r="K239" s="2031"/>
      <c r="L239" s="2031"/>
      <c r="M239" s="2031"/>
      <c r="N239" s="2031"/>
      <c r="O239" s="2031"/>
      <c r="P239" s="2034"/>
      <c r="Q239" s="2031"/>
      <c r="R239" s="2031"/>
      <c r="S239" s="2031"/>
      <c r="T239" s="2031"/>
      <c r="U239" s="2031"/>
      <c r="V239" s="2031"/>
      <c r="W239" s="2031"/>
      <c r="X239" s="2031"/>
      <c r="Y239" s="2031"/>
      <c r="Z239" s="2031"/>
      <c r="AA239" s="2031"/>
      <c r="AB239" s="2031"/>
      <c r="AC239" s="2031"/>
      <c r="AD239" s="2031"/>
    </row>
    <row r="240" spans="1:30" ht="18.95" customHeight="1">
      <c r="A240" s="1989"/>
      <c r="B240" s="1990"/>
      <c r="C240" s="1990"/>
      <c r="D240" s="2031"/>
      <c r="E240" s="2031"/>
      <c r="F240" s="2031"/>
      <c r="G240" s="2031"/>
      <c r="H240" s="2031"/>
      <c r="I240" s="2031"/>
      <c r="J240" s="2031"/>
      <c r="K240" s="2031"/>
      <c r="L240" s="2031"/>
      <c r="M240" s="2031"/>
      <c r="N240" s="2031"/>
      <c r="O240" s="2031"/>
      <c r="P240" s="2034"/>
      <c r="Q240" s="2031"/>
      <c r="R240" s="2031"/>
      <c r="S240" s="2031"/>
      <c r="T240" s="2031"/>
      <c r="U240" s="2031"/>
      <c r="V240" s="2031"/>
      <c r="W240" s="2031"/>
      <c r="X240" s="2031"/>
      <c r="Y240" s="2031"/>
      <c r="Z240" s="2031"/>
      <c r="AA240" s="2031"/>
      <c r="AB240" s="2031"/>
      <c r="AC240" s="2031"/>
      <c r="AD240" s="2031"/>
    </row>
    <row r="241" spans="1:30" ht="18.95" customHeight="1">
      <c r="A241" s="1989"/>
      <c r="B241" s="1990"/>
      <c r="C241" s="1990"/>
      <c r="D241" s="2031"/>
      <c r="E241" s="2031"/>
      <c r="F241" s="2031"/>
      <c r="G241" s="2031"/>
      <c r="H241" s="2031"/>
      <c r="I241" s="2031"/>
      <c r="J241" s="2031"/>
      <c r="K241" s="2031"/>
      <c r="L241" s="2031"/>
      <c r="M241" s="2031"/>
      <c r="N241" s="2031"/>
      <c r="O241" s="2031"/>
      <c r="P241" s="2034"/>
      <c r="Q241" s="2031"/>
      <c r="R241" s="2031"/>
      <c r="S241" s="2031"/>
      <c r="T241" s="2031"/>
      <c r="U241" s="2031"/>
      <c r="V241" s="2031"/>
      <c r="W241" s="2031"/>
      <c r="X241" s="2031"/>
      <c r="Y241" s="2031"/>
      <c r="Z241" s="2031"/>
      <c r="AA241" s="2031"/>
      <c r="AB241" s="2031"/>
      <c r="AC241" s="2031"/>
      <c r="AD241" s="2031"/>
    </row>
    <row r="242" spans="1:30" ht="18.95" customHeight="1">
      <c r="A242" s="1989"/>
      <c r="B242" s="1990"/>
      <c r="C242" s="1990"/>
      <c r="D242" s="2031"/>
      <c r="E242" s="2031"/>
      <c r="F242" s="2031"/>
      <c r="G242" s="2031"/>
      <c r="H242" s="2031"/>
      <c r="I242" s="2031"/>
      <c r="J242" s="2031"/>
      <c r="K242" s="2031"/>
      <c r="L242" s="2031"/>
      <c r="M242" s="2031"/>
      <c r="N242" s="2031"/>
      <c r="O242" s="2031"/>
      <c r="P242" s="2034"/>
      <c r="Q242" s="2031"/>
      <c r="R242" s="2031"/>
      <c r="S242" s="2031"/>
      <c r="T242" s="2031"/>
      <c r="U242" s="2031"/>
      <c r="V242" s="2031"/>
      <c r="W242" s="2031"/>
      <c r="X242" s="2031"/>
      <c r="Y242" s="2031"/>
      <c r="Z242" s="2031"/>
      <c r="AA242" s="2031"/>
      <c r="AB242" s="2031"/>
      <c r="AC242" s="2031"/>
      <c r="AD242" s="2031"/>
    </row>
    <row r="243" spans="1:30" ht="18.95" customHeight="1">
      <c r="A243" s="1989"/>
      <c r="B243" s="1990"/>
      <c r="C243" s="1990"/>
      <c r="D243" s="2031"/>
      <c r="E243" s="2031"/>
      <c r="F243" s="2031"/>
      <c r="G243" s="2031"/>
      <c r="H243" s="2031"/>
      <c r="I243" s="2031"/>
      <c r="J243" s="2031"/>
      <c r="K243" s="2031"/>
      <c r="L243" s="2031"/>
      <c r="M243" s="2031"/>
      <c r="N243" s="2031"/>
      <c r="O243" s="2031"/>
      <c r="P243" s="2034"/>
      <c r="Q243" s="2031"/>
      <c r="R243" s="2031"/>
      <c r="S243" s="2031"/>
      <c r="T243" s="2031"/>
      <c r="U243" s="2031"/>
      <c r="V243" s="2031"/>
      <c r="W243" s="2031"/>
      <c r="X243" s="2031"/>
      <c r="Y243" s="2031"/>
      <c r="Z243" s="2031"/>
      <c r="AA243" s="2031"/>
      <c r="AB243" s="2031"/>
      <c r="AC243" s="2031"/>
      <c r="AD243" s="2031"/>
    </row>
    <row r="244" spans="1:30" ht="18.95" customHeight="1">
      <c r="A244" s="1989"/>
      <c r="B244" s="1990"/>
      <c r="C244" s="1990"/>
      <c r="D244" s="2031"/>
      <c r="E244" s="2031"/>
      <c r="F244" s="2031"/>
      <c r="G244" s="2031"/>
      <c r="H244" s="2031"/>
      <c r="I244" s="2031"/>
      <c r="J244" s="2031"/>
      <c r="K244" s="2031"/>
      <c r="L244" s="2031"/>
      <c r="M244" s="2031"/>
      <c r="N244" s="2031"/>
      <c r="O244" s="2031"/>
      <c r="P244" s="2034"/>
      <c r="Q244" s="2031"/>
      <c r="R244" s="2031"/>
      <c r="S244" s="2031"/>
      <c r="T244" s="2031"/>
      <c r="U244" s="2031"/>
      <c r="V244" s="2031"/>
      <c r="W244" s="2031"/>
      <c r="X244" s="2031"/>
      <c r="Y244" s="2031"/>
      <c r="Z244" s="2031"/>
      <c r="AA244" s="2031"/>
      <c r="AB244" s="2031"/>
      <c r="AC244" s="2031"/>
      <c r="AD244" s="2031"/>
    </row>
    <row r="245" spans="1:30" ht="18.95" customHeight="1">
      <c r="A245" s="1989"/>
      <c r="B245" s="1990"/>
      <c r="C245" s="1990"/>
      <c r="D245" s="2031"/>
      <c r="E245" s="2031"/>
      <c r="F245" s="2031"/>
      <c r="G245" s="2031"/>
      <c r="H245" s="2031"/>
      <c r="I245" s="2031"/>
      <c r="J245" s="2031"/>
      <c r="K245" s="2031"/>
      <c r="L245" s="2031"/>
      <c r="M245" s="2031"/>
      <c r="N245" s="2031"/>
      <c r="O245" s="2031"/>
      <c r="P245" s="2034"/>
      <c r="Q245" s="2031"/>
      <c r="R245" s="2031"/>
      <c r="S245" s="2031"/>
      <c r="T245" s="2031"/>
      <c r="U245" s="2031"/>
      <c r="V245" s="2031"/>
      <c r="W245" s="2031"/>
      <c r="X245" s="2031"/>
      <c r="Y245" s="2031"/>
      <c r="Z245" s="2031"/>
      <c r="AA245" s="2031"/>
      <c r="AB245" s="2031"/>
      <c r="AC245" s="2031"/>
      <c r="AD245" s="2031"/>
    </row>
    <row r="246" spans="1:30" ht="18.95" customHeight="1">
      <c r="A246" s="1989"/>
      <c r="B246" s="1990"/>
      <c r="C246" s="1990"/>
      <c r="D246" s="2031"/>
      <c r="E246" s="2031"/>
      <c r="F246" s="2031"/>
      <c r="G246" s="2031"/>
      <c r="H246" s="2031"/>
      <c r="I246" s="2031"/>
      <c r="J246" s="2031"/>
      <c r="K246" s="2031"/>
      <c r="L246" s="2031"/>
      <c r="M246" s="2031"/>
      <c r="N246" s="2031"/>
      <c r="O246" s="2031"/>
      <c r="P246" s="2034"/>
      <c r="Q246" s="2031"/>
      <c r="R246" s="2031"/>
      <c r="S246" s="2031"/>
      <c r="T246" s="2031"/>
      <c r="U246" s="2031"/>
      <c r="V246" s="2031"/>
      <c r="W246" s="2031"/>
      <c r="X246" s="2031"/>
      <c r="Y246" s="2031"/>
      <c r="Z246" s="2031"/>
      <c r="AA246" s="2031"/>
      <c r="AB246" s="2031"/>
      <c r="AC246" s="2031"/>
      <c r="AD246" s="2031"/>
    </row>
    <row r="247" spans="1:30" ht="18.95" customHeight="1">
      <c r="A247" s="1989"/>
      <c r="B247" s="1990"/>
      <c r="C247" s="1990"/>
      <c r="D247" s="2031"/>
      <c r="E247" s="2031"/>
      <c r="F247" s="2031"/>
      <c r="G247" s="2031"/>
      <c r="H247" s="2031"/>
      <c r="I247" s="2031"/>
      <c r="J247" s="2031"/>
      <c r="K247" s="2031"/>
      <c r="L247" s="2031"/>
      <c r="M247" s="2031"/>
      <c r="N247" s="2031"/>
      <c r="O247" s="2031"/>
      <c r="P247" s="2034"/>
      <c r="Q247" s="2031"/>
      <c r="R247" s="2031"/>
      <c r="S247" s="2031"/>
      <c r="T247" s="2031"/>
      <c r="U247" s="2031"/>
      <c r="V247" s="2031"/>
      <c r="W247" s="2031"/>
      <c r="X247" s="2031"/>
      <c r="Y247" s="2031"/>
      <c r="Z247" s="2031"/>
      <c r="AA247" s="2031"/>
      <c r="AB247" s="2031"/>
      <c r="AC247" s="2031"/>
      <c r="AD247" s="2031"/>
    </row>
    <row r="248" spans="1:30" ht="18.95" customHeight="1">
      <c r="A248" s="1989"/>
      <c r="B248" s="1990"/>
      <c r="C248" s="1990"/>
      <c r="D248" s="2031"/>
      <c r="E248" s="2031"/>
      <c r="F248" s="2031"/>
      <c r="G248" s="2031"/>
      <c r="H248" s="2031"/>
      <c r="I248" s="2031"/>
      <c r="J248" s="2031"/>
      <c r="K248" s="2031"/>
      <c r="L248" s="2031"/>
      <c r="M248" s="2031"/>
      <c r="N248" s="2031"/>
      <c r="O248" s="2031"/>
      <c r="P248" s="2034"/>
      <c r="Q248" s="2031"/>
      <c r="R248" s="2031"/>
      <c r="S248" s="2031"/>
      <c r="T248" s="2031"/>
      <c r="U248" s="2031"/>
      <c r="V248" s="2031"/>
      <c r="W248" s="2031"/>
      <c r="X248" s="2031"/>
      <c r="Y248" s="2031"/>
      <c r="Z248" s="2031"/>
      <c r="AA248" s="2031"/>
      <c r="AB248" s="2031"/>
      <c r="AC248" s="2031"/>
      <c r="AD248" s="2031"/>
    </row>
    <row r="249" spans="1:30" ht="18.95" customHeight="1">
      <c r="A249" s="1989"/>
      <c r="B249" s="1990"/>
      <c r="C249" s="1990"/>
      <c r="D249" s="2031"/>
      <c r="E249" s="2031"/>
      <c r="F249" s="2031"/>
      <c r="G249" s="2031"/>
      <c r="H249" s="2031"/>
      <c r="I249" s="2031"/>
      <c r="J249" s="2031"/>
      <c r="K249" s="2031"/>
      <c r="L249" s="2031"/>
      <c r="M249" s="2031"/>
      <c r="N249" s="2031"/>
      <c r="O249" s="2031"/>
      <c r="P249" s="2034"/>
      <c r="Q249" s="2031"/>
      <c r="R249" s="2031"/>
      <c r="S249" s="2031"/>
      <c r="T249" s="2031"/>
      <c r="U249" s="2031"/>
      <c r="V249" s="2031"/>
      <c r="W249" s="2031"/>
      <c r="X249" s="2031"/>
      <c r="Y249" s="2031"/>
      <c r="Z249" s="2031"/>
      <c r="AA249" s="2031"/>
      <c r="AB249" s="2031"/>
      <c r="AC249" s="2031"/>
      <c r="AD249" s="2031"/>
    </row>
    <row r="250" spans="1:30" ht="18.95" customHeight="1">
      <c r="A250" s="1989"/>
      <c r="B250" s="1990"/>
      <c r="C250" s="1990"/>
      <c r="D250" s="2031"/>
      <c r="E250" s="2031"/>
      <c r="F250" s="2031"/>
      <c r="G250" s="2031"/>
      <c r="H250" s="2031"/>
      <c r="I250" s="2031"/>
      <c r="J250" s="2031"/>
      <c r="K250" s="2031"/>
      <c r="L250" s="2031"/>
      <c r="M250" s="2031"/>
      <c r="N250" s="2031"/>
      <c r="O250" s="2031"/>
      <c r="P250" s="2034"/>
      <c r="Q250" s="2031"/>
      <c r="R250" s="2031"/>
      <c r="S250" s="2031"/>
      <c r="T250" s="2031"/>
      <c r="U250" s="2031"/>
      <c r="V250" s="2031"/>
      <c r="W250" s="2031"/>
      <c r="X250" s="2031"/>
      <c r="Y250" s="2031"/>
      <c r="Z250" s="2031"/>
      <c r="AA250" s="2031"/>
      <c r="AB250" s="2031"/>
      <c r="AC250" s="2031"/>
      <c r="AD250" s="2031"/>
    </row>
    <row r="251" spans="1:30" ht="18.95" customHeight="1">
      <c r="A251" s="1989"/>
      <c r="B251" s="1990"/>
      <c r="C251" s="1990"/>
      <c r="D251" s="2031"/>
      <c r="E251" s="2031"/>
      <c r="F251" s="2031"/>
      <c r="G251" s="2031"/>
      <c r="H251" s="2031"/>
      <c r="I251" s="2031"/>
      <c r="J251" s="2031"/>
      <c r="K251" s="2031"/>
      <c r="L251" s="2031"/>
      <c r="M251" s="2031"/>
      <c r="N251" s="2031"/>
      <c r="O251" s="2031"/>
      <c r="P251" s="2034"/>
      <c r="Q251" s="2031"/>
      <c r="R251" s="2031"/>
      <c r="S251" s="2031"/>
      <c r="T251" s="2031"/>
      <c r="U251" s="2031"/>
      <c r="V251" s="2031"/>
      <c r="W251" s="2031"/>
      <c r="X251" s="2031"/>
      <c r="Y251" s="2031"/>
      <c r="Z251" s="2031"/>
      <c r="AA251" s="2031"/>
      <c r="AB251" s="2031"/>
      <c r="AC251" s="2031"/>
      <c r="AD251" s="2031"/>
    </row>
    <row r="252" spans="1:30" ht="18.95" customHeight="1">
      <c r="A252" s="1989"/>
      <c r="B252" s="1990"/>
      <c r="C252" s="1990"/>
      <c r="D252" s="2031"/>
      <c r="E252" s="2031"/>
      <c r="F252" s="2031"/>
      <c r="G252" s="2031"/>
      <c r="H252" s="2031"/>
      <c r="I252" s="2031"/>
      <c r="J252" s="2031"/>
      <c r="K252" s="2031"/>
      <c r="L252" s="2031"/>
      <c r="M252" s="2031"/>
      <c r="N252" s="2031"/>
      <c r="O252" s="2031"/>
      <c r="P252" s="2034"/>
      <c r="Q252" s="2031"/>
      <c r="R252" s="2031"/>
      <c r="S252" s="2031"/>
      <c r="T252" s="2031"/>
      <c r="U252" s="2031"/>
      <c r="V252" s="2031"/>
      <c r="W252" s="2031"/>
      <c r="X252" s="2031"/>
      <c r="Y252" s="2031"/>
      <c r="Z252" s="2031"/>
      <c r="AA252" s="2031"/>
      <c r="AB252" s="2031"/>
      <c r="AC252" s="2031"/>
      <c r="AD252" s="2031"/>
    </row>
    <row r="253" spans="1:30" ht="18.95" customHeight="1">
      <c r="A253" s="1989"/>
      <c r="B253" s="1990"/>
      <c r="C253" s="1990"/>
      <c r="D253" s="2031"/>
      <c r="E253" s="2031"/>
      <c r="F253" s="2031"/>
      <c r="G253" s="2031"/>
      <c r="H253" s="2031"/>
      <c r="I253" s="2031"/>
      <c r="J253" s="2031"/>
      <c r="K253" s="2031"/>
      <c r="L253" s="2031"/>
      <c r="M253" s="2031"/>
      <c r="N253" s="2031"/>
      <c r="O253" s="2031"/>
      <c r="P253" s="2034"/>
      <c r="Q253" s="2031"/>
      <c r="R253" s="2031"/>
      <c r="S253" s="2031"/>
      <c r="T253" s="2031"/>
      <c r="U253" s="2031"/>
      <c r="V253" s="2031"/>
      <c r="W253" s="2031"/>
      <c r="X253" s="2031"/>
      <c r="Y253" s="2031"/>
      <c r="Z253" s="2031"/>
      <c r="AA253" s="2031"/>
      <c r="AB253" s="2031"/>
      <c r="AC253" s="2031"/>
      <c r="AD253" s="2031"/>
    </row>
    <row r="254" spans="1:30" ht="18.95" customHeight="1">
      <c r="A254" s="1989"/>
      <c r="B254" s="1990"/>
      <c r="C254" s="1990"/>
      <c r="D254" s="2031"/>
      <c r="E254" s="2031"/>
      <c r="F254" s="2031"/>
      <c r="G254" s="2031"/>
      <c r="H254" s="2031"/>
      <c r="I254" s="2031"/>
      <c r="J254" s="2031"/>
      <c r="K254" s="2031"/>
      <c r="L254" s="2031"/>
      <c r="M254" s="2031"/>
      <c r="N254" s="2031"/>
      <c r="O254" s="2031"/>
      <c r="P254" s="2034"/>
      <c r="Q254" s="2031"/>
      <c r="R254" s="2031"/>
      <c r="S254" s="2031"/>
      <c r="T254" s="2031"/>
      <c r="U254" s="2031"/>
      <c r="V254" s="2031"/>
      <c r="W254" s="2031"/>
      <c r="X254" s="2031"/>
      <c r="Y254" s="2031"/>
      <c r="Z254" s="2031"/>
      <c r="AA254" s="2031"/>
      <c r="AB254" s="2031"/>
      <c r="AC254" s="2031"/>
      <c r="AD254" s="2031"/>
    </row>
    <row r="255" spans="1:30" ht="18.95" customHeight="1">
      <c r="A255" s="1989"/>
      <c r="B255" s="1990"/>
      <c r="C255" s="1990"/>
      <c r="D255" s="2031"/>
      <c r="E255" s="2031"/>
      <c r="F255" s="2031"/>
      <c r="G255" s="2031"/>
      <c r="H255" s="2031"/>
      <c r="I255" s="2031"/>
      <c r="J255" s="2031"/>
      <c r="K255" s="2031"/>
      <c r="L255" s="2031"/>
      <c r="M255" s="2031"/>
      <c r="N255" s="2031"/>
      <c r="O255" s="2031"/>
      <c r="P255" s="2034"/>
      <c r="Q255" s="2031"/>
      <c r="R255" s="2031"/>
      <c r="S255" s="2031"/>
      <c r="T255" s="2031"/>
      <c r="U255" s="2031"/>
      <c r="V255" s="2031"/>
      <c r="W255" s="2031"/>
      <c r="X255" s="2031"/>
      <c r="Y255" s="2031"/>
      <c r="Z255" s="2031"/>
      <c r="AA255" s="2031"/>
      <c r="AB255" s="2031"/>
      <c r="AC255" s="2031"/>
      <c r="AD255" s="2031"/>
    </row>
    <row r="256" spans="1:30" ht="18.95" customHeight="1">
      <c r="A256" s="1989"/>
      <c r="B256" s="1990"/>
      <c r="C256" s="1990"/>
      <c r="D256" s="2031"/>
      <c r="E256" s="2031"/>
      <c r="F256" s="2031"/>
      <c r="G256" s="2031"/>
      <c r="H256" s="2031"/>
      <c r="I256" s="2031"/>
      <c r="J256" s="2031"/>
      <c r="K256" s="2031"/>
      <c r="L256" s="2031"/>
      <c r="M256" s="2031"/>
      <c r="N256" s="2031"/>
      <c r="O256" s="2031"/>
      <c r="P256" s="2034"/>
      <c r="Q256" s="2031"/>
      <c r="R256" s="2031"/>
      <c r="S256" s="2031"/>
      <c r="T256" s="2031"/>
      <c r="U256" s="2031"/>
      <c r="V256" s="2031"/>
      <c r="W256" s="2031"/>
      <c r="X256" s="2031"/>
      <c r="Y256" s="2031"/>
      <c r="Z256" s="2031"/>
      <c r="AA256" s="2031"/>
      <c r="AB256" s="2031"/>
      <c r="AC256" s="2031"/>
      <c r="AD256" s="2031"/>
    </row>
    <row r="257" spans="1:30" ht="18.95" customHeight="1">
      <c r="A257" s="1989"/>
      <c r="B257" s="1990"/>
      <c r="C257" s="1990"/>
      <c r="D257" s="2031"/>
      <c r="E257" s="2031"/>
      <c r="F257" s="2031"/>
      <c r="G257" s="2031"/>
      <c r="H257" s="2031"/>
      <c r="I257" s="2031"/>
      <c r="J257" s="2031"/>
      <c r="K257" s="2031"/>
      <c r="L257" s="2031"/>
      <c r="M257" s="2031"/>
      <c r="N257" s="2031"/>
      <c r="O257" s="2031"/>
      <c r="P257" s="2034"/>
      <c r="Q257" s="2031"/>
      <c r="R257" s="2031"/>
      <c r="S257" s="2031"/>
      <c r="T257" s="2031"/>
      <c r="U257" s="2031"/>
      <c r="V257" s="2031"/>
      <c r="W257" s="2031"/>
      <c r="X257" s="2031"/>
      <c r="Y257" s="2031"/>
      <c r="Z257" s="2031"/>
      <c r="AA257" s="2031"/>
      <c r="AB257" s="2031"/>
      <c r="AC257" s="2031"/>
      <c r="AD257" s="2031"/>
    </row>
    <row r="258" spans="1:30" ht="18.95" customHeight="1">
      <c r="A258" s="1989"/>
      <c r="B258" s="1990"/>
      <c r="C258" s="1990"/>
      <c r="D258" s="2031"/>
      <c r="E258" s="2031"/>
      <c r="F258" s="2031"/>
      <c r="G258" s="2031"/>
      <c r="H258" s="2031"/>
      <c r="I258" s="2031"/>
      <c r="J258" s="2031"/>
      <c r="K258" s="2031"/>
      <c r="L258" s="2031"/>
      <c r="M258" s="2031"/>
      <c r="N258" s="2031"/>
      <c r="O258" s="2031"/>
      <c r="P258" s="2034"/>
      <c r="Q258" s="2031"/>
      <c r="R258" s="2031"/>
      <c r="S258" s="2031"/>
      <c r="T258" s="2031"/>
      <c r="U258" s="2031"/>
      <c r="V258" s="2031"/>
      <c r="W258" s="2031"/>
      <c r="X258" s="2031"/>
      <c r="Y258" s="2031"/>
      <c r="Z258" s="2031"/>
      <c r="AA258" s="2031"/>
      <c r="AB258" s="2031"/>
      <c r="AC258" s="2031"/>
      <c r="AD258" s="2031"/>
    </row>
    <row r="259" spans="1:30" ht="18.95" customHeight="1">
      <c r="A259" s="1989"/>
      <c r="B259" s="1990"/>
      <c r="C259" s="1990"/>
      <c r="D259" s="2031"/>
      <c r="E259" s="2031"/>
      <c r="F259" s="2031"/>
      <c r="G259" s="2031"/>
      <c r="H259" s="2031"/>
      <c r="I259" s="2031"/>
      <c r="J259" s="2031"/>
      <c r="K259" s="2031"/>
      <c r="L259" s="2031"/>
      <c r="M259" s="2031"/>
      <c r="N259" s="2031"/>
      <c r="O259" s="2031"/>
      <c r="P259" s="2034"/>
      <c r="Q259" s="2031"/>
      <c r="R259" s="2031"/>
      <c r="S259" s="2031"/>
      <c r="T259" s="2031"/>
      <c r="U259" s="2031"/>
      <c r="V259" s="2031"/>
      <c r="W259" s="2031"/>
      <c r="X259" s="2031"/>
      <c r="Y259" s="2031"/>
      <c r="Z259" s="2031"/>
      <c r="AA259" s="2031"/>
      <c r="AB259" s="2031"/>
      <c r="AC259" s="2031"/>
      <c r="AD259" s="2031"/>
    </row>
    <row r="260" spans="1:30" ht="18.95" customHeight="1">
      <c r="A260" s="1989"/>
      <c r="B260" s="1990"/>
      <c r="C260" s="1990"/>
      <c r="D260" s="2031"/>
      <c r="E260" s="2031"/>
      <c r="F260" s="2031"/>
      <c r="G260" s="2031"/>
      <c r="H260" s="2031"/>
      <c r="I260" s="2031"/>
      <c r="J260" s="2031"/>
      <c r="K260" s="2031"/>
      <c r="L260" s="2031"/>
      <c r="M260" s="2031"/>
      <c r="N260" s="2031"/>
      <c r="O260" s="2031"/>
      <c r="P260" s="2034"/>
      <c r="Q260" s="2031"/>
      <c r="R260" s="2031"/>
      <c r="S260" s="2031"/>
      <c r="T260" s="2031"/>
      <c r="U260" s="2031"/>
      <c r="V260" s="2031"/>
      <c r="W260" s="2031"/>
      <c r="X260" s="2031"/>
      <c r="Y260" s="2031"/>
      <c r="Z260" s="2031"/>
      <c r="AA260" s="2031"/>
      <c r="AB260" s="2031"/>
      <c r="AC260" s="2031"/>
      <c r="AD260" s="2031"/>
    </row>
    <row r="261" spans="1:30" ht="18.95" customHeight="1">
      <c r="A261" s="1989"/>
      <c r="B261" s="1990"/>
      <c r="C261" s="1990"/>
      <c r="D261" s="2031"/>
      <c r="E261" s="2031"/>
      <c r="F261" s="2031"/>
      <c r="G261" s="2031"/>
      <c r="H261" s="2031"/>
      <c r="I261" s="2031"/>
      <c r="J261" s="2031"/>
      <c r="K261" s="2031"/>
      <c r="L261" s="2031"/>
      <c r="M261" s="2031"/>
      <c r="N261" s="2031"/>
      <c r="O261" s="2031"/>
      <c r="P261" s="2034"/>
      <c r="Q261" s="2031"/>
      <c r="R261" s="2031"/>
      <c r="S261" s="2031"/>
      <c r="T261" s="2031"/>
      <c r="U261" s="2031"/>
      <c r="V261" s="2031"/>
      <c r="W261" s="2031"/>
      <c r="X261" s="2031"/>
      <c r="Y261" s="2031"/>
      <c r="Z261" s="2031"/>
      <c r="AA261" s="2031"/>
      <c r="AB261" s="2031"/>
      <c r="AC261" s="2031"/>
      <c r="AD261" s="2031"/>
    </row>
    <row r="262" spans="1:30" ht="18.95" customHeight="1">
      <c r="A262" s="1989"/>
      <c r="B262" s="1990"/>
      <c r="C262" s="1990"/>
      <c r="D262" s="2031"/>
      <c r="E262" s="2031"/>
      <c r="F262" s="2031"/>
      <c r="G262" s="2031"/>
      <c r="H262" s="2031"/>
      <c r="I262" s="2031"/>
      <c r="J262" s="2031"/>
      <c r="K262" s="2031"/>
      <c r="L262" s="2031"/>
      <c r="M262" s="2031"/>
      <c r="N262" s="2031"/>
      <c r="O262" s="2031"/>
      <c r="P262" s="2034"/>
      <c r="Q262" s="2031"/>
      <c r="R262" s="2031"/>
      <c r="S262" s="2031"/>
      <c r="T262" s="2031"/>
      <c r="U262" s="2031"/>
      <c r="V262" s="2031"/>
      <c r="W262" s="2031"/>
      <c r="X262" s="2031"/>
      <c r="Y262" s="2031"/>
      <c r="Z262" s="2031"/>
      <c r="AA262" s="2031"/>
      <c r="AB262" s="2031"/>
      <c r="AC262" s="2031"/>
      <c r="AD262" s="2031"/>
    </row>
    <row r="263" spans="1:30" ht="18.95" customHeight="1">
      <c r="A263" s="1989"/>
      <c r="B263" s="1990"/>
      <c r="C263" s="1990"/>
      <c r="D263" s="2031"/>
      <c r="E263" s="2031"/>
      <c r="F263" s="2031"/>
      <c r="G263" s="2031"/>
      <c r="H263" s="2031"/>
      <c r="I263" s="2031"/>
      <c r="J263" s="2031"/>
      <c r="K263" s="2031"/>
      <c r="L263" s="2031"/>
      <c r="M263" s="2031"/>
      <c r="N263" s="2031"/>
      <c r="O263" s="2031"/>
      <c r="P263" s="2034"/>
      <c r="Q263" s="2031"/>
      <c r="R263" s="2031"/>
      <c r="S263" s="2031"/>
      <c r="T263" s="2031"/>
      <c r="U263" s="2031"/>
      <c r="V263" s="2031"/>
      <c r="W263" s="2031"/>
      <c r="X263" s="2031"/>
      <c r="Y263" s="2031"/>
      <c r="Z263" s="2031"/>
      <c r="AA263" s="2031"/>
      <c r="AB263" s="2031"/>
      <c r="AC263" s="2031"/>
      <c r="AD263" s="2031"/>
    </row>
    <row r="264" spans="1:30" ht="18.95" customHeight="1">
      <c r="A264" s="1989"/>
      <c r="B264" s="1990"/>
      <c r="C264" s="1990"/>
      <c r="D264" s="2031"/>
      <c r="E264" s="2031"/>
      <c r="F264" s="2031"/>
      <c r="G264" s="2031"/>
      <c r="H264" s="2031"/>
      <c r="I264" s="2031"/>
      <c r="J264" s="2031"/>
      <c r="K264" s="2031"/>
      <c r="L264" s="2031"/>
      <c r="M264" s="2031"/>
      <c r="N264" s="2031"/>
      <c r="O264" s="2031"/>
      <c r="P264" s="2034"/>
      <c r="Q264" s="2031"/>
      <c r="R264" s="2031"/>
      <c r="S264" s="2031"/>
      <c r="T264" s="2031"/>
      <c r="U264" s="2031"/>
      <c r="V264" s="2031"/>
      <c r="W264" s="2031"/>
      <c r="X264" s="2031"/>
      <c r="Y264" s="2031"/>
      <c r="Z264" s="2031"/>
      <c r="AA264" s="2031"/>
      <c r="AB264" s="2031"/>
      <c r="AC264" s="2031"/>
      <c r="AD264" s="2031"/>
    </row>
    <row r="265" spans="1:30" ht="18.95" customHeight="1">
      <c r="A265" s="1989"/>
      <c r="B265" s="1990"/>
      <c r="C265" s="1990"/>
      <c r="D265" s="2031"/>
      <c r="E265" s="2031"/>
      <c r="F265" s="2031"/>
      <c r="G265" s="2031"/>
      <c r="H265" s="2031"/>
      <c r="I265" s="2031"/>
      <c r="J265" s="2031"/>
      <c r="K265" s="2031"/>
      <c r="L265" s="2031"/>
      <c r="M265" s="2031"/>
      <c r="N265" s="2031"/>
      <c r="O265" s="2031"/>
      <c r="P265" s="2034"/>
      <c r="Q265" s="2031"/>
      <c r="R265" s="2031"/>
      <c r="S265" s="2031"/>
      <c r="T265" s="2031"/>
      <c r="U265" s="2031"/>
      <c r="V265" s="2031"/>
      <c r="W265" s="2031"/>
      <c r="X265" s="2031"/>
      <c r="Y265" s="2031"/>
      <c r="Z265" s="2031"/>
      <c r="AA265" s="2031"/>
      <c r="AB265" s="2031"/>
      <c r="AC265" s="2031"/>
      <c r="AD265" s="2031"/>
    </row>
    <row r="266" spans="1:30" ht="18.95" customHeight="1">
      <c r="A266" s="1989"/>
      <c r="B266" s="1990"/>
      <c r="C266" s="1990"/>
      <c r="D266" s="2031"/>
      <c r="E266" s="2031"/>
      <c r="F266" s="2031"/>
      <c r="G266" s="2031"/>
      <c r="H266" s="2031"/>
      <c r="I266" s="2031"/>
      <c r="J266" s="2031"/>
      <c r="K266" s="2031"/>
      <c r="L266" s="2031"/>
      <c r="M266" s="2031"/>
      <c r="N266" s="2031"/>
      <c r="O266" s="2031"/>
      <c r="P266" s="2034"/>
      <c r="Q266" s="2031"/>
      <c r="R266" s="2031"/>
      <c r="S266" s="2031"/>
      <c r="T266" s="2031"/>
      <c r="U266" s="2031"/>
      <c r="V266" s="2031"/>
      <c r="W266" s="2031"/>
      <c r="X266" s="2031"/>
      <c r="Y266" s="2031"/>
      <c r="Z266" s="2031"/>
      <c r="AA266" s="2031"/>
      <c r="AB266" s="2031"/>
      <c r="AC266" s="2031"/>
      <c r="AD266" s="2031"/>
    </row>
    <row r="267" spans="1:30" ht="18.95" customHeight="1">
      <c r="A267" s="1989"/>
      <c r="B267" s="1990"/>
      <c r="C267" s="1990"/>
      <c r="D267" s="2031"/>
      <c r="E267" s="2031"/>
      <c r="F267" s="2031"/>
      <c r="G267" s="2031"/>
      <c r="H267" s="2031"/>
      <c r="I267" s="2031"/>
      <c r="J267" s="2031"/>
      <c r="K267" s="2031"/>
      <c r="L267" s="2031"/>
      <c r="M267" s="2031"/>
      <c r="N267" s="2031"/>
      <c r="O267" s="2031"/>
      <c r="P267" s="2034"/>
      <c r="Q267" s="2031"/>
      <c r="R267" s="2031"/>
      <c r="S267" s="2031"/>
      <c r="T267" s="2031"/>
      <c r="U267" s="2031"/>
      <c r="V267" s="2031"/>
      <c r="W267" s="2031"/>
      <c r="X267" s="2031"/>
      <c r="Y267" s="2031"/>
      <c r="Z267" s="2031"/>
      <c r="AA267" s="2031"/>
      <c r="AB267" s="2031"/>
      <c r="AC267" s="2031"/>
      <c r="AD267" s="2031"/>
    </row>
    <row r="268" spans="1:30" ht="18.95" customHeight="1">
      <c r="A268" s="1989"/>
      <c r="B268" s="1990"/>
      <c r="C268" s="1990"/>
      <c r="D268" s="2031"/>
      <c r="E268" s="2031"/>
      <c r="F268" s="2031"/>
      <c r="G268" s="2031"/>
      <c r="H268" s="2031"/>
      <c r="I268" s="2031"/>
      <c r="J268" s="2031"/>
      <c r="K268" s="2031"/>
      <c r="L268" s="2031"/>
      <c r="M268" s="2031"/>
      <c r="N268" s="2031"/>
      <c r="O268" s="2031"/>
      <c r="P268" s="2034"/>
      <c r="Q268" s="2031"/>
      <c r="R268" s="2031"/>
      <c r="S268" s="2031"/>
      <c r="T268" s="2031"/>
      <c r="U268" s="2031"/>
      <c r="V268" s="2031"/>
      <c r="W268" s="2031"/>
      <c r="X268" s="2031"/>
      <c r="Y268" s="2031"/>
      <c r="Z268" s="2031"/>
      <c r="AA268" s="2031"/>
      <c r="AB268" s="2031"/>
      <c r="AC268" s="2031"/>
      <c r="AD268" s="2031"/>
    </row>
    <row r="269" spans="1:30" ht="18.95" customHeight="1">
      <c r="A269" s="1989"/>
      <c r="B269" s="1990"/>
      <c r="C269" s="1990"/>
      <c r="D269" s="2031"/>
      <c r="E269" s="2031"/>
      <c r="F269" s="2031"/>
      <c r="G269" s="2031"/>
      <c r="H269" s="2031"/>
      <c r="I269" s="2031"/>
      <c r="J269" s="2031"/>
      <c r="K269" s="2031"/>
      <c r="L269" s="2031"/>
      <c r="M269" s="2031"/>
      <c r="N269" s="2031"/>
      <c r="O269" s="2031"/>
      <c r="P269" s="2034"/>
      <c r="Q269" s="2031"/>
      <c r="R269" s="2031"/>
      <c r="S269" s="2031"/>
      <c r="T269" s="2031"/>
      <c r="U269" s="2031"/>
      <c r="V269" s="2031"/>
      <c r="W269" s="2031"/>
      <c r="X269" s="2031"/>
      <c r="Y269" s="2031"/>
      <c r="Z269" s="2031"/>
      <c r="AA269" s="2031"/>
      <c r="AB269" s="2031"/>
      <c r="AC269" s="2031"/>
      <c r="AD269" s="2031"/>
    </row>
    <row r="270" spans="1:30" ht="18.95" customHeight="1">
      <c r="A270" s="1989"/>
      <c r="B270" s="1990"/>
      <c r="C270" s="1990"/>
      <c r="D270" s="2031"/>
      <c r="E270" s="2031"/>
      <c r="F270" s="2031"/>
      <c r="G270" s="2031"/>
      <c r="H270" s="2031"/>
      <c r="I270" s="2031"/>
      <c r="J270" s="2031"/>
      <c r="K270" s="2031"/>
      <c r="L270" s="2031"/>
      <c r="M270" s="2031"/>
      <c r="N270" s="2031"/>
      <c r="O270" s="2031"/>
      <c r="P270" s="2034"/>
      <c r="Q270" s="2031"/>
      <c r="R270" s="2031"/>
      <c r="S270" s="2031"/>
      <c r="T270" s="2031"/>
      <c r="U270" s="2031"/>
      <c r="V270" s="2031"/>
      <c r="W270" s="2031"/>
      <c r="X270" s="2031"/>
      <c r="Y270" s="2031"/>
      <c r="Z270" s="2031"/>
      <c r="AA270" s="2031"/>
      <c r="AB270" s="2031"/>
      <c r="AC270" s="2031"/>
      <c r="AD270" s="2031"/>
    </row>
  </sheetData>
  <mergeCells count="22">
    <mergeCell ref="M4:M6"/>
    <mergeCell ref="B3:B7"/>
    <mergeCell ref="C3:C7"/>
    <mergeCell ref="D3:F3"/>
    <mergeCell ref="G3:I3"/>
    <mergeCell ref="J3:L3"/>
    <mergeCell ref="M3:O3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N4:N6"/>
    <mergeCell ref="O4:O6"/>
    <mergeCell ref="AM11:AN11"/>
    <mergeCell ref="AR11:AV11"/>
    <mergeCell ref="AM12:AN12"/>
    <mergeCell ref="AR12:AV12"/>
  </mergeCells>
  <phoneticPr fontId="2"/>
  <printOptions horizontalCentered="1"/>
  <pageMargins left="0.51181102362204722" right="0.35433070866141736" top="0.6692913385826772" bottom="0.31496062992125984" header="0" footer="0"/>
  <pageSetup paperSize="9" scale="65" pageOrder="overThenDown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2EB8E-D43A-4FA4-A2B5-4CB995FA8961}">
  <dimension ref="A1:DE22"/>
  <sheetViews>
    <sheetView zoomScale="70" zoomScaleNormal="70" zoomScaleSheetLayoutView="50" workbookViewId="0">
      <pane xSplit="4" ySplit="12" topLeftCell="E22" activePane="bottomRight" state="frozen"/>
      <selection activeCell="AA12" sqref="AA12"/>
      <selection pane="topRight" activeCell="AA12" sqref="AA12"/>
      <selection pane="bottomLeft" activeCell="AA12" sqref="AA12"/>
      <selection pane="bottomRight"/>
    </sheetView>
  </sheetViews>
  <sheetFormatPr defaultRowHeight="18.95" customHeight="1"/>
  <cols>
    <col min="1" max="1" width="4.875" style="1989" customWidth="1"/>
    <col min="2" max="2" width="15.875" style="1990" bestFit="1" customWidth="1"/>
    <col min="3" max="3" width="26.25" style="1990" bestFit="1" customWidth="1"/>
    <col min="4" max="4" width="3.125" style="1990" customWidth="1"/>
    <col min="5" max="5" width="13.625" style="2031" customWidth="1"/>
    <col min="6" max="6" width="15.25" style="2031" customWidth="1"/>
    <col min="7" max="7" width="15.125" style="2031" customWidth="1"/>
    <col min="8" max="8" width="15.25" style="2031" customWidth="1"/>
    <col min="9" max="9" width="13.375" style="2031" bestFit="1" customWidth="1"/>
    <col min="10" max="10" width="13.25" style="2031" customWidth="1"/>
    <col min="11" max="15" width="14.625" style="2031" customWidth="1"/>
    <col min="16" max="16" width="17.625" style="2031" bestFit="1" customWidth="1"/>
    <col min="17" max="17" width="5.25" style="1989" customWidth="1"/>
    <col min="18" max="18" width="9" style="2031"/>
    <col min="19" max="19" width="12.75" style="2031" bestFit="1" customWidth="1"/>
    <col min="20" max="256" width="9" style="2031"/>
    <col min="257" max="257" width="4.875" style="2031" customWidth="1"/>
    <col min="258" max="258" width="15.875" style="2031" bestFit="1" customWidth="1"/>
    <col min="259" max="259" width="26.25" style="2031" bestFit="1" customWidth="1"/>
    <col min="260" max="260" width="3.125" style="2031" customWidth="1"/>
    <col min="261" max="261" width="13.625" style="2031" customWidth="1"/>
    <col min="262" max="262" width="15.25" style="2031" customWidth="1"/>
    <col min="263" max="263" width="15.125" style="2031" customWidth="1"/>
    <col min="264" max="264" width="15.25" style="2031" customWidth="1"/>
    <col min="265" max="265" width="13.375" style="2031" bestFit="1" customWidth="1"/>
    <col min="266" max="266" width="13.25" style="2031" customWidth="1"/>
    <col min="267" max="271" width="14.625" style="2031" customWidth="1"/>
    <col min="272" max="272" width="17.625" style="2031" bestFit="1" customWidth="1"/>
    <col min="273" max="273" width="5.25" style="2031" customWidth="1"/>
    <col min="274" max="274" width="9" style="2031"/>
    <col min="275" max="275" width="12.75" style="2031" bestFit="1" customWidth="1"/>
    <col min="276" max="512" width="9" style="2031"/>
    <col min="513" max="513" width="4.875" style="2031" customWidth="1"/>
    <col min="514" max="514" width="15.875" style="2031" bestFit="1" customWidth="1"/>
    <col min="515" max="515" width="26.25" style="2031" bestFit="1" customWidth="1"/>
    <col min="516" max="516" width="3.125" style="2031" customWidth="1"/>
    <col min="517" max="517" width="13.625" style="2031" customWidth="1"/>
    <col min="518" max="518" width="15.25" style="2031" customWidth="1"/>
    <col min="519" max="519" width="15.125" style="2031" customWidth="1"/>
    <col min="520" max="520" width="15.25" style="2031" customWidth="1"/>
    <col min="521" max="521" width="13.375" style="2031" bestFit="1" customWidth="1"/>
    <col min="522" max="522" width="13.25" style="2031" customWidth="1"/>
    <col min="523" max="527" width="14.625" style="2031" customWidth="1"/>
    <col min="528" max="528" width="17.625" style="2031" bestFit="1" customWidth="1"/>
    <col min="529" max="529" width="5.25" style="2031" customWidth="1"/>
    <col min="530" max="530" width="9" style="2031"/>
    <col min="531" max="531" width="12.75" style="2031" bestFit="1" customWidth="1"/>
    <col min="532" max="768" width="9" style="2031"/>
    <col min="769" max="769" width="4.875" style="2031" customWidth="1"/>
    <col min="770" max="770" width="15.875" style="2031" bestFit="1" customWidth="1"/>
    <col min="771" max="771" width="26.25" style="2031" bestFit="1" customWidth="1"/>
    <col min="772" max="772" width="3.125" style="2031" customWidth="1"/>
    <col min="773" max="773" width="13.625" style="2031" customWidth="1"/>
    <col min="774" max="774" width="15.25" style="2031" customWidth="1"/>
    <col min="775" max="775" width="15.125" style="2031" customWidth="1"/>
    <col min="776" max="776" width="15.25" style="2031" customWidth="1"/>
    <col min="777" max="777" width="13.375" style="2031" bestFit="1" customWidth="1"/>
    <col min="778" max="778" width="13.25" style="2031" customWidth="1"/>
    <col min="779" max="783" width="14.625" style="2031" customWidth="1"/>
    <col min="784" max="784" width="17.625" style="2031" bestFit="1" customWidth="1"/>
    <col min="785" max="785" width="5.25" style="2031" customWidth="1"/>
    <col min="786" max="786" width="9" style="2031"/>
    <col min="787" max="787" width="12.75" style="2031" bestFit="1" customWidth="1"/>
    <col min="788" max="1024" width="9" style="2031"/>
    <col min="1025" max="1025" width="4.875" style="2031" customWidth="1"/>
    <col min="1026" max="1026" width="15.875" style="2031" bestFit="1" customWidth="1"/>
    <col min="1027" max="1027" width="26.25" style="2031" bestFit="1" customWidth="1"/>
    <col min="1028" max="1028" width="3.125" style="2031" customWidth="1"/>
    <col min="1029" max="1029" width="13.625" style="2031" customWidth="1"/>
    <col min="1030" max="1030" width="15.25" style="2031" customWidth="1"/>
    <col min="1031" max="1031" width="15.125" style="2031" customWidth="1"/>
    <col min="1032" max="1032" width="15.25" style="2031" customWidth="1"/>
    <col min="1033" max="1033" width="13.375" style="2031" bestFit="1" customWidth="1"/>
    <col min="1034" max="1034" width="13.25" style="2031" customWidth="1"/>
    <col min="1035" max="1039" width="14.625" style="2031" customWidth="1"/>
    <col min="1040" max="1040" width="17.625" style="2031" bestFit="1" customWidth="1"/>
    <col min="1041" max="1041" width="5.25" style="2031" customWidth="1"/>
    <col min="1042" max="1042" width="9" style="2031"/>
    <col min="1043" max="1043" width="12.75" style="2031" bestFit="1" customWidth="1"/>
    <col min="1044" max="1280" width="9" style="2031"/>
    <col min="1281" max="1281" width="4.875" style="2031" customWidth="1"/>
    <col min="1282" max="1282" width="15.875" style="2031" bestFit="1" customWidth="1"/>
    <col min="1283" max="1283" width="26.25" style="2031" bestFit="1" customWidth="1"/>
    <col min="1284" max="1284" width="3.125" style="2031" customWidth="1"/>
    <col min="1285" max="1285" width="13.625" style="2031" customWidth="1"/>
    <col min="1286" max="1286" width="15.25" style="2031" customWidth="1"/>
    <col min="1287" max="1287" width="15.125" style="2031" customWidth="1"/>
    <col min="1288" max="1288" width="15.25" style="2031" customWidth="1"/>
    <col min="1289" max="1289" width="13.375" style="2031" bestFit="1" customWidth="1"/>
    <col min="1290" max="1290" width="13.25" style="2031" customWidth="1"/>
    <col min="1291" max="1295" width="14.625" style="2031" customWidth="1"/>
    <col min="1296" max="1296" width="17.625" style="2031" bestFit="1" customWidth="1"/>
    <col min="1297" max="1297" width="5.25" style="2031" customWidth="1"/>
    <col min="1298" max="1298" width="9" style="2031"/>
    <col min="1299" max="1299" width="12.75" style="2031" bestFit="1" customWidth="1"/>
    <col min="1300" max="1536" width="9" style="2031"/>
    <col min="1537" max="1537" width="4.875" style="2031" customWidth="1"/>
    <col min="1538" max="1538" width="15.875" style="2031" bestFit="1" customWidth="1"/>
    <col min="1539" max="1539" width="26.25" style="2031" bestFit="1" customWidth="1"/>
    <col min="1540" max="1540" width="3.125" style="2031" customWidth="1"/>
    <col min="1541" max="1541" width="13.625" style="2031" customWidth="1"/>
    <col min="1542" max="1542" width="15.25" style="2031" customWidth="1"/>
    <col min="1543" max="1543" width="15.125" style="2031" customWidth="1"/>
    <col min="1544" max="1544" width="15.25" style="2031" customWidth="1"/>
    <col min="1545" max="1545" width="13.375" style="2031" bestFit="1" customWidth="1"/>
    <col min="1546" max="1546" width="13.25" style="2031" customWidth="1"/>
    <col min="1547" max="1551" width="14.625" style="2031" customWidth="1"/>
    <col min="1552" max="1552" width="17.625" style="2031" bestFit="1" customWidth="1"/>
    <col min="1553" max="1553" width="5.25" style="2031" customWidth="1"/>
    <col min="1554" max="1554" width="9" style="2031"/>
    <col min="1555" max="1555" width="12.75" style="2031" bestFit="1" customWidth="1"/>
    <col min="1556" max="1792" width="9" style="2031"/>
    <col min="1793" max="1793" width="4.875" style="2031" customWidth="1"/>
    <col min="1794" max="1794" width="15.875" style="2031" bestFit="1" customWidth="1"/>
    <col min="1795" max="1795" width="26.25" style="2031" bestFit="1" customWidth="1"/>
    <col min="1796" max="1796" width="3.125" style="2031" customWidth="1"/>
    <col min="1797" max="1797" width="13.625" style="2031" customWidth="1"/>
    <col min="1798" max="1798" width="15.25" style="2031" customWidth="1"/>
    <col min="1799" max="1799" width="15.125" style="2031" customWidth="1"/>
    <col min="1800" max="1800" width="15.25" style="2031" customWidth="1"/>
    <col min="1801" max="1801" width="13.375" style="2031" bestFit="1" customWidth="1"/>
    <col min="1802" max="1802" width="13.25" style="2031" customWidth="1"/>
    <col min="1803" max="1807" width="14.625" style="2031" customWidth="1"/>
    <col min="1808" max="1808" width="17.625" style="2031" bestFit="1" customWidth="1"/>
    <col min="1809" max="1809" width="5.25" style="2031" customWidth="1"/>
    <col min="1810" max="1810" width="9" style="2031"/>
    <col min="1811" max="1811" width="12.75" style="2031" bestFit="1" customWidth="1"/>
    <col min="1812" max="2048" width="9" style="2031"/>
    <col min="2049" max="2049" width="4.875" style="2031" customWidth="1"/>
    <col min="2050" max="2050" width="15.875" style="2031" bestFit="1" customWidth="1"/>
    <col min="2051" max="2051" width="26.25" style="2031" bestFit="1" customWidth="1"/>
    <col min="2052" max="2052" width="3.125" style="2031" customWidth="1"/>
    <col min="2053" max="2053" width="13.625" style="2031" customWidth="1"/>
    <col min="2054" max="2054" width="15.25" style="2031" customWidth="1"/>
    <col min="2055" max="2055" width="15.125" style="2031" customWidth="1"/>
    <col min="2056" max="2056" width="15.25" style="2031" customWidth="1"/>
    <col min="2057" max="2057" width="13.375" style="2031" bestFit="1" customWidth="1"/>
    <col min="2058" max="2058" width="13.25" style="2031" customWidth="1"/>
    <col min="2059" max="2063" width="14.625" style="2031" customWidth="1"/>
    <col min="2064" max="2064" width="17.625" style="2031" bestFit="1" customWidth="1"/>
    <col min="2065" max="2065" width="5.25" style="2031" customWidth="1"/>
    <col min="2066" max="2066" width="9" style="2031"/>
    <col min="2067" max="2067" width="12.75" style="2031" bestFit="1" customWidth="1"/>
    <col min="2068" max="2304" width="9" style="2031"/>
    <col min="2305" max="2305" width="4.875" style="2031" customWidth="1"/>
    <col min="2306" max="2306" width="15.875" style="2031" bestFit="1" customWidth="1"/>
    <col min="2307" max="2307" width="26.25" style="2031" bestFit="1" customWidth="1"/>
    <col min="2308" max="2308" width="3.125" style="2031" customWidth="1"/>
    <col min="2309" max="2309" width="13.625" style="2031" customWidth="1"/>
    <col min="2310" max="2310" width="15.25" style="2031" customWidth="1"/>
    <col min="2311" max="2311" width="15.125" style="2031" customWidth="1"/>
    <col min="2312" max="2312" width="15.25" style="2031" customWidth="1"/>
    <col min="2313" max="2313" width="13.375" style="2031" bestFit="1" customWidth="1"/>
    <col min="2314" max="2314" width="13.25" style="2031" customWidth="1"/>
    <col min="2315" max="2319" width="14.625" style="2031" customWidth="1"/>
    <col min="2320" max="2320" width="17.625" style="2031" bestFit="1" customWidth="1"/>
    <col min="2321" max="2321" width="5.25" style="2031" customWidth="1"/>
    <col min="2322" max="2322" width="9" style="2031"/>
    <col min="2323" max="2323" width="12.75" style="2031" bestFit="1" customWidth="1"/>
    <col min="2324" max="2560" width="9" style="2031"/>
    <col min="2561" max="2561" width="4.875" style="2031" customWidth="1"/>
    <col min="2562" max="2562" width="15.875" style="2031" bestFit="1" customWidth="1"/>
    <col min="2563" max="2563" width="26.25" style="2031" bestFit="1" customWidth="1"/>
    <col min="2564" max="2564" width="3.125" style="2031" customWidth="1"/>
    <col min="2565" max="2565" width="13.625" style="2031" customWidth="1"/>
    <col min="2566" max="2566" width="15.25" style="2031" customWidth="1"/>
    <col min="2567" max="2567" width="15.125" style="2031" customWidth="1"/>
    <col min="2568" max="2568" width="15.25" style="2031" customWidth="1"/>
    <col min="2569" max="2569" width="13.375" style="2031" bestFit="1" customWidth="1"/>
    <col min="2570" max="2570" width="13.25" style="2031" customWidth="1"/>
    <col min="2571" max="2575" width="14.625" style="2031" customWidth="1"/>
    <col min="2576" max="2576" width="17.625" style="2031" bestFit="1" customWidth="1"/>
    <col min="2577" max="2577" width="5.25" style="2031" customWidth="1"/>
    <col min="2578" max="2578" width="9" style="2031"/>
    <col min="2579" max="2579" width="12.75" style="2031" bestFit="1" customWidth="1"/>
    <col min="2580" max="2816" width="9" style="2031"/>
    <col min="2817" max="2817" width="4.875" style="2031" customWidth="1"/>
    <col min="2818" max="2818" width="15.875" style="2031" bestFit="1" customWidth="1"/>
    <col min="2819" max="2819" width="26.25" style="2031" bestFit="1" customWidth="1"/>
    <col min="2820" max="2820" width="3.125" style="2031" customWidth="1"/>
    <col min="2821" max="2821" width="13.625" style="2031" customWidth="1"/>
    <col min="2822" max="2822" width="15.25" style="2031" customWidth="1"/>
    <col min="2823" max="2823" width="15.125" style="2031" customWidth="1"/>
    <col min="2824" max="2824" width="15.25" style="2031" customWidth="1"/>
    <col min="2825" max="2825" width="13.375" style="2031" bestFit="1" customWidth="1"/>
    <col min="2826" max="2826" width="13.25" style="2031" customWidth="1"/>
    <col min="2827" max="2831" width="14.625" style="2031" customWidth="1"/>
    <col min="2832" max="2832" width="17.625" style="2031" bestFit="1" customWidth="1"/>
    <col min="2833" max="2833" width="5.25" style="2031" customWidth="1"/>
    <col min="2834" max="2834" width="9" style="2031"/>
    <col min="2835" max="2835" width="12.75" style="2031" bestFit="1" customWidth="1"/>
    <col min="2836" max="3072" width="9" style="2031"/>
    <col min="3073" max="3073" width="4.875" style="2031" customWidth="1"/>
    <col min="3074" max="3074" width="15.875" style="2031" bestFit="1" customWidth="1"/>
    <col min="3075" max="3075" width="26.25" style="2031" bestFit="1" customWidth="1"/>
    <col min="3076" max="3076" width="3.125" style="2031" customWidth="1"/>
    <col min="3077" max="3077" width="13.625" style="2031" customWidth="1"/>
    <col min="3078" max="3078" width="15.25" style="2031" customWidth="1"/>
    <col min="3079" max="3079" width="15.125" style="2031" customWidth="1"/>
    <col min="3080" max="3080" width="15.25" style="2031" customWidth="1"/>
    <col min="3081" max="3081" width="13.375" style="2031" bestFit="1" customWidth="1"/>
    <col min="3082" max="3082" width="13.25" style="2031" customWidth="1"/>
    <col min="3083" max="3087" width="14.625" style="2031" customWidth="1"/>
    <col min="3088" max="3088" width="17.625" style="2031" bestFit="1" customWidth="1"/>
    <col min="3089" max="3089" width="5.25" style="2031" customWidth="1"/>
    <col min="3090" max="3090" width="9" style="2031"/>
    <col min="3091" max="3091" width="12.75" style="2031" bestFit="1" customWidth="1"/>
    <col min="3092" max="3328" width="9" style="2031"/>
    <col min="3329" max="3329" width="4.875" style="2031" customWidth="1"/>
    <col min="3330" max="3330" width="15.875" style="2031" bestFit="1" customWidth="1"/>
    <col min="3331" max="3331" width="26.25" style="2031" bestFit="1" customWidth="1"/>
    <col min="3332" max="3332" width="3.125" style="2031" customWidth="1"/>
    <col min="3333" max="3333" width="13.625" style="2031" customWidth="1"/>
    <col min="3334" max="3334" width="15.25" style="2031" customWidth="1"/>
    <col min="3335" max="3335" width="15.125" style="2031" customWidth="1"/>
    <col min="3336" max="3336" width="15.25" style="2031" customWidth="1"/>
    <col min="3337" max="3337" width="13.375" style="2031" bestFit="1" customWidth="1"/>
    <col min="3338" max="3338" width="13.25" style="2031" customWidth="1"/>
    <col min="3339" max="3343" width="14.625" style="2031" customWidth="1"/>
    <col min="3344" max="3344" width="17.625" style="2031" bestFit="1" customWidth="1"/>
    <col min="3345" max="3345" width="5.25" style="2031" customWidth="1"/>
    <col min="3346" max="3346" width="9" style="2031"/>
    <col min="3347" max="3347" width="12.75" style="2031" bestFit="1" customWidth="1"/>
    <col min="3348" max="3584" width="9" style="2031"/>
    <col min="3585" max="3585" width="4.875" style="2031" customWidth="1"/>
    <col min="3586" max="3586" width="15.875" style="2031" bestFit="1" customWidth="1"/>
    <col min="3587" max="3587" width="26.25" style="2031" bestFit="1" customWidth="1"/>
    <col min="3588" max="3588" width="3.125" style="2031" customWidth="1"/>
    <col min="3589" max="3589" width="13.625" style="2031" customWidth="1"/>
    <col min="3590" max="3590" width="15.25" style="2031" customWidth="1"/>
    <col min="3591" max="3591" width="15.125" style="2031" customWidth="1"/>
    <col min="3592" max="3592" width="15.25" style="2031" customWidth="1"/>
    <col min="3593" max="3593" width="13.375" style="2031" bestFit="1" customWidth="1"/>
    <col min="3594" max="3594" width="13.25" style="2031" customWidth="1"/>
    <col min="3595" max="3599" width="14.625" style="2031" customWidth="1"/>
    <col min="3600" max="3600" width="17.625" style="2031" bestFit="1" customWidth="1"/>
    <col min="3601" max="3601" width="5.25" style="2031" customWidth="1"/>
    <col min="3602" max="3602" width="9" style="2031"/>
    <col min="3603" max="3603" width="12.75" style="2031" bestFit="1" customWidth="1"/>
    <col min="3604" max="3840" width="9" style="2031"/>
    <col min="3841" max="3841" width="4.875" style="2031" customWidth="1"/>
    <col min="3842" max="3842" width="15.875" style="2031" bestFit="1" customWidth="1"/>
    <col min="3843" max="3843" width="26.25" style="2031" bestFit="1" customWidth="1"/>
    <col min="3844" max="3844" width="3.125" style="2031" customWidth="1"/>
    <col min="3845" max="3845" width="13.625" style="2031" customWidth="1"/>
    <col min="3846" max="3846" width="15.25" style="2031" customWidth="1"/>
    <col min="3847" max="3847" width="15.125" style="2031" customWidth="1"/>
    <col min="3848" max="3848" width="15.25" style="2031" customWidth="1"/>
    <col min="3849" max="3849" width="13.375" style="2031" bestFit="1" customWidth="1"/>
    <col min="3850" max="3850" width="13.25" style="2031" customWidth="1"/>
    <col min="3851" max="3855" width="14.625" style="2031" customWidth="1"/>
    <col min="3856" max="3856" width="17.625" style="2031" bestFit="1" customWidth="1"/>
    <col min="3857" max="3857" width="5.25" style="2031" customWidth="1"/>
    <col min="3858" max="3858" width="9" style="2031"/>
    <col min="3859" max="3859" width="12.75" style="2031" bestFit="1" customWidth="1"/>
    <col min="3860" max="4096" width="9" style="2031"/>
    <col min="4097" max="4097" width="4.875" style="2031" customWidth="1"/>
    <col min="4098" max="4098" width="15.875" style="2031" bestFit="1" customWidth="1"/>
    <col min="4099" max="4099" width="26.25" style="2031" bestFit="1" customWidth="1"/>
    <col min="4100" max="4100" width="3.125" style="2031" customWidth="1"/>
    <col min="4101" max="4101" width="13.625" style="2031" customWidth="1"/>
    <col min="4102" max="4102" width="15.25" style="2031" customWidth="1"/>
    <col min="4103" max="4103" width="15.125" style="2031" customWidth="1"/>
    <col min="4104" max="4104" width="15.25" style="2031" customWidth="1"/>
    <col min="4105" max="4105" width="13.375" style="2031" bestFit="1" customWidth="1"/>
    <col min="4106" max="4106" width="13.25" style="2031" customWidth="1"/>
    <col min="4107" max="4111" width="14.625" style="2031" customWidth="1"/>
    <col min="4112" max="4112" width="17.625" style="2031" bestFit="1" customWidth="1"/>
    <col min="4113" max="4113" width="5.25" style="2031" customWidth="1"/>
    <col min="4114" max="4114" width="9" style="2031"/>
    <col min="4115" max="4115" width="12.75" style="2031" bestFit="1" customWidth="1"/>
    <col min="4116" max="4352" width="9" style="2031"/>
    <col min="4353" max="4353" width="4.875" style="2031" customWidth="1"/>
    <col min="4354" max="4354" width="15.875" style="2031" bestFit="1" customWidth="1"/>
    <col min="4355" max="4355" width="26.25" style="2031" bestFit="1" customWidth="1"/>
    <col min="4356" max="4356" width="3.125" style="2031" customWidth="1"/>
    <col min="4357" max="4357" width="13.625" style="2031" customWidth="1"/>
    <col min="4358" max="4358" width="15.25" style="2031" customWidth="1"/>
    <col min="4359" max="4359" width="15.125" style="2031" customWidth="1"/>
    <col min="4360" max="4360" width="15.25" style="2031" customWidth="1"/>
    <col min="4361" max="4361" width="13.375" style="2031" bestFit="1" customWidth="1"/>
    <col min="4362" max="4362" width="13.25" style="2031" customWidth="1"/>
    <col min="4363" max="4367" width="14.625" style="2031" customWidth="1"/>
    <col min="4368" max="4368" width="17.625" style="2031" bestFit="1" customWidth="1"/>
    <col min="4369" max="4369" width="5.25" style="2031" customWidth="1"/>
    <col min="4370" max="4370" width="9" style="2031"/>
    <col min="4371" max="4371" width="12.75" style="2031" bestFit="1" customWidth="1"/>
    <col min="4372" max="4608" width="9" style="2031"/>
    <col min="4609" max="4609" width="4.875" style="2031" customWidth="1"/>
    <col min="4610" max="4610" width="15.875" style="2031" bestFit="1" customWidth="1"/>
    <col min="4611" max="4611" width="26.25" style="2031" bestFit="1" customWidth="1"/>
    <col min="4612" max="4612" width="3.125" style="2031" customWidth="1"/>
    <col min="4613" max="4613" width="13.625" style="2031" customWidth="1"/>
    <col min="4614" max="4614" width="15.25" style="2031" customWidth="1"/>
    <col min="4615" max="4615" width="15.125" style="2031" customWidth="1"/>
    <col min="4616" max="4616" width="15.25" style="2031" customWidth="1"/>
    <col min="4617" max="4617" width="13.375" style="2031" bestFit="1" customWidth="1"/>
    <col min="4618" max="4618" width="13.25" style="2031" customWidth="1"/>
    <col min="4619" max="4623" width="14.625" style="2031" customWidth="1"/>
    <col min="4624" max="4624" width="17.625" style="2031" bestFit="1" customWidth="1"/>
    <col min="4625" max="4625" width="5.25" style="2031" customWidth="1"/>
    <col min="4626" max="4626" width="9" style="2031"/>
    <col min="4627" max="4627" width="12.75" style="2031" bestFit="1" customWidth="1"/>
    <col min="4628" max="4864" width="9" style="2031"/>
    <col min="4865" max="4865" width="4.875" style="2031" customWidth="1"/>
    <col min="4866" max="4866" width="15.875" style="2031" bestFit="1" customWidth="1"/>
    <col min="4867" max="4867" width="26.25" style="2031" bestFit="1" customWidth="1"/>
    <col min="4868" max="4868" width="3.125" style="2031" customWidth="1"/>
    <col min="4869" max="4869" width="13.625" style="2031" customWidth="1"/>
    <col min="4870" max="4870" width="15.25" style="2031" customWidth="1"/>
    <col min="4871" max="4871" width="15.125" style="2031" customWidth="1"/>
    <col min="4872" max="4872" width="15.25" style="2031" customWidth="1"/>
    <col min="4873" max="4873" width="13.375" style="2031" bestFit="1" customWidth="1"/>
    <col min="4874" max="4874" width="13.25" style="2031" customWidth="1"/>
    <col min="4875" max="4879" width="14.625" style="2031" customWidth="1"/>
    <col min="4880" max="4880" width="17.625" style="2031" bestFit="1" customWidth="1"/>
    <col min="4881" max="4881" width="5.25" style="2031" customWidth="1"/>
    <col min="4882" max="4882" width="9" style="2031"/>
    <col min="4883" max="4883" width="12.75" style="2031" bestFit="1" customWidth="1"/>
    <col min="4884" max="5120" width="9" style="2031"/>
    <col min="5121" max="5121" width="4.875" style="2031" customWidth="1"/>
    <col min="5122" max="5122" width="15.875" style="2031" bestFit="1" customWidth="1"/>
    <col min="5123" max="5123" width="26.25" style="2031" bestFit="1" customWidth="1"/>
    <col min="5124" max="5124" width="3.125" style="2031" customWidth="1"/>
    <col min="5125" max="5125" width="13.625" style="2031" customWidth="1"/>
    <col min="5126" max="5126" width="15.25" style="2031" customWidth="1"/>
    <col min="5127" max="5127" width="15.125" style="2031" customWidth="1"/>
    <col min="5128" max="5128" width="15.25" style="2031" customWidth="1"/>
    <col min="5129" max="5129" width="13.375" style="2031" bestFit="1" customWidth="1"/>
    <col min="5130" max="5130" width="13.25" style="2031" customWidth="1"/>
    <col min="5131" max="5135" width="14.625" style="2031" customWidth="1"/>
    <col min="5136" max="5136" width="17.625" style="2031" bestFit="1" customWidth="1"/>
    <col min="5137" max="5137" width="5.25" style="2031" customWidth="1"/>
    <col min="5138" max="5138" width="9" style="2031"/>
    <col min="5139" max="5139" width="12.75" style="2031" bestFit="1" customWidth="1"/>
    <col min="5140" max="5376" width="9" style="2031"/>
    <col min="5377" max="5377" width="4.875" style="2031" customWidth="1"/>
    <col min="5378" max="5378" width="15.875" style="2031" bestFit="1" customWidth="1"/>
    <col min="5379" max="5379" width="26.25" style="2031" bestFit="1" customWidth="1"/>
    <col min="5380" max="5380" width="3.125" style="2031" customWidth="1"/>
    <col min="5381" max="5381" width="13.625" style="2031" customWidth="1"/>
    <col min="5382" max="5382" width="15.25" style="2031" customWidth="1"/>
    <col min="5383" max="5383" width="15.125" style="2031" customWidth="1"/>
    <col min="5384" max="5384" width="15.25" style="2031" customWidth="1"/>
    <col min="5385" max="5385" width="13.375" style="2031" bestFit="1" customWidth="1"/>
    <col min="5386" max="5386" width="13.25" style="2031" customWidth="1"/>
    <col min="5387" max="5391" width="14.625" style="2031" customWidth="1"/>
    <col min="5392" max="5392" width="17.625" style="2031" bestFit="1" customWidth="1"/>
    <col min="5393" max="5393" width="5.25" style="2031" customWidth="1"/>
    <col min="5394" max="5394" width="9" style="2031"/>
    <col min="5395" max="5395" width="12.75" style="2031" bestFit="1" customWidth="1"/>
    <col min="5396" max="5632" width="9" style="2031"/>
    <col min="5633" max="5633" width="4.875" style="2031" customWidth="1"/>
    <col min="5634" max="5634" width="15.875" style="2031" bestFit="1" customWidth="1"/>
    <col min="5635" max="5635" width="26.25" style="2031" bestFit="1" customWidth="1"/>
    <col min="5636" max="5636" width="3.125" style="2031" customWidth="1"/>
    <col min="5637" max="5637" width="13.625" style="2031" customWidth="1"/>
    <col min="5638" max="5638" width="15.25" style="2031" customWidth="1"/>
    <col min="5639" max="5639" width="15.125" style="2031" customWidth="1"/>
    <col min="5640" max="5640" width="15.25" style="2031" customWidth="1"/>
    <col min="5641" max="5641" width="13.375" style="2031" bestFit="1" customWidth="1"/>
    <col min="5642" max="5642" width="13.25" style="2031" customWidth="1"/>
    <col min="5643" max="5647" width="14.625" style="2031" customWidth="1"/>
    <col min="5648" max="5648" width="17.625" style="2031" bestFit="1" customWidth="1"/>
    <col min="5649" max="5649" width="5.25" style="2031" customWidth="1"/>
    <col min="5650" max="5650" width="9" style="2031"/>
    <col min="5651" max="5651" width="12.75" style="2031" bestFit="1" customWidth="1"/>
    <col min="5652" max="5888" width="9" style="2031"/>
    <col min="5889" max="5889" width="4.875" style="2031" customWidth="1"/>
    <col min="5890" max="5890" width="15.875" style="2031" bestFit="1" customWidth="1"/>
    <col min="5891" max="5891" width="26.25" style="2031" bestFit="1" customWidth="1"/>
    <col min="5892" max="5892" width="3.125" style="2031" customWidth="1"/>
    <col min="5893" max="5893" width="13.625" style="2031" customWidth="1"/>
    <col min="5894" max="5894" width="15.25" style="2031" customWidth="1"/>
    <col min="5895" max="5895" width="15.125" style="2031" customWidth="1"/>
    <col min="5896" max="5896" width="15.25" style="2031" customWidth="1"/>
    <col min="5897" max="5897" width="13.375" style="2031" bestFit="1" customWidth="1"/>
    <col min="5898" max="5898" width="13.25" style="2031" customWidth="1"/>
    <col min="5899" max="5903" width="14.625" style="2031" customWidth="1"/>
    <col min="5904" max="5904" width="17.625" style="2031" bestFit="1" customWidth="1"/>
    <col min="5905" max="5905" width="5.25" style="2031" customWidth="1"/>
    <col min="5906" max="5906" width="9" style="2031"/>
    <col min="5907" max="5907" width="12.75" style="2031" bestFit="1" customWidth="1"/>
    <col min="5908" max="6144" width="9" style="2031"/>
    <col min="6145" max="6145" width="4.875" style="2031" customWidth="1"/>
    <col min="6146" max="6146" width="15.875" style="2031" bestFit="1" customWidth="1"/>
    <col min="6147" max="6147" width="26.25" style="2031" bestFit="1" customWidth="1"/>
    <col min="6148" max="6148" width="3.125" style="2031" customWidth="1"/>
    <col min="6149" max="6149" width="13.625" style="2031" customWidth="1"/>
    <col min="6150" max="6150" width="15.25" style="2031" customWidth="1"/>
    <col min="6151" max="6151" width="15.125" style="2031" customWidth="1"/>
    <col min="6152" max="6152" width="15.25" style="2031" customWidth="1"/>
    <col min="6153" max="6153" width="13.375" style="2031" bestFit="1" customWidth="1"/>
    <col min="6154" max="6154" width="13.25" style="2031" customWidth="1"/>
    <col min="6155" max="6159" width="14.625" style="2031" customWidth="1"/>
    <col min="6160" max="6160" width="17.625" style="2031" bestFit="1" customWidth="1"/>
    <col min="6161" max="6161" width="5.25" style="2031" customWidth="1"/>
    <col min="6162" max="6162" width="9" style="2031"/>
    <col min="6163" max="6163" width="12.75" style="2031" bestFit="1" customWidth="1"/>
    <col min="6164" max="6400" width="9" style="2031"/>
    <col min="6401" max="6401" width="4.875" style="2031" customWidth="1"/>
    <col min="6402" max="6402" width="15.875" style="2031" bestFit="1" customWidth="1"/>
    <col min="6403" max="6403" width="26.25" style="2031" bestFit="1" customWidth="1"/>
    <col min="6404" max="6404" width="3.125" style="2031" customWidth="1"/>
    <col min="6405" max="6405" width="13.625" style="2031" customWidth="1"/>
    <col min="6406" max="6406" width="15.25" style="2031" customWidth="1"/>
    <col min="6407" max="6407" width="15.125" style="2031" customWidth="1"/>
    <col min="6408" max="6408" width="15.25" style="2031" customWidth="1"/>
    <col min="6409" max="6409" width="13.375" style="2031" bestFit="1" customWidth="1"/>
    <col min="6410" max="6410" width="13.25" style="2031" customWidth="1"/>
    <col min="6411" max="6415" width="14.625" style="2031" customWidth="1"/>
    <col min="6416" max="6416" width="17.625" style="2031" bestFit="1" customWidth="1"/>
    <col min="6417" max="6417" width="5.25" style="2031" customWidth="1"/>
    <col min="6418" max="6418" width="9" style="2031"/>
    <col min="6419" max="6419" width="12.75" style="2031" bestFit="1" customWidth="1"/>
    <col min="6420" max="6656" width="9" style="2031"/>
    <col min="6657" max="6657" width="4.875" style="2031" customWidth="1"/>
    <col min="6658" max="6658" width="15.875" style="2031" bestFit="1" customWidth="1"/>
    <col min="6659" max="6659" width="26.25" style="2031" bestFit="1" customWidth="1"/>
    <col min="6660" max="6660" width="3.125" style="2031" customWidth="1"/>
    <col min="6661" max="6661" width="13.625" style="2031" customWidth="1"/>
    <col min="6662" max="6662" width="15.25" style="2031" customWidth="1"/>
    <col min="6663" max="6663" width="15.125" style="2031" customWidth="1"/>
    <col min="6664" max="6664" width="15.25" style="2031" customWidth="1"/>
    <col min="6665" max="6665" width="13.375" style="2031" bestFit="1" customWidth="1"/>
    <col min="6666" max="6666" width="13.25" style="2031" customWidth="1"/>
    <col min="6667" max="6671" width="14.625" style="2031" customWidth="1"/>
    <col min="6672" max="6672" width="17.625" style="2031" bestFit="1" customWidth="1"/>
    <col min="6673" max="6673" width="5.25" style="2031" customWidth="1"/>
    <col min="6674" max="6674" width="9" style="2031"/>
    <col min="6675" max="6675" width="12.75" style="2031" bestFit="1" customWidth="1"/>
    <col min="6676" max="6912" width="9" style="2031"/>
    <col min="6913" max="6913" width="4.875" style="2031" customWidth="1"/>
    <col min="6914" max="6914" width="15.875" style="2031" bestFit="1" customWidth="1"/>
    <col min="6915" max="6915" width="26.25" style="2031" bestFit="1" customWidth="1"/>
    <col min="6916" max="6916" width="3.125" style="2031" customWidth="1"/>
    <col min="6917" max="6917" width="13.625" style="2031" customWidth="1"/>
    <col min="6918" max="6918" width="15.25" style="2031" customWidth="1"/>
    <col min="6919" max="6919" width="15.125" style="2031" customWidth="1"/>
    <col min="6920" max="6920" width="15.25" style="2031" customWidth="1"/>
    <col min="6921" max="6921" width="13.375" style="2031" bestFit="1" customWidth="1"/>
    <col min="6922" max="6922" width="13.25" style="2031" customWidth="1"/>
    <col min="6923" max="6927" width="14.625" style="2031" customWidth="1"/>
    <col min="6928" max="6928" width="17.625" style="2031" bestFit="1" customWidth="1"/>
    <col min="6929" max="6929" width="5.25" style="2031" customWidth="1"/>
    <col min="6930" max="6930" width="9" style="2031"/>
    <col min="6931" max="6931" width="12.75" style="2031" bestFit="1" customWidth="1"/>
    <col min="6932" max="7168" width="9" style="2031"/>
    <col min="7169" max="7169" width="4.875" style="2031" customWidth="1"/>
    <col min="7170" max="7170" width="15.875" style="2031" bestFit="1" customWidth="1"/>
    <col min="7171" max="7171" width="26.25" style="2031" bestFit="1" customWidth="1"/>
    <col min="7172" max="7172" width="3.125" style="2031" customWidth="1"/>
    <col min="7173" max="7173" width="13.625" style="2031" customWidth="1"/>
    <col min="7174" max="7174" width="15.25" style="2031" customWidth="1"/>
    <col min="7175" max="7175" width="15.125" style="2031" customWidth="1"/>
    <col min="7176" max="7176" width="15.25" style="2031" customWidth="1"/>
    <col min="7177" max="7177" width="13.375" style="2031" bestFit="1" customWidth="1"/>
    <col min="7178" max="7178" width="13.25" style="2031" customWidth="1"/>
    <col min="7179" max="7183" width="14.625" style="2031" customWidth="1"/>
    <col min="7184" max="7184" width="17.625" style="2031" bestFit="1" customWidth="1"/>
    <col min="7185" max="7185" width="5.25" style="2031" customWidth="1"/>
    <col min="7186" max="7186" width="9" style="2031"/>
    <col min="7187" max="7187" width="12.75" style="2031" bestFit="1" customWidth="1"/>
    <col min="7188" max="7424" width="9" style="2031"/>
    <col min="7425" max="7425" width="4.875" style="2031" customWidth="1"/>
    <col min="7426" max="7426" width="15.875" style="2031" bestFit="1" customWidth="1"/>
    <col min="7427" max="7427" width="26.25" style="2031" bestFit="1" customWidth="1"/>
    <col min="7428" max="7428" width="3.125" style="2031" customWidth="1"/>
    <col min="7429" max="7429" width="13.625" style="2031" customWidth="1"/>
    <col min="7430" max="7430" width="15.25" style="2031" customWidth="1"/>
    <col min="7431" max="7431" width="15.125" style="2031" customWidth="1"/>
    <col min="7432" max="7432" width="15.25" style="2031" customWidth="1"/>
    <col min="7433" max="7433" width="13.375" style="2031" bestFit="1" customWidth="1"/>
    <col min="7434" max="7434" width="13.25" style="2031" customWidth="1"/>
    <col min="7435" max="7439" width="14.625" style="2031" customWidth="1"/>
    <col min="7440" max="7440" width="17.625" style="2031" bestFit="1" customWidth="1"/>
    <col min="7441" max="7441" width="5.25" style="2031" customWidth="1"/>
    <col min="7442" max="7442" width="9" style="2031"/>
    <col min="7443" max="7443" width="12.75" style="2031" bestFit="1" customWidth="1"/>
    <col min="7444" max="7680" width="9" style="2031"/>
    <col min="7681" max="7681" width="4.875" style="2031" customWidth="1"/>
    <col min="7682" max="7682" width="15.875" style="2031" bestFit="1" customWidth="1"/>
    <col min="7683" max="7683" width="26.25" style="2031" bestFit="1" customWidth="1"/>
    <col min="7684" max="7684" width="3.125" style="2031" customWidth="1"/>
    <col min="7685" max="7685" width="13.625" style="2031" customWidth="1"/>
    <col min="7686" max="7686" width="15.25" style="2031" customWidth="1"/>
    <col min="7687" max="7687" width="15.125" style="2031" customWidth="1"/>
    <col min="7688" max="7688" width="15.25" style="2031" customWidth="1"/>
    <col min="7689" max="7689" width="13.375" style="2031" bestFit="1" customWidth="1"/>
    <col min="7690" max="7690" width="13.25" style="2031" customWidth="1"/>
    <col min="7691" max="7695" width="14.625" style="2031" customWidth="1"/>
    <col min="7696" max="7696" width="17.625" style="2031" bestFit="1" customWidth="1"/>
    <col min="7697" max="7697" width="5.25" style="2031" customWidth="1"/>
    <col min="7698" max="7698" width="9" style="2031"/>
    <col min="7699" max="7699" width="12.75" style="2031" bestFit="1" customWidth="1"/>
    <col min="7700" max="7936" width="9" style="2031"/>
    <col min="7937" max="7937" width="4.875" style="2031" customWidth="1"/>
    <col min="7938" max="7938" width="15.875" style="2031" bestFit="1" customWidth="1"/>
    <col min="7939" max="7939" width="26.25" style="2031" bestFit="1" customWidth="1"/>
    <col min="7940" max="7940" width="3.125" style="2031" customWidth="1"/>
    <col min="7941" max="7941" width="13.625" style="2031" customWidth="1"/>
    <col min="7942" max="7942" width="15.25" style="2031" customWidth="1"/>
    <col min="7943" max="7943" width="15.125" style="2031" customWidth="1"/>
    <col min="7944" max="7944" width="15.25" style="2031" customWidth="1"/>
    <col min="7945" max="7945" width="13.375" style="2031" bestFit="1" customWidth="1"/>
    <col min="7946" max="7946" width="13.25" style="2031" customWidth="1"/>
    <col min="7947" max="7951" width="14.625" style="2031" customWidth="1"/>
    <col min="7952" max="7952" width="17.625" style="2031" bestFit="1" customWidth="1"/>
    <col min="7953" max="7953" width="5.25" style="2031" customWidth="1"/>
    <col min="7954" max="7954" width="9" style="2031"/>
    <col min="7955" max="7955" width="12.75" style="2031" bestFit="1" customWidth="1"/>
    <col min="7956" max="8192" width="9" style="2031"/>
    <col min="8193" max="8193" width="4.875" style="2031" customWidth="1"/>
    <col min="8194" max="8194" width="15.875" style="2031" bestFit="1" customWidth="1"/>
    <col min="8195" max="8195" width="26.25" style="2031" bestFit="1" customWidth="1"/>
    <col min="8196" max="8196" width="3.125" style="2031" customWidth="1"/>
    <col min="8197" max="8197" width="13.625" style="2031" customWidth="1"/>
    <col min="8198" max="8198" width="15.25" style="2031" customWidth="1"/>
    <col min="8199" max="8199" width="15.125" style="2031" customWidth="1"/>
    <col min="8200" max="8200" width="15.25" style="2031" customWidth="1"/>
    <col min="8201" max="8201" width="13.375" style="2031" bestFit="1" customWidth="1"/>
    <col min="8202" max="8202" width="13.25" style="2031" customWidth="1"/>
    <col min="8203" max="8207" width="14.625" style="2031" customWidth="1"/>
    <col min="8208" max="8208" width="17.625" style="2031" bestFit="1" customWidth="1"/>
    <col min="8209" max="8209" width="5.25" style="2031" customWidth="1"/>
    <col min="8210" max="8210" width="9" style="2031"/>
    <col min="8211" max="8211" width="12.75" style="2031" bestFit="1" customWidth="1"/>
    <col min="8212" max="8448" width="9" style="2031"/>
    <col min="8449" max="8449" width="4.875" style="2031" customWidth="1"/>
    <col min="8450" max="8450" width="15.875" style="2031" bestFit="1" customWidth="1"/>
    <col min="8451" max="8451" width="26.25" style="2031" bestFit="1" customWidth="1"/>
    <col min="8452" max="8452" width="3.125" style="2031" customWidth="1"/>
    <col min="8453" max="8453" width="13.625" style="2031" customWidth="1"/>
    <col min="8454" max="8454" width="15.25" style="2031" customWidth="1"/>
    <col min="8455" max="8455" width="15.125" style="2031" customWidth="1"/>
    <col min="8456" max="8456" width="15.25" style="2031" customWidth="1"/>
    <col min="8457" max="8457" width="13.375" style="2031" bestFit="1" customWidth="1"/>
    <col min="8458" max="8458" width="13.25" style="2031" customWidth="1"/>
    <col min="8459" max="8463" width="14.625" style="2031" customWidth="1"/>
    <col min="8464" max="8464" width="17.625" style="2031" bestFit="1" customWidth="1"/>
    <col min="8465" max="8465" width="5.25" style="2031" customWidth="1"/>
    <col min="8466" max="8466" width="9" style="2031"/>
    <col min="8467" max="8467" width="12.75" style="2031" bestFit="1" customWidth="1"/>
    <col min="8468" max="8704" width="9" style="2031"/>
    <col min="8705" max="8705" width="4.875" style="2031" customWidth="1"/>
    <col min="8706" max="8706" width="15.875" style="2031" bestFit="1" customWidth="1"/>
    <col min="8707" max="8707" width="26.25" style="2031" bestFit="1" customWidth="1"/>
    <col min="8708" max="8708" width="3.125" style="2031" customWidth="1"/>
    <col min="8709" max="8709" width="13.625" style="2031" customWidth="1"/>
    <col min="8710" max="8710" width="15.25" style="2031" customWidth="1"/>
    <col min="8711" max="8711" width="15.125" style="2031" customWidth="1"/>
    <col min="8712" max="8712" width="15.25" style="2031" customWidth="1"/>
    <col min="8713" max="8713" width="13.375" style="2031" bestFit="1" customWidth="1"/>
    <col min="8714" max="8714" width="13.25" style="2031" customWidth="1"/>
    <col min="8715" max="8719" width="14.625" style="2031" customWidth="1"/>
    <col min="8720" max="8720" width="17.625" style="2031" bestFit="1" customWidth="1"/>
    <col min="8721" max="8721" width="5.25" style="2031" customWidth="1"/>
    <col min="8722" max="8722" width="9" style="2031"/>
    <col min="8723" max="8723" width="12.75" style="2031" bestFit="1" customWidth="1"/>
    <col min="8724" max="8960" width="9" style="2031"/>
    <col min="8961" max="8961" width="4.875" style="2031" customWidth="1"/>
    <col min="8962" max="8962" width="15.875" style="2031" bestFit="1" customWidth="1"/>
    <col min="8963" max="8963" width="26.25" style="2031" bestFit="1" customWidth="1"/>
    <col min="8964" max="8964" width="3.125" style="2031" customWidth="1"/>
    <col min="8965" max="8965" width="13.625" style="2031" customWidth="1"/>
    <col min="8966" max="8966" width="15.25" style="2031" customWidth="1"/>
    <col min="8967" max="8967" width="15.125" style="2031" customWidth="1"/>
    <col min="8968" max="8968" width="15.25" style="2031" customWidth="1"/>
    <col min="8969" max="8969" width="13.375" style="2031" bestFit="1" customWidth="1"/>
    <col min="8970" max="8970" width="13.25" style="2031" customWidth="1"/>
    <col min="8971" max="8975" width="14.625" style="2031" customWidth="1"/>
    <col min="8976" max="8976" width="17.625" style="2031" bestFit="1" customWidth="1"/>
    <col min="8977" max="8977" width="5.25" style="2031" customWidth="1"/>
    <col min="8978" max="8978" width="9" style="2031"/>
    <col min="8979" max="8979" width="12.75" style="2031" bestFit="1" customWidth="1"/>
    <col min="8980" max="9216" width="9" style="2031"/>
    <col min="9217" max="9217" width="4.875" style="2031" customWidth="1"/>
    <col min="9218" max="9218" width="15.875" style="2031" bestFit="1" customWidth="1"/>
    <col min="9219" max="9219" width="26.25" style="2031" bestFit="1" customWidth="1"/>
    <col min="9220" max="9220" width="3.125" style="2031" customWidth="1"/>
    <col min="9221" max="9221" width="13.625" style="2031" customWidth="1"/>
    <col min="9222" max="9222" width="15.25" style="2031" customWidth="1"/>
    <col min="9223" max="9223" width="15.125" style="2031" customWidth="1"/>
    <col min="9224" max="9224" width="15.25" style="2031" customWidth="1"/>
    <col min="9225" max="9225" width="13.375" style="2031" bestFit="1" customWidth="1"/>
    <col min="9226" max="9226" width="13.25" style="2031" customWidth="1"/>
    <col min="9227" max="9231" width="14.625" style="2031" customWidth="1"/>
    <col min="9232" max="9232" width="17.625" style="2031" bestFit="1" customWidth="1"/>
    <col min="9233" max="9233" width="5.25" style="2031" customWidth="1"/>
    <col min="9234" max="9234" width="9" style="2031"/>
    <col min="9235" max="9235" width="12.75" style="2031" bestFit="1" customWidth="1"/>
    <col min="9236" max="9472" width="9" style="2031"/>
    <col min="9473" max="9473" width="4.875" style="2031" customWidth="1"/>
    <col min="9474" max="9474" width="15.875" style="2031" bestFit="1" customWidth="1"/>
    <col min="9475" max="9475" width="26.25" style="2031" bestFit="1" customWidth="1"/>
    <col min="9476" max="9476" width="3.125" style="2031" customWidth="1"/>
    <col min="9477" max="9477" width="13.625" style="2031" customWidth="1"/>
    <col min="9478" max="9478" width="15.25" style="2031" customWidth="1"/>
    <col min="9479" max="9479" width="15.125" style="2031" customWidth="1"/>
    <col min="9480" max="9480" width="15.25" style="2031" customWidth="1"/>
    <col min="9481" max="9481" width="13.375" style="2031" bestFit="1" customWidth="1"/>
    <col min="9482" max="9482" width="13.25" style="2031" customWidth="1"/>
    <col min="9483" max="9487" width="14.625" style="2031" customWidth="1"/>
    <col min="9488" max="9488" width="17.625" style="2031" bestFit="1" customWidth="1"/>
    <col min="9489" max="9489" width="5.25" style="2031" customWidth="1"/>
    <col min="9490" max="9490" width="9" style="2031"/>
    <col min="9491" max="9491" width="12.75" style="2031" bestFit="1" customWidth="1"/>
    <col min="9492" max="9728" width="9" style="2031"/>
    <col min="9729" max="9729" width="4.875" style="2031" customWidth="1"/>
    <col min="9730" max="9730" width="15.875" style="2031" bestFit="1" customWidth="1"/>
    <col min="9731" max="9731" width="26.25" style="2031" bestFit="1" customWidth="1"/>
    <col min="9732" max="9732" width="3.125" style="2031" customWidth="1"/>
    <col min="9733" max="9733" width="13.625" style="2031" customWidth="1"/>
    <col min="9734" max="9734" width="15.25" style="2031" customWidth="1"/>
    <col min="9735" max="9735" width="15.125" style="2031" customWidth="1"/>
    <col min="9736" max="9736" width="15.25" style="2031" customWidth="1"/>
    <col min="9737" max="9737" width="13.375" style="2031" bestFit="1" customWidth="1"/>
    <col min="9738" max="9738" width="13.25" style="2031" customWidth="1"/>
    <col min="9739" max="9743" width="14.625" style="2031" customWidth="1"/>
    <col min="9744" max="9744" width="17.625" style="2031" bestFit="1" customWidth="1"/>
    <col min="9745" max="9745" width="5.25" style="2031" customWidth="1"/>
    <col min="9746" max="9746" width="9" style="2031"/>
    <col min="9747" max="9747" width="12.75" style="2031" bestFit="1" customWidth="1"/>
    <col min="9748" max="9984" width="9" style="2031"/>
    <col min="9985" max="9985" width="4.875" style="2031" customWidth="1"/>
    <col min="9986" max="9986" width="15.875" style="2031" bestFit="1" customWidth="1"/>
    <col min="9987" max="9987" width="26.25" style="2031" bestFit="1" customWidth="1"/>
    <col min="9988" max="9988" width="3.125" style="2031" customWidth="1"/>
    <col min="9989" max="9989" width="13.625" style="2031" customWidth="1"/>
    <col min="9990" max="9990" width="15.25" style="2031" customWidth="1"/>
    <col min="9991" max="9991" width="15.125" style="2031" customWidth="1"/>
    <col min="9992" max="9992" width="15.25" style="2031" customWidth="1"/>
    <col min="9993" max="9993" width="13.375" style="2031" bestFit="1" customWidth="1"/>
    <col min="9994" max="9994" width="13.25" style="2031" customWidth="1"/>
    <col min="9995" max="9999" width="14.625" style="2031" customWidth="1"/>
    <col min="10000" max="10000" width="17.625" style="2031" bestFit="1" customWidth="1"/>
    <col min="10001" max="10001" width="5.25" style="2031" customWidth="1"/>
    <col min="10002" max="10002" width="9" style="2031"/>
    <col min="10003" max="10003" width="12.75" style="2031" bestFit="1" customWidth="1"/>
    <col min="10004" max="10240" width="9" style="2031"/>
    <col min="10241" max="10241" width="4.875" style="2031" customWidth="1"/>
    <col min="10242" max="10242" width="15.875" style="2031" bestFit="1" customWidth="1"/>
    <col min="10243" max="10243" width="26.25" style="2031" bestFit="1" customWidth="1"/>
    <col min="10244" max="10244" width="3.125" style="2031" customWidth="1"/>
    <col min="10245" max="10245" width="13.625" style="2031" customWidth="1"/>
    <col min="10246" max="10246" width="15.25" style="2031" customWidth="1"/>
    <col min="10247" max="10247" width="15.125" style="2031" customWidth="1"/>
    <col min="10248" max="10248" width="15.25" style="2031" customWidth="1"/>
    <col min="10249" max="10249" width="13.375" style="2031" bestFit="1" customWidth="1"/>
    <col min="10250" max="10250" width="13.25" style="2031" customWidth="1"/>
    <col min="10251" max="10255" width="14.625" style="2031" customWidth="1"/>
    <col min="10256" max="10256" width="17.625" style="2031" bestFit="1" customWidth="1"/>
    <col min="10257" max="10257" width="5.25" style="2031" customWidth="1"/>
    <col min="10258" max="10258" width="9" style="2031"/>
    <col min="10259" max="10259" width="12.75" style="2031" bestFit="1" customWidth="1"/>
    <col min="10260" max="10496" width="9" style="2031"/>
    <col min="10497" max="10497" width="4.875" style="2031" customWidth="1"/>
    <col min="10498" max="10498" width="15.875" style="2031" bestFit="1" customWidth="1"/>
    <col min="10499" max="10499" width="26.25" style="2031" bestFit="1" customWidth="1"/>
    <col min="10500" max="10500" width="3.125" style="2031" customWidth="1"/>
    <col min="10501" max="10501" width="13.625" style="2031" customWidth="1"/>
    <col min="10502" max="10502" width="15.25" style="2031" customWidth="1"/>
    <col min="10503" max="10503" width="15.125" style="2031" customWidth="1"/>
    <col min="10504" max="10504" width="15.25" style="2031" customWidth="1"/>
    <col min="10505" max="10505" width="13.375" style="2031" bestFit="1" customWidth="1"/>
    <col min="10506" max="10506" width="13.25" style="2031" customWidth="1"/>
    <col min="10507" max="10511" width="14.625" style="2031" customWidth="1"/>
    <col min="10512" max="10512" width="17.625" style="2031" bestFit="1" customWidth="1"/>
    <col min="10513" max="10513" width="5.25" style="2031" customWidth="1"/>
    <col min="10514" max="10514" width="9" style="2031"/>
    <col min="10515" max="10515" width="12.75" style="2031" bestFit="1" customWidth="1"/>
    <col min="10516" max="10752" width="9" style="2031"/>
    <col min="10753" max="10753" width="4.875" style="2031" customWidth="1"/>
    <col min="10754" max="10754" width="15.875" style="2031" bestFit="1" customWidth="1"/>
    <col min="10755" max="10755" width="26.25" style="2031" bestFit="1" customWidth="1"/>
    <col min="10756" max="10756" width="3.125" style="2031" customWidth="1"/>
    <col min="10757" max="10757" width="13.625" style="2031" customWidth="1"/>
    <col min="10758" max="10758" width="15.25" style="2031" customWidth="1"/>
    <col min="10759" max="10759" width="15.125" style="2031" customWidth="1"/>
    <col min="10760" max="10760" width="15.25" style="2031" customWidth="1"/>
    <col min="10761" max="10761" width="13.375" style="2031" bestFit="1" customWidth="1"/>
    <col min="10762" max="10762" width="13.25" style="2031" customWidth="1"/>
    <col min="10763" max="10767" width="14.625" style="2031" customWidth="1"/>
    <col min="10768" max="10768" width="17.625" style="2031" bestFit="1" customWidth="1"/>
    <col min="10769" max="10769" width="5.25" style="2031" customWidth="1"/>
    <col min="10770" max="10770" width="9" style="2031"/>
    <col min="10771" max="10771" width="12.75" style="2031" bestFit="1" customWidth="1"/>
    <col min="10772" max="11008" width="9" style="2031"/>
    <col min="11009" max="11009" width="4.875" style="2031" customWidth="1"/>
    <col min="11010" max="11010" width="15.875" style="2031" bestFit="1" customWidth="1"/>
    <col min="11011" max="11011" width="26.25" style="2031" bestFit="1" customWidth="1"/>
    <col min="11012" max="11012" width="3.125" style="2031" customWidth="1"/>
    <col min="11013" max="11013" width="13.625" style="2031" customWidth="1"/>
    <col min="11014" max="11014" width="15.25" style="2031" customWidth="1"/>
    <col min="11015" max="11015" width="15.125" style="2031" customWidth="1"/>
    <col min="11016" max="11016" width="15.25" style="2031" customWidth="1"/>
    <col min="11017" max="11017" width="13.375" style="2031" bestFit="1" customWidth="1"/>
    <col min="11018" max="11018" width="13.25" style="2031" customWidth="1"/>
    <col min="11019" max="11023" width="14.625" style="2031" customWidth="1"/>
    <col min="11024" max="11024" width="17.625" style="2031" bestFit="1" customWidth="1"/>
    <col min="11025" max="11025" width="5.25" style="2031" customWidth="1"/>
    <col min="11026" max="11026" width="9" style="2031"/>
    <col min="11027" max="11027" width="12.75" style="2031" bestFit="1" customWidth="1"/>
    <col min="11028" max="11264" width="9" style="2031"/>
    <col min="11265" max="11265" width="4.875" style="2031" customWidth="1"/>
    <col min="11266" max="11266" width="15.875" style="2031" bestFit="1" customWidth="1"/>
    <col min="11267" max="11267" width="26.25" style="2031" bestFit="1" customWidth="1"/>
    <col min="11268" max="11268" width="3.125" style="2031" customWidth="1"/>
    <col min="11269" max="11269" width="13.625" style="2031" customWidth="1"/>
    <col min="11270" max="11270" width="15.25" style="2031" customWidth="1"/>
    <col min="11271" max="11271" width="15.125" style="2031" customWidth="1"/>
    <col min="11272" max="11272" width="15.25" style="2031" customWidth="1"/>
    <col min="11273" max="11273" width="13.375" style="2031" bestFit="1" customWidth="1"/>
    <col min="11274" max="11274" width="13.25" style="2031" customWidth="1"/>
    <col min="11275" max="11279" width="14.625" style="2031" customWidth="1"/>
    <col min="11280" max="11280" width="17.625" style="2031" bestFit="1" customWidth="1"/>
    <col min="11281" max="11281" width="5.25" style="2031" customWidth="1"/>
    <col min="11282" max="11282" width="9" style="2031"/>
    <col min="11283" max="11283" width="12.75" style="2031" bestFit="1" customWidth="1"/>
    <col min="11284" max="11520" width="9" style="2031"/>
    <col min="11521" max="11521" width="4.875" style="2031" customWidth="1"/>
    <col min="11522" max="11522" width="15.875" style="2031" bestFit="1" customWidth="1"/>
    <col min="11523" max="11523" width="26.25" style="2031" bestFit="1" customWidth="1"/>
    <col min="11524" max="11524" width="3.125" style="2031" customWidth="1"/>
    <col min="11525" max="11525" width="13.625" style="2031" customWidth="1"/>
    <col min="11526" max="11526" width="15.25" style="2031" customWidth="1"/>
    <col min="11527" max="11527" width="15.125" style="2031" customWidth="1"/>
    <col min="11528" max="11528" width="15.25" style="2031" customWidth="1"/>
    <col min="11529" max="11529" width="13.375" style="2031" bestFit="1" customWidth="1"/>
    <col min="11530" max="11530" width="13.25" style="2031" customWidth="1"/>
    <col min="11531" max="11535" width="14.625" style="2031" customWidth="1"/>
    <col min="11536" max="11536" width="17.625" style="2031" bestFit="1" customWidth="1"/>
    <col min="11537" max="11537" width="5.25" style="2031" customWidth="1"/>
    <col min="11538" max="11538" width="9" style="2031"/>
    <col min="11539" max="11539" width="12.75" style="2031" bestFit="1" customWidth="1"/>
    <col min="11540" max="11776" width="9" style="2031"/>
    <col min="11777" max="11777" width="4.875" style="2031" customWidth="1"/>
    <col min="11778" max="11778" width="15.875" style="2031" bestFit="1" customWidth="1"/>
    <col min="11779" max="11779" width="26.25" style="2031" bestFit="1" customWidth="1"/>
    <col min="11780" max="11780" width="3.125" style="2031" customWidth="1"/>
    <col min="11781" max="11781" width="13.625" style="2031" customWidth="1"/>
    <col min="11782" max="11782" width="15.25" style="2031" customWidth="1"/>
    <col min="11783" max="11783" width="15.125" style="2031" customWidth="1"/>
    <col min="11784" max="11784" width="15.25" style="2031" customWidth="1"/>
    <col min="11785" max="11785" width="13.375" style="2031" bestFit="1" customWidth="1"/>
    <col min="11786" max="11786" width="13.25" style="2031" customWidth="1"/>
    <col min="11787" max="11791" width="14.625" style="2031" customWidth="1"/>
    <col min="11792" max="11792" width="17.625" style="2031" bestFit="1" customWidth="1"/>
    <col min="11793" max="11793" width="5.25" style="2031" customWidth="1"/>
    <col min="11794" max="11794" width="9" style="2031"/>
    <col min="11795" max="11795" width="12.75" style="2031" bestFit="1" customWidth="1"/>
    <col min="11796" max="12032" width="9" style="2031"/>
    <col min="12033" max="12033" width="4.875" style="2031" customWidth="1"/>
    <col min="12034" max="12034" width="15.875" style="2031" bestFit="1" customWidth="1"/>
    <col min="12035" max="12035" width="26.25" style="2031" bestFit="1" customWidth="1"/>
    <col min="12036" max="12036" width="3.125" style="2031" customWidth="1"/>
    <col min="12037" max="12037" width="13.625" style="2031" customWidth="1"/>
    <col min="12038" max="12038" width="15.25" style="2031" customWidth="1"/>
    <col min="12039" max="12039" width="15.125" style="2031" customWidth="1"/>
    <col min="12040" max="12040" width="15.25" style="2031" customWidth="1"/>
    <col min="12041" max="12041" width="13.375" style="2031" bestFit="1" customWidth="1"/>
    <col min="12042" max="12042" width="13.25" style="2031" customWidth="1"/>
    <col min="12043" max="12047" width="14.625" style="2031" customWidth="1"/>
    <col min="12048" max="12048" width="17.625" style="2031" bestFit="1" customWidth="1"/>
    <col min="12049" max="12049" width="5.25" style="2031" customWidth="1"/>
    <col min="12050" max="12050" width="9" style="2031"/>
    <col min="12051" max="12051" width="12.75" style="2031" bestFit="1" customWidth="1"/>
    <col min="12052" max="12288" width="9" style="2031"/>
    <col min="12289" max="12289" width="4.875" style="2031" customWidth="1"/>
    <col min="12290" max="12290" width="15.875" style="2031" bestFit="1" customWidth="1"/>
    <col min="12291" max="12291" width="26.25" style="2031" bestFit="1" customWidth="1"/>
    <col min="12292" max="12292" width="3.125" style="2031" customWidth="1"/>
    <col min="12293" max="12293" width="13.625" style="2031" customWidth="1"/>
    <col min="12294" max="12294" width="15.25" style="2031" customWidth="1"/>
    <col min="12295" max="12295" width="15.125" style="2031" customWidth="1"/>
    <col min="12296" max="12296" width="15.25" style="2031" customWidth="1"/>
    <col min="12297" max="12297" width="13.375" style="2031" bestFit="1" customWidth="1"/>
    <col min="12298" max="12298" width="13.25" style="2031" customWidth="1"/>
    <col min="12299" max="12303" width="14.625" style="2031" customWidth="1"/>
    <col min="12304" max="12304" width="17.625" style="2031" bestFit="1" customWidth="1"/>
    <col min="12305" max="12305" width="5.25" style="2031" customWidth="1"/>
    <col min="12306" max="12306" width="9" style="2031"/>
    <col min="12307" max="12307" width="12.75" style="2031" bestFit="1" customWidth="1"/>
    <col min="12308" max="12544" width="9" style="2031"/>
    <col min="12545" max="12545" width="4.875" style="2031" customWidth="1"/>
    <col min="12546" max="12546" width="15.875" style="2031" bestFit="1" customWidth="1"/>
    <col min="12547" max="12547" width="26.25" style="2031" bestFit="1" customWidth="1"/>
    <col min="12548" max="12548" width="3.125" style="2031" customWidth="1"/>
    <col min="12549" max="12549" width="13.625" style="2031" customWidth="1"/>
    <col min="12550" max="12550" width="15.25" style="2031" customWidth="1"/>
    <col min="12551" max="12551" width="15.125" style="2031" customWidth="1"/>
    <col min="12552" max="12552" width="15.25" style="2031" customWidth="1"/>
    <col min="12553" max="12553" width="13.375" style="2031" bestFit="1" customWidth="1"/>
    <col min="12554" max="12554" width="13.25" style="2031" customWidth="1"/>
    <col min="12555" max="12559" width="14.625" style="2031" customWidth="1"/>
    <col min="12560" max="12560" width="17.625" style="2031" bestFit="1" customWidth="1"/>
    <col min="12561" max="12561" width="5.25" style="2031" customWidth="1"/>
    <col min="12562" max="12562" width="9" style="2031"/>
    <col min="12563" max="12563" width="12.75" style="2031" bestFit="1" customWidth="1"/>
    <col min="12564" max="12800" width="9" style="2031"/>
    <col min="12801" max="12801" width="4.875" style="2031" customWidth="1"/>
    <col min="12802" max="12802" width="15.875" style="2031" bestFit="1" customWidth="1"/>
    <col min="12803" max="12803" width="26.25" style="2031" bestFit="1" customWidth="1"/>
    <col min="12804" max="12804" width="3.125" style="2031" customWidth="1"/>
    <col min="12805" max="12805" width="13.625" style="2031" customWidth="1"/>
    <col min="12806" max="12806" width="15.25" style="2031" customWidth="1"/>
    <col min="12807" max="12807" width="15.125" style="2031" customWidth="1"/>
    <col min="12808" max="12808" width="15.25" style="2031" customWidth="1"/>
    <col min="12809" max="12809" width="13.375" style="2031" bestFit="1" customWidth="1"/>
    <col min="12810" max="12810" width="13.25" style="2031" customWidth="1"/>
    <col min="12811" max="12815" width="14.625" style="2031" customWidth="1"/>
    <col min="12816" max="12816" width="17.625" style="2031" bestFit="1" customWidth="1"/>
    <col min="12817" max="12817" width="5.25" style="2031" customWidth="1"/>
    <col min="12818" max="12818" width="9" style="2031"/>
    <col min="12819" max="12819" width="12.75" style="2031" bestFit="1" customWidth="1"/>
    <col min="12820" max="13056" width="9" style="2031"/>
    <col min="13057" max="13057" width="4.875" style="2031" customWidth="1"/>
    <col min="13058" max="13058" width="15.875" style="2031" bestFit="1" customWidth="1"/>
    <col min="13059" max="13059" width="26.25" style="2031" bestFit="1" customWidth="1"/>
    <col min="13060" max="13060" width="3.125" style="2031" customWidth="1"/>
    <col min="13061" max="13061" width="13.625" style="2031" customWidth="1"/>
    <col min="13062" max="13062" width="15.25" style="2031" customWidth="1"/>
    <col min="13063" max="13063" width="15.125" style="2031" customWidth="1"/>
    <col min="13064" max="13064" width="15.25" style="2031" customWidth="1"/>
    <col min="13065" max="13065" width="13.375" style="2031" bestFit="1" customWidth="1"/>
    <col min="13066" max="13066" width="13.25" style="2031" customWidth="1"/>
    <col min="13067" max="13071" width="14.625" style="2031" customWidth="1"/>
    <col min="13072" max="13072" width="17.625" style="2031" bestFit="1" customWidth="1"/>
    <col min="13073" max="13073" width="5.25" style="2031" customWidth="1"/>
    <col min="13074" max="13074" width="9" style="2031"/>
    <col min="13075" max="13075" width="12.75" style="2031" bestFit="1" customWidth="1"/>
    <col min="13076" max="13312" width="9" style="2031"/>
    <col min="13313" max="13313" width="4.875" style="2031" customWidth="1"/>
    <col min="13314" max="13314" width="15.875" style="2031" bestFit="1" customWidth="1"/>
    <col min="13315" max="13315" width="26.25" style="2031" bestFit="1" customWidth="1"/>
    <col min="13316" max="13316" width="3.125" style="2031" customWidth="1"/>
    <col min="13317" max="13317" width="13.625" style="2031" customWidth="1"/>
    <col min="13318" max="13318" width="15.25" style="2031" customWidth="1"/>
    <col min="13319" max="13319" width="15.125" style="2031" customWidth="1"/>
    <col min="13320" max="13320" width="15.25" style="2031" customWidth="1"/>
    <col min="13321" max="13321" width="13.375" style="2031" bestFit="1" customWidth="1"/>
    <col min="13322" max="13322" width="13.25" style="2031" customWidth="1"/>
    <col min="13323" max="13327" width="14.625" style="2031" customWidth="1"/>
    <col min="13328" max="13328" width="17.625" style="2031" bestFit="1" customWidth="1"/>
    <col min="13329" max="13329" width="5.25" style="2031" customWidth="1"/>
    <col min="13330" max="13330" width="9" style="2031"/>
    <col min="13331" max="13331" width="12.75" style="2031" bestFit="1" customWidth="1"/>
    <col min="13332" max="13568" width="9" style="2031"/>
    <col min="13569" max="13569" width="4.875" style="2031" customWidth="1"/>
    <col min="13570" max="13570" width="15.875" style="2031" bestFit="1" customWidth="1"/>
    <col min="13571" max="13571" width="26.25" style="2031" bestFit="1" customWidth="1"/>
    <col min="13572" max="13572" width="3.125" style="2031" customWidth="1"/>
    <col min="13573" max="13573" width="13.625" style="2031" customWidth="1"/>
    <col min="13574" max="13574" width="15.25" style="2031" customWidth="1"/>
    <col min="13575" max="13575" width="15.125" style="2031" customWidth="1"/>
    <col min="13576" max="13576" width="15.25" style="2031" customWidth="1"/>
    <col min="13577" max="13577" width="13.375" style="2031" bestFit="1" customWidth="1"/>
    <col min="13578" max="13578" width="13.25" style="2031" customWidth="1"/>
    <col min="13579" max="13583" width="14.625" style="2031" customWidth="1"/>
    <col min="13584" max="13584" width="17.625" style="2031" bestFit="1" customWidth="1"/>
    <col min="13585" max="13585" width="5.25" style="2031" customWidth="1"/>
    <col min="13586" max="13586" width="9" style="2031"/>
    <col min="13587" max="13587" width="12.75" style="2031" bestFit="1" customWidth="1"/>
    <col min="13588" max="13824" width="9" style="2031"/>
    <col min="13825" max="13825" width="4.875" style="2031" customWidth="1"/>
    <col min="13826" max="13826" width="15.875" style="2031" bestFit="1" customWidth="1"/>
    <col min="13827" max="13827" width="26.25" style="2031" bestFit="1" customWidth="1"/>
    <col min="13828" max="13828" width="3.125" style="2031" customWidth="1"/>
    <col min="13829" max="13829" width="13.625" style="2031" customWidth="1"/>
    <col min="13830" max="13830" width="15.25" style="2031" customWidth="1"/>
    <col min="13831" max="13831" width="15.125" style="2031" customWidth="1"/>
    <col min="13832" max="13832" width="15.25" style="2031" customWidth="1"/>
    <col min="13833" max="13833" width="13.375" style="2031" bestFit="1" customWidth="1"/>
    <col min="13834" max="13834" width="13.25" style="2031" customWidth="1"/>
    <col min="13835" max="13839" width="14.625" style="2031" customWidth="1"/>
    <col min="13840" max="13840" width="17.625" style="2031" bestFit="1" customWidth="1"/>
    <col min="13841" max="13841" width="5.25" style="2031" customWidth="1"/>
    <col min="13842" max="13842" width="9" style="2031"/>
    <col min="13843" max="13843" width="12.75" style="2031" bestFit="1" customWidth="1"/>
    <col min="13844" max="14080" width="9" style="2031"/>
    <col min="14081" max="14081" width="4.875" style="2031" customWidth="1"/>
    <col min="14082" max="14082" width="15.875" style="2031" bestFit="1" customWidth="1"/>
    <col min="14083" max="14083" width="26.25" style="2031" bestFit="1" customWidth="1"/>
    <col min="14084" max="14084" width="3.125" style="2031" customWidth="1"/>
    <col min="14085" max="14085" width="13.625" style="2031" customWidth="1"/>
    <col min="14086" max="14086" width="15.25" style="2031" customWidth="1"/>
    <col min="14087" max="14087" width="15.125" style="2031" customWidth="1"/>
    <col min="14088" max="14088" width="15.25" style="2031" customWidth="1"/>
    <col min="14089" max="14089" width="13.375" style="2031" bestFit="1" customWidth="1"/>
    <col min="14090" max="14090" width="13.25" style="2031" customWidth="1"/>
    <col min="14091" max="14095" width="14.625" style="2031" customWidth="1"/>
    <col min="14096" max="14096" width="17.625" style="2031" bestFit="1" customWidth="1"/>
    <col min="14097" max="14097" width="5.25" style="2031" customWidth="1"/>
    <col min="14098" max="14098" width="9" style="2031"/>
    <col min="14099" max="14099" width="12.75" style="2031" bestFit="1" customWidth="1"/>
    <col min="14100" max="14336" width="9" style="2031"/>
    <col min="14337" max="14337" width="4.875" style="2031" customWidth="1"/>
    <col min="14338" max="14338" width="15.875" style="2031" bestFit="1" customWidth="1"/>
    <col min="14339" max="14339" width="26.25" style="2031" bestFit="1" customWidth="1"/>
    <col min="14340" max="14340" width="3.125" style="2031" customWidth="1"/>
    <col min="14341" max="14341" width="13.625" style="2031" customWidth="1"/>
    <col min="14342" max="14342" width="15.25" style="2031" customWidth="1"/>
    <col min="14343" max="14343" width="15.125" style="2031" customWidth="1"/>
    <col min="14344" max="14344" width="15.25" style="2031" customWidth="1"/>
    <col min="14345" max="14345" width="13.375" style="2031" bestFit="1" customWidth="1"/>
    <col min="14346" max="14346" width="13.25" style="2031" customWidth="1"/>
    <col min="14347" max="14351" width="14.625" style="2031" customWidth="1"/>
    <col min="14352" max="14352" width="17.625" style="2031" bestFit="1" customWidth="1"/>
    <col min="14353" max="14353" width="5.25" style="2031" customWidth="1"/>
    <col min="14354" max="14354" width="9" style="2031"/>
    <col min="14355" max="14355" width="12.75" style="2031" bestFit="1" customWidth="1"/>
    <col min="14356" max="14592" width="9" style="2031"/>
    <col min="14593" max="14593" width="4.875" style="2031" customWidth="1"/>
    <col min="14594" max="14594" width="15.875" style="2031" bestFit="1" customWidth="1"/>
    <col min="14595" max="14595" width="26.25" style="2031" bestFit="1" customWidth="1"/>
    <col min="14596" max="14596" width="3.125" style="2031" customWidth="1"/>
    <col min="14597" max="14597" width="13.625" style="2031" customWidth="1"/>
    <col min="14598" max="14598" width="15.25" style="2031" customWidth="1"/>
    <col min="14599" max="14599" width="15.125" style="2031" customWidth="1"/>
    <col min="14600" max="14600" width="15.25" style="2031" customWidth="1"/>
    <col min="14601" max="14601" width="13.375" style="2031" bestFit="1" customWidth="1"/>
    <col min="14602" max="14602" width="13.25" style="2031" customWidth="1"/>
    <col min="14603" max="14607" width="14.625" style="2031" customWidth="1"/>
    <col min="14608" max="14608" width="17.625" style="2031" bestFit="1" customWidth="1"/>
    <col min="14609" max="14609" width="5.25" style="2031" customWidth="1"/>
    <col min="14610" max="14610" width="9" style="2031"/>
    <col min="14611" max="14611" width="12.75" style="2031" bestFit="1" customWidth="1"/>
    <col min="14612" max="14848" width="9" style="2031"/>
    <col min="14849" max="14849" width="4.875" style="2031" customWidth="1"/>
    <col min="14850" max="14850" width="15.875" style="2031" bestFit="1" customWidth="1"/>
    <col min="14851" max="14851" width="26.25" style="2031" bestFit="1" customWidth="1"/>
    <col min="14852" max="14852" width="3.125" style="2031" customWidth="1"/>
    <col min="14853" max="14853" width="13.625" style="2031" customWidth="1"/>
    <col min="14854" max="14854" width="15.25" style="2031" customWidth="1"/>
    <col min="14855" max="14855" width="15.125" style="2031" customWidth="1"/>
    <col min="14856" max="14856" width="15.25" style="2031" customWidth="1"/>
    <col min="14857" max="14857" width="13.375" style="2031" bestFit="1" customWidth="1"/>
    <col min="14858" max="14858" width="13.25" style="2031" customWidth="1"/>
    <col min="14859" max="14863" width="14.625" style="2031" customWidth="1"/>
    <col min="14864" max="14864" width="17.625" style="2031" bestFit="1" customWidth="1"/>
    <col min="14865" max="14865" width="5.25" style="2031" customWidth="1"/>
    <col min="14866" max="14866" width="9" style="2031"/>
    <col min="14867" max="14867" width="12.75" style="2031" bestFit="1" customWidth="1"/>
    <col min="14868" max="15104" width="9" style="2031"/>
    <col min="15105" max="15105" width="4.875" style="2031" customWidth="1"/>
    <col min="15106" max="15106" width="15.875" style="2031" bestFit="1" customWidth="1"/>
    <col min="15107" max="15107" width="26.25" style="2031" bestFit="1" customWidth="1"/>
    <col min="15108" max="15108" width="3.125" style="2031" customWidth="1"/>
    <col min="15109" max="15109" width="13.625" style="2031" customWidth="1"/>
    <col min="15110" max="15110" width="15.25" style="2031" customWidth="1"/>
    <col min="15111" max="15111" width="15.125" style="2031" customWidth="1"/>
    <col min="15112" max="15112" width="15.25" style="2031" customWidth="1"/>
    <col min="15113" max="15113" width="13.375" style="2031" bestFit="1" customWidth="1"/>
    <col min="15114" max="15114" width="13.25" style="2031" customWidth="1"/>
    <col min="15115" max="15119" width="14.625" style="2031" customWidth="1"/>
    <col min="15120" max="15120" width="17.625" style="2031" bestFit="1" customWidth="1"/>
    <col min="15121" max="15121" width="5.25" style="2031" customWidth="1"/>
    <col min="15122" max="15122" width="9" style="2031"/>
    <col min="15123" max="15123" width="12.75" style="2031" bestFit="1" customWidth="1"/>
    <col min="15124" max="15360" width="9" style="2031"/>
    <col min="15361" max="15361" width="4.875" style="2031" customWidth="1"/>
    <col min="15362" max="15362" width="15.875" style="2031" bestFit="1" customWidth="1"/>
    <col min="15363" max="15363" width="26.25" style="2031" bestFit="1" customWidth="1"/>
    <col min="15364" max="15364" width="3.125" style="2031" customWidth="1"/>
    <col min="15365" max="15365" width="13.625" style="2031" customWidth="1"/>
    <col min="15366" max="15366" width="15.25" style="2031" customWidth="1"/>
    <col min="15367" max="15367" width="15.125" style="2031" customWidth="1"/>
    <col min="15368" max="15368" width="15.25" style="2031" customWidth="1"/>
    <col min="15369" max="15369" width="13.375" style="2031" bestFit="1" customWidth="1"/>
    <col min="15370" max="15370" width="13.25" style="2031" customWidth="1"/>
    <col min="15371" max="15375" width="14.625" style="2031" customWidth="1"/>
    <col min="15376" max="15376" width="17.625" style="2031" bestFit="1" customWidth="1"/>
    <col min="15377" max="15377" width="5.25" style="2031" customWidth="1"/>
    <col min="15378" max="15378" width="9" style="2031"/>
    <col min="15379" max="15379" width="12.75" style="2031" bestFit="1" customWidth="1"/>
    <col min="15380" max="15616" width="9" style="2031"/>
    <col min="15617" max="15617" width="4.875" style="2031" customWidth="1"/>
    <col min="15618" max="15618" width="15.875" style="2031" bestFit="1" customWidth="1"/>
    <col min="15619" max="15619" width="26.25" style="2031" bestFit="1" customWidth="1"/>
    <col min="15620" max="15620" width="3.125" style="2031" customWidth="1"/>
    <col min="15621" max="15621" width="13.625" style="2031" customWidth="1"/>
    <col min="15622" max="15622" width="15.25" style="2031" customWidth="1"/>
    <col min="15623" max="15623" width="15.125" style="2031" customWidth="1"/>
    <col min="15624" max="15624" width="15.25" style="2031" customWidth="1"/>
    <col min="15625" max="15625" width="13.375" style="2031" bestFit="1" customWidth="1"/>
    <col min="15626" max="15626" width="13.25" style="2031" customWidth="1"/>
    <col min="15627" max="15631" width="14.625" style="2031" customWidth="1"/>
    <col min="15632" max="15632" width="17.625" style="2031" bestFit="1" customWidth="1"/>
    <col min="15633" max="15633" width="5.25" style="2031" customWidth="1"/>
    <col min="15634" max="15634" width="9" style="2031"/>
    <col min="15635" max="15635" width="12.75" style="2031" bestFit="1" customWidth="1"/>
    <col min="15636" max="15872" width="9" style="2031"/>
    <col min="15873" max="15873" width="4.875" style="2031" customWidth="1"/>
    <col min="15874" max="15874" width="15.875" style="2031" bestFit="1" customWidth="1"/>
    <col min="15875" max="15875" width="26.25" style="2031" bestFit="1" customWidth="1"/>
    <col min="15876" max="15876" width="3.125" style="2031" customWidth="1"/>
    <col min="15877" max="15877" width="13.625" style="2031" customWidth="1"/>
    <col min="15878" max="15878" width="15.25" style="2031" customWidth="1"/>
    <col min="15879" max="15879" width="15.125" style="2031" customWidth="1"/>
    <col min="15880" max="15880" width="15.25" style="2031" customWidth="1"/>
    <col min="15881" max="15881" width="13.375" style="2031" bestFit="1" customWidth="1"/>
    <col min="15882" max="15882" width="13.25" style="2031" customWidth="1"/>
    <col min="15883" max="15887" width="14.625" style="2031" customWidth="1"/>
    <col min="15888" max="15888" width="17.625" style="2031" bestFit="1" customWidth="1"/>
    <col min="15889" max="15889" width="5.25" style="2031" customWidth="1"/>
    <col min="15890" max="15890" width="9" style="2031"/>
    <col min="15891" max="15891" width="12.75" style="2031" bestFit="1" customWidth="1"/>
    <col min="15892" max="16128" width="9" style="2031"/>
    <col min="16129" max="16129" width="4.875" style="2031" customWidth="1"/>
    <col min="16130" max="16130" width="15.875" style="2031" bestFit="1" customWidth="1"/>
    <col min="16131" max="16131" width="26.25" style="2031" bestFit="1" customWidth="1"/>
    <col min="16132" max="16132" width="3.125" style="2031" customWidth="1"/>
    <col min="16133" max="16133" width="13.625" style="2031" customWidth="1"/>
    <col min="16134" max="16134" width="15.25" style="2031" customWidth="1"/>
    <col min="16135" max="16135" width="15.125" style="2031" customWidth="1"/>
    <col min="16136" max="16136" width="15.25" style="2031" customWidth="1"/>
    <col min="16137" max="16137" width="13.375" style="2031" bestFit="1" customWidth="1"/>
    <col min="16138" max="16138" width="13.25" style="2031" customWidth="1"/>
    <col min="16139" max="16143" width="14.625" style="2031" customWidth="1"/>
    <col min="16144" max="16144" width="17.625" style="2031" bestFit="1" customWidth="1"/>
    <col min="16145" max="16145" width="5.25" style="2031" customWidth="1"/>
    <col min="16146" max="16146" width="9" style="2031"/>
    <col min="16147" max="16147" width="12.75" style="2031" bestFit="1" customWidth="1"/>
    <col min="16148" max="16384" width="9" style="2031"/>
  </cols>
  <sheetData>
    <row r="1" spans="1:109" s="1990" customFormat="1" ht="28.5" customHeight="1">
      <c r="A1" s="2037" t="s">
        <v>1171</v>
      </c>
    </row>
    <row r="2" spans="1:109" s="1990" customFormat="1" ht="18.95" customHeight="1" thickBot="1">
      <c r="A2" s="2038"/>
      <c r="B2" s="2038"/>
      <c r="C2" s="2038"/>
      <c r="D2" s="2038"/>
      <c r="E2" s="2038"/>
      <c r="F2" s="2038"/>
      <c r="G2" s="2038"/>
      <c r="H2" s="2038"/>
      <c r="I2" s="2038"/>
      <c r="J2" s="2038"/>
      <c r="K2" s="2038"/>
      <c r="L2" s="2038"/>
      <c r="M2" s="2038"/>
      <c r="N2" s="2038"/>
      <c r="O2" s="2038"/>
      <c r="P2" s="2038" t="s">
        <v>542</v>
      </c>
      <c r="Q2" s="2039"/>
    </row>
    <row r="3" spans="1:109" s="2042" customFormat="1" ht="24.75" customHeight="1">
      <c r="A3" s="2040" t="s">
        <v>423</v>
      </c>
      <c r="B3" s="3093" t="s">
        <v>1113</v>
      </c>
      <c r="C3" s="3134" t="s">
        <v>1114</v>
      </c>
      <c r="D3" s="3135"/>
      <c r="E3" s="3136" t="s">
        <v>608</v>
      </c>
      <c r="F3" s="3137"/>
      <c r="G3" s="3137"/>
      <c r="H3" s="3137"/>
      <c r="I3" s="3137"/>
      <c r="J3" s="3137"/>
      <c r="K3" s="3137"/>
      <c r="L3" s="3137"/>
      <c r="M3" s="3137"/>
      <c r="N3" s="3137"/>
      <c r="O3" s="3137"/>
      <c r="P3" s="3138"/>
      <c r="Q3" s="2041" t="s">
        <v>423</v>
      </c>
    </row>
    <row r="4" spans="1:109" s="2042" customFormat="1" ht="24.75" customHeight="1">
      <c r="A4" s="2043" t="s">
        <v>424</v>
      </c>
      <c r="B4" s="3094"/>
      <c r="C4" s="3126"/>
      <c r="D4" s="3132"/>
      <c r="E4" s="3139" t="s">
        <v>609</v>
      </c>
      <c r="F4" s="3140"/>
      <c r="G4" s="3140"/>
      <c r="H4" s="3141"/>
      <c r="I4" s="3118" t="s">
        <v>1172</v>
      </c>
      <c r="J4" s="3118" t="s">
        <v>614</v>
      </c>
      <c r="K4" s="3139" t="s">
        <v>610</v>
      </c>
      <c r="L4" s="3140"/>
      <c r="M4" s="3141"/>
      <c r="N4" s="3118" t="s">
        <v>380</v>
      </c>
      <c r="O4" s="3118" t="s">
        <v>509</v>
      </c>
      <c r="P4" s="3118" t="s">
        <v>618</v>
      </c>
      <c r="Q4" s="2044" t="s">
        <v>424</v>
      </c>
      <c r="DB4" s="2045"/>
      <c r="DC4" s="2045"/>
      <c r="DD4" s="2045"/>
      <c r="DE4" s="2045"/>
    </row>
    <row r="5" spans="1:109" s="2042" customFormat="1" ht="24.75" customHeight="1">
      <c r="A5" s="2043" t="s">
        <v>425</v>
      </c>
      <c r="B5" s="3094"/>
      <c r="C5" s="3126"/>
      <c r="D5" s="3132"/>
      <c r="E5" s="3125" t="s">
        <v>611</v>
      </c>
      <c r="F5" s="3128" t="s">
        <v>612</v>
      </c>
      <c r="G5" s="3131" t="s">
        <v>613</v>
      </c>
      <c r="H5" s="3118" t="s">
        <v>511</v>
      </c>
      <c r="I5" s="3119"/>
      <c r="J5" s="3119"/>
      <c r="K5" s="3118" t="s">
        <v>615</v>
      </c>
      <c r="L5" s="3118" t="s">
        <v>616</v>
      </c>
      <c r="M5" s="3118" t="s">
        <v>617</v>
      </c>
      <c r="N5" s="3119"/>
      <c r="O5" s="3119"/>
      <c r="P5" s="3119"/>
      <c r="Q5" s="2044" t="s">
        <v>425</v>
      </c>
      <c r="DB5" s="2045"/>
      <c r="DC5" s="2045"/>
      <c r="DD5" s="2045"/>
      <c r="DE5" s="2045"/>
    </row>
    <row r="6" spans="1:109" s="2042" customFormat="1" ht="24.75" customHeight="1">
      <c r="A6" s="2043" t="s">
        <v>426</v>
      </c>
      <c r="B6" s="3094"/>
      <c r="C6" s="3126"/>
      <c r="D6" s="3132"/>
      <c r="E6" s="3126"/>
      <c r="F6" s="3129"/>
      <c r="G6" s="3132"/>
      <c r="H6" s="3119"/>
      <c r="I6" s="3119"/>
      <c r="J6" s="3119"/>
      <c r="K6" s="3119"/>
      <c r="L6" s="3119"/>
      <c r="M6" s="3119"/>
      <c r="N6" s="3119"/>
      <c r="O6" s="3119"/>
      <c r="P6" s="3119"/>
      <c r="Q6" s="2044" t="s">
        <v>426</v>
      </c>
      <c r="DB6" s="2045"/>
      <c r="DC6" s="2045"/>
      <c r="DD6" s="2045"/>
      <c r="DE6" s="2045"/>
    </row>
    <row r="7" spans="1:109" s="2042" customFormat="1" ht="24.75" customHeight="1">
      <c r="A7" s="2046" t="s">
        <v>427</v>
      </c>
      <c r="B7" s="3095"/>
      <c r="C7" s="3127"/>
      <c r="D7" s="3133"/>
      <c r="E7" s="3127"/>
      <c r="F7" s="3130"/>
      <c r="G7" s="3133"/>
      <c r="H7" s="3120"/>
      <c r="I7" s="3120"/>
      <c r="J7" s="3120"/>
      <c r="K7" s="3120"/>
      <c r="L7" s="3120"/>
      <c r="M7" s="3120"/>
      <c r="N7" s="3120"/>
      <c r="O7" s="3120"/>
      <c r="P7" s="3120"/>
      <c r="Q7" s="2047" t="s">
        <v>427</v>
      </c>
      <c r="DB7" s="2045"/>
      <c r="DC7" s="2045"/>
      <c r="DD7" s="2045"/>
      <c r="DE7" s="2045"/>
    </row>
    <row r="8" spans="1:109" s="2049" customFormat="1" ht="42.75" customHeight="1">
      <c r="A8" s="1977"/>
      <c r="B8" s="2015" t="s">
        <v>1108</v>
      </c>
      <c r="C8" s="3121" t="s">
        <v>1173</v>
      </c>
      <c r="D8" s="3122"/>
      <c r="E8" s="2009">
        <v>0</v>
      </c>
      <c r="F8" s="2010">
        <v>299629671</v>
      </c>
      <c r="G8" s="2011">
        <v>20934489</v>
      </c>
      <c r="H8" s="2011">
        <v>320564160</v>
      </c>
      <c r="I8" s="2048">
        <v>0</v>
      </c>
      <c r="J8" s="2048">
        <v>8472000</v>
      </c>
      <c r="K8" s="2048">
        <v>73793000</v>
      </c>
      <c r="L8" s="2048">
        <v>0</v>
      </c>
      <c r="M8" s="2048">
        <v>19836000</v>
      </c>
      <c r="N8" s="2048">
        <v>101668249</v>
      </c>
      <c r="O8" s="2048">
        <v>4911661</v>
      </c>
      <c r="P8" s="2048">
        <v>529245070</v>
      </c>
      <c r="Q8" s="1978"/>
      <c r="DB8" s="2050"/>
      <c r="DC8" s="2050"/>
      <c r="DD8" s="2050"/>
      <c r="DE8" s="2050"/>
    </row>
    <row r="9" spans="1:109" s="2049" customFormat="1" ht="42.75" customHeight="1">
      <c r="A9" s="1977"/>
      <c r="B9" s="2015" t="s">
        <v>1109</v>
      </c>
      <c r="C9" s="3123" t="s">
        <v>1173</v>
      </c>
      <c r="D9" s="3124"/>
      <c r="E9" s="2017">
        <v>0</v>
      </c>
      <c r="F9" s="2018">
        <v>272090772</v>
      </c>
      <c r="G9" s="2019">
        <v>23160381</v>
      </c>
      <c r="H9" s="2051">
        <v>295251153</v>
      </c>
      <c r="I9" s="2051">
        <v>0</v>
      </c>
      <c r="J9" s="2051">
        <v>8408000</v>
      </c>
      <c r="K9" s="2051">
        <v>77000000</v>
      </c>
      <c r="L9" s="2051">
        <v>0</v>
      </c>
      <c r="M9" s="2051">
        <v>18163000</v>
      </c>
      <c r="N9" s="2051">
        <v>79896515</v>
      </c>
      <c r="O9" s="2051">
        <v>3677509</v>
      </c>
      <c r="P9" s="2051">
        <v>482396177</v>
      </c>
      <c r="Q9" s="1978"/>
    </row>
    <row r="10" spans="1:109" s="2049" customFormat="1" ht="42.75" customHeight="1">
      <c r="A10" s="1977"/>
      <c r="B10" s="2015" t="s">
        <v>1110</v>
      </c>
      <c r="C10" s="3123" t="s">
        <v>1173</v>
      </c>
      <c r="D10" s="3124"/>
      <c r="E10" s="2017">
        <v>0</v>
      </c>
      <c r="F10" s="2018">
        <v>253418142</v>
      </c>
      <c r="G10" s="2019">
        <v>22793860</v>
      </c>
      <c r="H10" s="2051">
        <v>276212002</v>
      </c>
      <c r="I10" s="2051">
        <v>0</v>
      </c>
      <c r="J10" s="2051">
        <v>8177000</v>
      </c>
      <c r="K10" s="2051">
        <v>126993000</v>
      </c>
      <c r="L10" s="2051">
        <v>29650000</v>
      </c>
      <c r="M10" s="2051">
        <v>21587000</v>
      </c>
      <c r="N10" s="2051">
        <v>52278676</v>
      </c>
      <c r="O10" s="2051">
        <v>3936903</v>
      </c>
      <c r="P10" s="2051">
        <v>518834581</v>
      </c>
      <c r="Q10" s="1978"/>
    </row>
    <row r="11" spans="1:109" s="2049" customFormat="1" ht="42.75" customHeight="1">
      <c r="A11" s="2052"/>
      <c r="B11" s="2015" t="s">
        <v>1129</v>
      </c>
      <c r="C11" s="3123" t="s">
        <v>1173</v>
      </c>
      <c r="D11" s="3124"/>
      <c r="E11" s="2017">
        <v>0</v>
      </c>
      <c r="F11" s="2018">
        <v>235575134</v>
      </c>
      <c r="G11" s="2019">
        <v>22222886</v>
      </c>
      <c r="H11" s="2019">
        <v>257798020</v>
      </c>
      <c r="I11" s="2051">
        <v>0</v>
      </c>
      <c r="J11" s="2051">
        <v>8104000</v>
      </c>
      <c r="K11" s="2051">
        <v>109725007</v>
      </c>
      <c r="L11" s="2051">
        <v>62</v>
      </c>
      <c r="M11" s="2051">
        <v>14727000</v>
      </c>
      <c r="N11" s="2051">
        <v>58252272</v>
      </c>
      <c r="O11" s="2051">
        <v>3543656</v>
      </c>
      <c r="P11" s="2051">
        <v>452150017</v>
      </c>
      <c r="Q11" s="1978"/>
      <c r="R11" s="2050"/>
      <c r="S11" s="2050"/>
      <c r="T11" s="2050"/>
      <c r="U11" s="2050"/>
      <c r="V11" s="2050"/>
      <c r="W11" s="2050"/>
      <c r="X11" s="2050"/>
      <c r="AN11" s="3114"/>
      <c r="AO11" s="3114"/>
      <c r="AS11" s="3114"/>
      <c r="AT11" s="3114"/>
      <c r="AU11" s="3114"/>
      <c r="AV11" s="3114"/>
      <c r="AW11" s="3114"/>
      <c r="DB11" s="2050"/>
      <c r="DC11" s="2050"/>
      <c r="DD11" s="2050"/>
      <c r="DE11" s="2050"/>
    </row>
    <row r="12" spans="1:109" s="2042" customFormat="1" ht="42.75" customHeight="1" thickBot="1">
      <c r="A12" s="2053"/>
      <c r="B12" s="1831" t="s">
        <v>1130</v>
      </c>
      <c r="C12" s="3115" t="s">
        <v>1131</v>
      </c>
      <c r="D12" s="3116"/>
      <c r="E12" s="2025">
        <f t="shared" ref="E12:O12" si="0">SUM(E13:E21)</f>
        <v>0</v>
      </c>
      <c r="F12" s="2026">
        <f t="shared" si="0"/>
        <v>170945852</v>
      </c>
      <c r="G12" s="2027">
        <f t="shared" si="0"/>
        <v>21736133</v>
      </c>
      <c r="H12" s="2054">
        <f t="shared" si="0"/>
        <v>192681985</v>
      </c>
      <c r="I12" s="2054">
        <f t="shared" si="0"/>
        <v>6313000</v>
      </c>
      <c r="J12" s="2054">
        <f t="shared" si="0"/>
        <v>12430000</v>
      </c>
      <c r="K12" s="2054">
        <f t="shared" si="0"/>
        <v>82151000</v>
      </c>
      <c r="L12" s="2054">
        <f t="shared" si="0"/>
        <v>0</v>
      </c>
      <c r="M12" s="2054">
        <f t="shared" si="0"/>
        <v>14158000</v>
      </c>
      <c r="N12" s="2054">
        <f t="shared" si="0"/>
        <v>63562695</v>
      </c>
      <c r="O12" s="2054">
        <f t="shared" si="0"/>
        <v>2414228</v>
      </c>
      <c r="P12" s="2054">
        <f>H12+I12+J12+K12+L12+M12+N12+O12</f>
        <v>373710908</v>
      </c>
      <c r="Q12" s="2028"/>
      <c r="R12" s="2045"/>
      <c r="S12" s="2045"/>
      <c r="T12" s="2045"/>
      <c r="U12" s="2045"/>
      <c r="V12" s="2045"/>
      <c r="W12" s="2045"/>
      <c r="X12" s="2045"/>
      <c r="AN12" s="3117"/>
      <c r="AO12" s="3117"/>
      <c r="AS12" s="3117"/>
      <c r="AT12" s="3117"/>
      <c r="AU12" s="3117"/>
      <c r="AV12" s="3117"/>
      <c r="AW12" s="3117"/>
      <c r="DB12" s="2045"/>
      <c r="DC12" s="2045"/>
      <c r="DD12" s="2045"/>
      <c r="DE12" s="2045"/>
    </row>
    <row r="13" spans="1:109" ht="48" customHeight="1" thickTop="1">
      <c r="A13" s="1844" t="s">
        <v>1135</v>
      </c>
      <c r="B13" s="1845" t="s">
        <v>1029</v>
      </c>
      <c r="C13" s="2055" t="s">
        <v>1136</v>
      </c>
      <c r="D13" s="2056" t="s">
        <v>1174</v>
      </c>
      <c r="E13" s="1939"/>
      <c r="F13" s="1940"/>
      <c r="G13" s="1941"/>
      <c r="H13" s="1941"/>
      <c r="I13" s="2057"/>
      <c r="J13" s="2057"/>
      <c r="K13" s="2057"/>
      <c r="L13" s="2057"/>
      <c r="M13" s="2057"/>
      <c r="N13" s="2057"/>
      <c r="O13" s="2057"/>
      <c r="P13" s="2058"/>
      <c r="Q13" s="1945" t="s">
        <v>1135</v>
      </c>
    </row>
    <row r="14" spans="1:109" ht="48" customHeight="1">
      <c r="A14" s="1813"/>
      <c r="B14" s="1845"/>
      <c r="C14" s="2055" t="s">
        <v>1139</v>
      </c>
      <c r="D14" s="2056" t="s">
        <v>1174</v>
      </c>
      <c r="E14" s="1939"/>
      <c r="F14" s="1940"/>
      <c r="G14" s="1941"/>
      <c r="H14" s="1941"/>
      <c r="I14" s="2057"/>
      <c r="J14" s="2057"/>
      <c r="K14" s="2057"/>
      <c r="L14" s="2057"/>
      <c r="M14" s="2057"/>
      <c r="N14" s="2057"/>
      <c r="O14" s="2057"/>
      <c r="P14" s="2058"/>
      <c r="Q14" s="1924"/>
    </row>
    <row r="15" spans="1:109" s="1990" customFormat="1" ht="48" customHeight="1">
      <c r="A15" s="1860" t="s">
        <v>1142</v>
      </c>
      <c r="B15" s="1861" t="s">
        <v>1143</v>
      </c>
      <c r="C15" s="2059" t="s">
        <v>1144</v>
      </c>
      <c r="D15" s="2060"/>
      <c r="E15" s="1950"/>
      <c r="F15" s="1951">
        <v>41576524</v>
      </c>
      <c r="G15" s="1952"/>
      <c r="H15" s="1952">
        <f>SUM(E15:G15)</f>
        <v>41576524</v>
      </c>
      <c r="I15" s="2061"/>
      <c r="J15" s="2061">
        <v>9347000</v>
      </c>
      <c r="K15" s="2061">
        <v>42885000</v>
      </c>
      <c r="L15" s="2061"/>
      <c r="M15" s="2061">
        <v>14158000</v>
      </c>
      <c r="N15" s="2061">
        <v>20834000</v>
      </c>
      <c r="O15" s="2061">
        <v>261225</v>
      </c>
      <c r="P15" s="2062">
        <f>H15+I15+J15+K15+L15+M15+N15+O15</f>
        <v>129061749</v>
      </c>
      <c r="Q15" s="1956" t="s">
        <v>1142</v>
      </c>
    </row>
    <row r="16" spans="1:109" s="1990" customFormat="1" ht="48" customHeight="1">
      <c r="A16" s="1844" t="s">
        <v>1146</v>
      </c>
      <c r="B16" s="1845" t="s">
        <v>1147</v>
      </c>
      <c r="C16" s="2063" t="s">
        <v>1148</v>
      </c>
      <c r="D16" s="2064"/>
      <c r="E16" s="1958"/>
      <c r="F16" s="1959">
        <v>31883749</v>
      </c>
      <c r="G16" s="1960">
        <v>11343603</v>
      </c>
      <c r="H16" s="1960">
        <f>SUM(E16:G16)</f>
        <v>43227352</v>
      </c>
      <c r="I16" s="1960">
        <v>3363000</v>
      </c>
      <c r="J16" s="1960">
        <v>1564000</v>
      </c>
      <c r="K16" s="2065">
        <v>17515000</v>
      </c>
      <c r="L16" s="2065"/>
      <c r="M16" s="2065"/>
      <c r="N16" s="2065">
        <v>8161167</v>
      </c>
      <c r="O16" s="2065">
        <v>234648</v>
      </c>
      <c r="P16" s="2066">
        <f>H16+I16+J16+K16+L16+M16+N16+O16</f>
        <v>74065167</v>
      </c>
      <c r="Q16" s="2067" t="s">
        <v>1146</v>
      </c>
    </row>
    <row r="17" spans="1:17" s="1990" customFormat="1" ht="48" customHeight="1">
      <c r="A17" s="1964"/>
      <c r="B17" s="1878"/>
      <c r="C17" s="2068" t="s">
        <v>1167</v>
      </c>
      <c r="D17" s="2069"/>
      <c r="E17" s="1967"/>
      <c r="F17" s="1968">
        <v>28446737</v>
      </c>
      <c r="G17" s="1969">
        <v>5321034</v>
      </c>
      <c r="H17" s="1969">
        <f>SUM(E17:G17)</f>
        <v>33767771</v>
      </c>
      <c r="I17" s="1969">
        <v>2950000</v>
      </c>
      <c r="J17" s="1969">
        <v>1519000</v>
      </c>
      <c r="K17" s="2070">
        <v>21751000</v>
      </c>
      <c r="L17" s="2070"/>
      <c r="M17" s="2070"/>
      <c r="N17" s="2070">
        <v>3899756</v>
      </c>
      <c r="O17" s="2070">
        <v>960919</v>
      </c>
      <c r="P17" s="2071">
        <f>H17+I17+J17+K17+L17+M17+N17+O17</f>
        <v>64848446</v>
      </c>
      <c r="Q17" s="1973"/>
    </row>
    <row r="18" spans="1:17" s="1990" customFormat="1" ht="48" customHeight="1">
      <c r="A18" s="1889">
        <v>10</v>
      </c>
      <c r="B18" s="1861" t="s">
        <v>1152</v>
      </c>
      <c r="C18" s="2059" t="s">
        <v>1153</v>
      </c>
      <c r="D18" s="2060"/>
      <c r="E18" s="1950"/>
      <c r="F18" s="1951">
        <v>69038842</v>
      </c>
      <c r="G18" s="1952">
        <v>5071496</v>
      </c>
      <c r="H18" s="1952">
        <f>SUM(E18:G18)</f>
        <v>74110338</v>
      </c>
      <c r="I18" s="2061"/>
      <c r="J18" s="2061"/>
      <c r="K18" s="2061"/>
      <c r="L18" s="2061"/>
      <c r="M18" s="2061"/>
      <c r="N18" s="2061">
        <v>30667772</v>
      </c>
      <c r="O18" s="2061">
        <v>957436</v>
      </c>
      <c r="P18" s="2062">
        <f>H18+I18+J18+K18+L18+M18+N18+O18</f>
        <v>105735546</v>
      </c>
      <c r="Q18" s="2030">
        <v>10</v>
      </c>
    </row>
    <row r="19" spans="1:17" ht="48" customHeight="1">
      <c r="A19" s="1977">
        <v>61</v>
      </c>
      <c r="B19" s="1845" t="s">
        <v>1170</v>
      </c>
      <c r="C19" s="2055" t="s">
        <v>1156</v>
      </c>
      <c r="D19" s="2056" t="s">
        <v>1174</v>
      </c>
      <c r="E19" s="1939"/>
      <c r="F19" s="1940"/>
      <c r="G19" s="1941"/>
      <c r="H19" s="1941"/>
      <c r="I19" s="2057"/>
      <c r="J19" s="2057"/>
      <c r="K19" s="2057"/>
      <c r="L19" s="2057"/>
      <c r="M19" s="2057"/>
      <c r="N19" s="2057"/>
      <c r="O19" s="2057"/>
      <c r="P19" s="2058"/>
      <c r="Q19" s="1978">
        <v>61</v>
      </c>
    </row>
    <row r="20" spans="1:17" ht="48" customHeight="1">
      <c r="A20" s="1977"/>
      <c r="B20" s="1845"/>
      <c r="C20" s="2055" t="s">
        <v>1158</v>
      </c>
      <c r="D20" s="2056" t="s">
        <v>1174</v>
      </c>
      <c r="E20" s="1939"/>
      <c r="F20" s="1940"/>
      <c r="G20" s="1941"/>
      <c r="H20" s="1941"/>
      <c r="I20" s="2057"/>
      <c r="J20" s="2057"/>
      <c r="K20" s="2057"/>
      <c r="L20" s="2057"/>
      <c r="M20" s="2057"/>
      <c r="N20" s="2057"/>
      <c r="O20" s="2057"/>
      <c r="P20" s="2058"/>
      <c r="Q20" s="1978"/>
    </row>
    <row r="21" spans="1:17" ht="48" customHeight="1" thickBot="1">
      <c r="A21" s="1979"/>
      <c r="B21" s="1897"/>
      <c r="C21" s="1898" t="s">
        <v>1161</v>
      </c>
      <c r="D21" s="2072" t="s">
        <v>1174</v>
      </c>
      <c r="E21" s="1982"/>
      <c r="F21" s="1983"/>
      <c r="G21" s="1984"/>
      <c r="H21" s="1984"/>
      <c r="I21" s="2073"/>
      <c r="J21" s="2073"/>
      <c r="K21" s="2073"/>
      <c r="L21" s="2073"/>
      <c r="M21" s="2073"/>
      <c r="N21" s="2073"/>
      <c r="O21" s="2073"/>
      <c r="P21" s="2074"/>
      <c r="Q21" s="1988"/>
    </row>
    <row r="22" spans="1:17" ht="21.75" customHeight="1">
      <c r="C22" s="1990" t="s">
        <v>627</v>
      </c>
    </row>
  </sheetData>
  <mergeCells count="26">
    <mergeCell ref="B3:B7"/>
    <mergeCell ref="C3:D7"/>
    <mergeCell ref="E3:P3"/>
    <mergeCell ref="E4:H4"/>
    <mergeCell ref="I4:I7"/>
    <mergeCell ref="J4:J7"/>
    <mergeCell ref="K4:M4"/>
    <mergeCell ref="N4:N7"/>
    <mergeCell ref="O4:O7"/>
    <mergeCell ref="P4:P7"/>
    <mergeCell ref="AS11:AW11"/>
    <mergeCell ref="C12:D12"/>
    <mergeCell ref="AN12:AO12"/>
    <mergeCell ref="AS12:AW12"/>
    <mergeCell ref="M5:M7"/>
    <mergeCell ref="C8:D8"/>
    <mergeCell ref="C9:D9"/>
    <mergeCell ref="C10:D10"/>
    <mergeCell ref="C11:D11"/>
    <mergeCell ref="AN11:AO11"/>
    <mergeCell ref="E5:E7"/>
    <mergeCell ref="F5:F7"/>
    <mergeCell ref="G5:G7"/>
    <mergeCell ref="H5:H7"/>
    <mergeCell ref="K5:K7"/>
    <mergeCell ref="L5:L7"/>
  </mergeCells>
  <phoneticPr fontId="2"/>
  <printOptions horizontalCentered="1"/>
  <pageMargins left="0.43307086614173229" right="0.35433070866141736" top="0.78740157480314965" bottom="0.27559055118110237" header="0" footer="0"/>
  <pageSetup paperSize="9" scale="60" pageOrder="overThenDown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31A11-617C-4804-B1FB-255AA5EBD54D}">
  <dimension ref="A1:AZ22"/>
  <sheetViews>
    <sheetView zoomScale="55" zoomScaleNormal="55" zoomScaleSheetLayoutView="50" workbookViewId="0">
      <pane xSplit="4" ySplit="12" topLeftCell="E13" activePane="bottomRight" state="frozen"/>
      <selection activeCell="AA12" sqref="AA12"/>
      <selection pane="topRight" activeCell="AA12" sqref="AA12"/>
      <selection pane="bottomLeft" activeCell="AA12" sqref="AA12"/>
      <selection pane="bottomRight"/>
    </sheetView>
  </sheetViews>
  <sheetFormatPr defaultRowHeight="18.95" customHeight="1"/>
  <cols>
    <col min="1" max="1" width="4.875" style="2034" customWidth="1"/>
    <col min="2" max="2" width="13.625" style="2031" customWidth="1"/>
    <col min="3" max="3" width="26.25" style="2031" bestFit="1" customWidth="1"/>
    <col min="4" max="4" width="3.125" style="2031" customWidth="1"/>
    <col min="5" max="5" width="14.625" style="2031" customWidth="1"/>
    <col min="6" max="6" width="14.75" style="2031" customWidth="1"/>
    <col min="7" max="7" width="13.5" style="2031" customWidth="1"/>
    <col min="8" max="10" width="14.625" style="2031" customWidth="1"/>
    <col min="11" max="12" width="16" style="2031" customWidth="1"/>
    <col min="13" max="14" width="15.25" style="2031" customWidth="1"/>
    <col min="15" max="15" width="5.25" style="1989" customWidth="1"/>
    <col min="16" max="16" width="9" style="2031"/>
    <col min="17" max="17" width="11.625" style="2031" bestFit="1" customWidth="1"/>
    <col min="18" max="18" width="9" style="2031"/>
    <col min="19" max="19" width="11.625" style="2031" bestFit="1" customWidth="1"/>
    <col min="20" max="256" width="9" style="2031"/>
    <col min="257" max="257" width="4.875" style="2031" customWidth="1"/>
    <col min="258" max="258" width="13.625" style="2031" customWidth="1"/>
    <col min="259" max="259" width="26.25" style="2031" bestFit="1" customWidth="1"/>
    <col min="260" max="260" width="3.125" style="2031" customWidth="1"/>
    <col min="261" max="261" width="14.625" style="2031" customWidth="1"/>
    <col min="262" max="262" width="14.75" style="2031" customWidth="1"/>
    <col min="263" max="263" width="13.5" style="2031" customWidth="1"/>
    <col min="264" max="266" width="14.625" style="2031" customWidth="1"/>
    <col min="267" max="268" width="16" style="2031" customWidth="1"/>
    <col min="269" max="270" width="15.25" style="2031" customWidth="1"/>
    <col min="271" max="271" width="5.25" style="2031" customWidth="1"/>
    <col min="272" max="272" width="9" style="2031"/>
    <col min="273" max="273" width="11.625" style="2031" bestFit="1" customWidth="1"/>
    <col min="274" max="274" width="9" style="2031"/>
    <col min="275" max="275" width="11.625" style="2031" bestFit="1" customWidth="1"/>
    <col min="276" max="512" width="9" style="2031"/>
    <col min="513" max="513" width="4.875" style="2031" customWidth="1"/>
    <col min="514" max="514" width="13.625" style="2031" customWidth="1"/>
    <col min="515" max="515" width="26.25" style="2031" bestFit="1" customWidth="1"/>
    <col min="516" max="516" width="3.125" style="2031" customWidth="1"/>
    <col min="517" max="517" width="14.625" style="2031" customWidth="1"/>
    <col min="518" max="518" width="14.75" style="2031" customWidth="1"/>
    <col min="519" max="519" width="13.5" style="2031" customWidth="1"/>
    <col min="520" max="522" width="14.625" style="2031" customWidth="1"/>
    <col min="523" max="524" width="16" style="2031" customWidth="1"/>
    <col min="525" max="526" width="15.25" style="2031" customWidth="1"/>
    <col min="527" max="527" width="5.25" style="2031" customWidth="1"/>
    <col min="528" max="528" width="9" style="2031"/>
    <col min="529" max="529" width="11.625" style="2031" bestFit="1" customWidth="1"/>
    <col min="530" max="530" width="9" style="2031"/>
    <col min="531" max="531" width="11.625" style="2031" bestFit="1" customWidth="1"/>
    <col min="532" max="768" width="9" style="2031"/>
    <col min="769" max="769" width="4.875" style="2031" customWidth="1"/>
    <col min="770" max="770" width="13.625" style="2031" customWidth="1"/>
    <col min="771" max="771" width="26.25" style="2031" bestFit="1" customWidth="1"/>
    <col min="772" max="772" width="3.125" style="2031" customWidth="1"/>
    <col min="773" max="773" width="14.625" style="2031" customWidth="1"/>
    <col min="774" max="774" width="14.75" style="2031" customWidth="1"/>
    <col min="775" max="775" width="13.5" style="2031" customWidth="1"/>
    <col min="776" max="778" width="14.625" style="2031" customWidth="1"/>
    <col min="779" max="780" width="16" style="2031" customWidth="1"/>
    <col min="781" max="782" width="15.25" style="2031" customWidth="1"/>
    <col min="783" max="783" width="5.25" style="2031" customWidth="1"/>
    <col min="784" max="784" width="9" style="2031"/>
    <col min="785" max="785" width="11.625" style="2031" bestFit="1" customWidth="1"/>
    <col min="786" max="786" width="9" style="2031"/>
    <col min="787" max="787" width="11.625" style="2031" bestFit="1" customWidth="1"/>
    <col min="788" max="1024" width="9" style="2031"/>
    <col min="1025" max="1025" width="4.875" style="2031" customWidth="1"/>
    <col min="1026" max="1026" width="13.625" style="2031" customWidth="1"/>
    <col min="1027" max="1027" width="26.25" style="2031" bestFit="1" customWidth="1"/>
    <col min="1028" max="1028" width="3.125" style="2031" customWidth="1"/>
    <col min="1029" max="1029" width="14.625" style="2031" customWidth="1"/>
    <col min="1030" max="1030" width="14.75" style="2031" customWidth="1"/>
    <col min="1031" max="1031" width="13.5" style="2031" customWidth="1"/>
    <col min="1032" max="1034" width="14.625" style="2031" customWidth="1"/>
    <col min="1035" max="1036" width="16" style="2031" customWidth="1"/>
    <col min="1037" max="1038" width="15.25" style="2031" customWidth="1"/>
    <col min="1039" max="1039" width="5.25" style="2031" customWidth="1"/>
    <col min="1040" max="1040" width="9" style="2031"/>
    <col min="1041" max="1041" width="11.625" style="2031" bestFit="1" customWidth="1"/>
    <col min="1042" max="1042" width="9" style="2031"/>
    <col min="1043" max="1043" width="11.625" style="2031" bestFit="1" customWidth="1"/>
    <col min="1044" max="1280" width="9" style="2031"/>
    <col min="1281" max="1281" width="4.875" style="2031" customWidth="1"/>
    <col min="1282" max="1282" width="13.625" style="2031" customWidth="1"/>
    <col min="1283" max="1283" width="26.25" style="2031" bestFit="1" customWidth="1"/>
    <col min="1284" max="1284" width="3.125" style="2031" customWidth="1"/>
    <col min="1285" max="1285" width="14.625" style="2031" customWidth="1"/>
    <col min="1286" max="1286" width="14.75" style="2031" customWidth="1"/>
    <col min="1287" max="1287" width="13.5" style="2031" customWidth="1"/>
    <col min="1288" max="1290" width="14.625" style="2031" customWidth="1"/>
    <col min="1291" max="1292" width="16" style="2031" customWidth="1"/>
    <col min="1293" max="1294" width="15.25" style="2031" customWidth="1"/>
    <col min="1295" max="1295" width="5.25" style="2031" customWidth="1"/>
    <col min="1296" max="1296" width="9" style="2031"/>
    <col min="1297" max="1297" width="11.625" style="2031" bestFit="1" customWidth="1"/>
    <col min="1298" max="1298" width="9" style="2031"/>
    <col min="1299" max="1299" width="11.625" style="2031" bestFit="1" customWidth="1"/>
    <col min="1300" max="1536" width="9" style="2031"/>
    <col min="1537" max="1537" width="4.875" style="2031" customWidth="1"/>
    <col min="1538" max="1538" width="13.625" style="2031" customWidth="1"/>
    <col min="1539" max="1539" width="26.25" style="2031" bestFit="1" customWidth="1"/>
    <col min="1540" max="1540" width="3.125" style="2031" customWidth="1"/>
    <col min="1541" max="1541" width="14.625" style="2031" customWidth="1"/>
    <col min="1542" max="1542" width="14.75" style="2031" customWidth="1"/>
    <col min="1543" max="1543" width="13.5" style="2031" customWidth="1"/>
    <col min="1544" max="1546" width="14.625" style="2031" customWidth="1"/>
    <col min="1547" max="1548" width="16" style="2031" customWidth="1"/>
    <col min="1549" max="1550" width="15.25" style="2031" customWidth="1"/>
    <col min="1551" max="1551" width="5.25" style="2031" customWidth="1"/>
    <col min="1552" max="1552" width="9" style="2031"/>
    <col min="1553" max="1553" width="11.625" style="2031" bestFit="1" customWidth="1"/>
    <col min="1554" max="1554" width="9" style="2031"/>
    <col min="1555" max="1555" width="11.625" style="2031" bestFit="1" customWidth="1"/>
    <col min="1556" max="1792" width="9" style="2031"/>
    <col min="1793" max="1793" width="4.875" style="2031" customWidth="1"/>
    <col min="1794" max="1794" width="13.625" style="2031" customWidth="1"/>
    <col min="1795" max="1795" width="26.25" style="2031" bestFit="1" customWidth="1"/>
    <col min="1796" max="1796" width="3.125" style="2031" customWidth="1"/>
    <col min="1797" max="1797" width="14.625" style="2031" customWidth="1"/>
    <col min="1798" max="1798" width="14.75" style="2031" customWidth="1"/>
    <col min="1799" max="1799" width="13.5" style="2031" customWidth="1"/>
    <col min="1800" max="1802" width="14.625" style="2031" customWidth="1"/>
    <col min="1803" max="1804" width="16" style="2031" customWidth="1"/>
    <col min="1805" max="1806" width="15.25" style="2031" customWidth="1"/>
    <col min="1807" max="1807" width="5.25" style="2031" customWidth="1"/>
    <col min="1808" max="1808" width="9" style="2031"/>
    <col min="1809" max="1809" width="11.625" style="2031" bestFit="1" customWidth="1"/>
    <col min="1810" max="1810" width="9" style="2031"/>
    <col min="1811" max="1811" width="11.625" style="2031" bestFit="1" customWidth="1"/>
    <col min="1812" max="2048" width="9" style="2031"/>
    <col min="2049" max="2049" width="4.875" style="2031" customWidth="1"/>
    <col min="2050" max="2050" width="13.625" style="2031" customWidth="1"/>
    <col min="2051" max="2051" width="26.25" style="2031" bestFit="1" customWidth="1"/>
    <col min="2052" max="2052" width="3.125" style="2031" customWidth="1"/>
    <col min="2053" max="2053" width="14.625" style="2031" customWidth="1"/>
    <col min="2054" max="2054" width="14.75" style="2031" customWidth="1"/>
    <col min="2055" max="2055" width="13.5" style="2031" customWidth="1"/>
    <col min="2056" max="2058" width="14.625" style="2031" customWidth="1"/>
    <col min="2059" max="2060" width="16" style="2031" customWidth="1"/>
    <col min="2061" max="2062" width="15.25" style="2031" customWidth="1"/>
    <col min="2063" max="2063" width="5.25" style="2031" customWidth="1"/>
    <col min="2064" max="2064" width="9" style="2031"/>
    <col min="2065" max="2065" width="11.625" style="2031" bestFit="1" customWidth="1"/>
    <col min="2066" max="2066" width="9" style="2031"/>
    <col min="2067" max="2067" width="11.625" style="2031" bestFit="1" customWidth="1"/>
    <col min="2068" max="2304" width="9" style="2031"/>
    <col min="2305" max="2305" width="4.875" style="2031" customWidth="1"/>
    <col min="2306" max="2306" width="13.625" style="2031" customWidth="1"/>
    <col min="2307" max="2307" width="26.25" style="2031" bestFit="1" customWidth="1"/>
    <col min="2308" max="2308" width="3.125" style="2031" customWidth="1"/>
    <col min="2309" max="2309" width="14.625" style="2031" customWidth="1"/>
    <col min="2310" max="2310" width="14.75" style="2031" customWidth="1"/>
    <col min="2311" max="2311" width="13.5" style="2031" customWidth="1"/>
    <col min="2312" max="2314" width="14.625" style="2031" customWidth="1"/>
    <col min="2315" max="2316" width="16" style="2031" customWidth="1"/>
    <col min="2317" max="2318" width="15.25" style="2031" customWidth="1"/>
    <col min="2319" max="2319" width="5.25" style="2031" customWidth="1"/>
    <col min="2320" max="2320" width="9" style="2031"/>
    <col min="2321" max="2321" width="11.625" style="2031" bestFit="1" customWidth="1"/>
    <col min="2322" max="2322" width="9" style="2031"/>
    <col min="2323" max="2323" width="11.625" style="2031" bestFit="1" customWidth="1"/>
    <col min="2324" max="2560" width="9" style="2031"/>
    <col min="2561" max="2561" width="4.875" style="2031" customWidth="1"/>
    <col min="2562" max="2562" width="13.625" style="2031" customWidth="1"/>
    <col min="2563" max="2563" width="26.25" style="2031" bestFit="1" customWidth="1"/>
    <col min="2564" max="2564" width="3.125" style="2031" customWidth="1"/>
    <col min="2565" max="2565" width="14.625" style="2031" customWidth="1"/>
    <col min="2566" max="2566" width="14.75" style="2031" customWidth="1"/>
    <col min="2567" max="2567" width="13.5" style="2031" customWidth="1"/>
    <col min="2568" max="2570" width="14.625" style="2031" customWidth="1"/>
    <col min="2571" max="2572" width="16" style="2031" customWidth="1"/>
    <col min="2573" max="2574" width="15.25" style="2031" customWidth="1"/>
    <col min="2575" max="2575" width="5.25" style="2031" customWidth="1"/>
    <col min="2576" max="2576" width="9" style="2031"/>
    <col min="2577" max="2577" width="11.625" style="2031" bestFit="1" customWidth="1"/>
    <col min="2578" max="2578" width="9" style="2031"/>
    <col min="2579" max="2579" width="11.625" style="2031" bestFit="1" customWidth="1"/>
    <col min="2580" max="2816" width="9" style="2031"/>
    <col min="2817" max="2817" width="4.875" style="2031" customWidth="1"/>
    <col min="2818" max="2818" width="13.625" style="2031" customWidth="1"/>
    <col min="2819" max="2819" width="26.25" style="2031" bestFit="1" customWidth="1"/>
    <col min="2820" max="2820" width="3.125" style="2031" customWidth="1"/>
    <col min="2821" max="2821" width="14.625" style="2031" customWidth="1"/>
    <col min="2822" max="2822" width="14.75" style="2031" customWidth="1"/>
    <col min="2823" max="2823" width="13.5" style="2031" customWidth="1"/>
    <col min="2824" max="2826" width="14.625" style="2031" customWidth="1"/>
    <col min="2827" max="2828" width="16" style="2031" customWidth="1"/>
    <col min="2829" max="2830" width="15.25" style="2031" customWidth="1"/>
    <col min="2831" max="2831" width="5.25" style="2031" customWidth="1"/>
    <col min="2832" max="2832" width="9" style="2031"/>
    <col min="2833" max="2833" width="11.625" style="2031" bestFit="1" customWidth="1"/>
    <col min="2834" max="2834" width="9" style="2031"/>
    <col min="2835" max="2835" width="11.625" style="2031" bestFit="1" customWidth="1"/>
    <col min="2836" max="3072" width="9" style="2031"/>
    <col min="3073" max="3073" width="4.875" style="2031" customWidth="1"/>
    <col min="3074" max="3074" width="13.625" style="2031" customWidth="1"/>
    <col min="3075" max="3075" width="26.25" style="2031" bestFit="1" customWidth="1"/>
    <col min="3076" max="3076" width="3.125" style="2031" customWidth="1"/>
    <col min="3077" max="3077" width="14.625" style="2031" customWidth="1"/>
    <col min="3078" max="3078" width="14.75" style="2031" customWidth="1"/>
    <col min="3079" max="3079" width="13.5" style="2031" customWidth="1"/>
    <col min="3080" max="3082" width="14.625" style="2031" customWidth="1"/>
    <col min="3083" max="3084" width="16" style="2031" customWidth="1"/>
    <col min="3085" max="3086" width="15.25" style="2031" customWidth="1"/>
    <col min="3087" max="3087" width="5.25" style="2031" customWidth="1"/>
    <col min="3088" max="3088" width="9" style="2031"/>
    <col min="3089" max="3089" width="11.625" style="2031" bestFit="1" customWidth="1"/>
    <col min="3090" max="3090" width="9" style="2031"/>
    <col min="3091" max="3091" width="11.625" style="2031" bestFit="1" customWidth="1"/>
    <col min="3092" max="3328" width="9" style="2031"/>
    <col min="3329" max="3329" width="4.875" style="2031" customWidth="1"/>
    <col min="3330" max="3330" width="13.625" style="2031" customWidth="1"/>
    <col min="3331" max="3331" width="26.25" style="2031" bestFit="1" customWidth="1"/>
    <col min="3332" max="3332" width="3.125" style="2031" customWidth="1"/>
    <col min="3333" max="3333" width="14.625" style="2031" customWidth="1"/>
    <col min="3334" max="3334" width="14.75" style="2031" customWidth="1"/>
    <col min="3335" max="3335" width="13.5" style="2031" customWidth="1"/>
    <col min="3336" max="3338" width="14.625" style="2031" customWidth="1"/>
    <col min="3339" max="3340" width="16" style="2031" customWidth="1"/>
    <col min="3341" max="3342" width="15.25" style="2031" customWidth="1"/>
    <col min="3343" max="3343" width="5.25" style="2031" customWidth="1"/>
    <col min="3344" max="3344" width="9" style="2031"/>
    <col min="3345" max="3345" width="11.625" style="2031" bestFit="1" customWidth="1"/>
    <col min="3346" max="3346" width="9" style="2031"/>
    <col min="3347" max="3347" width="11.625" style="2031" bestFit="1" customWidth="1"/>
    <col min="3348" max="3584" width="9" style="2031"/>
    <col min="3585" max="3585" width="4.875" style="2031" customWidth="1"/>
    <col min="3586" max="3586" width="13.625" style="2031" customWidth="1"/>
    <col min="3587" max="3587" width="26.25" style="2031" bestFit="1" customWidth="1"/>
    <col min="3588" max="3588" width="3.125" style="2031" customWidth="1"/>
    <col min="3589" max="3589" width="14.625" style="2031" customWidth="1"/>
    <col min="3590" max="3590" width="14.75" style="2031" customWidth="1"/>
    <col min="3591" max="3591" width="13.5" style="2031" customWidth="1"/>
    <col min="3592" max="3594" width="14.625" style="2031" customWidth="1"/>
    <col min="3595" max="3596" width="16" style="2031" customWidth="1"/>
    <col min="3597" max="3598" width="15.25" style="2031" customWidth="1"/>
    <col min="3599" max="3599" width="5.25" style="2031" customWidth="1"/>
    <col min="3600" max="3600" width="9" style="2031"/>
    <col min="3601" max="3601" width="11.625" style="2031" bestFit="1" customWidth="1"/>
    <col min="3602" max="3602" width="9" style="2031"/>
    <col min="3603" max="3603" width="11.625" style="2031" bestFit="1" customWidth="1"/>
    <col min="3604" max="3840" width="9" style="2031"/>
    <col min="3841" max="3841" width="4.875" style="2031" customWidth="1"/>
    <col min="3842" max="3842" width="13.625" style="2031" customWidth="1"/>
    <col min="3843" max="3843" width="26.25" style="2031" bestFit="1" customWidth="1"/>
    <col min="3844" max="3844" width="3.125" style="2031" customWidth="1"/>
    <col min="3845" max="3845" width="14.625" style="2031" customWidth="1"/>
    <col min="3846" max="3846" width="14.75" style="2031" customWidth="1"/>
    <col min="3847" max="3847" width="13.5" style="2031" customWidth="1"/>
    <col min="3848" max="3850" width="14.625" style="2031" customWidth="1"/>
    <col min="3851" max="3852" width="16" style="2031" customWidth="1"/>
    <col min="3853" max="3854" width="15.25" style="2031" customWidth="1"/>
    <col min="3855" max="3855" width="5.25" style="2031" customWidth="1"/>
    <col min="3856" max="3856" width="9" style="2031"/>
    <col min="3857" max="3857" width="11.625" style="2031" bestFit="1" customWidth="1"/>
    <col min="3858" max="3858" width="9" style="2031"/>
    <col min="3859" max="3859" width="11.625" style="2031" bestFit="1" customWidth="1"/>
    <col min="3860" max="4096" width="9" style="2031"/>
    <col min="4097" max="4097" width="4.875" style="2031" customWidth="1"/>
    <col min="4098" max="4098" width="13.625" style="2031" customWidth="1"/>
    <col min="4099" max="4099" width="26.25" style="2031" bestFit="1" customWidth="1"/>
    <col min="4100" max="4100" width="3.125" style="2031" customWidth="1"/>
    <col min="4101" max="4101" width="14.625" style="2031" customWidth="1"/>
    <col min="4102" max="4102" width="14.75" style="2031" customWidth="1"/>
    <col min="4103" max="4103" width="13.5" style="2031" customWidth="1"/>
    <col min="4104" max="4106" width="14.625" style="2031" customWidth="1"/>
    <col min="4107" max="4108" width="16" style="2031" customWidth="1"/>
    <col min="4109" max="4110" width="15.25" style="2031" customWidth="1"/>
    <col min="4111" max="4111" width="5.25" style="2031" customWidth="1"/>
    <col min="4112" max="4112" width="9" style="2031"/>
    <col min="4113" max="4113" width="11.625" style="2031" bestFit="1" customWidth="1"/>
    <col min="4114" max="4114" width="9" style="2031"/>
    <col min="4115" max="4115" width="11.625" style="2031" bestFit="1" customWidth="1"/>
    <col min="4116" max="4352" width="9" style="2031"/>
    <col min="4353" max="4353" width="4.875" style="2031" customWidth="1"/>
    <col min="4354" max="4354" width="13.625" style="2031" customWidth="1"/>
    <col min="4355" max="4355" width="26.25" style="2031" bestFit="1" customWidth="1"/>
    <col min="4356" max="4356" width="3.125" style="2031" customWidth="1"/>
    <col min="4357" max="4357" width="14.625" style="2031" customWidth="1"/>
    <col min="4358" max="4358" width="14.75" style="2031" customWidth="1"/>
    <col min="4359" max="4359" width="13.5" style="2031" customWidth="1"/>
    <col min="4360" max="4362" width="14.625" style="2031" customWidth="1"/>
    <col min="4363" max="4364" width="16" style="2031" customWidth="1"/>
    <col min="4365" max="4366" width="15.25" style="2031" customWidth="1"/>
    <col min="4367" max="4367" width="5.25" style="2031" customWidth="1"/>
    <col min="4368" max="4368" width="9" style="2031"/>
    <col min="4369" max="4369" width="11.625" style="2031" bestFit="1" customWidth="1"/>
    <col min="4370" max="4370" width="9" style="2031"/>
    <col min="4371" max="4371" width="11.625" style="2031" bestFit="1" customWidth="1"/>
    <col min="4372" max="4608" width="9" style="2031"/>
    <col min="4609" max="4609" width="4.875" style="2031" customWidth="1"/>
    <col min="4610" max="4610" width="13.625" style="2031" customWidth="1"/>
    <col min="4611" max="4611" width="26.25" style="2031" bestFit="1" customWidth="1"/>
    <col min="4612" max="4612" width="3.125" style="2031" customWidth="1"/>
    <col min="4613" max="4613" width="14.625" style="2031" customWidth="1"/>
    <col min="4614" max="4614" width="14.75" style="2031" customWidth="1"/>
    <col min="4615" max="4615" width="13.5" style="2031" customWidth="1"/>
    <col min="4616" max="4618" width="14.625" style="2031" customWidth="1"/>
    <col min="4619" max="4620" width="16" style="2031" customWidth="1"/>
    <col min="4621" max="4622" width="15.25" style="2031" customWidth="1"/>
    <col min="4623" max="4623" width="5.25" style="2031" customWidth="1"/>
    <col min="4624" max="4624" width="9" style="2031"/>
    <col min="4625" max="4625" width="11.625" style="2031" bestFit="1" customWidth="1"/>
    <col min="4626" max="4626" width="9" style="2031"/>
    <col min="4627" max="4627" width="11.625" style="2031" bestFit="1" customWidth="1"/>
    <col min="4628" max="4864" width="9" style="2031"/>
    <col min="4865" max="4865" width="4.875" style="2031" customWidth="1"/>
    <col min="4866" max="4866" width="13.625" style="2031" customWidth="1"/>
    <col min="4867" max="4867" width="26.25" style="2031" bestFit="1" customWidth="1"/>
    <col min="4868" max="4868" width="3.125" style="2031" customWidth="1"/>
    <col min="4869" max="4869" width="14.625" style="2031" customWidth="1"/>
    <col min="4870" max="4870" width="14.75" style="2031" customWidth="1"/>
    <col min="4871" max="4871" width="13.5" style="2031" customWidth="1"/>
    <col min="4872" max="4874" width="14.625" style="2031" customWidth="1"/>
    <col min="4875" max="4876" width="16" style="2031" customWidth="1"/>
    <col min="4877" max="4878" width="15.25" style="2031" customWidth="1"/>
    <col min="4879" max="4879" width="5.25" style="2031" customWidth="1"/>
    <col min="4880" max="4880" width="9" style="2031"/>
    <col min="4881" max="4881" width="11.625" style="2031" bestFit="1" customWidth="1"/>
    <col min="4882" max="4882" width="9" style="2031"/>
    <col min="4883" max="4883" width="11.625" style="2031" bestFit="1" customWidth="1"/>
    <col min="4884" max="5120" width="9" style="2031"/>
    <col min="5121" max="5121" width="4.875" style="2031" customWidth="1"/>
    <col min="5122" max="5122" width="13.625" style="2031" customWidth="1"/>
    <col min="5123" max="5123" width="26.25" style="2031" bestFit="1" customWidth="1"/>
    <col min="5124" max="5124" width="3.125" style="2031" customWidth="1"/>
    <col min="5125" max="5125" width="14.625" style="2031" customWidth="1"/>
    <col min="5126" max="5126" width="14.75" style="2031" customWidth="1"/>
    <col min="5127" max="5127" width="13.5" style="2031" customWidth="1"/>
    <col min="5128" max="5130" width="14.625" style="2031" customWidth="1"/>
    <col min="5131" max="5132" width="16" style="2031" customWidth="1"/>
    <col min="5133" max="5134" width="15.25" style="2031" customWidth="1"/>
    <col min="5135" max="5135" width="5.25" style="2031" customWidth="1"/>
    <col min="5136" max="5136" width="9" style="2031"/>
    <col min="5137" max="5137" width="11.625" style="2031" bestFit="1" customWidth="1"/>
    <col min="5138" max="5138" width="9" style="2031"/>
    <col min="5139" max="5139" width="11.625" style="2031" bestFit="1" customWidth="1"/>
    <col min="5140" max="5376" width="9" style="2031"/>
    <col min="5377" max="5377" width="4.875" style="2031" customWidth="1"/>
    <col min="5378" max="5378" width="13.625" style="2031" customWidth="1"/>
    <col min="5379" max="5379" width="26.25" style="2031" bestFit="1" customWidth="1"/>
    <col min="5380" max="5380" width="3.125" style="2031" customWidth="1"/>
    <col min="5381" max="5381" width="14.625" style="2031" customWidth="1"/>
    <col min="5382" max="5382" width="14.75" style="2031" customWidth="1"/>
    <col min="5383" max="5383" width="13.5" style="2031" customWidth="1"/>
    <col min="5384" max="5386" width="14.625" style="2031" customWidth="1"/>
    <col min="5387" max="5388" width="16" style="2031" customWidth="1"/>
    <col min="5389" max="5390" width="15.25" style="2031" customWidth="1"/>
    <col min="5391" max="5391" width="5.25" style="2031" customWidth="1"/>
    <col min="5392" max="5392" width="9" style="2031"/>
    <col min="5393" max="5393" width="11.625" style="2031" bestFit="1" customWidth="1"/>
    <col min="5394" max="5394" width="9" style="2031"/>
    <col min="5395" max="5395" width="11.625" style="2031" bestFit="1" customWidth="1"/>
    <col min="5396" max="5632" width="9" style="2031"/>
    <col min="5633" max="5633" width="4.875" style="2031" customWidth="1"/>
    <col min="5634" max="5634" width="13.625" style="2031" customWidth="1"/>
    <col min="5635" max="5635" width="26.25" style="2031" bestFit="1" customWidth="1"/>
    <col min="5636" max="5636" width="3.125" style="2031" customWidth="1"/>
    <col min="5637" max="5637" width="14.625" style="2031" customWidth="1"/>
    <col min="5638" max="5638" width="14.75" style="2031" customWidth="1"/>
    <col min="5639" max="5639" width="13.5" style="2031" customWidth="1"/>
    <col min="5640" max="5642" width="14.625" style="2031" customWidth="1"/>
    <col min="5643" max="5644" width="16" style="2031" customWidth="1"/>
    <col min="5645" max="5646" width="15.25" style="2031" customWidth="1"/>
    <col min="5647" max="5647" width="5.25" style="2031" customWidth="1"/>
    <col min="5648" max="5648" width="9" style="2031"/>
    <col min="5649" max="5649" width="11.625" style="2031" bestFit="1" customWidth="1"/>
    <col min="5650" max="5650" width="9" style="2031"/>
    <col min="5651" max="5651" width="11.625" style="2031" bestFit="1" customWidth="1"/>
    <col min="5652" max="5888" width="9" style="2031"/>
    <col min="5889" max="5889" width="4.875" style="2031" customWidth="1"/>
    <col min="5890" max="5890" width="13.625" style="2031" customWidth="1"/>
    <col min="5891" max="5891" width="26.25" style="2031" bestFit="1" customWidth="1"/>
    <col min="5892" max="5892" width="3.125" style="2031" customWidth="1"/>
    <col min="5893" max="5893" width="14.625" style="2031" customWidth="1"/>
    <col min="5894" max="5894" width="14.75" style="2031" customWidth="1"/>
    <col min="5895" max="5895" width="13.5" style="2031" customWidth="1"/>
    <col min="5896" max="5898" width="14.625" style="2031" customWidth="1"/>
    <col min="5899" max="5900" width="16" style="2031" customWidth="1"/>
    <col min="5901" max="5902" width="15.25" style="2031" customWidth="1"/>
    <col min="5903" max="5903" width="5.25" style="2031" customWidth="1"/>
    <col min="5904" max="5904" width="9" style="2031"/>
    <col min="5905" max="5905" width="11.625" style="2031" bestFit="1" customWidth="1"/>
    <col min="5906" max="5906" width="9" style="2031"/>
    <col min="5907" max="5907" width="11.625" style="2031" bestFit="1" customWidth="1"/>
    <col min="5908" max="6144" width="9" style="2031"/>
    <col min="6145" max="6145" width="4.875" style="2031" customWidth="1"/>
    <col min="6146" max="6146" width="13.625" style="2031" customWidth="1"/>
    <col min="6147" max="6147" width="26.25" style="2031" bestFit="1" customWidth="1"/>
    <col min="6148" max="6148" width="3.125" style="2031" customWidth="1"/>
    <col min="6149" max="6149" width="14.625" style="2031" customWidth="1"/>
    <col min="6150" max="6150" width="14.75" style="2031" customWidth="1"/>
    <col min="6151" max="6151" width="13.5" style="2031" customWidth="1"/>
    <col min="6152" max="6154" width="14.625" style="2031" customWidth="1"/>
    <col min="6155" max="6156" width="16" style="2031" customWidth="1"/>
    <col min="6157" max="6158" width="15.25" style="2031" customWidth="1"/>
    <col min="6159" max="6159" width="5.25" style="2031" customWidth="1"/>
    <col min="6160" max="6160" width="9" style="2031"/>
    <col min="6161" max="6161" width="11.625" style="2031" bestFit="1" customWidth="1"/>
    <col min="6162" max="6162" width="9" style="2031"/>
    <col min="6163" max="6163" width="11.625" style="2031" bestFit="1" customWidth="1"/>
    <col min="6164" max="6400" width="9" style="2031"/>
    <col min="6401" max="6401" width="4.875" style="2031" customWidth="1"/>
    <col min="6402" max="6402" width="13.625" style="2031" customWidth="1"/>
    <col min="6403" max="6403" width="26.25" style="2031" bestFit="1" customWidth="1"/>
    <col min="6404" max="6404" width="3.125" style="2031" customWidth="1"/>
    <col min="6405" max="6405" width="14.625" style="2031" customWidth="1"/>
    <col min="6406" max="6406" width="14.75" style="2031" customWidth="1"/>
    <col min="6407" max="6407" width="13.5" style="2031" customWidth="1"/>
    <col min="6408" max="6410" width="14.625" style="2031" customWidth="1"/>
    <col min="6411" max="6412" width="16" style="2031" customWidth="1"/>
    <col min="6413" max="6414" width="15.25" style="2031" customWidth="1"/>
    <col min="6415" max="6415" width="5.25" style="2031" customWidth="1"/>
    <col min="6416" max="6416" width="9" style="2031"/>
    <col min="6417" max="6417" width="11.625" style="2031" bestFit="1" customWidth="1"/>
    <col min="6418" max="6418" width="9" style="2031"/>
    <col min="6419" max="6419" width="11.625" style="2031" bestFit="1" customWidth="1"/>
    <col min="6420" max="6656" width="9" style="2031"/>
    <col min="6657" max="6657" width="4.875" style="2031" customWidth="1"/>
    <col min="6658" max="6658" width="13.625" style="2031" customWidth="1"/>
    <col min="6659" max="6659" width="26.25" style="2031" bestFit="1" customWidth="1"/>
    <col min="6660" max="6660" width="3.125" style="2031" customWidth="1"/>
    <col min="6661" max="6661" width="14.625" style="2031" customWidth="1"/>
    <col min="6662" max="6662" width="14.75" style="2031" customWidth="1"/>
    <col min="6663" max="6663" width="13.5" style="2031" customWidth="1"/>
    <col min="6664" max="6666" width="14.625" style="2031" customWidth="1"/>
    <col min="6667" max="6668" width="16" style="2031" customWidth="1"/>
    <col min="6669" max="6670" width="15.25" style="2031" customWidth="1"/>
    <col min="6671" max="6671" width="5.25" style="2031" customWidth="1"/>
    <col min="6672" max="6672" width="9" style="2031"/>
    <col min="6673" max="6673" width="11.625" style="2031" bestFit="1" customWidth="1"/>
    <col min="6674" max="6674" width="9" style="2031"/>
    <col min="6675" max="6675" width="11.625" style="2031" bestFit="1" customWidth="1"/>
    <col min="6676" max="6912" width="9" style="2031"/>
    <col min="6913" max="6913" width="4.875" style="2031" customWidth="1"/>
    <col min="6914" max="6914" width="13.625" style="2031" customWidth="1"/>
    <col min="6915" max="6915" width="26.25" style="2031" bestFit="1" customWidth="1"/>
    <col min="6916" max="6916" width="3.125" style="2031" customWidth="1"/>
    <col min="6917" max="6917" width="14.625" style="2031" customWidth="1"/>
    <col min="6918" max="6918" width="14.75" style="2031" customWidth="1"/>
    <col min="6919" max="6919" width="13.5" style="2031" customWidth="1"/>
    <col min="6920" max="6922" width="14.625" style="2031" customWidth="1"/>
    <col min="6923" max="6924" width="16" style="2031" customWidth="1"/>
    <col min="6925" max="6926" width="15.25" style="2031" customWidth="1"/>
    <col min="6927" max="6927" width="5.25" style="2031" customWidth="1"/>
    <col min="6928" max="6928" width="9" style="2031"/>
    <col min="6929" max="6929" width="11.625" style="2031" bestFit="1" customWidth="1"/>
    <col min="6930" max="6930" width="9" style="2031"/>
    <col min="6931" max="6931" width="11.625" style="2031" bestFit="1" customWidth="1"/>
    <col min="6932" max="7168" width="9" style="2031"/>
    <col min="7169" max="7169" width="4.875" style="2031" customWidth="1"/>
    <col min="7170" max="7170" width="13.625" style="2031" customWidth="1"/>
    <col min="7171" max="7171" width="26.25" style="2031" bestFit="1" customWidth="1"/>
    <col min="7172" max="7172" width="3.125" style="2031" customWidth="1"/>
    <col min="7173" max="7173" width="14.625" style="2031" customWidth="1"/>
    <col min="7174" max="7174" width="14.75" style="2031" customWidth="1"/>
    <col min="7175" max="7175" width="13.5" style="2031" customWidth="1"/>
    <col min="7176" max="7178" width="14.625" style="2031" customWidth="1"/>
    <col min="7179" max="7180" width="16" style="2031" customWidth="1"/>
    <col min="7181" max="7182" width="15.25" style="2031" customWidth="1"/>
    <col min="7183" max="7183" width="5.25" style="2031" customWidth="1"/>
    <col min="7184" max="7184" width="9" style="2031"/>
    <col min="7185" max="7185" width="11.625" style="2031" bestFit="1" customWidth="1"/>
    <col min="7186" max="7186" width="9" style="2031"/>
    <col min="7187" max="7187" width="11.625" style="2031" bestFit="1" customWidth="1"/>
    <col min="7188" max="7424" width="9" style="2031"/>
    <col min="7425" max="7425" width="4.875" style="2031" customWidth="1"/>
    <col min="7426" max="7426" width="13.625" style="2031" customWidth="1"/>
    <col min="7427" max="7427" width="26.25" style="2031" bestFit="1" customWidth="1"/>
    <col min="7428" max="7428" width="3.125" style="2031" customWidth="1"/>
    <col min="7429" max="7429" width="14.625" style="2031" customWidth="1"/>
    <col min="7430" max="7430" width="14.75" style="2031" customWidth="1"/>
    <col min="7431" max="7431" width="13.5" style="2031" customWidth="1"/>
    <col min="7432" max="7434" width="14.625" style="2031" customWidth="1"/>
    <col min="7435" max="7436" width="16" style="2031" customWidth="1"/>
    <col min="7437" max="7438" width="15.25" style="2031" customWidth="1"/>
    <col min="7439" max="7439" width="5.25" style="2031" customWidth="1"/>
    <col min="7440" max="7440" width="9" style="2031"/>
    <col min="7441" max="7441" width="11.625" style="2031" bestFit="1" customWidth="1"/>
    <col min="7442" max="7442" width="9" style="2031"/>
    <col min="7443" max="7443" width="11.625" style="2031" bestFit="1" customWidth="1"/>
    <col min="7444" max="7680" width="9" style="2031"/>
    <col min="7681" max="7681" width="4.875" style="2031" customWidth="1"/>
    <col min="7682" max="7682" width="13.625" style="2031" customWidth="1"/>
    <col min="7683" max="7683" width="26.25" style="2031" bestFit="1" customWidth="1"/>
    <col min="7684" max="7684" width="3.125" style="2031" customWidth="1"/>
    <col min="7685" max="7685" width="14.625" style="2031" customWidth="1"/>
    <col min="7686" max="7686" width="14.75" style="2031" customWidth="1"/>
    <col min="7687" max="7687" width="13.5" style="2031" customWidth="1"/>
    <col min="7688" max="7690" width="14.625" style="2031" customWidth="1"/>
    <col min="7691" max="7692" width="16" style="2031" customWidth="1"/>
    <col min="7693" max="7694" width="15.25" style="2031" customWidth="1"/>
    <col min="7695" max="7695" width="5.25" style="2031" customWidth="1"/>
    <col min="7696" max="7696" width="9" style="2031"/>
    <col min="7697" max="7697" width="11.625" style="2031" bestFit="1" customWidth="1"/>
    <col min="7698" max="7698" width="9" style="2031"/>
    <col min="7699" max="7699" width="11.625" style="2031" bestFit="1" customWidth="1"/>
    <col min="7700" max="7936" width="9" style="2031"/>
    <col min="7937" max="7937" width="4.875" style="2031" customWidth="1"/>
    <col min="7938" max="7938" width="13.625" style="2031" customWidth="1"/>
    <col min="7939" max="7939" width="26.25" style="2031" bestFit="1" customWidth="1"/>
    <col min="7940" max="7940" width="3.125" style="2031" customWidth="1"/>
    <col min="7941" max="7941" width="14.625" style="2031" customWidth="1"/>
    <col min="7942" max="7942" width="14.75" style="2031" customWidth="1"/>
    <col min="7943" max="7943" width="13.5" style="2031" customWidth="1"/>
    <col min="7944" max="7946" width="14.625" style="2031" customWidth="1"/>
    <col min="7947" max="7948" width="16" style="2031" customWidth="1"/>
    <col min="7949" max="7950" width="15.25" style="2031" customWidth="1"/>
    <col min="7951" max="7951" width="5.25" style="2031" customWidth="1"/>
    <col min="7952" max="7952" width="9" style="2031"/>
    <col min="7953" max="7953" width="11.625" style="2031" bestFit="1" customWidth="1"/>
    <col min="7954" max="7954" width="9" style="2031"/>
    <col min="7955" max="7955" width="11.625" style="2031" bestFit="1" customWidth="1"/>
    <col min="7956" max="8192" width="9" style="2031"/>
    <col min="8193" max="8193" width="4.875" style="2031" customWidth="1"/>
    <col min="8194" max="8194" width="13.625" style="2031" customWidth="1"/>
    <col min="8195" max="8195" width="26.25" style="2031" bestFit="1" customWidth="1"/>
    <col min="8196" max="8196" width="3.125" style="2031" customWidth="1"/>
    <col min="8197" max="8197" width="14.625" style="2031" customWidth="1"/>
    <col min="8198" max="8198" width="14.75" style="2031" customWidth="1"/>
    <col min="8199" max="8199" width="13.5" style="2031" customWidth="1"/>
    <col min="8200" max="8202" width="14.625" style="2031" customWidth="1"/>
    <col min="8203" max="8204" width="16" style="2031" customWidth="1"/>
    <col min="8205" max="8206" width="15.25" style="2031" customWidth="1"/>
    <col min="8207" max="8207" width="5.25" style="2031" customWidth="1"/>
    <col min="8208" max="8208" width="9" style="2031"/>
    <col min="8209" max="8209" width="11.625" style="2031" bestFit="1" customWidth="1"/>
    <col min="8210" max="8210" width="9" style="2031"/>
    <col min="8211" max="8211" width="11.625" style="2031" bestFit="1" customWidth="1"/>
    <col min="8212" max="8448" width="9" style="2031"/>
    <col min="8449" max="8449" width="4.875" style="2031" customWidth="1"/>
    <col min="8450" max="8450" width="13.625" style="2031" customWidth="1"/>
    <col min="8451" max="8451" width="26.25" style="2031" bestFit="1" customWidth="1"/>
    <col min="8452" max="8452" width="3.125" style="2031" customWidth="1"/>
    <col min="8453" max="8453" width="14.625" style="2031" customWidth="1"/>
    <col min="8454" max="8454" width="14.75" style="2031" customWidth="1"/>
    <col min="8455" max="8455" width="13.5" style="2031" customWidth="1"/>
    <col min="8456" max="8458" width="14.625" style="2031" customWidth="1"/>
    <col min="8459" max="8460" width="16" style="2031" customWidth="1"/>
    <col min="8461" max="8462" width="15.25" style="2031" customWidth="1"/>
    <col min="8463" max="8463" width="5.25" style="2031" customWidth="1"/>
    <col min="8464" max="8464" width="9" style="2031"/>
    <col min="8465" max="8465" width="11.625" style="2031" bestFit="1" customWidth="1"/>
    <col min="8466" max="8466" width="9" style="2031"/>
    <col min="8467" max="8467" width="11.625" style="2031" bestFit="1" customWidth="1"/>
    <col min="8468" max="8704" width="9" style="2031"/>
    <col min="8705" max="8705" width="4.875" style="2031" customWidth="1"/>
    <col min="8706" max="8706" width="13.625" style="2031" customWidth="1"/>
    <col min="8707" max="8707" width="26.25" style="2031" bestFit="1" customWidth="1"/>
    <col min="8708" max="8708" width="3.125" style="2031" customWidth="1"/>
    <col min="8709" max="8709" width="14.625" style="2031" customWidth="1"/>
    <col min="8710" max="8710" width="14.75" style="2031" customWidth="1"/>
    <col min="8711" max="8711" width="13.5" style="2031" customWidth="1"/>
    <col min="8712" max="8714" width="14.625" style="2031" customWidth="1"/>
    <col min="8715" max="8716" width="16" style="2031" customWidth="1"/>
    <col min="8717" max="8718" width="15.25" style="2031" customWidth="1"/>
    <col min="8719" max="8719" width="5.25" style="2031" customWidth="1"/>
    <col min="8720" max="8720" width="9" style="2031"/>
    <col min="8721" max="8721" width="11.625" style="2031" bestFit="1" customWidth="1"/>
    <col min="8722" max="8722" width="9" style="2031"/>
    <col min="8723" max="8723" width="11.625" style="2031" bestFit="1" customWidth="1"/>
    <col min="8724" max="8960" width="9" style="2031"/>
    <col min="8961" max="8961" width="4.875" style="2031" customWidth="1"/>
    <col min="8962" max="8962" width="13.625" style="2031" customWidth="1"/>
    <col min="8963" max="8963" width="26.25" style="2031" bestFit="1" customWidth="1"/>
    <col min="8964" max="8964" width="3.125" style="2031" customWidth="1"/>
    <col min="8965" max="8965" width="14.625" style="2031" customWidth="1"/>
    <col min="8966" max="8966" width="14.75" style="2031" customWidth="1"/>
    <col min="8967" max="8967" width="13.5" style="2031" customWidth="1"/>
    <col min="8968" max="8970" width="14.625" style="2031" customWidth="1"/>
    <col min="8971" max="8972" width="16" style="2031" customWidth="1"/>
    <col min="8973" max="8974" width="15.25" style="2031" customWidth="1"/>
    <col min="8975" max="8975" width="5.25" style="2031" customWidth="1"/>
    <col min="8976" max="8976" width="9" style="2031"/>
    <col min="8977" max="8977" width="11.625" style="2031" bestFit="1" customWidth="1"/>
    <col min="8978" max="8978" width="9" style="2031"/>
    <col min="8979" max="8979" width="11.625" style="2031" bestFit="1" customWidth="1"/>
    <col min="8980" max="9216" width="9" style="2031"/>
    <col min="9217" max="9217" width="4.875" style="2031" customWidth="1"/>
    <col min="9218" max="9218" width="13.625" style="2031" customWidth="1"/>
    <col min="9219" max="9219" width="26.25" style="2031" bestFit="1" customWidth="1"/>
    <col min="9220" max="9220" width="3.125" style="2031" customWidth="1"/>
    <col min="9221" max="9221" width="14.625" style="2031" customWidth="1"/>
    <col min="9222" max="9222" width="14.75" style="2031" customWidth="1"/>
    <col min="9223" max="9223" width="13.5" style="2031" customWidth="1"/>
    <col min="9224" max="9226" width="14.625" style="2031" customWidth="1"/>
    <col min="9227" max="9228" width="16" style="2031" customWidth="1"/>
    <col min="9229" max="9230" width="15.25" style="2031" customWidth="1"/>
    <col min="9231" max="9231" width="5.25" style="2031" customWidth="1"/>
    <col min="9232" max="9232" width="9" style="2031"/>
    <col min="9233" max="9233" width="11.625" style="2031" bestFit="1" customWidth="1"/>
    <col min="9234" max="9234" width="9" style="2031"/>
    <col min="9235" max="9235" width="11.625" style="2031" bestFit="1" customWidth="1"/>
    <col min="9236" max="9472" width="9" style="2031"/>
    <col min="9473" max="9473" width="4.875" style="2031" customWidth="1"/>
    <col min="9474" max="9474" width="13.625" style="2031" customWidth="1"/>
    <col min="9475" max="9475" width="26.25" style="2031" bestFit="1" customWidth="1"/>
    <col min="9476" max="9476" width="3.125" style="2031" customWidth="1"/>
    <col min="9477" max="9477" width="14.625" style="2031" customWidth="1"/>
    <col min="9478" max="9478" width="14.75" style="2031" customWidth="1"/>
    <col min="9479" max="9479" width="13.5" style="2031" customWidth="1"/>
    <col min="9480" max="9482" width="14.625" style="2031" customWidth="1"/>
    <col min="9483" max="9484" width="16" style="2031" customWidth="1"/>
    <col min="9485" max="9486" width="15.25" style="2031" customWidth="1"/>
    <col min="9487" max="9487" width="5.25" style="2031" customWidth="1"/>
    <col min="9488" max="9488" width="9" style="2031"/>
    <col min="9489" max="9489" width="11.625" style="2031" bestFit="1" customWidth="1"/>
    <col min="9490" max="9490" width="9" style="2031"/>
    <col min="9491" max="9491" width="11.625" style="2031" bestFit="1" customWidth="1"/>
    <col min="9492" max="9728" width="9" style="2031"/>
    <col min="9729" max="9729" width="4.875" style="2031" customWidth="1"/>
    <col min="9730" max="9730" width="13.625" style="2031" customWidth="1"/>
    <col min="9731" max="9731" width="26.25" style="2031" bestFit="1" customWidth="1"/>
    <col min="9732" max="9732" width="3.125" style="2031" customWidth="1"/>
    <col min="9733" max="9733" width="14.625" style="2031" customWidth="1"/>
    <col min="9734" max="9734" width="14.75" style="2031" customWidth="1"/>
    <col min="9735" max="9735" width="13.5" style="2031" customWidth="1"/>
    <col min="9736" max="9738" width="14.625" style="2031" customWidth="1"/>
    <col min="9739" max="9740" width="16" style="2031" customWidth="1"/>
    <col min="9741" max="9742" width="15.25" style="2031" customWidth="1"/>
    <col min="9743" max="9743" width="5.25" style="2031" customWidth="1"/>
    <col min="9744" max="9744" width="9" style="2031"/>
    <col min="9745" max="9745" width="11.625" style="2031" bestFit="1" customWidth="1"/>
    <col min="9746" max="9746" width="9" style="2031"/>
    <col min="9747" max="9747" width="11.625" style="2031" bestFit="1" customWidth="1"/>
    <col min="9748" max="9984" width="9" style="2031"/>
    <col min="9985" max="9985" width="4.875" style="2031" customWidth="1"/>
    <col min="9986" max="9986" width="13.625" style="2031" customWidth="1"/>
    <col min="9987" max="9987" width="26.25" style="2031" bestFit="1" customWidth="1"/>
    <col min="9988" max="9988" width="3.125" style="2031" customWidth="1"/>
    <col min="9989" max="9989" width="14.625" style="2031" customWidth="1"/>
    <col min="9990" max="9990" width="14.75" style="2031" customWidth="1"/>
    <col min="9991" max="9991" width="13.5" style="2031" customWidth="1"/>
    <col min="9992" max="9994" width="14.625" style="2031" customWidth="1"/>
    <col min="9995" max="9996" width="16" style="2031" customWidth="1"/>
    <col min="9997" max="9998" width="15.25" style="2031" customWidth="1"/>
    <col min="9999" max="9999" width="5.25" style="2031" customWidth="1"/>
    <col min="10000" max="10000" width="9" style="2031"/>
    <col min="10001" max="10001" width="11.625" style="2031" bestFit="1" customWidth="1"/>
    <col min="10002" max="10002" width="9" style="2031"/>
    <col min="10003" max="10003" width="11.625" style="2031" bestFit="1" customWidth="1"/>
    <col min="10004" max="10240" width="9" style="2031"/>
    <col min="10241" max="10241" width="4.875" style="2031" customWidth="1"/>
    <col min="10242" max="10242" width="13.625" style="2031" customWidth="1"/>
    <col min="10243" max="10243" width="26.25" style="2031" bestFit="1" customWidth="1"/>
    <col min="10244" max="10244" width="3.125" style="2031" customWidth="1"/>
    <col min="10245" max="10245" width="14.625" style="2031" customWidth="1"/>
    <col min="10246" max="10246" width="14.75" style="2031" customWidth="1"/>
    <col min="10247" max="10247" width="13.5" style="2031" customWidth="1"/>
    <col min="10248" max="10250" width="14.625" style="2031" customWidth="1"/>
    <col min="10251" max="10252" width="16" style="2031" customWidth="1"/>
    <col min="10253" max="10254" width="15.25" style="2031" customWidth="1"/>
    <col min="10255" max="10255" width="5.25" style="2031" customWidth="1"/>
    <col min="10256" max="10256" width="9" style="2031"/>
    <col min="10257" max="10257" width="11.625" style="2031" bestFit="1" customWidth="1"/>
    <col min="10258" max="10258" width="9" style="2031"/>
    <col min="10259" max="10259" width="11.625" style="2031" bestFit="1" customWidth="1"/>
    <col min="10260" max="10496" width="9" style="2031"/>
    <col min="10497" max="10497" width="4.875" style="2031" customWidth="1"/>
    <col min="10498" max="10498" width="13.625" style="2031" customWidth="1"/>
    <col min="10499" max="10499" width="26.25" style="2031" bestFit="1" customWidth="1"/>
    <col min="10500" max="10500" width="3.125" style="2031" customWidth="1"/>
    <col min="10501" max="10501" width="14.625" style="2031" customWidth="1"/>
    <col min="10502" max="10502" width="14.75" style="2031" customWidth="1"/>
    <col min="10503" max="10503" width="13.5" style="2031" customWidth="1"/>
    <col min="10504" max="10506" width="14.625" style="2031" customWidth="1"/>
    <col min="10507" max="10508" width="16" style="2031" customWidth="1"/>
    <col min="10509" max="10510" width="15.25" style="2031" customWidth="1"/>
    <col min="10511" max="10511" width="5.25" style="2031" customWidth="1"/>
    <col min="10512" max="10512" width="9" style="2031"/>
    <col min="10513" max="10513" width="11.625" style="2031" bestFit="1" customWidth="1"/>
    <col min="10514" max="10514" width="9" style="2031"/>
    <col min="10515" max="10515" width="11.625" style="2031" bestFit="1" customWidth="1"/>
    <col min="10516" max="10752" width="9" style="2031"/>
    <col min="10753" max="10753" width="4.875" style="2031" customWidth="1"/>
    <col min="10754" max="10754" width="13.625" style="2031" customWidth="1"/>
    <col min="10755" max="10755" width="26.25" style="2031" bestFit="1" customWidth="1"/>
    <col min="10756" max="10756" width="3.125" style="2031" customWidth="1"/>
    <col min="10757" max="10757" width="14.625" style="2031" customWidth="1"/>
    <col min="10758" max="10758" width="14.75" style="2031" customWidth="1"/>
    <col min="10759" max="10759" width="13.5" style="2031" customWidth="1"/>
    <col min="10760" max="10762" width="14.625" style="2031" customWidth="1"/>
    <col min="10763" max="10764" width="16" style="2031" customWidth="1"/>
    <col min="10765" max="10766" width="15.25" style="2031" customWidth="1"/>
    <col min="10767" max="10767" width="5.25" style="2031" customWidth="1"/>
    <col min="10768" max="10768" width="9" style="2031"/>
    <col min="10769" max="10769" width="11.625" style="2031" bestFit="1" customWidth="1"/>
    <col min="10770" max="10770" width="9" style="2031"/>
    <col min="10771" max="10771" width="11.625" style="2031" bestFit="1" customWidth="1"/>
    <col min="10772" max="11008" width="9" style="2031"/>
    <col min="11009" max="11009" width="4.875" style="2031" customWidth="1"/>
    <col min="11010" max="11010" width="13.625" style="2031" customWidth="1"/>
    <col min="11011" max="11011" width="26.25" style="2031" bestFit="1" customWidth="1"/>
    <col min="11012" max="11012" width="3.125" style="2031" customWidth="1"/>
    <col min="11013" max="11013" width="14.625" style="2031" customWidth="1"/>
    <col min="11014" max="11014" width="14.75" style="2031" customWidth="1"/>
    <col min="11015" max="11015" width="13.5" style="2031" customWidth="1"/>
    <col min="11016" max="11018" width="14.625" style="2031" customWidth="1"/>
    <col min="11019" max="11020" width="16" style="2031" customWidth="1"/>
    <col min="11021" max="11022" width="15.25" style="2031" customWidth="1"/>
    <col min="11023" max="11023" width="5.25" style="2031" customWidth="1"/>
    <col min="11024" max="11024" width="9" style="2031"/>
    <col min="11025" max="11025" width="11.625" style="2031" bestFit="1" customWidth="1"/>
    <col min="11026" max="11026" width="9" style="2031"/>
    <col min="11027" max="11027" width="11.625" style="2031" bestFit="1" customWidth="1"/>
    <col min="11028" max="11264" width="9" style="2031"/>
    <col min="11265" max="11265" width="4.875" style="2031" customWidth="1"/>
    <col min="11266" max="11266" width="13.625" style="2031" customWidth="1"/>
    <col min="11267" max="11267" width="26.25" style="2031" bestFit="1" customWidth="1"/>
    <col min="11268" max="11268" width="3.125" style="2031" customWidth="1"/>
    <col min="11269" max="11269" width="14.625" style="2031" customWidth="1"/>
    <col min="11270" max="11270" width="14.75" style="2031" customWidth="1"/>
    <col min="11271" max="11271" width="13.5" style="2031" customWidth="1"/>
    <col min="11272" max="11274" width="14.625" style="2031" customWidth="1"/>
    <col min="11275" max="11276" width="16" style="2031" customWidth="1"/>
    <col min="11277" max="11278" width="15.25" style="2031" customWidth="1"/>
    <col min="11279" max="11279" width="5.25" style="2031" customWidth="1"/>
    <col min="11280" max="11280" width="9" style="2031"/>
    <col min="11281" max="11281" width="11.625" style="2031" bestFit="1" customWidth="1"/>
    <col min="11282" max="11282" width="9" style="2031"/>
    <col min="11283" max="11283" width="11.625" style="2031" bestFit="1" customWidth="1"/>
    <col min="11284" max="11520" width="9" style="2031"/>
    <col min="11521" max="11521" width="4.875" style="2031" customWidth="1"/>
    <col min="11522" max="11522" width="13.625" style="2031" customWidth="1"/>
    <col min="11523" max="11523" width="26.25" style="2031" bestFit="1" customWidth="1"/>
    <col min="11524" max="11524" width="3.125" style="2031" customWidth="1"/>
    <col min="11525" max="11525" width="14.625" style="2031" customWidth="1"/>
    <col min="11526" max="11526" width="14.75" style="2031" customWidth="1"/>
    <col min="11527" max="11527" width="13.5" style="2031" customWidth="1"/>
    <col min="11528" max="11530" width="14.625" style="2031" customWidth="1"/>
    <col min="11531" max="11532" width="16" style="2031" customWidth="1"/>
    <col min="11533" max="11534" width="15.25" style="2031" customWidth="1"/>
    <col min="11535" max="11535" width="5.25" style="2031" customWidth="1"/>
    <col min="11536" max="11536" width="9" style="2031"/>
    <col min="11537" max="11537" width="11.625" style="2031" bestFit="1" customWidth="1"/>
    <col min="11538" max="11538" width="9" style="2031"/>
    <col min="11539" max="11539" width="11.625" style="2031" bestFit="1" customWidth="1"/>
    <col min="11540" max="11776" width="9" style="2031"/>
    <col min="11777" max="11777" width="4.875" style="2031" customWidth="1"/>
    <col min="11778" max="11778" width="13.625" style="2031" customWidth="1"/>
    <col min="11779" max="11779" width="26.25" style="2031" bestFit="1" customWidth="1"/>
    <col min="11780" max="11780" width="3.125" style="2031" customWidth="1"/>
    <col min="11781" max="11781" width="14.625" style="2031" customWidth="1"/>
    <col min="11782" max="11782" width="14.75" style="2031" customWidth="1"/>
    <col min="11783" max="11783" width="13.5" style="2031" customWidth="1"/>
    <col min="11784" max="11786" width="14.625" style="2031" customWidth="1"/>
    <col min="11787" max="11788" width="16" style="2031" customWidth="1"/>
    <col min="11789" max="11790" width="15.25" style="2031" customWidth="1"/>
    <col min="11791" max="11791" width="5.25" style="2031" customWidth="1"/>
    <col min="11792" max="11792" width="9" style="2031"/>
    <col min="11793" max="11793" width="11.625" style="2031" bestFit="1" customWidth="1"/>
    <col min="11794" max="11794" width="9" style="2031"/>
    <col min="11795" max="11795" width="11.625" style="2031" bestFit="1" customWidth="1"/>
    <col min="11796" max="12032" width="9" style="2031"/>
    <col min="12033" max="12033" width="4.875" style="2031" customWidth="1"/>
    <col min="12034" max="12034" width="13.625" style="2031" customWidth="1"/>
    <col min="12035" max="12035" width="26.25" style="2031" bestFit="1" customWidth="1"/>
    <col min="12036" max="12036" width="3.125" style="2031" customWidth="1"/>
    <col min="12037" max="12037" width="14.625" style="2031" customWidth="1"/>
    <col min="12038" max="12038" width="14.75" style="2031" customWidth="1"/>
    <col min="12039" max="12039" width="13.5" style="2031" customWidth="1"/>
    <col min="12040" max="12042" width="14.625" style="2031" customWidth="1"/>
    <col min="12043" max="12044" width="16" style="2031" customWidth="1"/>
    <col min="12045" max="12046" width="15.25" style="2031" customWidth="1"/>
    <col min="12047" max="12047" width="5.25" style="2031" customWidth="1"/>
    <col min="12048" max="12048" width="9" style="2031"/>
    <col min="12049" max="12049" width="11.625" style="2031" bestFit="1" customWidth="1"/>
    <col min="12050" max="12050" width="9" style="2031"/>
    <col min="12051" max="12051" width="11.625" style="2031" bestFit="1" customWidth="1"/>
    <col min="12052" max="12288" width="9" style="2031"/>
    <col min="12289" max="12289" width="4.875" style="2031" customWidth="1"/>
    <col min="12290" max="12290" width="13.625" style="2031" customWidth="1"/>
    <col min="12291" max="12291" width="26.25" style="2031" bestFit="1" customWidth="1"/>
    <col min="12292" max="12292" width="3.125" style="2031" customWidth="1"/>
    <col min="12293" max="12293" width="14.625" style="2031" customWidth="1"/>
    <col min="12294" max="12294" width="14.75" style="2031" customWidth="1"/>
    <col min="12295" max="12295" width="13.5" style="2031" customWidth="1"/>
    <col min="12296" max="12298" width="14.625" style="2031" customWidth="1"/>
    <col min="12299" max="12300" width="16" style="2031" customWidth="1"/>
    <col min="12301" max="12302" width="15.25" style="2031" customWidth="1"/>
    <col min="12303" max="12303" width="5.25" style="2031" customWidth="1"/>
    <col min="12304" max="12304" width="9" style="2031"/>
    <col min="12305" max="12305" width="11.625" style="2031" bestFit="1" customWidth="1"/>
    <col min="12306" max="12306" width="9" style="2031"/>
    <col min="12307" max="12307" width="11.625" style="2031" bestFit="1" customWidth="1"/>
    <col min="12308" max="12544" width="9" style="2031"/>
    <col min="12545" max="12545" width="4.875" style="2031" customWidth="1"/>
    <col min="12546" max="12546" width="13.625" style="2031" customWidth="1"/>
    <col min="12547" max="12547" width="26.25" style="2031" bestFit="1" customWidth="1"/>
    <col min="12548" max="12548" width="3.125" style="2031" customWidth="1"/>
    <col min="12549" max="12549" width="14.625" style="2031" customWidth="1"/>
    <col min="12550" max="12550" width="14.75" style="2031" customWidth="1"/>
    <col min="12551" max="12551" width="13.5" style="2031" customWidth="1"/>
    <col min="12552" max="12554" width="14.625" style="2031" customWidth="1"/>
    <col min="12555" max="12556" width="16" style="2031" customWidth="1"/>
    <col min="12557" max="12558" width="15.25" style="2031" customWidth="1"/>
    <col min="12559" max="12559" width="5.25" style="2031" customWidth="1"/>
    <col min="12560" max="12560" width="9" style="2031"/>
    <col min="12561" max="12561" width="11.625" style="2031" bestFit="1" customWidth="1"/>
    <col min="12562" max="12562" width="9" style="2031"/>
    <col min="12563" max="12563" width="11.625" style="2031" bestFit="1" customWidth="1"/>
    <col min="12564" max="12800" width="9" style="2031"/>
    <col min="12801" max="12801" width="4.875" style="2031" customWidth="1"/>
    <col min="12802" max="12802" width="13.625" style="2031" customWidth="1"/>
    <col min="12803" max="12803" width="26.25" style="2031" bestFit="1" customWidth="1"/>
    <col min="12804" max="12804" width="3.125" style="2031" customWidth="1"/>
    <col min="12805" max="12805" width="14.625" style="2031" customWidth="1"/>
    <col min="12806" max="12806" width="14.75" style="2031" customWidth="1"/>
    <col min="12807" max="12807" width="13.5" style="2031" customWidth="1"/>
    <col min="12808" max="12810" width="14.625" style="2031" customWidth="1"/>
    <col min="12811" max="12812" width="16" style="2031" customWidth="1"/>
    <col min="12813" max="12814" width="15.25" style="2031" customWidth="1"/>
    <col min="12815" max="12815" width="5.25" style="2031" customWidth="1"/>
    <col min="12816" max="12816" width="9" style="2031"/>
    <col min="12817" max="12817" width="11.625" style="2031" bestFit="1" customWidth="1"/>
    <col min="12818" max="12818" width="9" style="2031"/>
    <col min="12819" max="12819" width="11.625" style="2031" bestFit="1" customWidth="1"/>
    <col min="12820" max="13056" width="9" style="2031"/>
    <col min="13057" max="13057" width="4.875" style="2031" customWidth="1"/>
    <col min="13058" max="13058" width="13.625" style="2031" customWidth="1"/>
    <col min="13059" max="13059" width="26.25" style="2031" bestFit="1" customWidth="1"/>
    <col min="13060" max="13060" width="3.125" style="2031" customWidth="1"/>
    <col min="13061" max="13061" width="14.625" style="2031" customWidth="1"/>
    <col min="13062" max="13062" width="14.75" style="2031" customWidth="1"/>
    <col min="13063" max="13063" width="13.5" style="2031" customWidth="1"/>
    <col min="13064" max="13066" width="14.625" style="2031" customWidth="1"/>
    <col min="13067" max="13068" width="16" style="2031" customWidth="1"/>
    <col min="13069" max="13070" width="15.25" style="2031" customWidth="1"/>
    <col min="13071" max="13071" width="5.25" style="2031" customWidth="1"/>
    <col min="13072" max="13072" width="9" style="2031"/>
    <col min="13073" max="13073" width="11.625" style="2031" bestFit="1" customWidth="1"/>
    <col min="13074" max="13074" width="9" style="2031"/>
    <col min="13075" max="13075" width="11.625" style="2031" bestFit="1" customWidth="1"/>
    <col min="13076" max="13312" width="9" style="2031"/>
    <col min="13313" max="13313" width="4.875" style="2031" customWidth="1"/>
    <col min="13314" max="13314" width="13.625" style="2031" customWidth="1"/>
    <col min="13315" max="13315" width="26.25" style="2031" bestFit="1" customWidth="1"/>
    <col min="13316" max="13316" width="3.125" style="2031" customWidth="1"/>
    <col min="13317" max="13317" width="14.625" style="2031" customWidth="1"/>
    <col min="13318" max="13318" width="14.75" style="2031" customWidth="1"/>
    <col min="13319" max="13319" width="13.5" style="2031" customWidth="1"/>
    <col min="13320" max="13322" width="14.625" style="2031" customWidth="1"/>
    <col min="13323" max="13324" width="16" style="2031" customWidth="1"/>
    <col min="13325" max="13326" width="15.25" style="2031" customWidth="1"/>
    <col min="13327" max="13327" width="5.25" style="2031" customWidth="1"/>
    <col min="13328" max="13328" width="9" style="2031"/>
    <col min="13329" max="13329" width="11.625" style="2031" bestFit="1" customWidth="1"/>
    <col min="13330" max="13330" width="9" style="2031"/>
    <col min="13331" max="13331" width="11.625" style="2031" bestFit="1" customWidth="1"/>
    <col min="13332" max="13568" width="9" style="2031"/>
    <col min="13569" max="13569" width="4.875" style="2031" customWidth="1"/>
    <col min="13570" max="13570" width="13.625" style="2031" customWidth="1"/>
    <col min="13571" max="13571" width="26.25" style="2031" bestFit="1" customWidth="1"/>
    <col min="13572" max="13572" width="3.125" style="2031" customWidth="1"/>
    <col min="13573" max="13573" width="14.625" style="2031" customWidth="1"/>
    <col min="13574" max="13574" width="14.75" style="2031" customWidth="1"/>
    <col min="13575" max="13575" width="13.5" style="2031" customWidth="1"/>
    <col min="13576" max="13578" width="14.625" style="2031" customWidth="1"/>
    <col min="13579" max="13580" width="16" style="2031" customWidth="1"/>
    <col min="13581" max="13582" width="15.25" style="2031" customWidth="1"/>
    <col min="13583" max="13583" width="5.25" style="2031" customWidth="1"/>
    <col min="13584" max="13584" width="9" style="2031"/>
    <col min="13585" max="13585" width="11.625" style="2031" bestFit="1" customWidth="1"/>
    <col min="13586" max="13586" width="9" style="2031"/>
    <col min="13587" max="13587" width="11.625" style="2031" bestFit="1" customWidth="1"/>
    <col min="13588" max="13824" width="9" style="2031"/>
    <col min="13825" max="13825" width="4.875" style="2031" customWidth="1"/>
    <col min="13826" max="13826" width="13.625" style="2031" customWidth="1"/>
    <col min="13827" max="13827" width="26.25" style="2031" bestFit="1" customWidth="1"/>
    <col min="13828" max="13828" width="3.125" style="2031" customWidth="1"/>
    <col min="13829" max="13829" width="14.625" style="2031" customWidth="1"/>
    <col min="13830" max="13830" width="14.75" style="2031" customWidth="1"/>
    <col min="13831" max="13831" width="13.5" style="2031" customWidth="1"/>
    <col min="13832" max="13834" width="14.625" style="2031" customWidth="1"/>
    <col min="13835" max="13836" width="16" style="2031" customWidth="1"/>
    <col min="13837" max="13838" width="15.25" style="2031" customWidth="1"/>
    <col min="13839" max="13839" width="5.25" style="2031" customWidth="1"/>
    <col min="13840" max="13840" width="9" style="2031"/>
    <col min="13841" max="13841" width="11.625" style="2031" bestFit="1" customWidth="1"/>
    <col min="13842" max="13842" width="9" style="2031"/>
    <col min="13843" max="13843" width="11.625" style="2031" bestFit="1" customWidth="1"/>
    <col min="13844" max="14080" width="9" style="2031"/>
    <col min="14081" max="14081" width="4.875" style="2031" customWidth="1"/>
    <col min="14082" max="14082" width="13.625" style="2031" customWidth="1"/>
    <col min="14083" max="14083" width="26.25" style="2031" bestFit="1" customWidth="1"/>
    <col min="14084" max="14084" width="3.125" style="2031" customWidth="1"/>
    <col min="14085" max="14085" width="14.625" style="2031" customWidth="1"/>
    <col min="14086" max="14086" width="14.75" style="2031" customWidth="1"/>
    <col min="14087" max="14087" width="13.5" style="2031" customWidth="1"/>
    <col min="14088" max="14090" width="14.625" style="2031" customWidth="1"/>
    <col min="14091" max="14092" width="16" style="2031" customWidth="1"/>
    <col min="14093" max="14094" width="15.25" style="2031" customWidth="1"/>
    <col min="14095" max="14095" width="5.25" style="2031" customWidth="1"/>
    <col min="14096" max="14096" width="9" style="2031"/>
    <col min="14097" max="14097" width="11.625" style="2031" bestFit="1" customWidth="1"/>
    <col min="14098" max="14098" width="9" style="2031"/>
    <col min="14099" max="14099" width="11.625" style="2031" bestFit="1" customWidth="1"/>
    <col min="14100" max="14336" width="9" style="2031"/>
    <col min="14337" max="14337" width="4.875" style="2031" customWidth="1"/>
    <col min="14338" max="14338" width="13.625" style="2031" customWidth="1"/>
    <col min="14339" max="14339" width="26.25" style="2031" bestFit="1" customWidth="1"/>
    <col min="14340" max="14340" width="3.125" style="2031" customWidth="1"/>
    <col min="14341" max="14341" width="14.625" style="2031" customWidth="1"/>
    <col min="14342" max="14342" width="14.75" style="2031" customWidth="1"/>
    <col min="14343" max="14343" width="13.5" style="2031" customWidth="1"/>
    <col min="14344" max="14346" width="14.625" style="2031" customWidth="1"/>
    <col min="14347" max="14348" width="16" style="2031" customWidth="1"/>
    <col min="14349" max="14350" width="15.25" style="2031" customWidth="1"/>
    <col min="14351" max="14351" width="5.25" style="2031" customWidth="1"/>
    <col min="14352" max="14352" width="9" style="2031"/>
    <col min="14353" max="14353" width="11.625" style="2031" bestFit="1" customWidth="1"/>
    <col min="14354" max="14354" width="9" style="2031"/>
    <col min="14355" max="14355" width="11.625" style="2031" bestFit="1" customWidth="1"/>
    <col min="14356" max="14592" width="9" style="2031"/>
    <col min="14593" max="14593" width="4.875" style="2031" customWidth="1"/>
    <col min="14594" max="14594" width="13.625" style="2031" customWidth="1"/>
    <col min="14595" max="14595" width="26.25" style="2031" bestFit="1" customWidth="1"/>
    <col min="14596" max="14596" width="3.125" style="2031" customWidth="1"/>
    <col min="14597" max="14597" width="14.625" style="2031" customWidth="1"/>
    <col min="14598" max="14598" width="14.75" style="2031" customWidth="1"/>
    <col min="14599" max="14599" width="13.5" style="2031" customWidth="1"/>
    <col min="14600" max="14602" width="14.625" style="2031" customWidth="1"/>
    <col min="14603" max="14604" width="16" style="2031" customWidth="1"/>
    <col min="14605" max="14606" width="15.25" style="2031" customWidth="1"/>
    <col min="14607" max="14607" width="5.25" style="2031" customWidth="1"/>
    <col min="14608" max="14608" width="9" style="2031"/>
    <col min="14609" max="14609" width="11.625" style="2031" bestFit="1" customWidth="1"/>
    <col min="14610" max="14610" width="9" style="2031"/>
    <col min="14611" max="14611" width="11.625" style="2031" bestFit="1" customWidth="1"/>
    <col min="14612" max="14848" width="9" style="2031"/>
    <col min="14849" max="14849" width="4.875" style="2031" customWidth="1"/>
    <col min="14850" max="14850" width="13.625" style="2031" customWidth="1"/>
    <col min="14851" max="14851" width="26.25" style="2031" bestFit="1" customWidth="1"/>
    <col min="14852" max="14852" width="3.125" style="2031" customWidth="1"/>
    <col min="14853" max="14853" width="14.625" style="2031" customWidth="1"/>
    <col min="14854" max="14854" width="14.75" style="2031" customWidth="1"/>
    <col min="14855" max="14855" width="13.5" style="2031" customWidth="1"/>
    <col min="14856" max="14858" width="14.625" style="2031" customWidth="1"/>
    <col min="14859" max="14860" width="16" style="2031" customWidth="1"/>
    <col min="14861" max="14862" width="15.25" style="2031" customWidth="1"/>
    <col min="14863" max="14863" width="5.25" style="2031" customWidth="1"/>
    <col min="14864" max="14864" width="9" style="2031"/>
    <col min="14865" max="14865" width="11.625" style="2031" bestFit="1" customWidth="1"/>
    <col min="14866" max="14866" width="9" style="2031"/>
    <col min="14867" max="14867" width="11.625" style="2031" bestFit="1" customWidth="1"/>
    <col min="14868" max="15104" width="9" style="2031"/>
    <col min="15105" max="15105" width="4.875" style="2031" customWidth="1"/>
    <col min="15106" max="15106" width="13.625" style="2031" customWidth="1"/>
    <col min="15107" max="15107" width="26.25" style="2031" bestFit="1" customWidth="1"/>
    <col min="15108" max="15108" width="3.125" style="2031" customWidth="1"/>
    <col min="15109" max="15109" width="14.625" style="2031" customWidth="1"/>
    <col min="15110" max="15110" width="14.75" style="2031" customWidth="1"/>
    <col min="15111" max="15111" width="13.5" style="2031" customWidth="1"/>
    <col min="15112" max="15114" width="14.625" style="2031" customWidth="1"/>
    <col min="15115" max="15116" width="16" style="2031" customWidth="1"/>
    <col min="15117" max="15118" width="15.25" style="2031" customWidth="1"/>
    <col min="15119" max="15119" width="5.25" style="2031" customWidth="1"/>
    <col min="15120" max="15120" width="9" style="2031"/>
    <col min="15121" max="15121" width="11.625" style="2031" bestFit="1" customWidth="1"/>
    <col min="15122" max="15122" width="9" style="2031"/>
    <col min="15123" max="15123" width="11.625" style="2031" bestFit="1" customWidth="1"/>
    <col min="15124" max="15360" width="9" style="2031"/>
    <col min="15361" max="15361" width="4.875" style="2031" customWidth="1"/>
    <col min="15362" max="15362" width="13.625" style="2031" customWidth="1"/>
    <col min="15363" max="15363" width="26.25" style="2031" bestFit="1" customWidth="1"/>
    <col min="15364" max="15364" width="3.125" style="2031" customWidth="1"/>
    <col min="15365" max="15365" width="14.625" style="2031" customWidth="1"/>
    <col min="15366" max="15366" width="14.75" style="2031" customWidth="1"/>
    <col min="15367" max="15367" width="13.5" style="2031" customWidth="1"/>
    <col min="15368" max="15370" width="14.625" style="2031" customWidth="1"/>
    <col min="15371" max="15372" width="16" style="2031" customWidth="1"/>
    <col min="15373" max="15374" width="15.25" style="2031" customWidth="1"/>
    <col min="15375" max="15375" width="5.25" style="2031" customWidth="1"/>
    <col min="15376" max="15376" width="9" style="2031"/>
    <col min="15377" max="15377" width="11.625" style="2031" bestFit="1" customWidth="1"/>
    <col min="15378" max="15378" width="9" style="2031"/>
    <col min="15379" max="15379" width="11.625" style="2031" bestFit="1" customWidth="1"/>
    <col min="15380" max="15616" width="9" style="2031"/>
    <col min="15617" max="15617" width="4.875" style="2031" customWidth="1"/>
    <col min="15618" max="15618" width="13.625" style="2031" customWidth="1"/>
    <col min="15619" max="15619" width="26.25" style="2031" bestFit="1" customWidth="1"/>
    <col min="15620" max="15620" width="3.125" style="2031" customWidth="1"/>
    <col min="15621" max="15621" width="14.625" style="2031" customWidth="1"/>
    <col min="15622" max="15622" width="14.75" style="2031" customWidth="1"/>
    <col min="15623" max="15623" width="13.5" style="2031" customWidth="1"/>
    <col min="15624" max="15626" width="14.625" style="2031" customWidth="1"/>
    <col min="15627" max="15628" width="16" style="2031" customWidth="1"/>
    <col min="15629" max="15630" width="15.25" style="2031" customWidth="1"/>
    <col min="15631" max="15631" width="5.25" style="2031" customWidth="1"/>
    <col min="15632" max="15632" width="9" style="2031"/>
    <col min="15633" max="15633" width="11.625" style="2031" bestFit="1" customWidth="1"/>
    <col min="15634" max="15634" width="9" style="2031"/>
    <col min="15635" max="15635" width="11.625" style="2031" bestFit="1" customWidth="1"/>
    <col min="15636" max="15872" width="9" style="2031"/>
    <col min="15873" max="15873" width="4.875" style="2031" customWidth="1"/>
    <col min="15874" max="15874" width="13.625" style="2031" customWidth="1"/>
    <col min="15875" max="15875" width="26.25" style="2031" bestFit="1" customWidth="1"/>
    <col min="15876" max="15876" width="3.125" style="2031" customWidth="1"/>
    <col min="15877" max="15877" width="14.625" style="2031" customWidth="1"/>
    <col min="15878" max="15878" width="14.75" style="2031" customWidth="1"/>
    <col min="15879" max="15879" width="13.5" style="2031" customWidth="1"/>
    <col min="15880" max="15882" width="14.625" style="2031" customWidth="1"/>
    <col min="15883" max="15884" width="16" style="2031" customWidth="1"/>
    <col min="15885" max="15886" width="15.25" style="2031" customWidth="1"/>
    <col min="15887" max="15887" width="5.25" style="2031" customWidth="1"/>
    <col min="15888" max="15888" width="9" style="2031"/>
    <col min="15889" max="15889" width="11.625" style="2031" bestFit="1" customWidth="1"/>
    <col min="15890" max="15890" width="9" style="2031"/>
    <col min="15891" max="15891" width="11.625" style="2031" bestFit="1" customWidth="1"/>
    <col min="15892" max="16128" width="9" style="2031"/>
    <col min="16129" max="16129" width="4.875" style="2031" customWidth="1"/>
    <col min="16130" max="16130" width="13.625" style="2031" customWidth="1"/>
    <col min="16131" max="16131" width="26.25" style="2031" bestFit="1" customWidth="1"/>
    <col min="16132" max="16132" width="3.125" style="2031" customWidth="1"/>
    <col min="16133" max="16133" width="14.625" style="2031" customWidth="1"/>
    <col min="16134" max="16134" width="14.75" style="2031" customWidth="1"/>
    <col min="16135" max="16135" width="13.5" style="2031" customWidth="1"/>
    <col min="16136" max="16138" width="14.625" style="2031" customWidth="1"/>
    <col min="16139" max="16140" width="16" style="2031" customWidth="1"/>
    <col min="16141" max="16142" width="15.25" style="2031" customWidth="1"/>
    <col min="16143" max="16143" width="5.25" style="2031" customWidth="1"/>
    <col min="16144" max="16144" width="9" style="2031"/>
    <col min="16145" max="16145" width="11.625" style="2031" bestFit="1" customWidth="1"/>
    <col min="16146" max="16146" width="9" style="2031"/>
    <col min="16147" max="16147" width="11.625" style="2031" bestFit="1" customWidth="1"/>
    <col min="16148" max="16384" width="9" style="2031"/>
  </cols>
  <sheetData>
    <row r="1" spans="1:52" s="1990" customFormat="1" ht="28.5" customHeight="1">
      <c r="A1" s="2037" t="s">
        <v>1175</v>
      </c>
    </row>
    <row r="2" spans="1:52" s="1990" customFormat="1" ht="18.95" customHeight="1" thickBot="1">
      <c r="A2" s="2038"/>
      <c r="B2" s="2038"/>
      <c r="C2" s="2038"/>
      <c r="D2" s="2038"/>
      <c r="E2" s="2038"/>
      <c r="F2" s="2038"/>
      <c r="G2" s="2038"/>
      <c r="H2" s="2038"/>
      <c r="I2" s="2038"/>
      <c r="J2" s="2038"/>
      <c r="K2" s="2038"/>
      <c r="L2" s="2038"/>
      <c r="M2" s="2038"/>
      <c r="N2" s="2038" t="s">
        <v>542</v>
      </c>
      <c r="O2" s="2039"/>
    </row>
    <row r="3" spans="1:52" s="2042" customFormat="1" ht="24" customHeight="1">
      <c r="A3" s="2040" t="s">
        <v>423</v>
      </c>
      <c r="B3" s="3093" t="s">
        <v>1113</v>
      </c>
      <c r="C3" s="3134" t="s">
        <v>1114</v>
      </c>
      <c r="D3" s="3135"/>
      <c r="E3" s="3136" t="s">
        <v>619</v>
      </c>
      <c r="F3" s="3137"/>
      <c r="G3" s="3137"/>
      <c r="H3" s="3137"/>
      <c r="I3" s="3137"/>
      <c r="J3" s="3137"/>
      <c r="K3" s="3138"/>
      <c r="L3" s="3144" t="s">
        <v>1176</v>
      </c>
      <c r="M3" s="3144" t="s">
        <v>621</v>
      </c>
      <c r="N3" s="3144" t="s">
        <v>621</v>
      </c>
      <c r="O3" s="2041" t="s">
        <v>423</v>
      </c>
    </row>
    <row r="4" spans="1:52" s="2042" customFormat="1" ht="24" customHeight="1">
      <c r="A4" s="2043" t="s">
        <v>424</v>
      </c>
      <c r="B4" s="3094"/>
      <c r="C4" s="3126"/>
      <c r="D4" s="3132"/>
      <c r="E4" s="3118" t="s">
        <v>622</v>
      </c>
      <c r="F4" s="3139" t="s">
        <v>620</v>
      </c>
      <c r="G4" s="3141"/>
      <c r="H4" s="3118" t="s">
        <v>624</v>
      </c>
      <c r="I4" s="3118" t="s">
        <v>251</v>
      </c>
      <c r="J4" s="3118" t="s">
        <v>625</v>
      </c>
      <c r="K4" s="3118" t="s">
        <v>618</v>
      </c>
      <c r="L4" s="3119"/>
      <c r="M4" s="3119"/>
      <c r="N4" s="3119"/>
      <c r="O4" s="2044" t="s">
        <v>424</v>
      </c>
      <c r="AW4" s="2045"/>
      <c r="AX4" s="2045"/>
      <c r="AY4" s="2045"/>
      <c r="AZ4" s="2045"/>
    </row>
    <row r="5" spans="1:52" s="2042" customFormat="1" ht="24" customHeight="1">
      <c r="A5" s="2043" t="s">
        <v>425</v>
      </c>
      <c r="B5" s="3094"/>
      <c r="C5" s="3126"/>
      <c r="D5" s="3132"/>
      <c r="E5" s="3119"/>
      <c r="F5" s="3118" t="s">
        <v>620</v>
      </c>
      <c r="G5" s="3118" t="s">
        <v>623</v>
      </c>
      <c r="H5" s="3119"/>
      <c r="I5" s="3119"/>
      <c r="J5" s="3119"/>
      <c r="K5" s="3119"/>
      <c r="L5" s="3119"/>
      <c r="M5" s="3119"/>
      <c r="N5" s="3119"/>
      <c r="O5" s="2044" t="s">
        <v>425</v>
      </c>
      <c r="AW5" s="2045"/>
      <c r="AX5" s="2045"/>
      <c r="AY5" s="2045"/>
      <c r="AZ5" s="2045"/>
    </row>
    <row r="6" spans="1:52" s="2042" customFormat="1" ht="24" customHeight="1">
      <c r="A6" s="2043" t="s">
        <v>426</v>
      </c>
      <c r="B6" s="3094"/>
      <c r="C6" s="3126"/>
      <c r="D6" s="3132"/>
      <c r="E6" s="3119"/>
      <c r="F6" s="3119"/>
      <c r="G6" s="3119"/>
      <c r="H6" s="3119"/>
      <c r="I6" s="3119"/>
      <c r="J6" s="3119"/>
      <c r="K6" s="3119"/>
      <c r="L6" s="3119"/>
      <c r="M6" s="3119" t="s">
        <v>626</v>
      </c>
      <c r="N6" s="3119" t="s">
        <v>384</v>
      </c>
      <c r="O6" s="2044" t="s">
        <v>426</v>
      </c>
      <c r="AW6" s="2045"/>
      <c r="AX6" s="2045"/>
      <c r="AY6" s="2045"/>
      <c r="AZ6" s="2045"/>
    </row>
    <row r="7" spans="1:52" s="2042" customFormat="1" ht="24" customHeight="1">
      <c r="A7" s="2046" t="s">
        <v>427</v>
      </c>
      <c r="B7" s="3095"/>
      <c r="C7" s="3127"/>
      <c r="D7" s="3133"/>
      <c r="E7" s="3120"/>
      <c r="F7" s="3120"/>
      <c r="G7" s="3120"/>
      <c r="H7" s="3120"/>
      <c r="I7" s="3120"/>
      <c r="J7" s="3120"/>
      <c r="K7" s="3120"/>
      <c r="L7" s="3120"/>
      <c r="M7" s="3120"/>
      <c r="N7" s="3120"/>
      <c r="O7" s="2047" t="s">
        <v>427</v>
      </c>
      <c r="AW7" s="2045"/>
      <c r="AX7" s="2045"/>
      <c r="AY7" s="2045"/>
      <c r="AZ7" s="2045"/>
    </row>
    <row r="8" spans="1:52" s="2049" customFormat="1" ht="36.75" customHeight="1">
      <c r="A8" s="2075"/>
      <c r="B8" s="2007" t="s">
        <v>1108</v>
      </c>
      <c r="C8" s="3142" t="s">
        <v>1173</v>
      </c>
      <c r="D8" s="3143"/>
      <c r="E8" s="2048">
        <v>254248710</v>
      </c>
      <c r="F8" s="2048">
        <v>189467051</v>
      </c>
      <c r="G8" s="2048">
        <v>0</v>
      </c>
      <c r="H8" s="2011">
        <v>416880</v>
      </c>
      <c r="I8" s="2048">
        <v>2084196</v>
      </c>
      <c r="J8" s="2048">
        <v>5020108</v>
      </c>
      <c r="K8" s="2048">
        <v>451236945</v>
      </c>
      <c r="L8" s="2048">
        <v>78008125</v>
      </c>
      <c r="M8" s="2048">
        <v>23250120</v>
      </c>
      <c r="N8" s="2048">
        <v>0</v>
      </c>
      <c r="O8" s="1978"/>
      <c r="AW8" s="2050"/>
      <c r="AX8" s="2050"/>
      <c r="AY8" s="2050"/>
      <c r="AZ8" s="2050"/>
    </row>
    <row r="9" spans="1:52" s="2049" customFormat="1" ht="36.75" customHeight="1">
      <c r="A9" s="2075"/>
      <c r="B9" s="2015" t="s">
        <v>1109</v>
      </c>
      <c r="C9" s="3123" t="s">
        <v>1173</v>
      </c>
      <c r="D9" s="3124"/>
      <c r="E9" s="2051">
        <v>254144449</v>
      </c>
      <c r="F9" s="2051">
        <v>168603906</v>
      </c>
      <c r="G9" s="2051">
        <v>0</v>
      </c>
      <c r="H9" s="2051">
        <v>151200</v>
      </c>
      <c r="I9" s="2051">
        <v>2210933</v>
      </c>
      <c r="J9" s="2051">
        <v>5007013</v>
      </c>
      <c r="K9" s="2051">
        <v>430117501</v>
      </c>
      <c r="L9" s="2051">
        <v>52278676</v>
      </c>
      <c r="M9" s="2051">
        <v>28257134</v>
      </c>
      <c r="N9" s="2051">
        <v>9337000</v>
      </c>
      <c r="O9" s="1978"/>
    </row>
    <row r="10" spans="1:52" s="2049" customFormat="1" ht="36.75" customHeight="1">
      <c r="A10" s="2075"/>
      <c r="B10" s="2015" t="s">
        <v>1110</v>
      </c>
      <c r="C10" s="3123" t="s">
        <v>1173</v>
      </c>
      <c r="D10" s="3124"/>
      <c r="E10" s="2051">
        <v>247899698</v>
      </c>
      <c r="F10" s="2051">
        <v>158176963</v>
      </c>
      <c r="G10" s="2051">
        <v>0</v>
      </c>
      <c r="H10" s="2051">
        <v>290520</v>
      </c>
      <c r="I10" s="2051">
        <v>726651</v>
      </c>
      <c r="J10" s="2051">
        <v>8477</v>
      </c>
      <c r="K10" s="2051">
        <v>407102309</v>
      </c>
      <c r="L10" s="2051">
        <v>111732272</v>
      </c>
      <c r="M10" s="2051">
        <v>24595611</v>
      </c>
      <c r="N10" s="2051">
        <v>9336825</v>
      </c>
      <c r="O10" s="1978"/>
    </row>
    <row r="11" spans="1:52" s="2049" customFormat="1" ht="36.75" customHeight="1">
      <c r="A11" s="2076"/>
      <c r="B11" s="2015" t="s">
        <v>1129</v>
      </c>
      <c r="C11" s="3123" t="s">
        <v>1173</v>
      </c>
      <c r="D11" s="3124"/>
      <c r="E11" s="2051">
        <v>254025634</v>
      </c>
      <c r="F11" s="2051">
        <v>128612309</v>
      </c>
      <c r="G11" s="2051">
        <v>0</v>
      </c>
      <c r="H11" s="2051">
        <v>0</v>
      </c>
      <c r="I11" s="2051">
        <v>1050146</v>
      </c>
      <c r="J11" s="2051">
        <v>5004919</v>
      </c>
      <c r="K11" s="2051">
        <v>388693008</v>
      </c>
      <c r="L11" s="2051">
        <v>63457009</v>
      </c>
      <c r="M11" s="2051">
        <v>29600530</v>
      </c>
      <c r="N11" s="2051">
        <v>0</v>
      </c>
      <c r="O11" s="1978"/>
      <c r="P11" s="2050"/>
      <c r="Q11" s="2050"/>
      <c r="R11" s="2050"/>
      <c r="S11" s="2050"/>
      <c r="T11" s="2050"/>
      <c r="U11" s="2050"/>
      <c r="V11" s="2050"/>
      <c r="W11" s="2050"/>
      <c r="X11" s="2050"/>
      <c r="AW11" s="2050"/>
      <c r="AX11" s="2050"/>
      <c r="AY11" s="2050"/>
      <c r="AZ11" s="2050"/>
    </row>
    <row r="12" spans="1:52" s="2042" customFormat="1" ht="36.75" customHeight="1" thickBot="1">
      <c r="A12" s="2053"/>
      <c r="B12" s="1831" t="s">
        <v>1130</v>
      </c>
      <c r="C12" s="3115" t="s">
        <v>1131</v>
      </c>
      <c r="D12" s="3116"/>
      <c r="E12" s="2054">
        <f t="shared" ref="E12:N12" si="0">SUM(E13:E21)</f>
        <v>179444446</v>
      </c>
      <c r="F12" s="2054">
        <f t="shared" si="0"/>
        <v>107554113</v>
      </c>
      <c r="G12" s="2054">
        <f t="shared" si="0"/>
        <v>0</v>
      </c>
      <c r="H12" s="2054">
        <f t="shared" si="0"/>
        <v>339284</v>
      </c>
      <c r="I12" s="2054">
        <f t="shared" si="0"/>
        <v>1049986</v>
      </c>
      <c r="J12" s="2054">
        <f t="shared" si="0"/>
        <v>5008904</v>
      </c>
      <c r="K12" s="2054">
        <f t="shared" si="0"/>
        <v>293396733</v>
      </c>
      <c r="L12" s="2054">
        <f t="shared" si="0"/>
        <v>80314175</v>
      </c>
      <c r="M12" s="2054">
        <f t="shared" si="0"/>
        <v>34609434</v>
      </c>
      <c r="N12" s="2054">
        <f t="shared" si="0"/>
        <v>0</v>
      </c>
      <c r="O12" s="2028"/>
      <c r="P12" s="2045"/>
      <c r="Q12" s="2045"/>
      <c r="R12" s="2045"/>
      <c r="S12" s="2045"/>
      <c r="T12" s="2045"/>
      <c r="U12" s="2045"/>
      <c r="V12" s="2045"/>
      <c r="W12" s="2045"/>
      <c r="X12" s="2045"/>
      <c r="AW12" s="2045"/>
      <c r="AX12" s="2045"/>
      <c r="AY12" s="2045"/>
      <c r="AZ12" s="2045"/>
    </row>
    <row r="13" spans="1:52" ht="45.75" customHeight="1" thickTop="1">
      <c r="A13" s="1844" t="s">
        <v>1135</v>
      </c>
      <c r="B13" s="1845" t="s">
        <v>1029</v>
      </c>
      <c r="C13" s="2077" t="s">
        <v>1136</v>
      </c>
      <c r="D13" s="2078" t="s">
        <v>1174</v>
      </c>
      <c r="E13" s="2057"/>
      <c r="F13" s="2057"/>
      <c r="G13" s="2057"/>
      <c r="H13" s="1941"/>
      <c r="I13" s="2057"/>
      <c r="J13" s="2057"/>
      <c r="K13" s="2057"/>
      <c r="L13" s="2057"/>
      <c r="M13" s="2057"/>
      <c r="N13" s="2057"/>
      <c r="O13" s="1945" t="s">
        <v>1135</v>
      </c>
    </row>
    <row r="14" spans="1:52" ht="45" customHeight="1">
      <c r="A14" s="1813"/>
      <c r="B14" s="1845"/>
      <c r="C14" s="2077" t="s">
        <v>1139</v>
      </c>
      <c r="D14" s="2078" t="s">
        <v>1174</v>
      </c>
      <c r="E14" s="2057"/>
      <c r="F14" s="2057"/>
      <c r="G14" s="2057"/>
      <c r="H14" s="1941"/>
      <c r="I14" s="2057"/>
      <c r="J14" s="2057"/>
      <c r="K14" s="2057"/>
      <c r="L14" s="2057"/>
      <c r="M14" s="2057"/>
      <c r="N14" s="2057"/>
      <c r="O14" s="1924"/>
    </row>
    <row r="15" spans="1:52" s="1990" customFormat="1" ht="45" customHeight="1">
      <c r="A15" s="1860" t="s">
        <v>1142</v>
      </c>
      <c r="B15" s="1861" t="s">
        <v>1143</v>
      </c>
      <c r="C15" s="2079" t="s">
        <v>1144</v>
      </c>
      <c r="D15" s="2080"/>
      <c r="E15" s="2061">
        <v>63335422</v>
      </c>
      <c r="F15" s="2061">
        <v>27322390</v>
      </c>
      <c r="G15" s="2061"/>
      <c r="H15" s="1952"/>
      <c r="I15" s="2061">
        <v>1049986</v>
      </c>
      <c r="J15" s="2061"/>
      <c r="K15" s="2061">
        <f>SUM(E15:J15)</f>
        <v>91707798</v>
      </c>
      <c r="L15" s="2061">
        <f>'44-1'!P15-'44-2'!K15</f>
        <v>37353951</v>
      </c>
      <c r="M15" s="2061"/>
      <c r="N15" s="2061"/>
      <c r="O15" s="1956" t="s">
        <v>1142</v>
      </c>
    </row>
    <row r="16" spans="1:52" s="1990" customFormat="1" ht="45" customHeight="1">
      <c r="A16" s="1844" t="s">
        <v>1146</v>
      </c>
      <c r="B16" s="1845" t="s">
        <v>1177</v>
      </c>
      <c r="C16" s="1804" t="s">
        <v>1148</v>
      </c>
      <c r="D16" s="2081"/>
      <c r="E16" s="2065">
        <v>34741858</v>
      </c>
      <c r="F16" s="2065">
        <v>27013297</v>
      </c>
      <c r="G16" s="2065"/>
      <c r="H16" s="1960"/>
      <c r="I16" s="2065"/>
      <c r="J16" s="2065"/>
      <c r="K16" s="2065">
        <f>SUM(E16:J16)</f>
        <v>61755155</v>
      </c>
      <c r="L16" s="2065">
        <f>'44-1'!P16-'44-2'!K16</f>
        <v>12310012</v>
      </c>
      <c r="M16" s="2065"/>
      <c r="N16" s="2065"/>
      <c r="O16" s="2067" t="s">
        <v>1146</v>
      </c>
    </row>
    <row r="17" spans="1:15" s="1990" customFormat="1" ht="45" customHeight="1">
      <c r="A17" s="1964"/>
      <c r="B17" s="1878"/>
      <c r="C17" s="2082" t="s">
        <v>1167</v>
      </c>
      <c r="D17" s="2083"/>
      <c r="E17" s="2070">
        <v>36099274</v>
      </c>
      <c r="F17" s="2070">
        <v>24494525</v>
      </c>
      <c r="G17" s="2070"/>
      <c r="H17" s="1969"/>
      <c r="I17" s="2070"/>
      <c r="J17" s="2070"/>
      <c r="K17" s="2070">
        <f>SUM(E17:J17)</f>
        <v>60593799</v>
      </c>
      <c r="L17" s="2070">
        <f>'44-1'!P17-'44-2'!K17</f>
        <v>4254647</v>
      </c>
      <c r="M17" s="2070"/>
      <c r="N17" s="2070"/>
      <c r="O17" s="1973"/>
    </row>
    <row r="18" spans="1:15" s="1990" customFormat="1" ht="45" customHeight="1">
      <c r="A18" s="2084">
        <v>10</v>
      </c>
      <c r="B18" s="1861" t="s">
        <v>1152</v>
      </c>
      <c r="C18" s="2079" t="s">
        <v>1153</v>
      </c>
      <c r="D18" s="2080"/>
      <c r="E18" s="2061">
        <v>45267892</v>
      </c>
      <c r="F18" s="2061">
        <v>28723901</v>
      </c>
      <c r="G18" s="2061"/>
      <c r="H18" s="2061">
        <v>339284</v>
      </c>
      <c r="I18" s="2061"/>
      <c r="J18" s="2061">
        <v>5008904</v>
      </c>
      <c r="K18" s="2061">
        <f>SUM(E18:J18)</f>
        <v>79339981</v>
      </c>
      <c r="L18" s="2061">
        <f>'44-1'!P18-'44-2'!K18</f>
        <v>26395565</v>
      </c>
      <c r="M18" s="2061">
        <v>34609434</v>
      </c>
      <c r="N18" s="2061"/>
      <c r="O18" s="2030">
        <v>10</v>
      </c>
    </row>
    <row r="19" spans="1:15" ht="45" customHeight="1">
      <c r="A19" s="1977">
        <v>61</v>
      </c>
      <c r="B19" s="1845" t="s">
        <v>1155</v>
      </c>
      <c r="C19" s="2077" t="s">
        <v>1156</v>
      </c>
      <c r="D19" s="2078" t="s">
        <v>1174</v>
      </c>
      <c r="E19" s="2057"/>
      <c r="F19" s="2057"/>
      <c r="G19" s="2057"/>
      <c r="H19" s="1941"/>
      <c r="I19" s="2057"/>
      <c r="J19" s="2057"/>
      <c r="K19" s="2057"/>
      <c r="L19" s="2057"/>
      <c r="M19" s="2057"/>
      <c r="N19" s="2057"/>
      <c r="O19" s="1978">
        <v>61</v>
      </c>
    </row>
    <row r="20" spans="1:15" ht="45" customHeight="1">
      <c r="A20" s="1977"/>
      <c r="B20" s="1845"/>
      <c r="C20" s="2077" t="s">
        <v>1158</v>
      </c>
      <c r="D20" s="2078" t="s">
        <v>1174</v>
      </c>
      <c r="E20" s="2057"/>
      <c r="F20" s="2057"/>
      <c r="G20" s="2057"/>
      <c r="H20" s="1941"/>
      <c r="I20" s="2057"/>
      <c r="J20" s="2057"/>
      <c r="K20" s="2057"/>
      <c r="L20" s="2057"/>
      <c r="M20" s="2057"/>
      <c r="N20" s="2057"/>
      <c r="O20" s="1978"/>
    </row>
    <row r="21" spans="1:15" ht="45" customHeight="1" thickBot="1">
      <c r="A21" s="1979"/>
      <c r="B21" s="1897"/>
      <c r="C21" s="1981" t="s">
        <v>1161</v>
      </c>
      <c r="D21" s="2085" t="s">
        <v>1174</v>
      </c>
      <c r="E21" s="2073"/>
      <c r="F21" s="2073"/>
      <c r="G21" s="2073"/>
      <c r="H21" s="1984"/>
      <c r="I21" s="2073"/>
      <c r="J21" s="2073"/>
      <c r="K21" s="2073"/>
      <c r="L21" s="2073"/>
      <c r="M21" s="2073"/>
      <c r="N21" s="2073"/>
      <c r="O21" s="1988"/>
    </row>
    <row r="22" spans="1:15" ht="21.75" customHeight="1">
      <c r="C22" s="2031" t="s">
        <v>627</v>
      </c>
    </row>
  </sheetData>
  <mergeCells count="21">
    <mergeCell ref="N6:N7"/>
    <mergeCell ref="B3:B7"/>
    <mergeCell ref="C3:D7"/>
    <mergeCell ref="E3:K3"/>
    <mergeCell ref="L3:L7"/>
    <mergeCell ref="M3:M5"/>
    <mergeCell ref="N3:N5"/>
    <mergeCell ref="E4:E7"/>
    <mergeCell ref="F4:G4"/>
    <mergeCell ref="H4:H7"/>
    <mergeCell ref="I4:I7"/>
    <mergeCell ref="J4:J7"/>
    <mergeCell ref="K4:K7"/>
    <mergeCell ref="F5:F7"/>
    <mergeCell ref="G5:G7"/>
    <mergeCell ref="M6:M7"/>
    <mergeCell ref="C8:D8"/>
    <mergeCell ref="C9:D9"/>
    <mergeCell ref="C10:D10"/>
    <mergeCell ref="C11:D11"/>
    <mergeCell ref="C12:D12"/>
  </mergeCells>
  <phoneticPr fontId="2"/>
  <printOptions horizontalCentered="1"/>
  <pageMargins left="0.51181102362204722" right="0.27559055118110237" top="0.6692913385826772" bottom="0.27559055118110237" header="0" footer="0"/>
  <pageSetup paperSize="9" scale="65" pageOrder="overThenDown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47E34-F188-4DB5-8009-63DF506ABFD8}">
  <dimension ref="A1:BJ22"/>
  <sheetViews>
    <sheetView view="pageBreakPreview" zoomScale="60" zoomScaleNormal="75" workbookViewId="0">
      <pane xSplit="4" ySplit="12" topLeftCell="H13" activePane="bottomRight" state="frozen"/>
      <selection activeCell="AA12" sqref="AA12"/>
      <selection pane="topRight" activeCell="AA12" sqref="AA12"/>
      <selection pane="bottomLeft" activeCell="AA12" sqref="AA12"/>
      <selection pane="bottomRight" activeCell="AA10" sqref="AA10"/>
    </sheetView>
  </sheetViews>
  <sheetFormatPr defaultRowHeight="18.95" customHeight="1"/>
  <cols>
    <col min="1" max="1" width="4.875" style="1989" customWidth="1"/>
    <col min="2" max="2" width="15.875" style="1990" bestFit="1" customWidth="1"/>
    <col min="3" max="3" width="28.25" style="1990" bestFit="1" customWidth="1"/>
    <col min="4" max="4" width="3.125" style="1990" customWidth="1"/>
    <col min="5" max="5" width="11.75" style="2031" bestFit="1" customWidth="1"/>
    <col min="6" max="6" width="11.875" style="2031" customWidth="1"/>
    <col min="7" max="8" width="11.75" style="2031" bestFit="1" customWidth="1"/>
    <col min="9" max="10" width="13" style="2031" bestFit="1" customWidth="1"/>
    <col min="11" max="14" width="11.75" style="2031" bestFit="1" customWidth="1"/>
    <col min="15" max="16" width="8.5" style="2031" bestFit="1" customWidth="1"/>
    <col min="17" max="17" width="11.75" style="2031" customWidth="1"/>
    <col min="18" max="18" width="11.75" style="2031" bestFit="1" customWidth="1"/>
    <col min="19" max="20" width="13" style="2031" bestFit="1" customWidth="1"/>
    <col min="21" max="22" width="6.375" style="2031" bestFit="1" customWidth="1"/>
    <col min="23" max="23" width="17.625" style="2031" bestFit="1" customWidth="1"/>
    <col min="24" max="24" width="4.25" style="1989" bestFit="1" customWidth="1"/>
    <col min="25" max="25" width="9" style="2031"/>
    <col min="26" max="26" width="12.75" style="2031" bestFit="1" customWidth="1"/>
    <col min="27" max="27" width="9" style="2031"/>
    <col min="28" max="28" width="11.625" style="2031" bestFit="1" customWidth="1"/>
    <col min="29" max="256" width="9" style="2031"/>
    <col min="257" max="257" width="4.875" style="2031" customWidth="1"/>
    <col min="258" max="258" width="15.875" style="2031" bestFit="1" customWidth="1"/>
    <col min="259" max="259" width="28.25" style="2031" bestFit="1" customWidth="1"/>
    <col min="260" max="260" width="3.125" style="2031" customWidth="1"/>
    <col min="261" max="261" width="11.75" style="2031" bestFit="1" customWidth="1"/>
    <col min="262" max="262" width="11.875" style="2031" customWidth="1"/>
    <col min="263" max="264" width="11.75" style="2031" bestFit="1" customWidth="1"/>
    <col min="265" max="266" width="13" style="2031" bestFit="1" customWidth="1"/>
    <col min="267" max="270" width="11.75" style="2031" bestFit="1" customWidth="1"/>
    <col min="271" max="272" width="8.5" style="2031" bestFit="1" customWidth="1"/>
    <col min="273" max="273" width="11.75" style="2031" customWidth="1"/>
    <col min="274" max="274" width="11.75" style="2031" bestFit="1" customWidth="1"/>
    <col min="275" max="276" width="13" style="2031" bestFit="1" customWidth="1"/>
    <col min="277" max="278" width="6.375" style="2031" bestFit="1" customWidth="1"/>
    <col min="279" max="279" width="17.625" style="2031" bestFit="1" customWidth="1"/>
    <col min="280" max="280" width="4.25" style="2031" bestFit="1" customWidth="1"/>
    <col min="281" max="281" width="9" style="2031"/>
    <col min="282" max="282" width="12.75" style="2031" bestFit="1" customWidth="1"/>
    <col min="283" max="283" width="9" style="2031"/>
    <col min="284" max="284" width="11.625" style="2031" bestFit="1" customWidth="1"/>
    <col min="285" max="512" width="9" style="2031"/>
    <col min="513" max="513" width="4.875" style="2031" customWidth="1"/>
    <col min="514" max="514" width="15.875" style="2031" bestFit="1" customWidth="1"/>
    <col min="515" max="515" width="28.25" style="2031" bestFit="1" customWidth="1"/>
    <col min="516" max="516" width="3.125" style="2031" customWidth="1"/>
    <col min="517" max="517" width="11.75" style="2031" bestFit="1" customWidth="1"/>
    <col min="518" max="518" width="11.875" style="2031" customWidth="1"/>
    <col min="519" max="520" width="11.75" style="2031" bestFit="1" customWidth="1"/>
    <col min="521" max="522" width="13" style="2031" bestFit="1" customWidth="1"/>
    <col min="523" max="526" width="11.75" style="2031" bestFit="1" customWidth="1"/>
    <col min="527" max="528" width="8.5" style="2031" bestFit="1" customWidth="1"/>
    <col min="529" max="529" width="11.75" style="2031" customWidth="1"/>
    <col min="530" max="530" width="11.75" style="2031" bestFit="1" customWidth="1"/>
    <col min="531" max="532" width="13" style="2031" bestFit="1" customWidth="1"/>
    <col min="533" max="534" width="6.375" style="2031" bestFit="1" customWidth="1"/>
    <col min="535" max="535" width="17.625" style="2031" bestFit="1" customWidth="1"/>
    <col min="536" max="536" width="4.25" style="2031" bestFit="1" customWidth="1"/>
    <col min="537" max="537" width="9" style="2031"/>
    <col min="538" max="538" width="12.75" style="2031" bestFit="1" customWidth="1"/>
    <col min="539" max="539" width="9" style="2031"/>
    <col min="540" max="540" width="11.625" style="2031" bestFit="1" customWidth="1"/>
    <col min="541" max="768" width="9" style="2031"/>
    <col min="769" max="769" width="4.875" style="2031" customWidth="1"/>
    <col min="770" max="770" width="15.875" style="2031" bestFit="1" customWidth="1"/>
    <col min="771" max="771" width="28.25" style="2031" bestFit="1" customWidth="1"/>
    <col min="772" max="772" width="3.125" style="2031" customWidth="1"/>
    <col min="773" max="773" width="11.75" style="2031" bestFit="1" customWidth="1"/>
    <col min="774" max="774" width="11.875" style="2031" customWidth="1"/>
    <col min="775" max="776" width="11.75" style="2031" bestFit="1" customWidth="1"/>
    <col min="777" max="778" width="13" style="2031" bestFit="1" customWidth="1"/>
    <col min="779" max="782" width="11.75" style="2031" bestFit="1" customWidth="1"/>
    <col min="783" max="784" width="8.5" style="2031" bestFit="1" customWidth="1"/>
    <col min="785" max="785" width="11.75" style="2031" customWidth="1"/>
    <col min="786" max="786" width="11.75" style="2031" bestFit="1" customWidth="1"/>
    <col min="787" max="788" width="13" style="2031" bestFit="1" customWidth="1"/>
    <col min="789" max="790" width="6.375" style="2031" bestFit="1" customWidth="1"/>
    <col min="791" max="791" width="17.625" style="2031" bestFit="1" customWidth="1"/>
    <col min="792" max="792" width="4.25" style="2031" bestFit="1" customWidth="1"/>
    <col min="793" max="793" width="9" style="2031"/>
    <col min="794" max="794" width="12.75" style="2031" bestFit="1" customWidth="1"/>
    <col min="795" max="795" width="9" style="2031"/>
    <col min="796" max="796" width="11.625" style="2031" bestFit="1" customWidth="1"/>
    <col min="797" max="1024" width="9" style="2031"/>
    <col min="1025" max="1025" width="4.875" style="2031" customWidth="1"/>
    <col min="1026" max="1026" width="15.875" style="2031" bestFit="1" customWidth="1"/>
    <col min="1027" max="1027" width="28.25" style="2031" bestFit="1" customWidth="1"/>
    <col min="1028" max="1028" width="3.125" style="2031" customWidth="1"/>
    <col min="1029" max="1029" width="11.75" style="2031" bestFit="1" customWidth="1"/>
    <col min="1030" max="1030" width="11.875" style="2031" customWidth="1"/>
    <col min="1031" max="1032" width="11.75" style="2031" bestFit="1" customWidth="1"/>
    <col min="1033" max="1034" width="13" style="2031" bestFit="1" customWidth="1"/>
    <col min="1035" max="1038" width="11.75" style="2031" bestFit="1" customWidth="1"/>
    <col min="1039" max="1040" width="8.5" style="2031" bestFit="1" customWidth="1"/>
    <col min="1041" max="1041" width="11.75" style="2031" customWidth="1"/>
    <col min="1042" max="1042" width="11.75" style="2031" bestFit="1" customWidth="1"/>
    <col min="1043" max="1044" width="13" style="2031" bestFit="1" customWidth="1"/>
    <col min="1045" max="1046" width="6.375" style="2031" bestFit="1" customWidth="1"/>
    <col min="1047" max="1047" width="17.625" style="2031" bestFit="1" customWidth="1"/>
    <col min="1048" max="1048" width="4.25" style="2031" bestFit="1" customWidth="1"/>
    <col min="1049" max="1049" width="9" style="2031"/>
    <col min="1050" max="1050" width="12.75" style="2031" bestFit="1" customWidth="1"/>
    <col min="1051" max="1051" width="9" style="2031"/>
    <col min="1052" max="1052" width="11.625" style="2031" bestFit="1" customWidth="1"/>
    <col min="1053" max="1280" width="9" style="2031"/>
    <col min="1281" max="1281" width="4.875" style="2031" customWidth="1"/>
    <col min="1282" max="1282" width="15.875" style="2031" bestFit="1" customWidth="1"/>
    <col min="1283" max="1283" width="28.25" style="2031" bestFit="1" customWidth="1"/>
    <col min="1284" max="1284" width="3.125" style="2031" customWidth="1"/>
    <col min="1285" max="1285" width="11.75" style="2031" bestFit="1" customWidth="1"/>
    <col min="1286" max="1286" width="11.875" style="2031" customWidth="1"/>
    <col min="1287" max="1288" width="11.75" style="2031" bestFit="1" customWidth="1"/>
    <col min="1289" max="1290" width="13" style="2031" bestFit="1" customWidth="1"/>
    <col min="1291" max="1294" width="11.75" style="2031" bestFit="1" customWidth="1"/>
    <col min="1295" max="1296" width="8.5" style="2031" bestFit="1" customWidth="1"/>
    <col min="1297" max="1297" width="11.75" style="2031" customWidth="1"/>
    <col min="1298" max="1298" width="11.75" style="2031" bestFit="1" customWidth="1"/>
    <col min="1299" max="1300" width="13" style="2031" bestFit="1" customWidth="1"/>
    <col min="1301" max="1302" width="6.375" style="2031" bestFit="1" customWidth="1"/>
    <col min="1303" max="1303" width="17.625" style="2031" bestFit="1" customWidth="1"/>
    <col min="1304" max="1304" width="4.25" style="2031" bestFit="1" customWidth="1"/>
    <col min="1305" max="1305" width="9" style="2031"/>
    <col min="1306" max="1306" width="12.75" style="2031" bestFit="1" customWidth="1"/>
    <col min="1307" max="1307" width="9" style="2031"/>
    <col min="1308" max="1308" width="11.625" style="2031" bestFit="1" customWidth="1"/>
    <col min="1309" max="1536" width="9" style="2031"/>
    <col min="1537" max="1537" width="4.875" style="2031" customWidth="1"/>
    <col min="1538" max="1538" width="15.875" style="2031" bestFit="1" customWidth="1"/>
    <col min="1539" max="1539" width="28.25" style="2031" bestFit="1" customWidth="1"/>
    <col min="1540" max="1540" width="3.125" style="2031" customWidth="1"/>
    <col min="1541" max="1541" width="11.75" style="2031" bestFit="1" customWidth="1"/>
    <col min="1542" max="1542" width="11.875" style="2031" customWidth="1"/>
    <col min="1543" max="1544" width="11.75" style="2031" bestFit="1" customWidth="1"/>
    <col min="1545" max="1546" width="13" style="2031" bestFit="1" customWidth="1"/>
    <col min="1547" max="1550" width="11.75" style="2031" bestFit="1" customWidth="1"/>
    <col min="1551" max="1552" width="8.5" style="2031" bestFit="1" customWidth="1"/>
    <col min="1553" max="1553" width="11.75" style="2031" customWidth="1"/>
    <col min="1554" max="1554" width="11.75" style="2031" bestFit="1" customWidth="1"/>
    <col min="1555" max="1556" width="13" style="2031" bestFit="1" customWidth="1"/>
    <col min="1557" max="1558" width="6.375" style="2031" bestFit="1" customWidth="1"/>
    <col min="1559" max="1559" width="17.625" style="2031" bestFit="1" customWidth="1"/>
    <col min="1560" max="1560" width="4.25" style="2031" bestFit="1" customWidth="1"/>
    <col min="1561" max="1561" width="9" style="2031"/>
    <col min="1562" max="1562" width="12.75" style="2031" bestFit="1" customWidth="1"/>
    <col min="1563" max="1563" width="9" style="2031"/>
    <col min="1564" max="1564" width="11.625" style="2031" bestFit="1" customWidth="1"/>
    <col min="1565" max="1792" width="9" style="2031"/>
    <col min="1793" max="1793" width="4.875" style="2031" customWidth="1"/>
    <col min="1794" max="1794" width="15.875" style="2031" bestFit="1" customWidth="1"/>
    <col min="1795" max="1795" width="28.25" style="2031" bestFit="1" customWidth="1"/>
    <col min="1796" max="1796" width="3.125" style="2031" customWidth="1"/>
    <col min="1797" max="1797" width="11.75" style="2031" bestFit="1" customWidth="1"/>
    <col min="1798" max="1798" width="11.875" style="2031" customWidth="1"/>
    <col min="1799" max="1800" width="11.75" style="2031" bestFit="1" customWidth="1"/>
    <col min="1801" max="1802" width="13" style="2031" bestFit="1" customWidth="1"/>
    <col min="1803" max="1806" width="11.75" style="2031" bestFit="1" customWidth="1"/>
    <col min="1807" max="1808" width="8.5" style="2031" bestFit="1" customWidth="1"/>
    <col min="1809" max="1809" width="11.75" style="2031" customWidth="1"/>
    <col min="1810" max="1810" width="11.75" style="2031" bestFit="1" customWidth="1"/>
    <col min="1811" max="1812" width="13" style="2031" bestFit="1" customWidth="1"/>
    <col min="1813" max="1814" width="6.375" style="2031" bestFit="1" customWidth="1"/>
    <col min="1815" max="1815" width="17.625" style="2031" bestFit="1" customWidth="1"/>
    <col min="1816" max="1816" width="4.25" style="2031" bestFit="1" customWidth="1"/>
    <col min="1817" max="1817" width="9" style="2031"/>
    <col min="1818" max="1818" width="12.75" style="2031" bestFit="1" customWidth="1"/>
    <col min="1819" max="1819" width="9" style="2031"/>
    <col min="1820" max="1820" width="11.625" style="2031" bestFit="1" customWidth="1"/>
    <col min="1821" max="2048" width="9" style="2031"/>
    <col min="2049" max="2049" width="4.875" style="2031" customWidth="1"/>
    <col min="2050" max="2050" width="15.875" style="2031" bestFit="1" customWidth="1"/>
    <col min="2051" max="2051" width="28.25" style="2031" bestFit="1" customWidth="1"/>
    <col min="2052" max="2052" width="3.125" style="2031" customWidth="1"/>
    <col min="2053" max="2053" width="11.75" style="2031" bestFit="1" customWidth="1"/>
    <col min="2054" max="2054" width="11.875" style="2031" customWidth="1"/>
    <col min="2055" max="2056" width="11.75" style="2031" bestFit="1" customWidth="1"/>
    <col min="2057" max="2058" width="13" style="2031" bestFit="1" customWidth="1"/>
    <col min="2059" max="2062" width="11.75" style="2031" bestFit="1" customWidth="1"/>
    <col min="2063" max="2064" width="8.5" style="2031" bestFit="1" customWidth="1"/>
    <col min="2065" max="2065" width="11.75" style="2031" customWidth="1"/>
    <col min="2066" max="2066" width="11.75" style="2031" bestFit="1" customWidth="1"/>
    <col min="2067" max="2068" width="13" style="2031" bestFit="1" customWidth="1"/>
    <col min="2069" max="2070" width="6.375" style="2031" bestFit="1" customWidth="1"/>
    <col min="2071" max="2071" width="17.625" style="2031" bestFit="1" customWidth="1"/>
    <col min="2072" max="2072" width="4.25" style="2031" bestFit="1" customWidth="1"/>
    <col min="2073" max="2073" width="9" style="2031"/>
    <col min="2074" max="2074" width="12.75" style="2031" bestFit="1" customWidth="1"/>
    <col min="2075" max="2075" width="9" style="2031"/>
    <col min="2076" max="2076" width="11.625" style="2031" bestFit="1" customWidth="1"/>
    <col min="2077" max="2304" width="9" style="2031"/>
    <col min="2305" max="2305" width="4.875" style="2031" customWidth="1"/>
    <col min="2306" max="2306" width="15.875" style="2031" bestFit="1" customWidth="1"/>
    <col min="2307" max="2307" width="28.25" style="2031" bestFit="1" customWidth="1"/>
    <col min="2308" max="2308" width="3.125" style="2031" customWidth="1"/>
    <col min="2309" max="2309" width="11.75" style="2031" bestFit="1" customWidth="1"/>
    <col min="2310" max="2310" width="11.875" style="2031" customWidth="1"/>
    <col min="2311" max="2312" width="11.75" style="2031" bestFit="1" customWidth="1"/>
    <col min="2313" max="2314" width="13" style="2031" bestFit="1" customWidth="1"/>
    <col min="2315" max="2318" width="11.75" style="2031" bestFit="1" customWidth="1"/>
    <col min="2319" max="2320" width="8.5" style="2031" bestFit="1" customWidth="1"/>
    <col min="2321" max="2321" width="11.75" style="2031" customWidth="1"/>
    <col min="2322" max="2322" width="11.75" style="2031" bestFit="1" customWidth="1"/>
    <col min="2323" max="2324" width="13" style="2031" bestFit="1" customWidth="1"/>
    <col min="2325" max="2326" width="6.375" style="2031" bestFit="1" customWidth="1"/>
    <col min="2327" max="2327" width="17.625" style="2031" bestFit="1" customWidth="1"/>
    <col min="2328" max="2328" width="4.25" style="2031" bestFit="1" customWidth="1"/>
    <col min="2329" max="2329" width="9" style="2031"/>
    <col min="2330" max="2330" width="12.75" style="2031" bestFit="1" customWidth="1"/>
    <col min="2331" max="2331" width="9" style="2031"/>
    <col min="2332" max="2332" width="11.625" style="2031" bestFit="1" customWidth="1"/>
    <col min="2333" max="2560" width="9" style="2031"/>
    <col min="2561" max="2561" width="4.875" style="2031" customWidth="1"/>
    <col min="2562" max="2562" width="15.875" style="2031" bestFit="1" customWidth="1"/>
    <col min="2563" max="2563" width="28.25" style="2031" bestFit="1" customWidth="1"/>
    <col min="2564" max="2564" width="3.125" style="2031" customWidth="1"/>
    <col min="2565" max="2565" width="11.75" style="2031" bestFit="1" customWidth="1"/>
    <col min="2566" max="2566" width="11.875" style="2031" customWidth="1"/>
    <col min="2567" max="2568" width="11.75" style="2031" bestFit="1" customWidth="1"/>
    <col min="2569" max="2570" width="13" style="2031" bestFit="1" customWidth="1"/>
    <col min="2571" max="2574" width="11.75" style="2031" bestFit="1" customWidth="1"/>
    <col min="2575" max="2576" width="8.5" style="2031" bestFit="1" customWidth="1"/>
    <col min="2577" max="2577" width="11.75" style="2031" customWidth="1"/>
    <col min="2578" max="2578" width="11.75" style="2031" bestFit="1" customWidth="1"/>
    <col min="2579" max="2580" width="13" style="2031" bestFit="1" customWidth="1"/>
    <col min="2581" max="2582" width="6.375" style="2031" bestFit="1" customWidth="1"/>
    <col min="2583" max="2583" width="17.625" style="2031" bestFit="1" customWidth="1"/>
    <col min="2584" max="2584" width="4.25" style="2031" bestFit="1" customWidth="1"/>
    <col min="2585" max="2585" width="9" style="2031"/>
    <col min="2586" max="2586" width="12.75" style="2031" bestFit="1" customWidth="1"/>
    <col min="2587" max="2587" width="9" style="2031"/>
    <col min="2588" max="2588" width="11.625" style="2031" bestFit="1" customWidth="1"/>
    <col min="2589" max="2816" width="9" style="2031"/>
    <col min="2817" max="2817" width="4.875" style="2031" customWidth="1"/>
    <col min="2818" max="2818" width="15.875" style="2031" bestFit="1" customWidth="1"/>
    <col min="2819" max="2819" width="28.25" style="2031" bestFit="1" customWidth="1"/>
    <col min="2820" max="2820" width="3.125" style="2031" customWidth="1"/>
    <col min="2821" max="2821" width="11.75" style="2031" bestFit="1" customWidth="1"/>
    <col min="2822" max="2822" width="11.875" style="2031" customWidth="1"/>
    <col min="2823" max="2824" width="11.75" style="2031" bestFit="1" customWidth="1"/>
    <col min="2825" max="2826" width="13" style="2031" bestFit="1" customWidth="1"/>
    <col min="2827" max="2830" width="11.75" style="2031" bestFit="1" customWidth="1"/>
    <col min="2831" max="2832" width="8.5" style="2031" bestFit="1" customWidth="1"/>
    <col min="2833" max="2833" width="11.75" style="2031" customWidth="1"/>
    <col min="2834" max="2834" width="11.75" style="2031" bestFit="1" customWidth="1"/>
    <col min="2835" max="2836" width="13" style="2031" bestFit="1" customWidth="1"/>
    <col min="2837" max="2838" width="6.375" style="2031" bestFit="1" customWidth="1"/>
    <col min="2839" max="2839" width="17.625" style="2031" bestFit="1" customWidth="1"/>
    <col min="2840" max="2840" width="4.25" style="2031" bestFit="1" customWidth="1"/>
    <col min="2841" max="2841" width="9" style="2031"/>
    <col min="2842" max="2842" width="12.75" style="2031" bestFit="1" customWidth="1"/>
    <col min="2843" max="2843" width="9" style="2031"/>
    <col min="2844" max="2844" width="11.625" style="2031" bestFit="1" customWidth="1"/>
    <col min="2845" max="3072" width="9" style="2031"/>
    <col min="3073" max="3073" width="4.875" style="2031" customWidth="1"/>
    <col min="3074" max="3074" width="15.875" style="2031" bestFit="1" customWidth="1"/>
    <col min="3075" max="3075" width="28.25" style="2031" bestFit="1" customWidth="1"/>
    <col min="3076" max="3076" width="3.125" style="2031" customWidth="1"/>
    <col min="3077" max="3077" width="11.75" style="2031" bestFit="1" customWidth="1"/>
    <col min="3078" max="3078" width="11.875" style="2031" customWidth="1"/>
    <col min="3079" max="3080" width="11.75" style="2031" bestFit="1" customWidth="1"/>
    <col min="3081" max="3082" width="13" style="2031" bestFit="1" customWidth="1"/>
    <col min="3083" max="3086" width="11.75" style="2031" bestFit="1" customWidth="1"/>
    <col min="3087" max="3088" width="8.5" style="2031" bestFit="1" customWidth="1"/>
    <col min="3089" max="3089" width="11.75" style="2031" customWidth="1"/>
    <col min="3090" max="3090" width="11.75" style="2031" bestFit="1" customWidth="1"/>
    <col min="3091" max="3092" width="13" style="2031" bestFit="1" customWidth="1"/>
    <col min="3093" max="3094" width="6.375" style="2031" bestFit="1" customWidth="1"/>
    <col min="3095" max="3095" width="17.625" style="2031" bestFit="1" customWidth="1"/>
    <col min="3096" max="3096" width="4.25" style="2031" bestFit="1" customWidth="1"/>
    <col min="3097" max="3097" width="9" style="2031"/>
    <col min="3098" max="3098" width="12.75" style="2031" bestFit="1" customWidth="1"/>
    <col min="3099" max="3099" width="9" style="2031"/>
    <col min="3100" max="3100" width="11.625" style="2031" bestFit="1" customWidth="1"/>
    <col min="3101" max="3328" width="9" style="2031"/>
    <col min="3329" max="3329" width="4.875" style="2031" customWidth="1"/>
    <col min="3330" max="3330" width="15.875" style="2031" bestFit="1" customWidth="1"/>
    <col min="3331" max="3331" width="28.25" style="2031" bestFit="1" customWidth="1"/>
    <col min="3332" max="3332" width="3.125" style="2031" customWidth="1"/>
    <col min="3333" max="3333" width="11.75" style="2031" bestFit="1" customWidth="1"/>
    <col min="3334" max="3334" width="11.875" style="2031" customWidth="1"/>
    <col min="3335" max="3336" width="11.75" style="2031" bestFit="1" customWidth="1"/>
    <col min="3337" max="3338" width="13" style="2031" bestFit="1" customWidth="1"/>
    <col min="3339" max="3342" width="11.75" style="2031" bestFit="1" customWidth="1"/>
    <col min="3343" max="3344" width="8.5" style="2031" bestFit="1" customWidth="1"/>
    <col min="3345" max="3345" width="11.75" style="2031" customWidth="1"/>
    <col min="3346" max="3346" width="11.75" style="2031" bestFit="1" customWidth="1"/>
    <col min="3347" max="3348" width="13" style="2031" bestFit="1" customWidth="1"/>
    <col min="3349" max="3350" width="6.375" style="2031" bestFit="1" customWidth="1"/>
    <col min="3351" max="3351" width="17.625" style="2031" bestFit="1" customWidth="1"/>
    <col min="3352" max="3352" width="4.25" style="2031" bestFit="1" customWidth="1"/>
    <col min="3353" max="3353" width="9" style="2031"/>
    <col min="3354" max="3354" width="12.75" style="2031" bestFit="1" customWidth="1"/>
    <col min="3355" max="3355" width="9" style="2031"/>
    <col min="3356" max="3356" width="11.625" style="2031" bestFit="1" customWidth="1"/>
    <col min="3357" max="3584" width="9" style="2031"/>
    <col min="3585" max="3585" width="4.875" style="2031" customWidth="1"/>
    <col min="3586" max="3586" width="15.875" style="2031" bestFit="1" customWidth="1"/>
    <col min="3587" max="3587" width="28.25" style="2031" bestFit="1" customWidth="1"/>
    <col min="3588" max="3588" width="3.125" style="2031" customWidth="1"/>
    <col min="3589" max="3589" width="11.75" style="2031" bestFit="1" customWidth="1"/>
    <col min="3590" max="3590" width="11.875" style="2031" customWidth="1"/>
    <col min="3591" max="3592" width="11.75" style="2031" bestFit="1" customWidth="1"/>
    <col min="3593" max="3594" width="13" style="2031" bestFit="1" customWidth="1"/>
    <col min="3595" max="3598" width="11.75" style="2031" bestFit="1" customWidth="1"/>
    <col min="3599" max="3600" width="8.5" style="2031" bestFit="1" customWidth="1"/>
    <col min="3601" max="3601" width="11.75" style="2031" customWidth="1"/>
    <col min="3602" max="3602" width="11.75" style="2031" bestFit="1" customWidth="1"/>
    <col min="3603" max="3604" width="13" style="2031" bestFit="1" customWidth="1"/>
    <col min="3605" max="3606" width="6.375" style="2031" bestFit="1" customWidth="1"/>
    <col min="3607" max="3607" width="17.625" style="2031" bestFit="1" customWidth="1"/>
    <col min="3608" max="3608" width="4.25" style="2031" bestFit="1" customWidth="1"/>
    <col min="3609" max="3609" width="9" style="2031"/>
    <col min="3610" max="3610" width="12.75" style="2031" bestFit="1" customWidth="1"/>
    <col min="3611" max="3611" width="9" style="2031"/>
    <col min="3612" max="3612" width="11.625" style="2031" bestFit="1" customWidth="1"/>
    <col min="3613" max="3840" width="9" style="2031"/>
    <col min="3841" max="3841" width="4.875" style="2031" customWidth="1"/>
    <col min="3842" max="3842" width="15.875" style="2031" bestFit="1" customWidth="1"/>
    <col min="3843" max="3843" width="28.25" style="2031" bestFit="1" customWidth="1"/>
    <col min="3844" max="3844" width="3.125" style="2031" customWidth="1"/>
    <col min="3845" max="3845" width="11.75" style="2031" bestFit="1" customWidth="1"/>
    <col min="3846" max="3846" width="11.875" style="2031" customWidth="1"/>
    <col min="3847" max="3848" width="11.75" style="2031" bestFit="1" customWidth="1"/>
    <col min="3849" max="3850" width="13" style="2031" bestFit="1" customWidth="1"/>
    <col min="3851" max="3854" width="11.75" style="2031" bestFit="1" customWidth="1"/>
    <col min="3855" max="3856" width="8.5" style="2031" bestFit="1" customWidth="1"/>
    <col min="3857" max="3857" width="11.75" style="2031" customWidth="1"/>
    <col min="3858" max="3858" width="11.75" style="2031" bestFit="1" customWidth="1"/>
    <col min="3859" max="3860" width="13" style="2031" bestFit="1" customWidth="1"/>
    <col min="3861" max="3862" width="6.375" style="2031" bestFit="1" customWidth="1"/>
    <col min="3863" max="3863" width="17.625" style="2031" bestFit="1" customWidth="1"/>
    <col min="3864" max="3864" width="4.25" style="2031" bestFit="1" customWidth="1"/>
    <col min="3865" max="3865" width="9" style="2031"/>
    <col min="3866" max="3866" width="12.75" style="2031" bestFit="1" customWidth="1"/>
    <col min="3867" max="3867" width="9" style="2031"/>
    <col min="3868" max="3868" width="11.625" style="2031" bestFit="1" customWidth="1"/>
    <col min="3869" max="4096" width="9" style="2031"/>
    <col min="4097" max="4097" width="4.875" style="2031" customWidth="1"/>
    <col min="4098" max="4098" width="15.875" style="2031" bestFit="1" customWidth="1"/>
    <col min="4099" max="4099" width="28.25" style="2031" bestFit="1" customWidth="1"/>
    <col min="4100" max="4100" width="3.125" style="2031" customWidth="1"/>
    <col min="4101" max="4101" width="11.75" style="2031" bestFit="1" customWidth="1"/>
    <col min="4102" max="4102" width="11.875" style="2031" customWidth="1"/>
    <col min="4103" max="4104" width="11.75" style="2031" bestFit="1" customWidth="1"/>
    <col min="4105" max="4106" width="13" style="2031" bestFit="1" customWidth="1"/>
    <col min="4107" max="4110" width="11.75" style="2031" bestFit="1" customWidth="1"/>
    <col min="4111" max="4112" width="8.5" style="2031" bestFit="1" customWidth="1"/>
    <col min="4113" max="4113" width="11.75" style="2031" customWidth="1"/>
    <col min="4114" max="4114" width="11.75" style="2031" bestFit="1" customWidth="1"/>
    <col min="4115" max="4116" width="13" style="2031" bestFit="1" customWidth="1"/>
    <col min="4117" max="4118" width="6.375" style="2031" bestFit="1" customWidth="1"/>
    <col min="4119" max="4119" width="17.625" style="2031" bestFit="1" customWidth="1"/>
    <col min="4120" max="4120" width="4.25" style="2031" bestFit="1" customWidth="1"/>
    <col min="4121" max="4121" width="9" style="2031"/>
    <col min="4122" max="4122" width="12.75" style="2031" bestFit="1" customWidth="1"/>
    <col min="4123" max="4123" width="9" style="2031"/>
    <col min="4124" max="4124" width="11.625" style="2031" bestFit="1" customWidth="1"/>
    <col min="4125" max="4352" width="9" style="2031"/>
    <col min="4353" max="4353" width="4.875" style="2031" customWidth="1"/>
    <col min="4354" max="4354" width="15.875" style="2031" bestFit="1" customWidth="1"/>
    <col min="4355" max="4355" width="28.25" style="2031" bestFit="1" customWidth="1"/>
    <col min="4356" max="4356" width="3.125" style="2031" customWidth="1"/>
    <col min="4357" max="4357" width="11.75" style="2031" bestFit="1" customWidth="1"/>
    <col min="4358" max="4358" width="11.875" style="2031" customWidth="1"/>
    <col min="4359" max="4360" width="11.75" style="2031" bestFit="1" customWidth="1"/>
    <col min="4361" max="4362" width="13" style="2031" bestFit="1" customWidth="1"/>
    <col min="4363" max="4366" width="11.75" style="2031" bestFit="1" customWidth="1"/>
    <col min="4367" max="4368" width="8.5" style="2031" bestFit="1" customWidth="1"/>
    <col min="4369" max="4369" width="11.75" style="2031" customWidth="1"/>
    <col min="4370" max="4370" width="11.75" style="2031" bestFit="1" customWidth="1"/>
    <col min="4371" max="4372" width="13" style="2031" bestFit="1" customWidth="1"/>
    <col min="4373" max="4374" width="6.375" style="2031" bestFit="1" customWidth="1"/>
    <col min="4375" max="4375" width="17.625" style="2031" bestFit="1" customWidth="1"/>
    <col min="4376" max="4376" width="4.25" style="2031" bestFit="1" customWidth="1"/>
    <col min="4377" max="4377" width="9" style="2031"/>
    <col min="4378" max="4378" width="12.75" style="2031" bestFit="1" customWidth="1"/>
    <col min="4379" max="4379" width="9" style="2031"/>
    <col min="4380" max="4380" width="11.625" style="2031" bestFit="1" customWidth="1"/>
    <col min="4381" max="4608" width="9" style="2031"/>
    <col min="4609" max="4609" width="4.875" style="2031" customWidth="1"/>
    <col min="4610" max="4610" width="15.875" style="2031" bestFit="1" customWidth="1"/>
    <col min="4611" max="4611" width="28.25" style="2031" bestFit="1" customWidth="1"/>
    <col min="4612" max="4612" width="3.125" style="2031" customWidth="1"/>
    <col min="4613" max="4613" width="11.75" style="2031" bestFit="1" customWidth="1"/>
    <col min="4614" max="4614" width="11.875" style="2031" customWidth="1"/>
    <col min="4615" max="4616" width="11.75" style="2031" bestFit="1" customWidth="1"/>
    <col min="4617" max="4618" width="13" style="2031" bestFit="1" customWidth="1"/>
    <col min="4619" max="4622" width="11.75" style="2031" bestFit="1" customWidth="1"/>
    <col min="4623" max="4624" width="8.5" style="2031" bestFit="1" customWidth="1"/>
    <col min="4625" max="4625" width="11.75" style="2031" customWidth="1"/>
    <col min="4626" max="4626" width="11.75" style="2031" bestFit="1" customWidth="1"/>
    <col min="4627" max="4628" width="13" style="2031" bestFit="1" customWidth="1"/>
    <col min="4629" max="4630" width="6.375" style="2031" bestFit="1" customWidth="1"/>
    <col min="4631" max="4631" width="17.625" style="2031" bestFit="1" customWidth="1"/>
    <col min="4632" max="4632" width="4.25" style="2031" bestFit="1" customWidth="1"/>
    <col min="4633" max="4633" width="9" style="2031"/>
    <col min="4634" max="4634" width="12.75" style="2031" bestFit="1" customWidth="1"/>
    <col min="4635" max="4635" width="9" style="2031"/>
    <col min="4636" max="4636" width="11.625" style="2031" bestFit="1" customWidth="1"/>
    <col min="4637" max="4864" width="9" style="2031"/>
    <col min="4865" max="4865" width="4.875" style="2031" customWidth="1"/>
    <col min="4866" max="4866" width="15.875" style="2031" bestFit="1" customWidth="1"/>
    <col min="4867" max="4867" width="28.25" style="2031" bestFit="1" customWidth="1"/>
    <col min="4868" max="4868" width="3.125" style="2031" customWidth="1"/>
    <col min="4869" max="4869" width="11.75" style="2031" bestFit="1" customWidth="1"/>
    <col min="4870" max="4870" width="11.875" style="2031" customWidth="1"/>
    <col min="4871" max="4872" width="11.75" style="2031" bestFit="1" customWidth="1"/>
    <col min="4873" max="4874" width="13" style="2031" bestFit="1" customWidth="1"/>
    <col min="4875" max="4878" width="11.75" style="2031" bestFit="1" customWidth="1"/>
    <col min="4879" max="4880" width="8.5" style="2031" bestFit="1" customWidth="1"/>
    <col min="4881" max="4881" width="11.75" style="2031" customWidth="1"/>
    <col min="4882" max="4882" width="11.75" style="2031" bestFit="1" customWidth="1"/>
    <col min="4883" max="4884" width="13" style="2031" bestFit="1" customWidth="1"/>
    <col min="4885" max="4886" width="6.375" style="2031" bestFit="1" customWidth="1"/>
    <col min="4887" max="4887" width="17.625" style="2031" bestFit="1" customWidth="1"/>
    <col min="4888" max="4888" width="4.25" style="2031" bestFit="1" customWidth="1"/>
    <col min="4889" max="4889" width="9" style="2031"/>
    <col min="4890" max="4890" width="12.75" style="2031" bestFit="1" customWidth="1"/>
    <col min="4891" max="4891" width="9" style="2031"/>
    <col min="4892" max="4892" width="11.625" style="2031" bestFit="1" customWidth="1"/>
    <col min="4893" max="5120" width="9" style="2031"/>
    <col min="5121" max="5121" width="4.875" style="2031" customWidth="1"/>
    <col min="5122" max="5122" width="15.875" style="2031" bestFit="1" customWidth="1"/>
    <col min="5123" max="5123" width="28.25" style="2031" bestFit="1" customWidth="1"/>
    <col min="5124" max="5124" width="3.125" style="2031" customWidth="1"/>
    <col min="5125" max="5125" width="11.75" style="2031" bestFit="1" customWidth="1"/>
    <col min="5126" max="5126" width="11.875" style="2031" customWidth="1"/>
    <col min="5127" max="5128" width="11.75" style="2031" bestFit="1" customWidth="1"/>
    <col min="5129" max="5130" width="13" style="2031" bestFit="1" customWidth="1"/>
    <col min="5131" max="5134" width="11.75" style="2031" bestFit="1" customWidth="1"/>
    <col min="5135" max="5136" width="8.5" style="2031" bestFit="1" customWidth="1"/>
    <col min="5137" max="5137" width="11.75" style="2031" customWidth="1"/>
    <col min="5138" max="5138" width="11.75" style="2031" bestFit="1" customWidth="1"/>
    <col min="5139" max="5140" width="13" style="2031" bestFit="1" customWidth="1"/>
    <col min="5141" max="5142" width="6.375" style="2031" bestFit="1" customWidth="1"/>
    <col min="5143" max="5143" width="17.625" style="2031" bestFit="1" customWidth="1"/>
    <col min="5144" max="5144" width="4.25" style="2031" bestFit="1" customWidth="1"/>
    <col min="5145" max="5145" width="9" style="2031"/>
    <col min="5146" max="5146" width="12.75" style="2031" bestFit="1" customWidth="1"/>
    <col min="5147" max="5147" width="9" style="2031"/>
    <col min="5148" max="5148" width="11.625" style="2031" bestFit="1" customWidth="1"/>
    <col min="5149" max="5376" width="9" style="2031"/>
    <col min="5377" max="5377" width="4.875" style="2031" customWidth="1"/>
    <col min="5378" max="5378" width="15.875" style="2031" bestFit="1" customWidth="1"/>
    <col min="5379" max="5379" width="28.25" style="2031" bestFit="1" customWidth="1"/>
    <col min="5380" max="5380" width="3.125" style="2031" customWidth="1"/>
    <col min="5381" max="5381" width="11.75" style="2031" bestFit="1" customWidth="1"/>
    <col min="5382" max="5382" width="11.875" style="2031" customWidth="1"/>
    <col min="5383" max="5384" width="11.75" style="2031" bestFit="1" customWidth="1"/>
    <col min="5385" max="5386" width="13" style="2031" bestFit="1" customWidth="1"/>
    <col min="5387" max="5390" width="11.75" style="2031" bestFit="1" customWidth="1"/>
    <col min="5391" max="5392" width="8.5" style="2031" bestFit="1" customWidth="1"/>
    <col min="5393" max="5393" width="11.75" style="2031" customWidth="1"/>
    <col min="5394" max="5394" width="11.75" style="2031" bestFit="1" customWidth="1"/>
    <col min="5395" max="5396" width="13" style="2031" bestFit="1" customWidth="1"/>
    <col min="5397" max="5398" width="6.375" style="2031" bestFit="1" customWidth="1"/>
    <col min="5399" max="5399" width="17.625" style="2031" bestFit="1" customWidth="1"/>
    <col min="5400" max="5400" width="4.25" style="2031" bestFit="1" customWidth="1"/>
    <col min="5401" max="5401" width="9" style="2031"/>
    <col min="5402" max="5402" width="12.75" style="2031" bestFit="1" customWidth="1"/>
    <col min="5403" max="5403" width="9" style="2031"/>
    <col min="5404" max="5404" width="11.625" style="2031" bestFit="1" customWidth="1"/>
    <col min="5405" max="5632" width="9" style="2031"/>
    <col min="5633" max="5633" width="4.875" style="2031" customWidth="1"/>
    <col min="5634" max="5634" width="15.875" style="2031" bestFit="1" customWidth="1"/>
    <col min="5635" max="5635" width="28.25" style="2031" bestFit="1" customWidth="1"/>
    <col min="5636" max="5636" width="3.125" style="2031" customWidth="1"/>
    <col min="5637" max="5637" width="11.75" style="2031" bestFit="1" customWidth="1"/>
    <col min="5638" max="5638" width="11.875" style="2031" customWidth="1"/>
    <col min="5639" max="5640" width="11.75" style="2031" bestFit="1" customWidth="1"/>
    <col min="5641" max="5642" width="13" style="2031" bestFit="1" customWidth="1"/>
    <col min="5643" max="5646" width="11.75" style="2031" bestFit="1" customWidth="1"/>
    <col min="5647" max="5648" width="8.5" style="2031" bestFit="1" customWidth="1"/>
    <col min="5649" max="5649" width="11.75" style="2031" customWidth="1"/>
    <col min="5650" max="5650" width="11.75" style="2031" bestFit="1" customWidth="1"/>
    <col min="5651" max="5652" width="13" style="2031" bestFit="1" customWidth="1"/>
    <col min="5653" max="5654" width="6.375" style="2031" bestFit="1" customWidth="1"/>
    <col min="5655" max="5655" width="17.625" style="2031" bestFit="1" customWidth="1"/>
    <col min="5656" max="5656" width="4.25" style="2031" bestFit="1" customWidth="1"/>
    <col min="5657" max="5657" width="9" style="2031"/>
    <col min="5658" max="5658" width="12.75" style="2031" bestFit="1" customWidth="1"/>
    <col min="5659" max="5659" width="9" style="2031"/>
    <col min="5660" max="5660" width="11.625" style="2031" bestFit="1" customWidth="1"/>
    <col min="5661" max="5888" width="9" style="2031"/>
    <col min="5889" max="5889" width="4.875" style="2031" customWidth="1"/>
    <col min="5890" max="5890" width="15.875" style="2031" bestFit="1" customWidth="1"/>
    <col min="5891" max="5891" width="28.25" style="2031" bestFit="1" customWidth="1"/>
    <col min="5892" max="5892" width="3.125" style="2031" customWidth="1"/>
    <col min="5893" max="5893" width="11.75" style="2031" bestFit="1" customWidth="1"/>
    <col min="5894" max="5894" width="11.875" style="2031" customWidth="1"/>
    <col min="5895" max="5896" width="11.75" style="2031" bestFit="1" customWidth="1"/>
    <col min="5897" max="5898" width="13" style="2031" bestFit="1" customWidth="1"/>
    <col min="5899" max="5902" width="11.75" style="2031" bestFit="1" customWidth="1"/>
    <col min="5903" max="5904" width="8.5" style="2031" bestFit="1" customWidth="1"/>
    <col min="5905" max="5905" width="11.75" style="2031" customWidth="1"/>
    <col min="5906" max="5906" width="11.75" style="2031" bestFit="1" customWidth="1"/>
    <col min="5907" max="5908" width="13" style="2031" bestFit="1" customWidth="1"/>
    <col min="5909" max="5910" width="6.375" style="2031" bestFit="1" customWidth="1"/>
    <col min="5911" max="5911" width="17.625" style="2031" bestFit="1" customWidth="1"/>
    <col min="5912" max="5912" width="4.25" style="2031" bestFit="1" customWidth="1"/>
    <col min="5913" max="5913" width="9" style="2031"/>
    <col min="5914" max="5914" width="12.75" style="2031" bestFit="1" customWidth="1"/>
    <col min="5915" max="5915" width="9" style="2031"/>
    <col min="5916" max="5916" width="11.625" style="2031" bestFit="1" customWidth="1"/>
    <col min="5917" max="6144" width="9" style="2031"/>
    <col min="6145" max="6145" width="4.875" style="2031" customWidth="1"/>
    <col min="6146" max="6146" width="15.875" style="2031" bestFit="1" customWidth="1"/>
    <col min="6147" max="6147" width="28.25" style="2031" bestFit="1" customWidth="1"/>
    <col min="6148" max="6148" width="3.125" style="2031" customWidth="1"/>
    <col min="6149" max="6149" width="11.75" style="2031" bestFit="1" customWidth="1"/>
    <col min="6150" max="6150" width="11.875" style="2031" customWidth="1"/>
    <col min="6151" max="6152" width="11.75" style="2031" bestFit="1" customWidth="1"/>
    <col min="6153" max="6154" width="13" style="2031" bestFit="1" customWidth="1"/>
    <col min="6155" max="6158" width="11.75" style="2031" bestFit="1" customWidth="1"/>
    <col min="6159" max="6160" width="8.5" style="2031" bestFit="1" customWidth="1"/>
    <col min="6161" max="6161" width="11.75" style="2031" customWidth="1"/>
    <col min="6162" max="6162" width="11.75" style="2031" bestFit="1" customWidth="1"/>
    <col min="6163" max="6164" width="13" style="2031" bestFit="1" customWidth="1"/>
    <col min="6165" max="6166" width="6.375" style="2031" bestFit="1" customWidth="1"/>
    <col min="6167" max="6167" width="17.625" style="2031" bestFit="1" customWidth="1"/>
    <col min="6168" max="6168" width="4.25" style="2031" bestFit="1" customWidth="1"/>
    <col min="6169" max="6169" width="9" style="2031"/>
    <col min="6170" max="6170" width="12.75" style="2031" bestFit="1" customWidth="1"/>
    <col min="6171" max="6171" width="9" style="2031"/>
    <col min="6172" max="6172" width="11.625" style="2031" bestFit="1" customWidth="1"/>
    <col min="6173" max="6400" width="9" style="2031"/>
    <col min="6401" max="6401" width="4.875" style="2031" customWidth="1"/>
    <col min="6402" max="6402" width="15.875" style="2031" bestFit="1" customWidth="1"/>
    <col min="6403" max="6403" width="28.25" style="2031" bestFit="1" customWidth="1"/>
    <col min="6404" max="6404" width="3.125" style="2031" customWidth="1"/>
    <col min="6405" max="6405" width="11.75" style="2031" bestFit="1" customWidth="1"/>
    <col min="6406" max="6406" width="11.875" style="2031" customWidth="1"/>
    <col min="6407" max="6408" width="11.75" style="2031" bestFit="1" customWidth="1"/>
    <col min="6409" max="6410" width="13" style="2031" bestFit="1" customWidth="1"/>
    <col min="6411" max="6414" width="11.75" style="2031" bestFit="1" customWidth="1"/>
    <col min="6415" max="6416" width="8.5" style="2031" bestFit="1" customWidth="1"/>
    <col min="6417" max="6417" width="11.75" style="2031" customWidth="1"/>
    <col min="6418" max="6418" width="11.75" style="2031" bestFit="1" customWidth="1"/>
    <col min="6419" max="6420" width="13" style="2031" bestFit="1" customWidth="1"/>
    <col min="6421" max="6422" width="6.375" style="2031" bestFit="1" customWidth="1"/>
    <col min="6423" max="6423" width="17.625" style="2031" bestFit="1" customWidth="1"/>
    <col min="6424" max="6424" width="4.25" style="2031" bestFit="1" customWidth="1"/>
    <col min="6425" max="6425" width="9" style="2031"/>
    <col min="6426" max="6426" width="12.75" style="2031" bestFit="1" customWidth="1"/>
    <col min="6427" max="6427" width="9" style="2031"/>
    <col min="6428" max="6428" width="11.625" style="2031" bestFit="1" customWidth="1"/>
    <col min="6429" max="6656" width="9" style="2031"/>
    <col min="6657" max="6657" width="4.875" style="2031" customWidth="1"/>
    <col min="6658" max="6658" width="15.875" style="2031" bestFit="1" customWidth="1"/>
    <col min="6659" max="6659" width="28.25" style="2031" bestFit="1" customWidth="1"/>
    <col min="6660" max="6660" width="3.125" style="2031" customWidth="1"/>
    <col min="6661" max="6661" width="11.75" style="2031" bestFit="1" customWidth="1"/>
    <col min="6662" max="6662" width="11.875" style="2031" customWidth="1"/>
    <col min="6663" max="6664" width="11.75" style="2031" bestFit="1" customWidth="1"/>
    <col min="6665" max="6666" width="13" style="2031" bestFit="1" customWidth="1"/>
    <col min="6667" max="6670" width="11.75" style="2031" bestFit="1" customWidth="1"/>
    <col min="6671" max="6672" width="8.5" style="2031" bestFit="1" customWidth="1"/>
    <col min="6673" max="6673" width="11.75" style="2031" customWidth="1"/>
    <col min="6674" max="6674" width="11.75" style="2031" bestFit="1" customWidth="1"/>
    <col min="6675" max="6676" width="13" style="2031" bestFit="1" customWidth="1"/>
    <col min="6677" max="6678" width="6.375" style="2031" bestFit="1" customWidth="1"/>
    <col min="6679" max="6679" width="17.625" style="2031" bestFit="1" customWidth="1"/>
    <col min="6680" max="6680" width="4.25" style="2031" bestFit="1" customWidth="1"/>
    <col min="6681" max="6681" width="9" style="2031"/>
    <col min="6682" max="6682" width="12.75" style="2031" bestFit="1" customWidth="1"/>
    <col min="6683" max="6683" width="9" style="2031"/>
    <col min="6684" max="6684" width="11.625" style="2031" bestFit="1" customWidth="1"/>
    <col min="6685" max="6912" width="9" style="2031"/>
    <col min="6913" max="6913" width="4.875" style="2031" customWidth="1"/>
    <col min="6914" max="6914" width="15.875" style="2031" bestFit="1" customWidth="1"/>
    <col min="6915" max="6915" width="28.25" style="2031" bestFit="1" customWidth="1"/>
    <col min="6916" max="6916" width="3.125" style="2031" customWidth="1"/>
    <col min="6917" max="6917" width="11.75" style="2031" bestFit="1" customWidth="1"/>
    <col min="6918" max="6918" width="11.875" style="2031" customWidth="1"/>
    <col min="6919" max="6920" width="11.75" style="2031" bestFit="1" customWidth="1"/>
    <col min="6921" max="6922" width="13" style="2031" bestFit="1" customWidth="1"/>
    <col min="6923" max="6926" width="11.75" style="2031" bestFit="1" customWidth="1"/>
    <col min="6927" max="6928" width="8.5" style="2031" bestFit="1" customWidth="1"/>
    <col min="6929" max="6929" width="11.75" style="2031" customWidth="1"/>
    <col min="6930" max="6930" width="11.75" style="2031" bestFit="1" customWidth="1"/>
    <col min="6931" max="6932" width="13" style="2031" bestFit="1" customWidth="1"/>
    <col min="6933" max="6934" width="6.375" style="2031" bestFit="1" customWidth="1"/>
    <col min="6935" max="6935" width="17.625" style="2031" bestFit="1" customWidth="1"/>
    <col min="6936" max="6936" width="4.25" style="2031" bestFit="1" customWidth="1"/>
    <col min="6937" max="6937" width="9" style="2031"/>
    <col min="6938" max="6938" width="12.75" style="2031" bestFit="1" customWidth="1"/>
    <col min="6939" max="6939" width="9" style="2031"/>
    <col min="6940" max="6940" width="11.625" style="2031" bestFit="1" customWidth="1"/>
    <col min="6941" max="7168" width="9" style="2031"/>
    <col min="7169" max="7169" width="4.875" style="2031" customWidth="1"/>
    <col min="7170" max="7170" width="15.875" style="2031" bestFit="1" customWidth="1"/>
    <col min="7171" max="7171" width="28.25" style="2031" bestFit="1" customWidth="1"/>
    <col min="7172" max="7172" width="3.125" style="2031" customWidth="1"/>
    <col min="7173" max="7173" width="11.75" style="2031" bestFit="1" customWidth="1"/>
    <col min="7174" max="7174" width="11.875" style="2031" customWidth="1"/>
    <col min="7175" max="7176" width="11.75" style="2031" bestFit="1" customWidth="1"/>
    <col min="7177" max="7178" width="13" style="2031" bestFit="1" customWidth="1"/>
    <col min="7179" max="7182" width="11.75" style="2031" bestFit="1" customWidth="1"/>
    <col min="7183" max="7184" width="8.5" style="2031" bestFit="1" customWidth="1"/>
    <col min="7185" max="7185" width="11.75" style="2031" customWidth="1"/>
    <col min="7186" max="7186" width="11.75" style="2031" bestFit="1" customWidth="1"/>
    <col min="7187" max="7188" width="13" style="2031" bestFit="1" customWidth="1"/>
    <col min="7189" max="7190" width="6.375" style="2031" bestFit="1" customWidth="1"/>
    <col min="7191" max="7191" width="17.625" style="2031" bestFit="1" customWidth="1"/>
    <col min="7192" max="7192" width="4.25" style="2031" bestFit="1" customWidth="1"/>
    <col min="7193" max="7193" width="9" style="2031"/>
    <col min="7194" max="7194" width="12.75" style="2031" bestFit="1" customWidth="1"/>
    <col min="7195" max="7195" width="9" style="2031"/>
    <col min="7196" max="7196" width="11.625" style="2031" bestFit="1" customWidth="1"/>
    <col min="7197" max="7424" width="9" style="2031"/>
    <col min="7425" max="7425" width="4.875" style="2031" customWidth="1"/>
    <col min="7426" max="7426" width="15.875" style="2031" bestFit="1" customWidth="1"/>
    <col min="7427" max="7427" width="28.25" style="2031" bestFit="1" customWidth="1"/>
    <col min="7428" max="7428" width="3.125" style="2031" customWidth="1"/>
    <col min="7429" max="7429" width="11.75" style="2031" bestFit="1" customWidth="1"/>
    <col min="7430" max="7430" width="11.875" style="2031" customWidth="1"/>
    <col min="7431" max="7432" width="11.75" style="2031" bestFit="1" customWidth="1"/>
    <col min="7433" max="7434" width="13" style="2031" bestFit="1" customWidth="1"/>
    <col min="7435" max="7438" width="11.75" style="2031" bestFit="1" customWidth="1"/>
    <col min="7439" max="7440" width="8.5" style="2031" bestFit="1" customWidth="1"/>
    <col min="7441" max="7441" width="11.75" style="2031" customWidth="1"/>
    <col min="7442" max="7442" width="11.75" style="2031" bestFit="1" customWidth="1"/>
    <col min="7443" max="7444" width="13" style="2031" bestFit="1" customWidth="1"/>
    <col min="7445" max="7446" width="6.375" style="2031" bestFit="1" customWidth="1"/>
    <col min="7447" max="7447" width="17.625" style="2031" bestFit="1" customWidth="1"/>
    <col min="7448" max="7448" width="4.25" style="2031" bestFit="1" customWidth="1"/>
    <col min="7449" max="7449" width="9" style="2031"/>
    <col min="7450" max="7450" width="12.75" style="2031" bestFit="1" customWidth="1"/>
    <col min="7451" max="7451" width="9" style="2031"/>
    <col min="7452" max="7452" width="11.625" style="2031" bestFit="1" customWidth="1"/>
    <col min="7453" max="7680" width="9" style="2031"/>
    <col min="7681" max="7681" width="4.875" style="2031" customWidth="1"/>
    <col min="7682" max="7682" width="15.875" style="2031" bestFit="1" customWidth="1"/>
    <col min="7683" max="7683" width="28.25" style="2031" bestFit="1" customWidth="1"/>
    <col min="7684" max="7684" width="3.125" style="2031" customWidth="1"/>
    <col min="7685" max="7685" width="11.75" style="2031" bestFit="1" customWidth="1"/>
    <col min="7686" max="7686" width="11.875" style="2031" customWidth="1"/>
    <col min="7687" max="7688" width="11.75" style="2031" bestFit="1" customWidth="1"/>
    <col min="7689" max="7690" width="13" style="2031" bestFit="1" customWidth="1"/>
    <col min="7691" max="7694" width="11.75" style="2031" bestFit="1" customWidth="1"/>
    <col min="7695" max="7696" width="8.5" style="2031" bestFit="1" customWidth="1"/>
    <col min="7697" max="7697" width="11.75" style="2031" customWidth="1"/>
    <col min="7698" max="7698" width="11.75" style="2031" bestFit="1" customWidth="1"/>
    <col min="7699" max="7700" width="13" style="2031" bestFit="1" customWidth="1"/>
    <col min="7701" max="7702" width="6.375" style="2031" bestFit="1" customWidth="1"/>
    <col min="7703" max="7703" width="17.625" style="2031" bestFit="1" customWidth="1"/>
    <col min="7704" max="7704" width="4.25" style="2031" bestFit="1" customWidth="1"/>
    <col min="7705" max="7705" width="9" style="2031"/>
    <col min="7706" max="7706" width="12.75" style="2031" bestFit="1" customWidth="1"/>
    <col min="7707" max="7707" width="9" style="2031"/>
    <col min="7708" max="7708" width="11.625" style="2031" bestFit="1" customWidth="1"/>
    <col min="7709" max="7936" width="9" style="2031"/>
    <col min="7937" max="7937" width="4.875" style="2031" customWidth="1"/>
    <col min="7938" max="7938" width="15.875" style="2031" bestFit="1" customWidth="1"/>
    <col min="7939" max="7939" width="28.25" style="2031" bestFit="1" customWidth="1"/>
    <col min="7940" max="7940" width="3.125" style="2031" customWidth="1"/>
    <col min="7941" max="7941" width="11.75" style="2031" bestFit="1" customWidth="1"/>
    <col min="7942" max="7942" width="11.875" style="2031" customWidth="1"/>
    <col min="7943" max="7944" width="11.75" style="2031" bestFit="1" customWidth="1"/>
    <col min="7945" max="7946" width="13" style="2031" bestFit="1" customWidth="1"/>
    <col min="7947" max="7950" width="11.75" style="2031" bestFit="1" customWidth="1"/>
    <col min="7951" max="7952" width="8.5" style="2031" bestFit="1" customWidth="1"/>
    <col min="7953" max="7953" width="11.75" style="2031" customWidth="1"/>
    <col min="7954" max="7954" width="11.75" style="2031" bestFit="1" customWidth="1"/>
    <col min="7955" max="7956" width="13" style="2031" bestFit="1" customWidth="1"/>
    <col min="7957" max="7958" width="6.375" style="2031" bestFit="1" customWidth="1"/>
    <col min="7959" max="7959" width="17.625" style="2031" bestFit="1" customWidth="1"/>
    <col min="7960" max="7960" width="4.25" style="2031" bestFit="1" customWidth="1"/>
    <col min="7961" max="7961" width="9" style="2031"/>
    <col min="7962" max="7962" width="12.75" style="2031" bestFit="1" customWidth="1"/>
    <col min="7963" max="7963" width="9" style="2031"/>
    <col min="7964" max="7964" width="11.625" style="2031" bestFit="1" customWidth="1"/>
    <col min="7965" max="8192" width="9" style="2031"/>
    <col min="8193" max="8193" width="4.875" style="2031" customWidth="1"/>
    <col min="8194" max="8194" width="15.875" style="2031" bestFit="1" customWidth="1"/>
    <col min="8195" max="8195" width="28.25" style="2031" bestFit="1" customWidth="1"/>
    <col min="8196" max="8196" width="3.125" style="2031" customWidth="1"/>
    <col min="8197" max="8197" width="11.75" style="2031" bestFit="1" customWidth="1"/>
    <col min="8198" max="8198" width="11.875" style="2031" customWidth="1"/>
    <col min="8199" max="8200" width="11.75" style="2031" bestFit="1" customWidth="1"/>
    <col min="8201" max="8202" width="13" style="2031" bestFit="1" customWidth="1"/>
    <col min="8203" max="8206" width="11.75" style="2031" bestFit="1" customWidth="1"/>
    <col min="8207" max="8208" width="8.5" style="2031" bestFit="1" customWidth="1"/>
    <col min="8209" max="8209" width="11.75" style="2031" customWidth="1"/>
    <col min="8210" max="8210" width="11.75" style="2031" bestFit="1" customWidth="1"/>
    <col min="8211" max="8212" width="13" style="2031" bestFit="1" customWidth="1"/>
    <col min="8213" max="8214" width="6.375" style="2031" bestFit="1" customWidth="1"/>
    <col min="8215" max="8215" width="17.625" style="2031" bestFit="1" customWidth="1"/>
    <col min="8216" max="8216" width="4.25" style="2031" bestFit="1" customWidth="1"/>
    <col min="8217" max="8217" width="9" style="2031"/>
    <col min="8218" max="8218" width="12.75" style="2031" bestFit="1" customWidth="1"/>
    <col min="8219" max="8219" width="9" style="2031"/>
    <col min="8220" max="8220" width="11.625" style="2031" bestFit="1" customWidth="1"/>
    <col min="8221" max="8448" width="9" style="2031"/>
    <col min="8449" max="8449" width="4.875" style="2031" customWidth="1"/>
    <col min="8450" max="8450" width="15.875" style="2031" bestFit="1" customWidth="1"/>
    <col min="8451" max="8451" width="28.25" style="2031" bestFit="1" customWidth="1"/>
    <col min="8452" max="8452" width="3.125" style="2031" customWidth="1"/>
    <col min="8453" max="8453" width="11.75" style="2031" bestFit="1" customWidth="1"/>
    <col min="8454" max="8454" width="11.875" style="2031" customWidth="1"/>
    <col min="8455" max="8456" width="11.75" style="2031" bestFit="1" customWidth="1"/>
    <col min="8457" max="8458" width="13" style="2031" bestFit="1" customWidth="1"/>
    <col min="8459" max="8462" width="11.75" style="2031" bestFit="1" customWidth="1"/>
    <col min="8463" max="8464" width="8.5" style="2031" bestFit="1" customWidth="1"/>
    <col min="8465" max="8465" width="11.75" style="2031" customWidth="1"/>
    <col min="8466" max="8466" width="11.75" style="2031" bestFit="1" customWidth="1"/>
    <col min="8467" max="8468" width="13" style="2031" bestFit="1" customWidth="1"/>
    <col min="8469" max="8470" width="6.375" style="2031" bestFit="1" customWidth="1"/>
    <col min="8471" max="8471" width="17.625" style="2031" bestFit="1" customWidth="1"/>
    <col min="8472" max="8472" width="4.25" style="2031" bestFit="1" customWidth="1"/>
    <col min="8473" max="8473" width="9" style="2031"/>
    <col min="8474" max="8474" width="12.75" style="2031" bestFit="1" customWidth="1"/>
    <col min="8475" max="8475" width="9" style="2031"/>
    <col min="8476" max="8476" width="11.625" style="2031" bestFit="1" customWidth="1"/>
    <col min="8477" max="8704" width="9" style="2031"/>
    <col min="8705" max="8705" width="4.875" style="2031" customWidth="1"/>
    <col min="8706" max="8706" width="15.875" style="2031" bestFit="1" customWidth="1"/>
    <col min="8707" max="8707" width="28.25" style="2031" bestFit="1" customWidth="1"/>
    <col min="8708" max="8708" width="3.125" style="2031" customWidth="1"/>
    <col min="8709" max="8709" width="11.75" style="2031" bestFit="1" customWidth="1"/>
    <col min="8710" max="8710" width="11.875" style="2031" customWidth="1"/>
    <col min="8711" max="8712" width="11.75" style="2031" bestFit="1" customWidth="1"/>
    <col min="8713" max="8714" width="13" style="2031" bestFit="1" customWidth="1"/>
    <col min="8715" max="8718" width="11.75" style="2031" bestFit="1" customWidth="1"/>
    <col min="8719" max="8720" width="8.5" style="2031" bestFit="1" customWidth="1"/>
    <col min="8721" max="8721" width="11.75" style="2031" customWidth="1"/>
    <col min="8722" max="8722" width="11.75" style="2031" bestFit="1" customWidth="1"/>
    <col min="8723" max="8724" width="13" style="2031" bestFit="1" customWidth="1"/>
    <col min="8725" max="8726" width="6.375" style="2031" bestFit="1" customWidth="1"/>
    <col min="8727" max="8727" width="17.625" style="2031" bestFit="1" customWidth="1"/>
    <col min="8728" max="8728" width="4.25" style="2031" bestFit="1" customWidth="1"/>
    <col min="8729" max="8729" width="9" style="2031"/>
    <col min="8730" max="8730" width="12.75" style="2031" bestFit="1" customWidth="1"/>
    <col min="8731" max="8731" width="9" style="2031"/>
    <col min="8732" max="8732" width="11.625" style="2031" bestFit="1" customWidth="1"/>
    <col min="8733" max="8960" width="9" style="2031"/>
    <col min="8961" max="8961" width="4.875" style="2031" customWidth="1"/>
    <col min="8962" max="8962" width="15.875" style="2031" bestFit="1" customWidth="1"/>
    <col min="8963" max="8963" width="28.25" style="2031" bestFit="1" customWidth="1"/>
    <col min="8964" max="8964" width="3.125" style="2031" customWidth="1"/>
    <col min="8965" max="8965" width="11.75" style="2031" bestFit="1" customWidth="1"/>
    <col min="8966" max="8966" width="11.875" style="2031" customWidth="1"/>
    <col min="8967" max="8968" width="11.75" style="2031" bestFit="1" customWidth="1"/>
    <col min="8969" max="8970" width="13" style="2031" bestFit="1" customWidth="1"/>
    <col min="8971" max="8974" width="11.75" style="2031" bestFit="1" customWidth="1"/>
    <col min="8975" max="8976" width="8.5" style="2031" bestFit="1" customWidth="1"/>
    <col min="8977" max="8977" width="11.75" style="2031" customWidth="1"/>
    <col min="8978" max="8978" width="11.75" style="2031" bestFit="1" customWidth="1"/>
    <col min="8979" max="8980" width="13" style="2031" bestFit="1" customWidth="1"/>
    <col min="8981" max="8982" width="6.375" style="2031" bestFit="1" customWidth="1"/>
    <col min="8983" max="8983" width="17.625" style="2031" bestFit="1" customWidth="1"/>
    <col min="8984" max="8984" width="4.25" style="2031" bestFit="1" customWidth="1"/>
    <col min="8985" max="8985" width="9" style="2031"/>
    <col min="8986" max="8986" width="12.75" style="2031" bestFit="1" customWidth="1"/>
    <col min="8987" max="8987" width="9" style="2031"/>
    <col min="8988" max="8988" width="11.625" style="2031" bestFit="1" customWidth="1"/>
    <col min="8989" max="9216" width="9" style="2031"/>
    <col min="9217" max="9217" width="4.875" style="2031" customWidth="1"/>
    <col min="9218" max="9218" width="15.875" style="2031" bestFit="1" customWidth="1"/>
    <col min="9219" max="9219" width="28.25" style="2031" bestFit="1" customWidth="1"/>
    <col min="9220" max="9220" width="3.125" style="2031" customWidth="1"/>
    <col min="9221" max="9221" width="11.75" style="2031" bestFit="1" customWidth="1"/>
    <col min="9222" max="9222" width="11.875" style="2031" customWidth="1"/>
    <col min="9223" max="9224" width="11.75" style="2031" bestFit="1" customWidth="1"/>
    <col min="9225" max="9226" width="13" style="2031" bestFit="1" customWidth="1"/>
    <col min="9227" max="9230" width="11.75" style="2031" bestFit="1" customWidth="1"/>
    <col min="9231" max="9232" width="8.5" style="2031" bestFit="1" customWidth="1"/>
    <col min="9233" max="9233" width="11.75" style="2031" customWidth="1"/>
    <col min="9234" max="9234" width="11.75" style="2031" bestFit="1" customWidth="1"/>
    <col min="9235" max="9236" width="13" style="2031" bestFit="1" customWidth="1"/>
    <col min="9237" max="9238" width="6.375" style="2031" bestFit="1" customWidth="1"/>
    <col min="9239" max="9239" width="17.625" style="2031" bestFit="1" customWidth="1"/>
    <col min="9240" max="9240" width="4.25" style="2031" bestFit="1" customWidth="1"/>
    <col min="9241" max="9241" width="9" style="2031"/>
    <col min="9242" max="9242" width="12.75" style="2031" bestFit="1" customWidth="1"/>
    <col min="9243" max="9243" width="9" style="2031"/>
    <col min="9244" max="9244" width="11.625" style="2031" bestFit="1" customWidth="1"/>
    <col min="9245" max="9472" width="9" style="2031"/>
    <col min="9473" max="9473" width="4.875" style="2031" customWidth="1"/>
    <col min="9474" max="9474" width="15.875" style="2031" bestFit="1" customWidth="1"/>
    <col min="9475" max="9475" width="28.25" style="2031" bestFit="1" customWidth="1"/>
    <col min="9476" max="9476" width="3.125" style="2031" customWidth="1"/>
    <col min="9477" max="9477" width="11.75" style="2031" bestFit="1" customWidth="1"/>
    <col min="9478" max="9478" width="11.875" style="2031" customWidth="1"/>
    <col min="9479" max="9480" width="11.75" style="2031" bestFit="1" customWidth="1"/>
    <col min="9481" max="9482" width="13" style="2031" bestFit="1" customWidth="1"/>
    <col min="9483" max="9486" width="11.75" style="2031" bestFit="1" customWidth="1"/>
    <col min="9487" max="9488" width="8.5" style="2031" bestFit="1" customWidth="1"/>
    <col min="9489" max="9489" width="11.75" style="2031" customWidth="1"/>
    <col min="9490" max="9490" width="11.75" style="2031" bestFit="1" customWidth="1"/>
    <col min="9491" max="9492" width="13" style="2031" bestFit="1" customWidth="1"/>
    <col min="9493" max="9494" width="6.375" style="2031" bestFit="1" customWidth="1"/>
    <col min="9495" max="9495" width="17.625" style="2031" bestFit="1" customWidth="1"/>
    <col min="9496" max="9496" width="4.25" style="2031" bestFit="1" customWidth="1"/>
    <col min="9497" max="9497" width="9" style="2031"/>
    <col min="9498" max="9498" width="12.75" style="2031" bestFit="1" customWidth="1"/>
    <col min="9499" max="9499" width="9" style="2031"/>
    <col min="9500" max="9500" width="11.625" style="2031" bestFit="1" customWidth="1"/>
    <col min="9501" max="9728" width="9" style="2031"/>
    <col min="9729" max="9729" width="4.875" style="2031" customWidth="1"/>
    <col min="9730" max="9730" width="15.875" style="2031" bestFit="1" customWidth="1"/>
    <col min="9731" max="9731" width="28.25" style="2031" bestFit="1" customWidth="1"/>
    <col min="9732" max="9732" width="3.125" style="2031" customWidth="1"/>
    <col min="9733" max="9733" width="11.75" style="2031" bestFit="1" customWidth="1"/>
    <col min="9734" max="9734" width="11.875" style="2031" customWidth="1"/>
    <col min="9735" max="9736" width="11.75" style="2031" bestFit="1" customWidth="1"/>
    <col min="9737" max="9738" width="13" style="2031" bestFit="1" customWidth="1"/>
    <col min="9739" max="9742" width="11.75" style="2031" bestFit="1" customWidth="1"/>
    <col min="9743" max="9744" width="8.5" style="2031" bestFit="1" customWidth="1"/>
    <col min="9745" max="9745" width="11.75" style="2031" customWidth="1"/>
    <col min="9746" max="9746" width="11.75" style="2031" bestFit="1" customWidth="1"/>
    <col min="9747" max="9748" width="13" style="2031" bestFit="1" customWidth="1"/>
    <col min="9749" max="9750" width="6.375" style="2031" bestFit="1" customWidth="1"/>
    <col min="9751" max="9751" width="17.625" style="2031" bestFit="1" customWidth="1"/>
    <col min="9752" max="9752" width="4.25" style="2031" bestFit="1" customWidth="1"/>
    <col min="9753" max="9753" width="9" style="2031"/>
    <col min="9754" max="9754" width="12.75" style="2031" bestFit="1" customWidth="1"/>
    <col min="9755" max="9755" width="9" style="2031"/>
    <col min="9756" max="9756" width="11.625" style="2031" bestFit="1" customWidth="1"/>
    <col min="9757" max="9984" width="9" style="2031"/>
    <col min="9985" max="9985" width="4.875" style="2031" customWidth="1"/>
    <col min="9986" max="9986" width="15.875" style="2031" bestFit="1" customWidth="1"/>
    <col min="9987" max="9987" width="28.25" style="2031" bestFit="1" customWidth="1"/>
    <col min="9988" max="9988" width="3.125" style="2031" customWidth="1"/>
    <col min="9989" max="9989" width="11.75" style="2031" bestFit="1" customWidth="1"/>
    <col min="9990" max="9990" width="11.875" style="2031" customWidth="1"/>
    <col min="9991" max="9992" width="11.75" style="2031" bestFit="1" customWidth="1"/>
    <col min="9993" max="9994" width="13" style="2031" bestFit="1" customWidth="1"/>
    <col min="9995" max="9998" width="11.75" style="2031" bestFit="1" customWidth="1"/>
    <col min="9999" max="10000" width="8.5" style="2031" bestFit="1" customWidth="1"/>
    <col min="10001" max="10001" width="11.75" style="2031" customWidth="1"/>
    <col min="10002" max="10002" width="11.75" style="2031" bestFit="1" customWidth="1"/>
    <col min="10003" max="10004" width="13" style="2031" bestFit="1" customWidth="1"/>
    <col min="10005" max="10006" width="6.375" style="2031" bestFit="1" customWidth="1"/>
    <col min="10007" max="10007" width="17.625" style="2031" bestFit="1" customWidth="1"/>
    <col min="10008" max="10008" width="4.25" style="2031" bestFit="1" customWidth="1"/>
    <col min="10009" max="10009" width="9" style="2031"/>
    <col min="10010" max="10010" width="12.75" style="2031" bestFit="1" customWidth="1"/>
    <col min="10011" max="10011" width="9" style="2031"/>
    <col min="10012" max="10012" width="11.625" style="2031" bestFit="1" customWidth="1"/>
    <col min="10013" max="10240" width="9" style="2031"/>
    <col min="10241" max="10241" width="4.875" style="2031" customWidth="1"/>
    <col min="10242" max="10242" width="15.875" style="2031" bestFit="1" customWidth="1"/>
    <col min="10243" max="10243" width="28.25" style="2031" bestFit="1" customWidth="1"/>
    <col min="10244" max="10244" width="3.125" style="2031" customWidth="1"/>
    <col min="10245" max="10245" width="11.75" style="2031" bestFit="1" customWidth="1"/>
    <col min="10246" max="10246" width="11.875" style="2031" customWidth="1"/>
    <col min="10247" max="10248" width="11.75" style="2031" bestFit="1" customWidth="1"/>
    <col min="10249" max="10250" width="13" style="2031" bestFit="1" customWidth="1"/>
    <col min="10251" max="10254" width="11.75" style="2031" bestFit="1" customWidth="1"/>
    <col min="10255" max="10256" width="8.5" style="2031" bestFit="1" customWidth="1"/>
    <col min="10257" max="10257" width="11.75" style="2031" customWidth="1"/>
    <col min="10258" max="10258" width="11.75" style="2031" bestFit="1" customWidth="1"/>
    <col min="10259" max="10260" width="13" style="2031" bestFit="1" customWidth="1"/>
    <col min="10261" max="10262" width="6.375" style="2031" bestFit="1" customWidth="1"/>
    <col min="10263" max="10263" width="17.625" style="2031" bestFit="1" customWidth="1"/>
    <col min="10264" max="10264" width="4.25" style="2031" bestFit="1" customWidth="1"/>
    <col min="10265" max="10265" width="9" style="2031"/>
    <col min="10266" max="10266" width="12.75" style="2031" bestFit="1" customWidth="1"/>
    <col min="10267" max="10267" width="9" style="2031"/>
    <col min="10268" max="10268" width="11.625" style="2031" bestFit="1" customWidth="1"/>
    <col min="10269" max="10496" width="9" style="2031"/>
    <col min="10497" max="10497" width="4.875" style="2031" customWidth="1"/>
    <col min="10498" max="10498" width="15.875" style="2031" bestFit="1" customWidth="1"/>
    <col min="10499" max="10499" width="28.25" style="2031" bestFit="1" customWidth="1"/>
    <col min="10500" max="10500" width="3.125" style="2031" customWidth="1"/>
    <col min="10501" max="10501" width="11.75" style="2031" bestFit="1" customWidth="1"/>
    <col min="10502" max="10502" width="11.875" style="2031" customWidth="1"/>
    <col min="10503" max="10504" width="11.75" style="2031" bestFit="1" customWidth="1"/>
    <col min="10505" max="10506" width="13" style="2031" bestFit="1" customWidth="1"/>
    <col min="10507" max="10510" width="11.75" style="2031" bestFit="1" customWidth="1"/>
    <col min="10511" max="10512" width="8.5" style="2031" bestFit="1" customWidth="1"/>
    <col min="10513" max="10513" width="11.75" style="2031" customWidth="1"/>
    <col min="10514" max="10514" width="11.75" style="2031" bestFit="1" customWidth="1"/>
    <col min="10515" max="10516" width="13" style="2031" bestFit="1" customWidth="1"/>
    <col min="10517" max="10518" width="6.375" style="2031" bestFit="1" customWidth="1"/>
    <col min="10519" max="10519" width="17.625" style="2031" bestFit="1" customWidth="1"/>
    <col min="10520" max="10520" width="4.25" style="2031" bestFit="1" customWidth="1"/>
    <col min="10521" max="10521" width="9" style="2031"/>
    <col min="10522" max="10522" width="12.75" style="2031" bestFit="1" customWidth="1"/>
    <col min="10523" max="10523" width="9" style="2031"/>
    <col min="10524" max="10524" width="11.625" style="2031" bestFit="1" customWidth="1"/>
    <col min="10525" max="10752" width="9" style="2031"/>
    <col min="10753" max="10753" width="4.875" style="2031" customWidth="1"/>
    <col min="10754" max="10754" width="15.875" style="2031" bestFit="1" customWidth="1"/>
    <col min="10755" max="10755" width="28.25" style="2031" bestFit="1" customWidth="1"/>
    <col min="10756" max="10756" width="3.125" style="2031" customWidth="1"/>
    <col min="10757" max="10757" width="11.75" style="2031" bestFit="1" customWidth="1"/>
    <col min="10758" max="10758" width="11.875" style="2031" customWidth="1"/>
    <col min="10759" max="10760" width="11.75" style="2031" bestFit="1" customWidth="1"/>
    <col min="10761" max="10762" width="13" style="2031" bestFit="1" customWidth="1"/>
    <col min="10763" max="10766" width="11.75" style="2031" bestFit="1" customWidth="1"/>
    <col min="10767" max="10768" width="8.5" style="2031" bestFit="1" customWidth="1"/>
    <col min="10769" max="10769" width="11.75" style="2031" customWidth="1"/>
    <col min="10770" max="10770" width="11.75" style="2031" bestFit="1" customWidth="1"/>
    <col min="10771" max="10772" width="13" style="2031" bestFit="1" customWidth="1"/>
    <col min="10773" max="10774" width="6.375" style="2031" bestFit="1" customWidth="1"/>
    <col min="10775" max="10775" width="17.625" style="2031" bestFit="1" customWidth="1"/>
    <col min="10776" max="10776" width="4.25" style="2031" bestFit="1" customWidth="1"/>
    <col min="10777" max="10777" width="9" style="2031"/>
    <col min="10778" max="10778" width="12.75" style="2031" bestFit="1" customWidth="1"/>
    <col min="10779" max="10779" width="9" style="2031"/>
    <col min="10780" max="10780" width="11.625" style="2031" bestFit="1" customWidth="1"/>
    <col min="10781" max="11008" width="9" style="2031"/>
    <col min="11009" max="11009" width="4.875" style="2031" customWidth="1"/>
    <col min="11010" max="11010" width="15.875" style="2031" bestFit="1" customWidth="1"/>
    <col min="11011" max="11011" width="28.25" style="2031" bestFit="1" customWidth="1"/>
    <col min="11012" max="11012" width="3.125" style="2031" customWidth="1"/>
    <col min="11013" max="11013" width="11.75" style="2031" bestFit="1" customWidth="1"/>
    <col min="11014" max="11014" width="11.875" style="2031" customWidth="1"/>
    <col min="11015" max="11016" width="11.75" style="2031" bestFit="1" customWidth="1"/>
    <col min="11017" max="11018" width="13" style="2031" bestFit="1" customWidth="1"/>
    <col min="11019" max="11022" width="11.75" style="2031" bestFit="1" customWidth="1"/>
    <col min="11023" max="11024" width="8.5" style="2031" bestFit="1" customWidth="1"/>
    <col min="11025" max="11025" width="11.75" style="2031" customWidth="1"/>
    <col min="11026" max="11026" width="11.75" style="2031" bestFit="1" customWidth="1"/>
    <col min="11027" max="11028" width="13" style="2031" bestFit="1" customWidth="1"/>
    <col min="11029" max="11030" width="6.375" style="2031" bestFit="1" customWidth="1"/>
    <col min="11031" max="11031" width="17.625" style="2031" bestFit="1" customWidth="1"/>
    <col min="11032" max="11032" width="4.25" style="2031" bestFit="1" customWidth="1"/>
    <col min="11033" max="11033" width="9" style="2031"/>
    <col min="11034" max="11034" width="12.75" style="2031" bestFit="1" customWidth="1"/>
    <col min="11035" max="11035" width="9" style="2031"/>
    <col min="11036" max="11036" width="11.625" style="2031" bestFit="1" customWidth="1"/>
    <col min="11037" max="11264" width="9" style="2031"/>
    <col min="11265" max="11265" width="4.875" style="2031" customWidth="1"/>
    <col min="11266" max="11266" width="15.875" style="2031" bestFit="1" customWidth="1"/>
    <col min="11267" max="11267" width="28.25" style="2031" bestFit="1" customWidth="1"/>
    <col min="11268" max="11268" width="3.125" style="2031" customWidth="1"/>
    <col min="11269" max="11269" width="11.75" style="2031" bestFit="1" customWidth="1"/>
    <col min="11270" max="11270" width="11.875" style="2031" customWidth="1"/>
    <col min="11271" max="11272" width="11.75" style="2031" bestFit="1" customWidth="1"/>
    <col min="11273" max="11274" width="13" style="2031" bestFit="1" customWidth="1"/>
    <col min="11275" max="11278" width="11.75" style="2031" bestFit="1" customWidth="1"/>
    <col min="11279" max="11280" width="8.5" style="2031" bestFit="1" customWidth="1"/>
    <col min="11281" max="11281" width="11.75" style="2031" customWidth="1"/>
    <col min="11282" max="11282" width="11.75" style="2031" bestFit="1" customWidth="1"/>
    <col min="11283" max="11284" width="13" style="2031" bestFit="1" customWidth="1"/>
    <col min="11285" max="11286" width="6.375" style="2031" bestFit="1" customWidth="1"/>
    <col min="11287" max="11287" width="17.625" style="2031" bestFit="1" customWidth="1"/>
    <col min="11288" max="11288" width="4.25" style="2031" bestFit="1" customWidth="1"/>
    <col min="11289" max="11289" width="9" style="2031"/>
    <col min="11290" max="11290" width="12.75" style="2031" bestFit="1" customWidth="1"/>
    <col min="11291" max="11291" width="9" style="2031"/>
    <col min="11292" max="11292" width="11.625" style="2031" bestFit="1" customWidth="1"/>
    <col min="11293" max="11520" width="9" style="2031"/>
    <col min="11521" max="11521" width="4.875" style="2031" customWidth="1"/>
    <col min="11522" max="11522" width="15.875" style="2031" bestFit="1" customWidth="1"/>
    <col min="11523" max="11523" width="28.25" style="2031" bestFit="1" customWidth="1"/>
    <col min="11524" max="11524" width="3.125" style="2031" customWidth="1"/>
    <col min="11525" max="11525" width="11.75" style="2031" bestFit="1" customWidth="1"/>
    <col min="11526" max="11526" width="11.875" style="2031" customWidth="1"/>
    <col min="11527" max="11528" width="11.75" style="2031" bestFit="1" customWidth="1"/>
    <col min="11529" max="11530" width="13" style="2031" bestFit="1" customWidth="1"/>
    <col min="11531" max="11534" width="11.75" style="2031" bestFit="1" customWidth="1"/>
    <col min="11535" max="11536" width="8.5" style="2031" bestFit="1" customWidth="1"/>
    <col min="11537" max="11537" width="11.75" style="2031" customWidth="1"/>
    <col min="11538" max="11538" width="11.75" style="2031" bestFit="1" customWidth="1"/>
    <col min="11539" max="11540" width="13" style="2031" bestFit="1" customWidth="1"/>
    <col min="11541" max="11542" width="6.375" style="2031" bestFit="1" customWidth="1"/>
    <col min="11543" max="11543" width="17.625" style="2031" bestFit="1" customWidth="1"/>
    <col min="11544" max="11544" width="4.25" style="2031" bestFit="1" customWidth="1"/>
    <col min="11545" max="11545" width="9" style="2031"/>
    <col min="11546" max="11546" width="12.75" style="2031" bestFit="1" customWidth="1"/>
    <col min="11547" max="11547" width="9" style="2031"/>
    <col min="11548" max="11548" width="11.625" style="2031" bestFit="1" customWidth="1"/>
    <col min="11549" max="11776" width="9" style="2031"/>
    <col min="11777" max="11777" width="4.875" style="2031" customWidth="1"/>
    <col min="11778" max="11778" width="15.875" style="2031" bestFit="1" customWidth="1"/>
    <col min="11779" max="11779" width="28.25" style="2031" bestFit="1" customWidth="1"/>
    <col min="11780" max="11780" width="3.125" style="2031" customWidth="1"/>
    <col min="11781" max="11781" width="11.75" style="2031" bestFit="1" customWidth="1"/>
    <col min="11782" max="11782" width="11.875" style="2031" customWidth="1"/>
    <col min="11783" max="11784" width="11.75" style="2031" bestFit="1" customWidth="1"/>
    <col min="11785" max="11786" width="13" style="2031" bestFit="1" customWidth="1"/>
    <col min="11787" max="11790" width="11.75" style="2031" bestFit="1" customWidth="1"/>
    <col min="11791" max="11792" width="8.5" style="2031" bestFit="1" customWidth="1"/>
    <col min="11793" max="11793" width="11.75" style="2031" customWidth="1"/>
    <col min="11794" max="11794" width="11.75" style="2031" bestFit="1" customWidth="1"/>
    <col min="11795" max="11796" width="13" style="2031" bestFit="1" customWidth="1"/>
    <col min="11797" max="11798" width="6.375" style="2031" bestFit="1" customWidth="1"/>
    <col min="11799" max="11799" width="17.625" style="2031" bestFit="1" customWidth="1"/>
    <col min="11800" max="11800" width="4.25" style="2031" bestFit="1" customWidth="1"/>
    <col min="11801" max="11801" width="9" style="2031"/>
    <col min="11802" max="11802" width="12.75" style="2031" bestFit="1" customWidth="1"/>
    <col min="11803" max="11803" width="9" style="2031"/>
    <col min="11804" max="11804" width="11.625" style="2031" bestFit="1" customWidth="1"/>
    <col min="11805" max="12032" width="9" style="2031"/>
    <col min="12033" max="12033" width="4.875" style="2031" customWidth="1"/>
    <col min="12034" max="12034" width="15.875" style="2031" bestFit="1" customWidth="1"/>
    <col min="12035" max="12035" width="28.25" style="2031" bestFit="1" customWidth="1"/>
    <col min="12036" max="12036" width="3.125" style="2031" customWidth="1"/>
    <col min="12037" max="12037" width="11.75" style="2031" bestFit="1" customWidth="1"/>
    <col min="12038" max="12038" width="11.875" style="2031" customWidth="1"/>
    <col min="12039" max="12040" width="11.75" style="2031" bestFit="1" customWidth="1"/>
    <col min="12041" max="12042" width="13" style="2031" bestFit="1" customWidth="1"/>
    <col min="12043" max="12046" width="11.75" style="2031" bestFit="1" customWidth="1"/>
    <col min="12047" max="12048" width="8.5" style="2031" bestFit="1" customWidth="1"/>
    <col min="12049" max="12049" width="11.75" style="2031" customWidth="1"/>
    <col min="12050" max="12050" width="11.75" style="2031" bestFit="1" customWidth="1"/>
    <col min="12051" max="12052" width="13" style="2031" bestFit="1" customWidth="1"/>
    <col min="12053" max="12054" width="6.375" style="2031" bestFit="1" customWidth="1"/>
    <col min="12055" max="12055" width="17.625" style="2031" bestFit="1" customWidth="1"/>
    <col min="12056" max="12056" width="4.25" style="2031" bestFit="1" customWidth="1"/>
    <col min="12057" max="12057" width="9" style="2031"/>
    <col min="12058" max="12058" width="12.75" style="2031" bestFit="1" customWidth="1"/>
    <col min="12059" max="12059" width="9" style="2031"/>
    <col min="12060" max="12060" width="11.625" style="2031" bestFit="1" customWidth="1"/>
    <col min="12061" max="12288" width="9" style="2031"/>
    <col min="12289" max="12289" width="4.875" style="2031" customWidth="1"/>
    <col min="12290" max="12290" width="15.875" style="2031" bestFit="1" customWidth="1"/>
    <col min="12291" max="12291" width="28.25" style="2031" bestFit="1" customWidth="1"/>
    <col min="12292" max="12292" width="3.125" style="2031" customWidth="1"/>
    <col min="12293" max="12293" width="11.75" style="2031" bestFit="1" customWidth="1"/>
    <col min="12294" max="12294" width="11.875" style="2031" customWidth="1"/>
    <col min="12295" max="12296" width="11.75" style="2031" bestFit="1" customWidth="1"/>
    <col min="12297" max="12298" width="13" style="2031" bestFit="1" customWidth="1"/>
    <col min="12299" max="12302" width="11.75" style="2031" bestFit="1" customWidth="1"/>
    <col min="12303" max="12304" width="8.5" style="2031" bestFit="1" customWidth="1"/>
    <col min="12305" max="12305" width="11.75" style="2031" customWidth="1"/>
    <col min="12306" max="12306" width="11.75" style="2031" bestFit="1" customWidth="1"/>
    <col min="12307" max="12308" width="13" style="2031" bestFit="1" customWidth="1"/>
    <col min="12309" max="12310" width="6.375" style="2031" bestFit="1" customWidth="1"/>
    <col min="12311" max="12311" width="17.625" style="2031" bestFit="1" customWidth="1"/>
    <col min="12312" max="12312" width="4.25" style="2031" bestFit="1" customWidth="1"/>
    <col min="12313" max="12313" width="9" style="2031"/>
    <col min="12314" max="12314" width="12.75" style="2031" bestFit="1" customWidth="1"/>
    <col min="12315" max="12315" width="9" style="2031"/>
    <col min="12316" max="12316" width="11.625" style="2031" bestFit="1" customWidth="1"/>
    <col min="12317" max="12544" width="9" style="2031"/>
    <col min="12545" max="12545" width="4.875" style="2031" customWidth="1"/>
    <col min="12546" max="12546" width="15.875" style="2031" bestFit="1" customWidth="1"/>
    <col min="12547" max="12547" width="28.25" style="2031" bestFit="1" customWidth="1"/>
    <col min="12548" max="12548" width="3.125" style="2031" customWidth="1"/>
    <col min="12549" max="12549" width="11.75" style="2031" bestFit="1" customWidth="1"/>
    <col min="12550" max="12550" width="11.875" style="2031" customWidth="1"/>
    <col min="12551" max="12552" width="11.75" style="2031" bestFit="1" customWidth="1"/>
    <col min="12553" max="12554" width="13" style="2031" bestFit="1" customWidth="1"/>
    <col min="12555" max="12558" width="11.75" style="2031" bestFit="1" customWidth="1"/>
    <col min="12559" max="12560" width="8.5" style="2031" bestFit="1" customWidth="1"/>
    <col min="12561" max="12561" width="11.75" style="2031" customWidth="1"/>
    <col min="12562" max="12562" width="11.75" style="2031" bestFit="1" customWidth="1"/>
    <col min="12563" max="12564" width="13" style="2031" bestFit="1" customWidth="1"/>
    <col min="12565" max="12566" width="6.375" style="2031" bestFit="1" customWidth="1"/>
    <col min="12567" max="12567" width="17.625" style="2031" bestFit="1" customWidth="1"/>
    <col min="12568" max="12568" width="4.25" style="2031" bestFit="1" customWidth="1"/>
    <col min="12569" max="12569" width="9" style="2031"/>
    <col min="12570" max="12570" width="12.75" style="2031" bestFit="1" customWidth="1"/>
    <col min="12571" max="12571" width="9" style="2031"/>
    <col min="12572" max="12572" width="11.625" style="2031" bestFit="1" customWidth="1"/>
    <col min="12573" max="12800" width="9" style="2031"/>
    <col min="12801" max="12801" width="4.875" style="2031" customWidth="1"/>
    <col min="12802" max="12802" width="15.875" style="2031" bestFit="1" customWidth="1"/>
    <col min="12803" max="12803" width="28.25" style="2031" bestFit="1" customWidth="1"/>
    <col min="12804" max="12804" width="3.125" style="2031" customWidth="1"/>
    <col min="12805" max="12805" width="11.75" style="2031" bestFit="1" customWidth="1"/>
    <col min="12806" max="12806" width="11.875" style="2031" customWidth="1"/>
    <col min="12807" max="12808" width="11.75" style="2031" bestFit="1" customWidth="1"/>
    <col min="12809" max="12810" width="13" style="2031" bestFit="1" customWidth="1"/>
    <col min="12811" max="12814" width="11.75" style="2031" bestFit="1" customWidth="1"/>
    <col min="12815" max="12816" width="8.5" style="2031" bestFit="1" customWidth="1"/>
    <col min="12817" max="12817" width="11.75" style="2031" customWidth="1"/>
    <col min="12818" max="12818" width="11.75" style="2031" bestFit="1" customWidth="1"/>
    <col min="12819" max="12820" width="13" style="2031" bestFit="1" customWidth="1"/>
    <col min="12821" max="12822" width="6.375" style="2031" bestFit="1" customWidth="1"/>
    <col min="12823" max="12823" width="17.625" style="2031" bestFit="1" customWidth="1"/>
    <col min="12824" max="12824" width="4.25" style="2031" bestFit="1" customWidth="1"/>
    <col min="12825" max="12825" width="9" style="2031"/>
    <col min="12826" max="12826" width="12.75" style="2031" bestFit="1" customWidth="1"/>
    <col min="12827" max="12827" width="9" style="2031"/>
    <col min="12828" max="12828" width="11.625" style="2031" bestFit="1" customWidth="1"/>
    <col min="12829" max="13056" width="9" style="2031"/>
    <col min="13057" max="13057" width="4.875" style="2031" customWidth="1"/>
    <col min="13058" max="13058" width="15.875" style="2031" bestFit="1" customWidth="1"/>
    <col min="13059" max="13059" width="28.25" style="2031" bestFit="1" customWidth="1"/>
    <col min="13060" max="13060" width="3.125" style="2031" customWidth="1"/>
    <col min="13061" max="13061" width="11.75" style="2031" bestFit="1" customWidth="1"/>
    <col min="13062" max="13062" width="11.875" style="2031" customWidth="1"/>
    <col min="13063" max="13064" width="11.75" style="2031" bestFit="1" customWidth="1"/>
    <col min="13065" max="13066" width="13" style="2031" bestFit="1" customWidth="1"/>
    <col min="13067" max="13070" width="11.75" style="2031" bestFit="1" customWidth="1"/>
    <col min="13071" max="13072" width="8.5" style="2031" bestFit="1" customWidth="1"/>
    <col min="13073" max="13073" width="11.75" style="2031" customWidth="1"/>
    <col min="13074" max="13074" width="11.75" style="2031" bestFit="1" customWidth="1"/>
    <col min="13075" max="13076" width="13" style="2031" bestFit="1" customWidth="1"/>
    <col min="13077" max="13078" width="6.375" style="2031" bestFit="1" customWidth="1"/>
    <col min="13079" max="13079" width="17.625" style="2031" bestFit="1" customWidth="1"/>
    <col min="13080" max="13080" width="4.25" style="2031" bestFit="1" customWidth="1"/>
    <col min="13081" max="13081" width="9" style="2031"/>
    <col min="13082" max="13082" width="12.75" style="2031" bestFit="1" customWidth="1"/>
    <col min="13083" max="13083" width="9" style="2031"/>
    <col min="13084" max="13084" width="11.625" style="2031" bestFit="1" customWidth="1"/>
    <col min="13085" max="13312" width="9" style="2031"/>
    <col min="13313" max="13313" width="4.875" style="2031" customWidth="1"/>
    <col min="13314" max="13314" width="15.875" style="2031" bestFit="1" customWidth="1"/>
    <col min="13315" max="13315" width="28.25" style="2031" bestFit="1" customWidth="1"/>
    <col min="13316" max="13316" width="3.125" style="2031" customWidth="1"/>
    <col min="13317" max="13317" width="11.75" style="2031" bestFit="1" customWidth="1"/>
    <col min="13318" max="13318" width="11.875" style="2031" customWidth="1"/>
    <col min="13319" max="13320" width="11.75" style="2031" bestFit="1" customWidth="1"/>
    <col min="13321" max="13322" width="13" style="2031" bestFit="1" customWidth="1"/>
    <col min="13323" max="13326" width="11.75" style="2031" bestFit="1" customWidth="1"/>
    <col min="13327" max="13328" width="8.5" style="2031" bestFit="1" customWidth="1"/>
    <col min="13329" max="13329" width="11.75" style="2031" customWidth="1"/>
    <col min="13330" max="13330" width="11.75" style="2031" bestFit="1" customWidth="1"/>
    <col min="13331" max="13332" width="13" style="2031" bestFit="1" customWidth="1"/>
    <col min="13333" max="13334" width="6.375" style="2031" bestFit="1" customWidth="1"/>
    <col min="13335" max="13335" width="17.625" style="2031" bestFit="1" customWidth="1"/>
    <col min="13336" max="13336" width="4.25" style="2031" bestFit="1" customWidth="1"/>
    <col min="13337" max="13337" width="9" style="2031"/>
    <col min="13338" max="13338" width="12.75" style="2031" bestFit="1" customWidth="1"/>
    <col min="13339" max="13339" width="9" style="2031"/>
    <col min="13340" max="13340" width="11.625" style="2031" bestFit="1" customWidth="1"/>
    <col min="13341" max="13568" width="9" style="2031"/>
    <col min="13569" max="13569" width="4.875" style="2031" customWidth="1"/>
    <col min="13570" max="13570" width="15.875" style="2031" bestFit="1" customWidth="1"/>
    <col min="13571" max="13571" width="28.25" style="2031" bestFit="1" customWidth="1"/>
    <col min="13572" max="13572" width="3.125" style="2031" customWidth="1"/>
    <col min="13573" max="13573" width="11.75" style="2031" bestFit="1" customWidth="1"/>
    <col min="13574" max="13574" width="11.875" style="2031" customWidth="1"/>
    <col min="13575" max="13576" width="11.75" style="2031" bestFit="1" customWidth="1"/>
    <col min="13577" max="13578" width="13" style="2031" bestFit="1" customWidth="1"/>
    <col min="13579" max="13582" width="11.75" style="2031" bestFit="1" customWidth="1"/>
    <col min="13583" max="13584" width="8.5" style="2031" bestFit="1" customWidth="1"/>
    <col min="13585" max="13585" width="11.75" style="2031" customWidth="1"/>
    <col min="13586" max="13586" width="11.75" style="2031" bestFit="1" customWidth="1"/>
    <col min="13587" max="13588" width="13" style="2031" bestFit="1" customWidth="1"/>
    <col min="13589" max="13590" width="6.375" style="2031" bestFit="1" customWidth="1"/>
    <col min="13591" max="13591" width="17.625" style="2031" bestFit="1" customWidth="1"/>
    <col min="13592" max="13592" width="4.25" style="2031" bestFit="1" customWidth="1"/>
    <col min="13593" max="13593" width="9" style="2031"/>
    <col min="13594" max="13594" width="12.75" style="2031" bestFit="1" customWidth="1"/>
    <col min="13595" max="13595" width="9" style="2031"/>
    <col min="13596" max="13596" width="11.625" style="2031" bestFit="1" customWidth="1"/>
    <col min="13597" max="13824" width="9" style="2031"/>
    <col min="13825" max="13825" width="4.875" style="2031" customWidth="1"/>
    <col min="13826" max="13826" width="15.875" style="2031" bestFit="1" customWidth="1"/>
    <col min="13827" max="13827" width="28.25" style="2031" bestFit="1" customWidth="1"/>
    <col min="13828" max="13828" width="3.125" style="2031" customWidth="1"/>
    <col min="13829" max="13829" width="11.75" style="2031" bestFit="1" customWidth="1"/>
    <col min="13830" max="13830" width="11.875" style="2031" customWidth="1"/>
    <col min="13831" max="13832" width="11.75" style="2031" bestFit="1" customWidth="1"/>
    <col min="13833" max="13834" width="13" style="2031" bestFit="1" customWidth="1"/>
    <col min="13835" max="13838" width="11.75" style="2031" bestFit="1" customWidth="1"/>
    <col min="13839" max="13840" width="8.5" style="2031" bestFit="1" customWidth="1"/>
    <col min="13841" max="13841" width="11.75" style="2031" customWidth="1"/>
    <col min="13842" max="13842" width="11.75" style="2031" bestFit="1" customWidth="1"/>
    <col min="13843" max="13844" width="13" style="2031" bestFit="1" customWidth="1"/>
    <col min="13845" max="13846" width="6.375" style="2031" bestFit="1" customWidth="1"/>
    <col min="13847" max="13847" width="17.625" style="2031" bestFit="1" customWidth="1"/>
    <col min="13848" max="13848" width="4.25" style="2031" bestFit="1" customWidth="1"/>
    <col min="13849" max="13849" width="9" style="2031"/>
    <col min="13850" max="13850" width="12.75" style="2031" bestFit="1" customWidth="1"/>
    <col min="13851" max="13851" width="9" style="2031"/>
    <col min="13852" max="13852" width="11.625" style="2031" bestFit="1" customWidth="1"/>
    <col min="13853" max="14080" width="9" style="2031"/>
    <col min="14081" max="14081" width="4.875" style="2031" customWidth="1"/>
    <col min="14082" max="14082" width="15.875" style="2031" bestFit="1" customWidth="1"/>
    <col min="14083" max="14083" width="28.25" style="2031" bestFit="1" customWidth="1"/>
    <col min="14084" max="14084" width="3.125" style="2031" customWidth="1"/>
    <col min="14085" max="14085" width="11.75" style="2031" bestFit="1" customWidth="1"/>
    <col min="14086" max="14086" width="11.875" style="2031" customWidth="1"/>
    <col min="14087" max="14088" width="11.75" style="2031" bestFit="1" customWidth="1"/>
    <col min="14089" max="14090" width="13" style="2031" bestFit="1" customWidth="1"/>
    <col min="14091" max="14094" width="11.75" style="2031" bestFit="1" customWidth="1"/>
    <col min="14095" max="14096" width="8.5" style="2031" bestFit="1" customWidth="1"/>
    <col min="14097" max="14097" width="11.75" style="2031" customWidth="1"/>
    <col min="14098" max="14098" width="11.75" style="2031" bestFit="1" customWidth="1"/>
    <col min="14099" max="14100" width="13" style="2031" bestFit="1" customWidth="1"/>
    <col min="14101" max="14102" width="6.375" style="2031" bestFit="1" customWidth="1"/>
    <col min="14103" max="14103" width="17.625" style="2031" bestFit="1" customWidth="1"/>
    <col min="14104" max="14104" width="4.25" style="2031" bestFit="1" customWidth="1"/>
    <col min="14105" max="14105" width="9" style="2031"/>
    <col min="14106" max="14106" width="12.75" style="2031" bestFit="1" customWidth="1"/>
    <col min="14107" max="14107" width="9" style="2031"/>
    <col min="14108" max="14108" width="11.625" style="2031" bestFit="1" customWidth="1"/>
    <col min="14109" max="14336" width="9" style="2031"/>
    <col min="14337" max="14337" width="4.875" style="2031" customWidth="1"/>
    <col min="14338" max="14338" width="15.875" style="2031" bestFit="1" customWidth="1"/>
    <col min="14339" max="14339" width="28.25" style="2031" bestFit="1" customWidth="1"/>
    <col min="14340" max="14340" width="3.125" style="2031" customWidth="1"/>
    <col min="14341" max="14341" width="11.75" style="2031" bestFit="1" customWidth="1"/>
    <col min="14342" max="14342" width="11.875" style="2031" customWidth="1"/>
    <col min="14343" max="14344" width="11.75" style="2031" bestFit="1" customWidth="1"/>
    <col min="14345" max="14346" width="13" style="2031" bestFit="1" customWidth="1"/>
    <col min="14347" max="14350" width="11.75" style="2031" bestFit="1" customWidth="1"/>
    <col min="14351" max="14352" width="8.5" style="2031" bestFit="1" customWidth="1"/>
    <col min="14353" max="14353" width="11.75" style="2031" customWidth="1"/>
    <col min="14354" max="14354" width="11.75" style="2031" bestFit="1" customWidth="1"/>
    <col min="14355" max="14356" width="13" style="2031" bestFit="1" customWidth="1"/>
    <col min="14357" max="14358" width="6.375" style="2031" bestFit="1" customWidth="1"/>
    <col min="14359" max="14359" width="17.625" style="2031" bestFit="1" customWidth="1"/>
    <col min="14360" max="14360" width="4.25" style="2031" bestFit="1" customWidth="1"/>
    <col min="14361" max="14361" width="9" style="2031"/>
    <col min="14362" max="14362" width="12.75" style="2031" bestFit="1" customWidth="1"/>
    <col min="14363" max="14363" width="9" style="2031"/>
    <col min="14364" max="14364" width="11.625" style="2031" bestFit="1" customWidth="1"/>
    <col min="14365" max="14592" width="9" style="2031"/>
    <col min="14593" max="14593" width="4.875" style="2031" customWidth="1"/>
    <col min="14594" max="14594" width="15.875" style="2031" bestFit="1" customWidth="1"/>
    <col min="14595" max="14595" width="28.25" style="2031" bestFit="1" customWidth="1"/>
    <col min="14596" max="14596" width="3.125" style="2031" customWidth="1"/>
    <col min="14597" max="14597" width="11.75" style="2031" bestFit="1" customWidth="1"/>
    <col min="14598" max="14598" width="11.875" style="2031" customWidth="1"/>
    <col min="14599" max="14600" width="11.75" style="2031" bestFit="1" customWidth="1"/>
    <col min="14601" max="14602" width="13" style="2031" bestFit="1" customWidth="1"/>
    <col min="14603" max="14606" width="11.75" style="2031" bestFit="1" customWidth="1"/>
    <col min="14607" max="14608" width="8.5" style="2031" bestFit="1" customWidth="1"/>
    <col min="14609" max="14609" width="11.75" style="2031" customWidth="1"/>
    <col min="14610" max="14610" width="11.75" style="2031" bestFit="1" customWidth="1"/>
    <col min="14611" max="14612" width="13" style="2031" bestFit="1" customWidth="1"/>
    <col min="14613" max="14614" width="6.375" style="2031" bestFit="1" customWidth="1"/>
    <col min="14615" max="14615" width="17.625" style="2031" bestFit="1" customWidth="1"/>
    <col min="14616" max="14616" width="4.25" style="2031" bestFit="1" customWidth="1"/>
    <col min="14617" max="14617" width="9" style="2031"/>
    <col min="14618" max="14618" width="12.75" style="2031" bestFit="1" customWidth="1"/>
    <col min="14619" max="14619" width="9" style="2031"/>
    <col min="14620" max="14620" width="11.625" style="2031" bestFit="1" customWidth="1"/>
    <col min="14621" max="14848" width="9" style="2031"/>
    <col min="14849" max="14849" width="4.875" style="2031" customWidth="1"/>
    <col min="14850" max="14850" width="15.875" style="2031" bestFit="1" customWidth="1"/>
    <col min="14851" max="14851" width="28.25" style="2031" bestFit="1" customWidth="1"/>
    <col min="14852" max="14852" width="3.125" style="2031" customWidth="1"/>
    <col min="14853" max="14853" width="11.75" style="2031" bestFit="1" customWidth="1"/>
    <col min="14854" max="14854" width="11.875" style="2031" customWidth="1"/>
    <col min="14855" max="14856" width="11.75" style="2031" bestFit="1" customWidth="1"/>
    <col min="14857" max="14858" width="13" style="2031" bestFit="1" customWidth="1"/>
    <col min="14859" max="14862" width="11.75" style="2031" bestFit="1" customWidth="1"/>
    <col min="14863" max="14864" width="8.5" style="2031" bestFit="1" customWidth="1"/>
    <col min="14865" max="14865" width="11.75" style="2031" customWidth="1"/>
    <col min="14866" max="14866" width="11.75" style="2031" bestFit="1" customWidth="1"/>
    <col min="14867" max="14868" width="13" style="2031" bestFit="1" customWidth="1"/>
    <col min="14869" max="14870" width="6.375" style="2031" bestFit="1" customWidth="1"/>
    <col min="14871" max="14871" width="17.625" style="2031" bestFit="1" customWidth="1"/>
    <col min="14872" max="14872" width="4.25" style="2031" bestFit="1" customWidth="1"/>
    <col min="14873" max="14873" width="9" style="2031"/>
    <col min="14874" max="14874" width="12.75" style="2031" bestFit="1" customWidth="1"/>
    <col min="14875" max="14875" width="9" style="2031"/>
    <col min="14876" max="14876" width="11.625" style="2031" bestFit="1" customWidth="1"/>
    <col min="14877" max="15104" width="9" style="2031"/>
    <col min="15105" max="15105" width="4.875" style="2031" customWidth="1"/>
    <col min="15106" max="15106" width="15.875" style="2031" bestFit="1" customWidth="1"/>
    <col min="15107" max="15107" width="28.25" style="2031" bestFit="1" customWidth="1"/>
    <col min="15108" max="15108" width="3.125" style="2031" customWidth="1"/>
    <col min="15109" max="15109" width="11.75" style="2031" bestFit="1" customWidth="1"/>
    <col min="15110" max="15110" width="11.875" style="2031" customWidth="1"/>
    <col min="15111" max="15112" width="11.75" style="2031" bestFit="1" customWidth="1"/>
    <col min="15113" max="15114" width="13" style="2031" bestFit="1" customWidth="1"/>
    <col min="15115" max="15118" width="11.75" style="2031" bestFit="1" customWidth="1"/>
    <col min="15119" max="15120" width="8.5" style="2031" bestFit="1" customWidth="1"/>
    <col min="15121" max="15121" width="11.75" style="2031" customWidth="1"/>
    <col min="15122" max="15122" width="11.75" style="2031" bestFit="1" customWidth="1"/>
    <col min="15123" max="15124" width="13" style="2031" bestFit="1" customWidth="1"/>
    <col min="15125" max="15126" width="6.375" style="2031" bestFit="1" customWidth="1"/>
    <col min="15127" max="15127" width="17.625" style="2031" bestFit="1" customWidth="1"/>
    <col min="15128" max="15128" width="4.25" style="2031" bestFit="1" customWidth="1"/>
    <col min="15129" max="15129" width="9" style="2031"/>
    <col min="15130" max="15130" width="12.75" style="2031" bestFit="1" customWidth="1"/>
    <col min="15131" max="15131" width="9" style="2031"/>
    <col min="15132" max="15132" width="11.625" style="2031" bestFit="1" customWidth="1"/>
    <col min="15133" max="15360" width="9" style="2031"/>
    <col min="15361" max="15361" width="4.875" style="2031" customWidth="1"/>
    <col min="15362" max="15362" width="15.875" style="2031" bestFit="1" customWidth="1"/>
    <col min="15363" max="15363" width="28.25" style="2031" bestFit="1" customWidth="1"/>
    <col min="15364" max="15364" width="3.125" style="2031" customWidth="1"/>
    <col min="15365" max="15365" width="11.75" style="2031" bestFit="1" customWidth="1"/>
    <col min="15366" max="15366" width="11.875" style="2031" customWidth="1"/>
    <col min="15367" max="15368" width="11.75" style="2031" bestFit="1" customWidth="1"/>
    <col min="15369" max="15370" width="13" style="2031" bestFit="1" customWidth="1"/>
    <col min="15371" max="15374" width="11.75" style="2031" bestFit="1" customWidth="1"/>
    <col min="15375" max="15376" width="8.5" style="2031" bestFit="1" customWidth="1"/>
    <col min="15377" max="15377" width="11.75" style="2031" customWidth="1"/>
    <col min="15378" max="15378" width="11.75" style="2031" bestFit="1" customWidth="1"/>
    <col min="15379" max="15380" width="13" style="2031" bestFit="1" customWidth="1"/>
    <col min="15381" max="15382" width="6.375" style="2031" bestFit="1" customWidth="1"/>
    <col min="15383" max="15383" width="17.625" style="2031" bestFit="1" customWidth="1"/>
    <col min="15384" max="15384" width="4.25" style="2031" bestFit="1" customWidth="1"/>
    <col min="15385" max="15385" width="9" style="2031"/>
    <col min="15386" max="15386" width="12.75" style="2031" bestFit="1" customWidth="1"/>
    <col min="15387" max="15387" width="9" style="2031"/>
    <col min="15388" max="15388" width="11.625" style="2031" bestFit="1" customWidth="1"/>
    <col min="15389" max="15616" width="9" style="2031"/>
    <col min="15617" max="15617" width="4.875" style="2031" customWidth="1"/>
    <col min="15618" max="15618" width="15.875" style="2031" bestFit="1" customWidth="1"/>
    <col min="15619" max="15619" width="28.25" style="2031" bestFit="1" customWidth="1"/>
    <col min="15620" max="15620" width="3.125" style="2031" customWidth="1"/>
    <col min="15621" max="15621" width="11.75" style="2031" bestFit="1" customWidth="1"/>
    <col min="15622" max="15622" width="11.875" style="2031" customWidth="1"/>
    <col min="15623" max="15624" width="11.75" style="2031" bestFit="1" customWidth="1"/>
    <col min="15625" max="15626" width="13" style="2031" bestFit="1" customWidth="1"/>
    <col min="15627" max="15630" width="11.75" style="2031" bestFit="1" customWidth="1"/>
    <col min="15631" max="15632" width="8.5" style="2031" bestFit="1" customWidth="1"/>
    <col min="15633" max="15633" width="11.75" style="2031" customWidth="1"/>
    <col min="15634" max="15634" width="11.75" style="2031" bestFit="1" customWidth="1"/>
    <col min="15635" max="15636" width="13" style="2031" bestFit="1" customWidth="1"/>
    <col min="15637" max="15638" width="6.375" style="2031" bestFit="1" customWidth="1"/>
    <col min="15639" max="15639" width="17.625" style="2031" bestFit="1" customWidth="1"/>
    <col min="15640" max="15640" width="4.25" style="2031" bestFit="1" customWidth="1"/>
    <col min="15641" max="15641" width="9" style="2031"/>
    <col min="15642" max="15642" width="12.75" style="2031" bestFit="1" customWidth="1"/>
    <col min="15643" max="15643" width="9" style="2031"/>
    <col min="15644" max="15644" width="11.625" style="2031" bestFit="1" customWidth="1"/>
    <col min="15645" max="15872" width="9" style="2031"/>
    <col min="15873" max="15873" width="4.875" style="2031" customWidth="1"/>
    <col min="15874" max="15874" width="15.875" style="2031" bestFit="1" customWidth="1"/>
    <col min="15875" max="15875" width="28.25" style="2031" bestFit="1" customWidth="1"/>
    <col min="15876" max="15876" width="3.125" style="2031" customWidth="1"/>
    <col min="15877" max="15877" width="11.75" style="2031" bestFit="1" customWidth="1"/>
    <col min="15878" max="15878" width="11.875" style="2031" customWidth="1"/>
    <col min="15879" max="15880" width="11.75" style="2031" bestFit="1" customWidth="1"/>
    <col min="15881" max="15882" width="13" style="2031" bestFit="1" customWidth="1"/>
    <col min="15883" max="15886" width="11.75" style="2031" bestFit="1" customWidth="1"/>
    <col min="15887" max="15888" width="8.5" style="2031" bestFit="1" customWidth="1"/>
    <col min="15889" max="15889" width="11.75" style="2031" customWidth="1"/>
    <col min="15890" max="15890" width="11.75" style="2031" bestFit="1" customWidth="1"/>
    <col min="15891" max="15892" width="13" style="2031" bestFit="1" customWidth="1"/>
    <col min="15893" max="15894" width="6.375" style="2031" bestFit="1" customWidth="1"/>
    <col min="15895" max="15895" width="17.625" style="2031" bestFit="1" customWidth="1"/>
    <col min="15896" max="15896" width="4.25" style="2031" bestFit="1" customWidth="1"/>
    <col min="15897" max="15897" width="9" style="2031"/>
    <col min="15898" max="15898" width="12.75" style="2031" bestFit="1" customWidth="1"/>
    <col min="15899" max="15899" width="9" style="2031"/>
    <col min="15900" max="15900" width="11.625" style="2031" bestFit="1" customWidth="1"/>
    <col min="15901" max="16128" width="9" style="2031"/>
    <col min="16129" max="16129" width="4.875" style="2031" customWidth="1"/>
    <col min="16130" max="16130" width="15.875" style="2031" bestFit="1" customWidth="1"/>
    <col min="16131" max="16131" width="28.25" style="2031" bestFit="1" customWidth="1"/>
    <col min="16132" max="16132" width="3.125" style="2031" customWidth="1"/>
    <col min="16133" max="16133" width="11.75" style="2031" bestFit="1" customWidth="1"/>
    <col min="16134" max="16134" width="11.875" style="2031" customWidth="1"/>
    <col min="16135" max="16136" width="11.75" style="2031" bestFit="1" customWidth="1"/>
    <col min="16137" max="16138" width="13" style="2031" bestFit="1" customWidth="1"/>
    <col min="16139" max="16142" width="11.75" style="2031" bestFit="1" customWidth="1"/>
    <col min="16143" max="16144" width="8.5" style="2031" bestFit="1" customWidth="1"/>
    <col min="16145" max="16145" width="11.75" style="2031" customWidth="1"/>
    <col min="16146" max="16146" width="11.75" style="2031" bestFit="1" customWidth="1"/>
    <col min="16147" max="16148" width="13" style="2031" bestFit="1" customWidth="1"/>
    <col min="16149" max="16150" width="6.375" style="2031" bestFit="1" customWidth="1"/>
    <col min="16151" max="16151" width="17.625" style="2031" bestFit="1" customWidth="1"/>
    <col min="16152" max="16152" width="4.25" style="2031" bestFit="1" customWidth="1"/>
    <col min="16153" max="16153" width="9" style="2031"/>
    <col min="16154" max="16154" width="12.75" style="2031" bestFit="1" customWidth="1"/>
    <col min="16155" max="16155" width="9" style="2031"/>
    <col min="16156" max="16156" width="11.625" style="2031" bestFit="1" customWidth="1"/>
    <col min="16157" max="16384" width="9" style="2031"/>
  </cols>
  <sheetData>
    <row r="1" spans="1:62" s="1990" customFormat="1" ht="42.75" customHeight="1">
      <c r="A1" s="2086" t="s">
        <v>1178</v>
      </c>
    </row>
    <row r="2" spans="1:62" s="1990" customFormat="1" ht="18.95" customHeight="1" thickBot="1">
      <c r="A2" s="2038"/>
      <c r="B2" s="2038"/>
      <c r="C2" s="2038"/>
      <c r="D2" s="2038"/>
      <c r="E2" s="2038"/>
      <c r="F2" s="2038"/>
      <c r="G2" s="2038"/>
      <c r="H2" s="2038"/>
      <c r="I2" s="2038"/>
      <c r="J2" s="2038"/>
      <c r="K2" s="2038"/>
      <c r="L2" s="2038"/>
      <c r="M2" s="2038"/>
      <c r="N2" s="2038"/>
      <c r="O2" s="2038"/>
      <c r="P2" s="2038"/>
      <c r="Q2" s="2038"/>
      <c r="R2" s="2038"/>
      <c r="S2" s="2038"/>
      <c r="T2" s="2038"/>
      <c r="U2" s="2038"/>
      <c r="V2" s="2038"/>
      <c r="W2" s="2038" t="s">
        <v>542</v>
      </c>
      <c r="X2" s="2039"/>
    </row>
    <row r="3" spans="1:62" s="2042" customFormat="1" ht="24" customHeight="1">
      <c r="A3" s="3156" t="s">
        <v>541</v>
      </c>
      <c r="B3" s="3093" t="s">
        <v>1113</v>
      </c>
      <c r="C3" s="3134" t="s">
        <v>1114</v>
      </c>
      <c r="D3" s="3135"/>
      <c r="E3" s="3136" t="s">
        <v>652</v>
      </c>
      <c r="F3" s="3137"/>
      <c r="G3" s="3137"/>
      <c r="H3" s="3137"/>
      <c r="I3" s="3137"/>
      <c r="J3" s="3137"/>
      <c r="K3" s="3137"/>
      <c r="L3" s="3137"/>
      <c r="M3" s="3137"/>
      <c r="N3" s="3137"/>
      <c r="O3" s="3137"/>
      <c r="P3" s="3137"/>
      <c r="Q3" s="3137"/>
      <c r="R3" s="3137"/>
      <c r="S3" s="3137"/>
      <c r="T3" s="3138"/>
      <c r="U3" s="3147" t="s">
        <v>1179</v>
      </c>
      <c r="V3" s="3147" t="s">
        <v>1180</v>
      </c>
      <c r="W3" s="3147" t="s">
        <v>1181</v>
      </c>
      <c r="X3" s="3148" t="s">
        <v>1182</v>
      </c>
    </row>
    <row r="4" spans="1:62" s="2042" customFormat="1" ht="45" customHeight="1">
      <c r="A4" s="3157"/>
      <c r="B4" s="3094"/>
      <c r="C4" s="3126"/>
      <c r="D4" s="3132"/>
      <c r="E4" s="3127" t="s">
        <v>653</v>
      </c>
      <c r="F4" s="3133"/>
      <c r="G4" s="3127" t="s">
        <v>654</v>
      </c>
      <c r="H4" s="3133"/>
      <c r="I4" s="3151" t="s">
        <v>1183</v>
      </c>
      <c r="J4" s="3133"/>
      <c r="K4" s="3152" t="s">
        <v>1184</v>
      </c>
      <c r="L4" s="3141"/>
      <c r="M4" s="3139" t="s">
        <v>655</v>
      </c>
      <c r="N4" s="3141"/>
      <c r="O4" s="3139" t="s">
        <v>656</v>
      </c>
      <c r="P4" s="3141"/>
      <c r="Q4" s="3139" t="s">
        <v>657</v>
      </c>
      <c r="R4" s="3141"/>
      <c r="S4" s="3139" t="s">
        <v>511</v>
      </c>
      <c r="T4" s="3140"/>
      <c r="U4" s="3119"/>
      <c r="V4" s="3119"/>
      <c r="W4" s="3119"/>
      <c r="X4" s="3149"/>
      <c r="BG4" s="2045"/>
      <c r="BH4" s="2045"/>
      <c r="BI4" s="2045"/>
      <c r="BJ4" s="2045"/>
    </row>
    <row r="5" spans="1:62" s="2042" customFormat="1" ht="24" customHeight="1">
      <c r="A5" s="3157"/>
      <c r="B5" s="3094"/>
      <c r="C5" s="3126"/>
      <c r="D5" s="3132"/>
      <c r="E5" s="3125" t="s">
        <v>658</v>
      </c>
      <c r="F5" s="3153" t="s">
        <v>659</v>
      </c>
      <c r="G5" s="3125" t="s">
        <v>658</v>
      </c>
      <c r="H5" s="3153" t="s">
        <v>659</v>
      </c>
      <c r="I5" s="3125" t="s">
        <v>658</v>
      </c>
      <c r="J5" s="3153" t="s">
        <v>659</v>
      </c>
      <c r="K5" s="3125" t="s">
        <v>658</v>
      </c>
      <c r="L5" s="3153" t="s">
        <v>659</v>
      </c>
      <c r="M5" s="3125" t="s">
        <v>658</v>
      </c>
      <c r="N5" s="3153" t="s">
        <v>659</v>
      </c>
      <c r="O5" s="3125" t="s">
        <v>658</v>
      </c>
      <c r="P5" s="3153" t="s">
        <v>659</v>
      </c>
      <c r="Q5" s="3125" t="s">
        <v>658</v>
      </c>
      <c r="R5" s="3153" t="s">
        <v>659</v>
      </c>
      <c r="S5" s="3125" t="s">
        <v>658</v>
      </c>
      <c r="T5" s="3153" t="s">
        <v>659</v>
      </c>
      <c r="U5" s="3119"/>
      <c r="V5" s="3119"/>
      <c r="W5" s="3119"/>
      <c r="X5" s="3149"/>
      <c r="BG5" s="2045"/>
      <c r="BH5" s="2045"/>
      <c r="BI5" s="2045"/>
      <c r="BJ5" s="2045"/>
    </row>
    <row r="6" spans="1:62" s="2042" customFormat="1" ht="24" customHeight="1">
      <c r="A6" s="3157"/>
      <c r="B6" s="3094"/>
      <c r="C6" s="3126"/>
      <c r="D6" s="3132"/>
      <c r="E6" s="3126"/>
      <c r="F6" s="3154"/>
      <c r="G6" s="3126"/>
      <c r="H6" s="3154"/>
      <c r="I6" s="3126"/>
      <c r="J6" s="3154"/>
      <c r="K6" s="3126"/>
      <c r="L6" s="3154"/>
      <c r="M6" s="3126"/>
      <c r="N6" s="3154"/>
      <c r="O6" s="3126"/>
      <c r="P6" s="3154"/>
      <c r="Q6" s="3126"/>
      <c r="R6" s="3154"/>
      <c r="S6" s="3126"/>
      <c r="T6" s="3154"/>
      <c r="U6" s="3119"/>
      <c r="V6" s="3119"/>
      <c r="W6" s="3119"/>
      <c r="X6" s="3149"/>
      <c r="BG6" s="2045"/>
      <c r="BH6" s="2045"/>
      <c r="BI6" s="2045"/>
      <c r="BJ6" s="2045"/>
    </row>
    <row r="7" spans="1:62" s="2042" customFormat="1" ht="24" customHeight="1">
      <c r="A7" s="3158"/>
      <c r="B7" s="3095"/>
      <c r="C7" s="3127"/>
      <c r="D7" s="3133"/>
      <c r="E7" s="3127"/>
      <c r="F7" s="3155"/>
      <c r="G7" s="3127"/>
      <c r="H7" s="3155"/>
      <c r="I7" s="3127"/>
      <c r="J7" s="3155"/>
      <c r="K7" s="3127"/>
      <c r="L7" s="3155"/>
      <c r="M7" s="3127"/>
      <c r="N7" s="3155"/>
      <c r="O7" s="3127"/>
      <c r="P7" s="3155"/>
      <c r="Q7" s="3127"/>
      <c r="R7" s="3155"/>
      <c r="S7" s="3127"/>
      <c r="T7" s="3155"/>
      <c r="U7" s="3120"/>
      <c r="V7" s="3120"/>
      <c r="W7" s="3120"/>
      <c r="X7" s="3150"/>
      <c r="BG7" s="2045"/>
      <c r="BH7" s="2045"/>
      <c r="BI7" s="2045"/>
      <c r="BJ7" s="2045"/>
    </row>
    <row r="8" spans="1:62" s="2049" customFormat="1" ht="44.25" customHeight="1">
      <c r="A8" s="1977"/>
      <c r="B8" s="2007" t="s">
        <v>1108</v>
      </c>
      <c r="C8" s="3142" t="s">
        <v>1173</v>
      </c>
      <c r="D8" s="3143"/>
      <c r="E8" s="2009">
        <v>60899762</v>
      </c>
      <c r="F8" s="2087">
        <v>59701487</v>
      </c>
      <c r="G8" s="2009">
        <v>38117401</v>
      </c>
      <c r="H8" s="2087">
        <v>37947062</v>
      </c>
      <c r="I8" s="2009">
        <v>141804345</v>
      </c>
      <c r="J8" s="2087">
        <v>137112752</v>
      </c>
      <c r="K8" s="2009">
        <v>45477957</v>
      </c>
      <c r="L8" s="2087">
        <v>45993107</v>
      </c>
      <c r="M8" s="2009">
        <v>21238176</v>
      </c>
      <c r="N8" s="2087">
        <v>18835833</v>
      </c>
      <c r="O8" s="2088">
        <v>0</v>
      </c>
      <c r="P8" s="2089">
        <v>0</v>
      </c>
      <c r="Q8" s="2009">
        <v>20534613</v>
      </c>
      <c r="R8" s="2087">
        <v>20934489</v>
      </c>
      <c r="S8" s="2009">
        <v>328072254</v>
      </c>
      <c r="T8" s="2087">
        <v>320524730</v>
      </c>
      <c r="U8" s="2009">
        <v>0</v>
      </c>
      <c r="V8" s="2009">
        <v>0</v>
      </c>
      <c r="W8" s="2009">
        <v>12038087</v>
      </c>
      <c r="X8" s="1978"/>
      <c r="BG8" s="2050"/>
      <c r="BH8" s="2050"/>
      <c r="BI8" s="2050"/>
      <c r="BJ8" s="2050"/>
    </row>
    <row r="9" spans="1:62" s="2049" customFormat="1" ht="44.25" customHeight="1">
      <c r="A9" s="1977"/>
      <c r="B9" s="2015" t="s">
        <v>1109</v>
      </c>
      <c r="C9" s="3123" t="s">
        <v>1173</v>
      </c>
      <c r="D9" s="3124"/>
      <c r="E9" s="2017">
        <v>56416576</v>
      </c>
      <c r="F9" s="2090">
        <v>53495928</v>
      </c>
      <c r="G9" s="2017">
        <v>37772929</v>
      </c>
      <c r="H9" s="2090">
        <v>38948328</v>
      </c>
      <c r="I9" s="2017">
        <v>123107890</v>
      </c>
      <c r="J9" s="2090">
        <v>118300762</v>
      </c>
      <c r="K9" s="2017">
        <v>42663907</v>
      </c>
      <c r="L9" s="2090">
        <v>42790657</v>
      </c>
      <c r="M9" s="2017">
        <v>18700354</v>
      </c>
      <c r="N9" s="2090">
        <v>17777535</v>
      </c>
      <c r="O9" s="2017">
        <v>0</v>
      </c>
      <c r="P9" s="2090">
        <v>0</v>
      </c>
      <c r="Q9" s="2017">
        <v>23737549</v>
      </c>
      <c r="R9" s="2090">
        <v>23937943</v>
      </c>
      <c r="S9" s="2017">
        <v>302399205</v>
      </c>
      <c r="T9" s="2090">
        <v>295251153</v>
      </c>
      <c r="U9" s="2051">
        <v>0</v>
      </c>
      <c r="V9" s="2051">
        <v>0</v>
      </c>
      <c r="W9" s="2051">
        <v>16891873</v>
      </c>
      <c r="X9" s="1978"/>
    </row>
    <row r="10" spans="1:62" s="2049" customFormat="1" ht="44.25" customHeight="1">
      <c r="A10" s="1977"/>
      <c r="B10" s="2015" t="s">
        <v>1110</v>
      </c>
      <c r="C10" s="3123" t="s">
        <v>1173</v>
      </c>
      <c r="D10" s="3124"/>
      <c r="E10" s="2017">
        <v>52538919</v>
      </c>
      <c r="F10" s="2090">
        <v>48547287</v>
      </c>
      <c r="G10" s="2017">
        <v>37565107</v>
      </c>
      <c r="H10" s="2090">
        <v>36072671</v>
      </c>
      <c r="I10" s="2017">
        <v>114850456</v>
      </c>
      <c r="J10" s="2090">
        <v>111078901</v>
      </c>
      <c r="K10" s="2017">
        <v>40448081</v>
      </c>
      <c r="L10" s="2090">
        <v>39797451</v>
      </c>
      <c r="M10" s="2017">
        <v>19761527</v>
      </c>
      <c r="N10" s="2090">
        <v>17921832</v>
      </c>
      <c r="O10" s="2017">
        <v>0</v>
      </c>
      <c r="P10" s="2090">
        <v>0</v>
      </c>
      <c r="Q10" s="2017">
        <v>21718449</v>
      </c>
      <c r="R10" s="2090">
        <v>22793860</v>
      </c>
      <c r="S10" s="2017">
        <v>286882539</v>
      </c>
      <c r="T10" s="2090">
        <v>276212002</v>
      </c>
      <c r="U10" s="2051">
        <v>0</v>
      </c>
      <c r="V10" s="2051">
        <v>0</v>
      </c>
      <c r="W10" s="2051">
        <v>22853853</v>
      </c>
      <c r="X10" s="1978"/>
    </row>
    <row r="11" spans="1:62" s="2049" customFormat="1" ht="44.25" customHeight="1">
      <c r="A11" s="2052"/>
      <c r="B11" s="2015" t="s">
        <v>1129</v>
      </c>
      <c r="C11" s="3123" t="s">
        <v>1173</v>
      </c>
      <c r="D11" s="3124"/>
      <c r="E11" s="2017">
        <v>46071650</v>
      </c>
      <c r="F11" s="2090">
        <v>43638185</v>
      </c>
      <c r="G11" s="2017">
        <v>36707451</v>
      </c>
      <c r="H11" s="2090">
        <v>33981322</v>
      </c>
      <c r="I11" s="2017">
        <v>106030862</v>
      </c>
      <c r="J11" s="2090">
        <v>103890791</v>
      </c>
      <c r="K11" s="2017">
        <v>38064655</v>
      </c>
      <c r="L11" s="2090">
        <v>37074555</v>
      </c>
      <c r="M11" s="2017">
        <v>19744320</v>
      </c>
      <c r="N11" s="2090">
        <v>16990281</v>
      </c>
      <c r="O11" s="2017">
        <v>0</v>
      </c>
      <c r="P11" s="2090">
        <v>0</v>
      </c>
      <c r="Q11" s="2017">
        <v>21557325</v>
      </c>
      <c r="R11" s="2090">
        <v>22222886</v>
      </c>
      <c r="S11" s="2017">
        <v>268176263</v>
      </c>
      <c r="T11" s="2090">
        <v>257798020</v>
      </c>
      <c r="U11" s="2051">
        <v>0</v>
      </c>
      <c r="V11" s="2051">
        <v>0</v>
      </c>
      <c r="W11" s="2051">
        <v>11973498</v>
      </c>
      <c r="X11" s="1978"/>
      <c r="BG11" s="2050"/>
      <c r="BH11" s="2050"/>
      <c r="BI11" s="2050"/>
      <c r="BJ11" s="2050"/>
    </row>
    <row r="12" spans="1:62" s="2042" customFormat="1" ht="44.25" customHeight="1" thickBot="1">
      <c r="A12" s="2053"/>
      <c r="B12" s="1831" t="s">
        <v>1130</v>
      </c>
      <c r="C12" s="3145" t="s">
        <v>1131</v>
      </c>
      <c r="D12" s="3146"/>
      <c r="E12" s="2091">
        <f t="shared" ref="E12:W12" si="0">SUM(E13:E21)</f>
        <v>34428034</v>
      </c>
      <c r="F12" s="2092">
        <f t="shared" si="0"/>
        <v>31741265</v>
      </c>
      <c r="G12" s="2091">
        <f t="shared" si="0"/>
        <v>28659171</v>
      </c>
      <c r="H12" s="2092">
        <f t="shared" si="0"/>
        <v>23408126</v>
      </c>
      <c r="I12" s="2091">
        <f t="shared" si="0"/>
        <v>78734546</v>
      </c>
      <c r="J12" s="2092">
        <f t="shared" si="0"/>
        <v>75570011</v>
      </c>
      <c r="K12" s="2091">
        <f t="shared" si="0"/>
        <v>27735829</v>
      </c>
      <c r="L12" s="2092">
        <f t="shared" si="0"/>
        <v>26323889</v>
      </c>
      <c r="M12" s="2091">
        <f t="shared" si="0"/>
        <v>18072235</v>
      </c>
      <c r="N12" s="2092">
        <f t="shared" si="0"/>
        <v>13117366</v>
      </c>
      <c r="O12" s="2091">
        <f t="shared" si="0"/>
        <v>0</v>
      </c>
      <c r="P12" s="2092">
        <f t="shared" si="0"/>
        <v>0</v>
      </c>
      <c r="Q12" s="2091">
        <f t="shared" si="0"/>
        <v>21943832</v>
      </c>
      <c r="R12" s="2092">
        <f t="shared" si="0"/>
        <v>22521328</v>
      </c>
      <c r="S12" s="2091">
        <f t="shared" si="0"/>
        <v>209573647</v>
      </c>
      <c r="T12" s="2092">
        <f t="shared" si="0"/>
        <v>192681985</v>
      </c>
      <c r="U12" s="2093">
        <f t="shared" si="0"/>
        <v>0</v>
      </c>
      <c r="V12" s="2093">
        <f t="shared" si="0"/>
        <v>0</v>
      </c>
      <c r="W12" s="2093">
        <f t="shared" si="0"/>
        <v>4976659</v>
      </c>
      <c r="X12" s="2028"/>
      <c r="BG12" s="2045"/>
      <c r="BH12" s="2045"/>
      <c r="BI12" s="2045"/>
      <c r="BJ12" s="2045"/>
    </row>
    <row r="13" spans="1:62" ht="57" customHeight="1" thickTop="1">
      <c r="A13" s="1844" t="s">
        <v>1135</v>
      </c>
      <c r="B13" s="1946" t="s">
        <v>1029</v>
      </c>
      <c r="C13" s="2009" t="s">
        <v>1136</v>
      </c>
      <c r="D13" s="2094" t="s">
        <v>1174</v>
      </c>
      <c r="E13" s="2095"/>
      <c r="F13" s="2096"/>
      <c r="G13" s="2095"/>
      <c r="H13" s="2096"/>
      <c r="I13" s="2095"/>
      <c r="J13" s="2096"/>
      <c r="K13" s="2095"/>
      <c r="L13" s="2096"/>
      <c r="M13" s="2095"/>
      <c r="N13" s="2096"/>
      <c r="O13" s="2095"/>
      <c r="P13" s="2096"/>
      <c r="Q13" s="2095"/>
      <c r="R13" s="2096"/>
      <c r="S13" s="2095"/>
      <c r="T13" s="2096"/>
      <c r="U13" s="2095"/>
      <c r="V13" s="2095"/>
      <c r="W13" s="2095"/>
      <c r="X13" s="1945" t="s">
        <v>1135</v>
      </c>
    </row>
    <row r="14" spans="1:62" ht="57" customHeight="1">
      <c r="A14" s="1813"/>
      <c r="B14" s="1946"/>
      <c r="C14" s="2009" t="s">
        <v>1139</v>
      </c>
      <c r="D14" s="2094" t="s">
        <v>1174</v>
      </c>
      <c r="E14" s="2095"/>
      <c r="F14" s="2096"/>
      <c r="G14" s="2095"/>
      <c r="H14" s="2096"/>
      <c r="I14" s="2095"/>
      <c r="J14" s="2096"/>
      <c r="K14" s="2095"/>
      <c r="L14" s="2096"/>
      <c r="M14" s="2095"/>
      <c r="N14" s="2096"/>
      <c r="O14" s="2095"/>
      <c r="P14" s="2096"/>
      <c r="Q14" s="2095"/>
      <c r="R14" s="2096"/>
      <c r="S14" s="2095"/>
      <c r="T14" s="2096"/>
      <c r="U14" s="2095"/>
      <c r="V14" s="2095"/>
      <c r="W14" s="2095"/>
      <c r="X14" s="1924"/>
    </row>
    <row r="15" spans="1:62" s="1990" customFormat="1" ht="57" customHeight="1">
      <c r="A15" s="1860" t="s">
        <v>1142</v>
      </c>
      <c r="B15" s="1948" t="s">
        <v>1143</v>
      </c>
      <c r="C15" s="2097" t="s">
        <v>1144</v>
      </c>
      <c r="D15" s="2098"/>
      <c r="E15" s="2099">
        <v>5755579</v>
      </c>
      <c r="F15" s="2100">
        <v>5755579</v>
      </c>
      <c r="G15" s="2099">
        <v>3348393</v>
      </c>
      <c r="H15" s="2100">
        <v>3348393</v>
      </c>
      <c r="I15" s="2099">
        <v>25184117</v>
      </c>
      <c r="J15" s="2100">
        <v>25184117</v>
      </c>
      <c r="K15" s="2099">
        <v>5268140</v>
      </c>
      <c r="L15" s="2100">
        <v>5268140</v>
      </c>
      <c r="M15" s="2099">
        <v>1235100</v>
      </c>
      <c r="N15" s="2100">
        <v>1235100</v>
      </c>
      <c r="O15" s="2099"/>
      <c r="P15" s="2100"/>
      <c r="Q15" s="2099">
        <v>785195</v>
      </c>
      <c r="R15" s="2100">
        <v>785195</v>
      </c>
      <c r="S15" s="2099">
        <f t="shared" ref="S15:T18" si="1">SUM(E15,G15,I15,K15,M15,O15,Q15)</f>
        <v>41576524</v>
      </c>
      <c r="T15" s="2100">
        <f t="shared" si="1"/>
        <v>41576524</v>
      </c>
      <c r="U15" s="2099"/>
      <c r="V15" s="2099"/>
      <c r="W15" s="2099">
        <v>2676663</v>
      </c>
      <c r="X15" s="1956" t="s">
        <v>1142</v>
      </c>
    </row>
    <row r="16" spans="1:62" s="1990" customFormat="1" ht="57" customHeight="1">
      <c r="A16" s="1844" t="s">
        <v>1146</v>
      </c>
      <c r="B16" s="1946" t="s">
        <v>1147</v>
      </c>
      <c r="C16" s="2101" t="s">
        <v>1148</v>
      </c>
      <c r="D16" s="2102"/>
      <c r="E16" s="2103">
        <v>6655119</v>
      </c>
      <c r="F16" s="2104">
        <v>6655119</v>
      </c>
      <c r="G16" s="2103">
        <v>4592470</v>
      </c>
      <c r="H16" s="2104">
        <v>4592470</v>
      </c>
      <c r="I16" s="2103">
        <v>15078791</v>
      </c>
      <c r="J16" s="2104">
        <v>15078791</v>
      </c>
      <c r="K16" s="2103">
        <v>5557369</v>
      </c>
      <c r="L16" s="2104">
        <v>5557369</v>
      </c>
      <c r="M16" s="2103">
        <v>0</v>
      </c>
      <c r="N16" s="2104">
        <v>0</v>
      </c>
      <c r="O16" s="2103"/>
      <c r="P16" s="2104"/>
      <c r="Q16" s="2103">
        <v>11343603</v>
      </c>
      <c r="R16" s="2104">
        <v>11343603</v>
      </c>
      <c r="S16" s="2103">
        <f t="shared" si="1"/>
        <v>43227352</v>
      </c>
      <c r="T16" s="2104">
        <f t="shared" si="1"/>
        <v>43227352</v>
      </c>
      <c r="U16" s="2103"/>
      <c r="V16" s="2103"/>
      <c r="W16" s="2105">
        <v>0</v>
      </c>
      <c r="X16" s="1945" t="s">
        <v>1146</v>
      </c>
    </row>
    <row r="17" spans="1:24" s="1990" customFormat="1" ht="57" customHeight="1">
      <c r="A17" s="2106"/>
      <c r="B17" s="1965"/>
      <c r="C17" s="2107" t="s">
        <v>1167</v>
      </c>
      <c r="D17" s="2108"/>
      <c r="E17" s="2109">
        <v>5997336</v>
      </c>
      <c r="F17" s="2110">
        <v>5997336</v>
      </c>
      <c r="G17" s="2109">
        <v>3918308</v>
      </c>
      <c r="H17" s="2110">
        <v>3918308</v>
      </c>
      <c r="I17" s="2109">
        <v>13571638</v>
      </c>
      <c r="J17" s="2110">
        <v>13571638</v>
      </c>
      <c r="K17" s="2109">
        <v>4910320</v>
      </c>
      <c r="L17" s="2110">
        <v>4910320</v>
      </c>
      <c r="M17" s="2109">
        <v>49135</v>
      </c>
      <c r="N17" s="2110">
        <v>49135</v>
      </c>
      <c r="O17" s="2109"/>
      <c r="P17" s="2110"/>
      <c r="Q17" s="2109">
        <v>5321034</v>
      </c>
      <c r="R17" s="2110">
        <v>5321034</v>
      </c>
      <c r="S17" s="2109">
        <f t="shared" si="1"/>
        <v>33767771</v>
      </c>
      <c r="T17" s="2110">
        <f t="shared" si="1"/>
        <v>33767771</v>
      </c>
      <c r="U17" s="2109"/>
      <c r="V17" s="2109"/>
      <c r="W17" s="2109">
        <v>0</v>
      </c>
      <c r="X17" s="1973"/>
    </row>
    <row r="18" spans="1:24" s="1990" customFormat="1" ht="57" customHeight="1">
      <c r="A18" s="2111">
        <v>10</v>
      </c>
      <c r="B18" s="1948" t="s">
        <v>1152</v>
      </c>
      <c r="C18" s="2097" t="s">
        <v>1153</v>
      </c>
      <c r="D18" s="2098"/>
      <c r="E18" s="2099">
        <v>16020000</v>
      </c>
      <c r="F18" s="2100">
        <v>13333231</v>
      </c>
      <c r="G18" s="2099">
        <v>16800000</v>
      </c>
      <c r="H18" s="2100">
        <v>11548955</v>
      </c>
      <c r="I18" s="2099">
        <v>24900000</v>
      </c>
      <c r="J18" s="2100">
        <v>21735465</v>
      </c>
      <c r="K18" s="2099">
        <v>12000000</v>
      </c>
      <c r="L18" s="2100">
        <v>10588060</v>
      </c>
      <c r="M18" s="2099">
        <v>16788000</v>
      </c>
      <c r="N18" s="2100">
        <v>11833131</v>
      </c>
      <c r="O18" s="2099"/>
      <c r="P18" s="2100"/>
      <c r="Q18" s="2099">
        <v>4494000</v>
      </c>
      <c r="R18" s="2100">
        <v>5071496</v>
      </c>
      <c r="S18" s="2099">
        <f t="shared" si="1"/>
        <v>91002000</v>
      </c>
      <c r="T18" s="2100">
        <f t="shared" si="1"/>
        <v>74110338</v>
      </c>
      <c r="U18" s="2099"/>
      <c r="V18" s="2099"/>
      <c r="W18" s="2099">
        <v>2299996</v>
      </c>
      <c r="X18" s="2030">
        <v>10</v>
      </c>
    </row>
    <row r="19" spans="1:24" ht="57" customHeight="1">
      <c r="A19" s="2112">
        <v>61</v>
      </c>
      <c r="B19" s="1946" t="s">
        <v>1155</v>
      </c>
      <c r="C19" s="2009" t="s">
        <v>1156</v>
      </c>
      <c r="D19" s="2094" t="s">
        <v>1174</v>
      </c>
      <c r="E19" s="2095"/>
      <c r="F19" s="2096"/>
      <c r="G19" s="2095"/>
      <c r="H19" s="2096"/>
      <c r="I19" s="2095"/>
      <c r="J19" s="2096"/>
      <c r="K19" s="2095"/>
      <c r="L19" s="2096"/>
      <c r="M19" s="2095"/>
      <c r="N19" s="2096"/>
      <c r="O19" s="2095"/>
      <c r="P19" s="2096"/>
      <c r="Q19" s="2095"/>
      <c r="R19" s="2096"/>
      <c r="S19" s="2095"/>
      <c r="T19" s="2096"/>
      <c r="U19" s="2095"/>
      <c r="V19" s="2095"/>
      <c r="W19" s="2095"/>
      <c r="X19" s="1978">
        <v>61</v>
      </c>
    </row>
    <row r="20" spans="1:24" ht="57" customHeight="1">
      <c r="A20" s="2112"/>
      <c r="B20" s="1946"/>
      <c r="C20" s="2009" t="s">
        <v>1158</v>
      </c>
      <c r="D20" s="2094" t="s">
        <v>1174</v>
      </c>
      <c r="E20" s="2095"/>
      <c r="F20" s="2096"/>
      <c r="G20" s="2095"/>
      <c r="H20" s="2096"/>
      <c r="I20" s="2095"/>
      <c r="J20" s="2096"/>
      <c r="K20" s="2095"/>
      <c r="L20" s="2096"/>
      <c r="M20" s="2095"/>
      <c r="N20" s="2096"/>
      <c r="O20" s="2095"/>
      <c r="P20" s="2096"/>
      <c r="Q20" s="2095"/>
      <c r="R20" s="2096"/>
      <c r="S20" s="2095"/>
      <c r="T20" s="2096"/>
      <c r="U20" s="2095"/>
      <c r="V20" s="2095"/>
      <c r="W20" s="2095"/>
      <c r="X20" s="1978"/>
    </row>
    <row r="21" spans="1:24" ht="57" customHeight="1" thickBot="1">
      <c r="A21" s="2113"/>
      <c r="B21" s="1980"/>
      <c r="C21" s="2114" t="s">
        <v>1161</v>
      </c>
      <c r="D21" s="2115" t="s">
        <v>1174</v>
      </c>
      <c r="E21" s="2116"/>
      <c r="F21" s="2117"/>
      <c r="G21" s="2116"/>
      <c r="H21" s="2117"/>
      <c r="I21" s="2116"/>
      <c r="J21" s="2117"/>
      <c r="K21" s="2116"/>
      <c r="L21" s="2117"/>
      <c r="M21" s="2116"/>
      <c r="N21" s="2117"/>
      <c r="O21" s="2116"/>
      <c r="P21" s="2117"/>
      <c r="Q21" s="2116"/>
      <c r="R21" s="2117"/>
      <c r="S21" s="2116"/>
      <c r="T21" s="2117"/>
      <c r="U21" s="2116"/>
      <c r="V21" s="2116"/>
      <c r="W21" s="2116"/>
      <c r="X21" s="1988"/>
    </row>
    <row r="22" spans="1:24" ht="28.5" customHeight="1">
      <c r="C22" s="1990" t="s">
        <v>627</v>
      </c>
    </row>
  </sheetData>
  <mergeCells count="37">
    <mergeCell ref="A3:A7"/>
    <mergeCell ref="B3:B7"/>
    <mergeCell ref="C3:D7"/>
    <mergeCell ref="E3:T3"/>
    <mergeCell ref="U3:U7"/>
    <mergeCell ref="E5:E7"/>
    <mergeCell ref="F5:F7"/>
    <mergeCell ref="G5:G7"/>
    <mergeCell ref="H5:H7"/>
    <mergeCell ref="M5:M7"/>
    <mergeCell ref="N5:N7"/>
    <mergeCell ref="O5:O7"/>
    <mergeCell ref="P5:P7"/>
    <mergeCell ref="Q5:Q7"/>
    <mergeCell ref="R5:R7"/>
    <mergeCell ref="S5:S7"/>
    <mergeCell ref="W3:W7"/>
    <mergeCell ref="X3:X7"/>
    <mergeCell ref="E4:F4"/>
    <mergeCell ref="G4:H4"/>
    <mergeCell ref="I4:J4"/>
    <mergeCell ref="K4:L4"/>
    <mergeCell ref="M4:N4"/>
    <mergeCell ref="O4:P4"/>
    <mergeCell ref="Q4:R4"/>
    <mergeCell ref="S4:T4"/>
    <mergeCell ref="V3:V7"/>
    <mergeCell ref="T5:T7"/>
    <mergeCell ref="I5:I7"/>
    <mergeCell ref="J5:J7"/>
    <mergeCell ref="K5:K7"/>
    <mergeCell ref="L5:L7"/>
    <mergeCell ref="C8:D8"/>
    <mergeCell ref="C9:D9"/>
    <mergeCell ref="C10:D10"/>
    <mergeCell ref="C11:D11"/>
    <mergeCell ref="C12:D12"/>
  </mergeCells>
  <phoneticPr fontId="2"/>
  <printOptions horizontalCentered="1"/>
  <pageMargins left="0.23622047244094491" right="0.15748031496062992" top="0.70866141732283472" bottom="0.31496062992125984" header="0" footer="0"/>
  <pageSetup paperSize="9" scale="52" pageOrder="overThenDown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06949-FF06-4AC5-B123-A39B66781D59}">
  <dimension ref="A1:K37"/>
  <sheetViews>
    <sheetView view="pageBreakPreview" zoomScale="70" zoomScaleNormal="100" zoomScaleSheetLayoutView="70" workbookViewId="0">
      <pane xSplit="4" ySplit="7" topLeftCell="E10" activePane="bottomRight" state="frozen"/>
      <selection activeCell="AA12" sqref="AA12"/>
      <selection pane="topRight" activeCell="AA12" sqref="AA12"/>
      <selection pane="bottomLeft" activeCell="AA12" sqref="AA12"/>
      <selection pane="bottomRight" activeCell="G36" sqref="G36"/>
    </sheetView>
  </sheetViews>
  <sheetFormatPr defaultRowHeight="18.75" customHeight="1"/>
  <cols>
    <col min="1" max="1" width="3.25" style="2119" customWidth="1"/>
    <col min="2" max="2" width="6" style="2119" customWidth="1"/>
    <col min="3" max="3" width="4" style="2119" customWidth="1"/>
    <col min="4" max="4" width="26.625" style="2119" customWidth="1"/>
    <col min="5" max="5" width="20.25" style="2119" customWidth="1"/>
    <col min="6" max="6" width="19.25" style="2119" customWidth="1"/>
    <col min="7" max="7" width="17.875" style="2119" customWidth="1"/>
    <col min="8" max="8" width="15.875" style="2125" customWidth="1"/>
    <col min="9" max="9" width="14" style="2125" bestFit="1" customWidth="1"/>
    <col min="10" max="10" width="9" style="2125"/>
    <col min="11" max="11" width="12.875" style="2125" bestFit="1" customWidth="1"/>
    <col min="12" max="256" width="9" style="2125"/>
    <col min="257" max="257" width="3.25" style="2125" customWidth="1"/>
    <col min="258" max="258" width="6" style="2125" customWidth="1"/>
    <col min="259" max="259" width="4" style="2125" customWidth="1"/>
    <col min="260" max="260" width="26.625" style="2125" customWidth="1"/>
    <col min="261" max="261" width="20.25" style="2125" customWidth="1"/>
    <col min="262" max="262" width="19.25" style="2125" customWidth="1"/>
    <col min="263" max="263" width="17.875" style="2125" customWidth="1"/>
    <col min="264" max="264" width="15.875" style="2125" customWidth="1"/>
    <col min="265" max="265" width="14" style="2125" bestFit="1" customWidth="1"/>
    <col min="266" max="266" width="9" style="2125"/>
    <col min="267" max="267" width="12.875" style="2125" bestFit="1" customWidth="1"/>
    <col min="268" max="512" width="9" style="2125"/>
    <col min="513" max="513" width="3.25" style="2125" customWidth="1"/>
    <col min="514" max="514" width="6" style="2125" customWidth="1"/>
    <col min="515" max="515" width="4" style="2125" customWidth="1"/>
    <col min="516" max="516" width="26.625" style="2125" customWidth="1"/>
    <col min="517" max="517" width="20.25" style="2125" customWidth="1"/>
    <col min="518" max="518" width="19.25" style="2125" customWidth="1"/>
    <col min="519" max="519" width="17.875" style="2125" customWidth="1"/>
    <col min="520" max="520" width="15.875" style="2125" customWidth="1"/>
    <col min="521" max="521" width="14" style="2125" bestFit="1" customWidth="1"/>
    <col min="522" max="522" width="9" style="2125"/>
    <col min="523" max="523" width="12.875" style="2125" bestFit="1" customWidth="1"/>
    <col min="524" max="768" width="9" style="2125"/>
    <col min="769" max="769" width="3.25" style="2125" customWidth="1"/>
    <col min="770" max="770" width="6" style="2125" customWidth="1"/>
    <col min="771" max="771" width="4" style="2125" customWidth="1"/>
    <col min="772" max="772" width="26.625" style="2125" customWidth="1"/>
    <col min="773" max="773" width="20.25" style="2125" customWidth="1"/>
    <col min="774" max="774" width="19.25" style="2125" customWidth="1"/>
    <col min="775" max="775" width="17.875" style="2125" customWidth="1"/>
    <col min="776" max="776" width="15.875" style="2125" customWidth="1"/>
    <col min="777" max="777" width="14" style="2125" bestFit="1" customWidth="1"/>
    <col min="778" max="778" width="9" style="2125"/>
    <col min="779" max="779" width="12.875" style="2125" bestFit="1" customWidth="1"/>
    <col min="780" max="1024" width="9" style="2125"/>
    <col min="1025" max="1025" width="3.25" style="2125" customWidth="1"/>
    <col min="1026" max="1026" width="6" style="2125" customWidth="1"/>
    <col min="1027" max="1027" width="4" style="2125" customWidth="1"/>
    <col min="1028" max="1028" width="26.625" style="2125" customWidth="1"/>
    <col min="1029" max="1029" width="20.25" style="2125" customWidth="1"/>
    <col min="1030" max="1030" width="19.25" style="2125" customWidth="1"/>
    <col min="1031" max="1031" width="17.875" style="2125" customWidth="1"/>
    <col min="1032" max="1032" width="15.875" style="2125" customWidth="1"/>
    <col min="1033" max="1033" width="14" style="2125" bestFit="1" customWidth="1"/>
    <col min="1034" max="1034" width="9" style="2125"/>
    <col min="1035" max="1035" width="12.875" style="2125" bestFit="1" customWidth="1"/>
    <col min="1036" max="1280" width="9" style="2125"/>
    <col min="1281" max="1281" width="3.25" style="2125" customWidth="1"/>
    <col min="1282" max="1282" width="6" style="2125" customWidth="1"/>
    <col min="1283" max="1283" width="4" style="2125" customWidth="1"/>
    <col min="1284" max="1284" width="26.625" style="2125" customWidth="1"/>
    <col min="1285" max="1285" width="20.25" style="2125" customWidth="1"/>
    <col min="1286" max="1286" width="19.25" style="2125" customWidth="1"/>
    <col min="1287" max="1287" width="17.875" style="2125" customWidth="1"/>
    <col min="1288" max="1288" width="15.875" style="2125" customWidth="1"/>
    <col min="1289" max="1289" width="14" style="2125" bestFit="1" customWidth="1"/>
    <col min="1290" max="1290" width="9" style="2125"/>
    <col min="1291" max="1291" width="12.875" style="2125" bestFit="1" customWidth="1"/>
    <col min="1292" max="1536" width="9" style="2125"/>
    <col min="1537" max="1537" width="3.25" style="2125" customWidth="1"/>
    <col min="1538" max="1538" width="6" style="2125" customWidth="1"/>
    <col min="1539" max="1539" width="4" style="2125" customWidth="1"/>
    <col min="1540" max="1540" width="26.625" style="2125" customWidth="1"/>
    <col min="1541" max="1541" width="20.25" style="2125" customWidth="1"/>
    <col min="1542" max="1542" width="19.25" style="2125" customWidth="1"/>
    <col min="1543" max="1543" width="17.875" style="2125" customWidth="1"/>
    <col min="1544" max="1544" width="15.875" style="2125" customWidth="1"/>
    <col min="1545" max="1545" width="14" style="2125" bestFit="1" customWidth="1"/>
    <col min="1546" max="1546" width="9" style="2125"/>
    <col min="1547" max="1547" width="12.875" style="2125" bestFit="1" customWidth="1"/>
    <col min="1548" max="1792" width="9" style="2125"/>
    <col min="1793" max="1793" width="3.25" style="2125" customWidth="1"/>
    <col min="1794" max="1794" width="6" style="2125" customWidth="1"/>
    <col min="1795" max="1795" width="4" style="2125" customWidth="1"/>
    <col min="1796" max="1796" width="26.625" style="2125" customWidth="1"/>
    <col min="1797" max="1797" width="20.25" style="2125" customWidth="1"/>
    <col min="1798" max="1798" width="19.25" style="2125" customWidth="1"/>
    <col min="1799" max="1799" width="17.875" style="2125" customWidth="1"/>
    <col min="1800" max="1800" width="15.875" style="2125" customWidth="1"/>
    <col min="1801" max="1801" width="14" style="2125" bestFit="1" customWidth="1"/>
    <col min="1802" max="1802" width="9" style="2125"/>
    <col min="1803" max="1803" width="12.875" style="2125" bestFit="1" customWidth="1"/>
    <col min="1804" max="2048" width="9" style="2125"/>
    <col min="2049" max="2049" width="3.25" style="2125" customWidth="1"/>
    <col min="2050" max="2050" width="6" style="2125" customWidth="1"/>
    <col min="2051" max="2051" width="4" style="2125" customWidth="1"/>
    <col min="2052" max="2052" width="26.625" style="2125" customWidth="1"/>
    <col min="2053" max="2053" width="20.25" style="2125" customWidth="1"/>
    <col min="2054" max="2054" width="19.25" style="2125" customWidth="1"/>
    <col min="2055" max="2055" width="17.875" style="2125" customWidth="1"/>
    <col min="2056" max="2056" width="15.875" style="2125" customWidth="1"/>
    <col min="2057" max="2057" width="14" style="2125" bestFit="1" customWidth="1"/>
    <col min="2058" max="2058" width="9" style="2125"/>
    <col min="2059" max="2059" width="12.875" style="2125" bestFit="1" customWidth="1"/>
    <col min="2060" max="2304" width="9" style="2125"/>
    <col min="2305" max="2305" width="3.25" style="2125" customWidth="1"/>
    <col min="2306" max="2306" width="6" style="2125" customWidth="1"/>
    <col min="2307" max="2307" width="4" style="2125" customWidth="1"/>
    <col min="2308" max="2308" width="26.625" style="2125" customWidth="1"/>
    <col min="2309" max="2309" width="20.25" style="2125" customWidth="1"/>
    <col min="2310" max="2310" width="19.25" style="2125" customWidth="1"/>
    <col min="2311" max="2311" width="17.875" style="2125" customWidth="1"/>
    <col min="2312" max="2312" width="15.875" style="2125" customWidth="1"/>
    <col min="2313" max="2313" width="14" style="2125" bestFit="1" customWidth="1"/>
    <col min="2314" max="2314" width="9" style="2125"/>
    <col min="2315" max="2315" width="12.875" style="2125" bestFit="1" customWidth="1"/>
    <col min="2316" max="2560" width="9" style="2125"/>
    <col min="2561" max="2561" width="3.25" style="2125" customWidth="1"/>
    <col min="2562" max="2562" width="6" style="2125" customWidth="1"/>
    <col min="2563" max="2563" width="4" style="2125" customWidth="1"/>
    <col min="2564" max="2564" width="26.625" style="2125" customWidth="1"/>
    <col min="2565" max="2565" width="20.25" style="2125" customWidth="1"/>
    <col min="2566" max="2566" width="19.25" style="2125" customWidth="1"/>
    <col min="2567" max="2567" width="17.875" style="2125" customWidth="1"/>
    <col min="2568" max="2568" width="15.875" style="2125" customWidth="1"/>
    <col min="2569" max="2569" width="14" style="2125" bestFit="1" customWidth="1"/>
    <col min="2570" max="2570" width="9" style="2125"/>
    <col min="2571" max="2571" width="12.875" style="2125" bestFit="1" customWidth="1"/>
    <col min="2572" max="2816" width="9" style="2125"/>
    <col min="2817" max="2817" width="3.25" style="2125" customWidth="1"/>
    <col min="2818" max="2818" width="6" style="2125" customWidth="1"/>
    <col min="2819" max="2819" width="4" style="2125" customWidth="1"/>
    <col min="2820" max="2820" width="26.625" style="2125" customWidth="1"/>
    <col min="2821" max="2821" width="20.25" style="2125" customWidth="1"/>
    <col min="2822" max="2822" width="19.25" style="2125" customWidth="1"/>
    <col min="2823" max="2823" width="17.875" style="2125" customWidth="1"/>
    <col min="2824" max="2824" width="15.875" style="2125" customWidth="1"/>
    <col min="2825" max="2825" width="14" style="2125" bestFit="1" customWidth="1"/>
    <col min="2826" max="2826" width="9" style="2125"/>
    <col min="2827" max="2827" width="12.875" style="2125" bestFit="1" customWidth="1"/>
    <col min="2828" max="3072" width="9" style="2125"/>
    <col min="3073" max="3073" width="3.25" style="2125" customWidth="1"/>
    <col min="3074" max="3074" width="6" style="2125" customWidth="1"/>
    <col min="3075" max="3075" width="4" style="2125" customWidth="1"/>
    <col min="3076" max="3076" width="26.625" style="2125" customWidth="1"/>
    <col min="3077" max="3077" width="20.25" style="2125" customWidth="1"/>
    <col min="3078" max="3078" width="19.25" style="2125" customWidth="1"/>
    <col min="3079" max="3079" width="17.875" style="2125" customWidth="1"/>
    <col min="3080" max="3080" width="15.875" style="2125" customWidth="1"/>
    <col min="3081" max="3081" width="14" style="2125" bestFit="1" customWidth="1"/>
    <col min="3082" max="3082" width="9" style="2125"/>
    <col min="3083" max="3083" width="12.875" style="2125" bestFit="1" customWidth="1"/>
    <col min="3084" max="3328" width="9" style="2125"/>
    <col min="3329" max="3329" width="3.25" style="2125" customWidth="1"/>
    <col min="3330" max="3330" width="6" style="2125" customWidth="1"/>
    <col min="3331" max="3331" width="4" style="2125" customWidth="1"/>
    <col min="3332" max="3332" width="26.625" style="2125" customWidth="1"/>
    <col min="3333" max="3333" width="20.25" style="2125" customWidth="1"/>
    <col min="3334" max="3334" width="19.25" style="2125" customWidth="1"/>
    <col min="3335" max="3335" width="17.875" style="2125" customWidth="1"/>
    <col min="3336" max="3336" width="15.875" style="2125" customWidth="1"/>
    <col min="3337" max="3337" width="14" style="2125" bestFit="1" customWidth="1"/>
    <col min="3338" max="3338" width="9" style="2125"/>
    <col min="3339" max="3339" width="12.875" style="2125" bestFit="1" customWidth="1"/>
    <col min="3340" max="3584" width="9" style="2125"/>
    <col min="3585" max="3585" width="3.25" style="2125" customWidth="1"/>
    <col min="3586" max="3586" width="6" style="2125" customWidth="1"/>
    <col min="3587" max="3587" width="4" style="2125" customWidth="1"/>
    <col min="3588" max="3588" width="26.625" style="2125" customWidth="1"/>
    <col min="3589" max="3589" width="20.25" style="2125" customWidth="1"/>
    <col min="3590" max="3590" width="19.25" style="2125" customWidth="1"/>
    <col min="3591" max="3591" width="17.875" style="2125" customWidth="1"/>
    <col min="3592" max="3592" width="15.875" style="2125" customWidth="1"/>
    <col min="3593" max="3593" width="14" style="2125" bestFit="1" customWidth="1"/>
    <col min="3594" max="3594" width="9" style="2125"/>
    <col min="3595" max="3595" width="12.875" style="2125" bestFit="1" customWidth="1"/>
    <col min="3596" max="3840" width="9" style="2125"/>
    <col min="3841" max="3841" width="3.25" style="2125" customWidth="1"/>
    <col min="3842" max="3842" width="6" style="2125" customWidth="1"/>
    <col min="3843" max="3843" width="4" style="2125" customWidth="1"/>
    <col min="3844" max="3844" width="26.625" style="2125" customWidth="1"/>
    <col min="3845" max="3845" width="20.25" style="2125" customWidth="1"/>
    <col min="3846" max="3846" width="19.25" style="2125" customWidth="1"/>
    <col min="3847" max="3847" width="17.875" style="2125" customWidth="1"/>
    <col min="3848" max="3848" width="15.875" style="2125" customWidth="1"/>
    <col min="3849" max="3849" width="14" style="2125" bestFit="1" customWidth="1"/>
    <col min="3850" max="3850" width="9" style="2125"/>
    <col min="3851" max="3851" width="12.875" style="2125" bestFit="1" customWidth="1"/>
    <col min="3852" max="4096" width="9" style="2125"/>
    <col min="4097" max="4097" width="3.25" style="2125" customWidth="1"/>
    <col min="4098" max="4098" width="6" style="2125" customWidth="1"/>
    <col min="4099" max="4099" width="4" style="2125" customWidth="1"/>
    <col min="4100" max="4100" width="26.625" style="2125" customWidth="1"/>
    <col min="4101" max="4101" width="20.25" style="2125" customWidth="1"/>
    <col min="4102" max="4102" width="19.25" style="2125" customWidth="1"/>
    <col min="4103" max="4103" width="17.875" style="2125" customWidth="1"/>
    <col min="4104" max="4104" width="15.875" style="2125" customWidth="1"/>
    <col min="4105" max="4105" width="14" style="2125" bestFit="1" customWidth="1"/>
    <col min="4106" max="4106" width="9" style="2125"/>
    <col min="4107" max="4107" width="12.875" style="2125" bestFit="1" customWidth="1"/>
    <col min="4108" max="4352" width="9" style="2125"/>
    <col min="4353" max="4353" width="3.25" style="2125" customWidth="1"/>
    <col min="4354" max="4354" width="6" style="2125" customWidth="1"/>
    <col min="4355" max="4355" width="4" style="2125" customWidth="1"/>
    <col min="4356" max="4356" width="26.625" style="2125" customWidth="1"/>
    <col min="4357" max="4357" width="20.25" style="2125" customWidth="1"/>
    <col min="4358" max="4358" width="19.25" style="2125" customWidth="1"/>
    <col min="4359" max="4359" width="17.875" style="2125" customWidth="1"/>
    <col min="4360" max="4360" width="15.875" style="2125" customWidth="1"/>
    <col min="4361" max="4361" width="14" style="2125" bestFit="1" customWidth="1"/>
    <col min="4362" max="4362" width="9" style="2125"/>
    <col min="4363" max="4363" width="12.875" style="2125" bestFit="1" customWidth="1"/>
    <col min="4364" max="4608" width="9" style="2125"/>
    <col min="4609" max="4609" width="3.25" style="2125" customWidth="1"/>
    <col min="4610" max="4610" width="6" style="2125" customWidth="1"/>
    <col min="4611" max="4611" width="4" style="2125" customWidth="1"/>
    <col min="4612" max="4612" width="26.625" style="2125" customWidth="1"/>
    <col min="4613" max="4613" width="20.25" style="2125" customWidth="1"/>
    <col min="4614" max="4614" width="19.25" style="2125" customWidth="1"/>
    <col min="4615" max="4615" width="17.875" style="2125" customWidth="1"/>
    <col min="4616" max="4616" width="15.875" style="2125" customWidth="1"/>
    <col min="4617" max="4617" width="14" style="2125" bestFit="1" customWidth="1"/>
    <col min="4618" max="4618" width="9" style="2125"/>
    <col min="4619" max="4619" width="12.875" style="2125" bestFit="1" customWidth="1"/>
    <col min="4620" max="4864" width="9" style="2125"/>
    <col min="4865" max="4865" width="3.25" style="2125" customWidth="1"/>
    <col min="4866" max="4866" width="6" style="2125" customWidth="1"/>
    <col min="4867" max="4867" width="4" style="2125" customWidth="1"/>
    <col min="4868" max="4868" width="26.625" style="2125" customWidth="1"/>
    <col min="4869" max="4869" width="20.25" style="2125" customWidth="1"/>
    <col min="4870" max="4870" width="19.25" style="2125" customWidth="1"/>
    <col min="4871" max="4871" width="17.875" style="2125" customWidth="1"/>
    <col min="4872" max="4872" width="15.875" style="2125" customWidth="1"/>
    <col min="4873" max="4873" width="14" style="2125" bestFit="1" customWidth="1"/>
    <col min="4874" max="4874" width="9" style="2125"/>
    <col min="4875" max="4875" width="12.875" style="2125" bestFit="1" customWidth="1"/>
    <col min="4876" max="5120" width="9" style="2125"/>
    <col min="5121" max="5121" width="3.25" style="2125" customWidth="1"/>
    <col min="5122" max="5122" width="6" style="2125" customWidth="1"/>
    <col min="5123" max="5123" width="4" style="2125" customWidth="1"/>
    <col min="5124" max="5124" width="26.625" style="2125" customWidth="1"/>
    <col min="5125" max="5125" width="20.25" style="2125" customWidth="1"/>
    <col min="5126" max="5126" width="19.25" style="2125" customWidth="1"/>
    <col min="5127" max="5127" width="17.875" style="2125" customWidth="1"/>
    <col min="5128" max="5128" width="15.875" style="2125" customWidth="1"/>
    <col min="5129" max="5129" width="14" style="2125" bestFit="1" customWidth="1"/>
    <col min="5130" max="5130" width="9" style="2125"/>
    <col min="5131" max="5131" width="12.875" style="2125" bestFit="1" customWidth="1"/>
    <col min="5132" max="5376" width="9" style="2125"/>
    <col min="5377" max="5377" width="3.25" style="2125" customWidth="1"/>
    <col min="5378" max="5378" width="6" style="2125" customWidth="1"/>
    <col min="5379" max="5379" width="4" style="2125" customWidth="1"/>
    <col min="5380" max="5380" width="26.625" style="2125" customWidth="1"/>
    <col min="5381" max="5381" width="20.25" style="2125" customWidth="1"/>
    <col min="5382" max="5382" width="19.25" style="2125" customWidth="1"/>
    <col min="5383" max="5383" width="17.875" style="2125" customWidth="1"/>
    <col min="5384" max="5384" width="15.875" style="2125" customWidth="1"/>
    <col min="5385" max="5385" width="14" style="2125" bestFit="1" customWidth="1"/>
    <col min="5386" max="5386" width="9" style="2125"/>
    <col min="5387" max="5387" width="12.875" style="2125" bestFit="1" customWidth="1"/>
    <col min="5388" max="5632" width="9" style="2125"/>
    <col min="5633" max="5633" width="3.25" style="2125" customWidth="1"/>
    <col min="5634" max="5634" width="6" style="2125" customWidth="1"/>
    <col min="5635" max="5635" width="4" style="2125" customWidth="1"/>
    <col min="5636" max="5636" width="26.625" style="2125" customWidth="1"/>
    <col min="5637" max="5637" width="20.25" style="2125" customWidth="1"/>
    <col min="5638" max="5638" width="19.25" style="2125" customWidth="1"/>
    <col min="5639" max="5639" width="17.875" style="2125" customWidth="1"/>
    <col min="5640" max="5640" width="15.875" style="2125" customWidth="1"/>
    <col min="5641" max="5641" width="14" style="2125" bestFit="1" customWidth="1"/>
    <col min="5642" max="5642" width="9" style="2125"/>
    <col min="5643" max="5643" width="12.875" style="2125" bestFit="1" customWidth="1"/>
    <col min="5644" max="5888" width="9" style="2125"/>
    <col min="5889" max="5889" width="3.25" style="2125" customWidth="1"/>
    <col min="5890" max="5890" width="6" style="2125" customWidth="1"/>
    <col min="5891" max="5891" width="4" style="2125" customWidth="1"/>
    <col min="5892" max="5892" width="26.625" style="2125" customWidth="1"/>
    <col min="5893" max="5893" width="20.25" style="2125" customWidth="1"/>
    <col min="5894" max="5894" width="19.25" style="2125" customWidth="1"/>
    <col min="5895" max="5895" width="17.875" style="2125" customWidth="1"/>
    <col min="5896" max="5896" width="15.875" style="2125" customWidth="1"/>
    <col min="5897" max="5897" width="14" style="2125" bestFit="1" customWidth="1"/>
    <col min="5898" max="5898" width="9" style="2125"/>
    <col min="5899" max="5899" width="12.875" style="2125" bestFit="1" customWidth="1"/>
    <col min="5900" max="6144" width="9" style="2125"/>
    <col min="6145" max="6145" width="3.25" style="2125" customWidth="1"/>
    <col min="6146" max="6146" width="6" style="2125" customWidth="1"/>
    <col min="6147" max="6147" width="4" style="2125" customWidth="1"/>
    <col min="6148" max="6148" width="26.625" style="2125" customWidth="1"/>
    <col min="6149" max="6149" width="20.25" style="2125" customWidth="1"/>
    <col min="6150" max="6150" width="19.25" style="2125" customWidth="1"/>
    <col min="6151" max="6151" width="17.875" style="2125" customWidth="1"/>
    <col min="6152" max="6152" width="15.875" style="2125" customWidth="1"/>
    <col min="6153" max="6153" width="14" style="2125" bestFit="1" customWidth="1"/>
    <col min="6154" max="6154" width="9" style="2125"/>
    <col min="6155" max="6155" width="12.875" style="2125" bestFit="1" customWidth="1"/>
    <col min="6156" max="6400" width="9" style="2125"/>
    <col min="6401" max="6401" width="3.25" style="2125" customWidth="1"/>
    <col min="6402" max="6402" width="6" style="2125" customWidth="1"/>
    <col min="6403" max="6403" width="4" style="2125" customWidth="1"/>
    <col min="6404" max="6404" width="26.625" style="2125" customWidth="1"/>
    <col min="6405" max="6405" width="20.25" style="2125" customWidth="1"/>
    <col min="6406" max="6406" width="19.25" style="2125" customWidth="1"/>
    <col min="6407" max="6407" width="17.875" style="2125" customWidth="1"/>
    <col min="6408" max="6408" width="15.875" style="2125" customWidth="1"/>
    <col min="6409" max="6409" width="14" style="2125" bestFit="1" customWidth="1"/>
    <col min="6410" max="6410" width="9" style="2125"/>
    <col min="6411" max="6411" width="12.875" style="2125" bestFit="1" customWidth="1"/>
    <col min="6412" max="6656" width="9" style="2125"/>
    <col min="6657" max="6657" width="3.25" style="2125" customWidth="1"/>
    <col min="6658" max="6658" width="6" style="2125" customWidth="1"/>
    <col min="6659" max="6659" width="4" style="2125" customWidth="1"/>
    <col min="6660" max="6660" width="26.625" style="2125" customWidth="1"/>
    <col min="6661" max="6661" width="20.25" style="2125" customWidth="1"/>
    <col min="6662" max="6662" width="19.25" style="2125" customWidth="1"/>
    <col min="6663" max="6663" width="17.875" style="2125" customWidth="1"/>
    <col min="6664" max="6664" width="15.875" style="2125" customWidth="1"/>
    <col min="6665" max="6665" width="14" style="2125" bestFit="1" customWidth="1"/>
    <col min="6666" max="6666" width="9" style="2125"/>
    <col min="6667" max="6667" width="12.875" style="2125" bestFit="1" customWidth="1"/>
    <col min="6668" max="6912" width="9" style="2125"/>
    <col min="6913" max="6913" width="3.25" style="2125" customWidth="1"/>
    <col min="6914" max="6914" width="6" style="2125" customWidth="1"/>
    <col min="6915" max="6915" width="4" style="2125" customWidth="1"/>
    <col min="6916" max="6916" width="26.625" style="2125" customWidth="1"/>
    <col min="6917" max="6917" width="20.25" style="2125" customWidth="1"/>
    <col min="6918" max="6918" width="19.25" style="2125" customWidth="1"/>
    <col min="6919" max="6919" width="17.875" style="2125" customWidth="1"/>
    <col min="6920" max="6920" width="15.875" style="2125" customWidth="1"/>
    <col min="6921" max="6921" width="14" style="2125" bestFit="1" customWidth="1"/>
    <col min="6922" max="6922" width="9" style="2125"/>
    <col min="6923" max="6923" width="12.875" style="2125" bestFit="1" customWidth="1"/>
    <col min="6924" max="7168" width="9" style="2125"/>
    <col min="7169" max="7169" width="3.25" style="2125" customWidth="1"/>
    <col min="7170" max="7170" width="6" style="2125" customWidth="1"/>
    <col min="7171" max="7171" width="4" style="2125" customWidth="1"/>
    <col min="7172" max="7172" width="26.625" style="2125" customWidth="1"/>
    <col min="7173" max="7173" width="20.25" style="2125" customWidth="1"/>
    <col min="7174" max="7174" width="19.25" style="2125" customWidth="1"/>
    <col min="7175" max="7175" width="17.875" style="2125" customWidth="1"/>
    <col min="7176" max="7176" width="15.875" style="2125" customWidth="1"/>
    <col min="7177" max="7177" width="14" style="2125" bestFit="1" customWidth="1"/>
    <col min="7178" max="7178" width="9" style="2125"/>
    <col min="7179" max="7179" width="12.875" style="2125" bestFit="1" customWidth="1"/>
    <col min="7180" max="7424" width="9" style="2125"/>
    <col min="7425" max="7425" width="3.25" style="2125" customWidth="1"/>
    <col min="7426" max="7426" width="6" style="2125" customWidth="1"/>
    <col min="7427" max="7427" width="4" style="2125" customWidth="1"/>
    <col min="7428" max="7428" width="26.625" style="2125" customWidth="1"/>
    <col min="7429" max="7429" width="20.25" style="2125" customWidth="1"/>
    <col min="7430" max="7430" width="19.25" style="2125" customWidth="1"/>
    <col min="7431" max="7431" width="17.875" style="2125" customWidth="1"/>
    <col min="7432" max="7432" width="15.875" style="2125" customWidth="1"/>
    <col min="7433" max="7433" width="14" style="2125" bestFit="1" customWidth="1"/>
    <col min="7434" max="7434" width="9" style="2125"/>
    <col min="7435" max="7435" width="12.875" style="2125" bestFit="1" customWidth="1"/>
    <col min="7436" max="7680" width="9" style="2125"/>
    <col min="7681" max="7681" width="3.25" style="2125" customWidth="1"/>
    <col min="7682" max="7682" width="6" style="2125" customWidth="1"/>
    <col min="7683" max="7683" width="4" style="2125" customWidth="1"/>
    <col min="7684" max="7684" width="26.625" style="2125" customWidth="1"/>
    <col min="7685" max="7685" width="20.25" style="2125" customWidth="1"/>
    <col min="7686" max="7686" width="19.25" style="2125" customWidth="1"/>
    <col min="7687" max="7687" width="17.875" style="2125" customWidth="1"/>
    <col min="7688" max="7688" width="15.875" style="2125" customWidth="1"/>
    <col min="7689" max="7689" width="14" style="2125" bestFit="1" customWidth="1"/>
    <col min="7690" max="7690" width="9" style="2125"/>
    <col min="7691" max="7691" width="12.875" style="2125" bestFit="1" customWidth="1"/>
    <col min="7692" max="7936" width="9" style="2125"/>
    <col min="7937" max="7937" width="3.25" style="2125" customWidth="1"/>
    <col min="7938" max="7938" width="6" style="2125" customWidth="1"/>
    <col min="7939" max="7939" width="4" style="2125" customWidth="1"/>
    <col min="7940" max="7940" width="26.625" style="2125" customWidth="1"/>
    <col min="7941" max="7941" width="20.25" style="2125" customWidth="1"/>
    <col min="7942" max="7942" width="19.25" style="2125" customWidth="1"/>
    <col min="7943" max="7943" width="17.875" style="2125" customWidth="1"/>
    <col min="7944" max="7944" width="15.875" style="2125" customWidth="1"/>
    <col min="7945" max="7945" width="14" style="2125" bestFit="1" customWidth="1"/>
    <col min="7946" max="7946" width="9" style="2125"/>
    <col min="7947" max="7947" width="12.875" style="2125" bestFit="1" customWidth="1"/>
    <col min="7948" max="8192" width="9" style="2125"/>
    <col min="8193" max="8193" width="3.25" style="2125" customWidth="1"/>
    <col min="8194" max="8194" width="6" style="2125" customWidth="1"/>
    <col min="8195" max="8195" width="4" style="2125" customWidth="1"/>
    <col min="8196" max="8196" width="26.625" style="2125" customWidth="1"/>
    <col min="8197" max="8197" width="20.25" style="2125" customWidth="1"/>
    <col min="8198" max="8198" width="19.25" style="2125" customWidth="1"/>
    <col min="8199" max="8199" width="17.875" style="2125" customWidth="1"/>
    <col min="8200" max="8200" width="15.875" style="2125" customWidth="1"/>
    <col min="8201" max="8201" width="14" style="2125" bestFit="1" customWidth="1"/>
    <col min="8202" max="8202" width="9" style="2125"/>
    <col min="8203" max="8203" width="12.875" style="2125" bestFit="1" customWidth="1"/>
    <col min="8204" max="8448" width="9" style="2125"/>
    <col min="8449" max="8449" width="3.25" style="2125" customWidth="1"/>
    <col min="8450" max="8450" width="6" style="2125" customWidth="1"/>
    <col min="8451" max="8451" width="4" style="2125" customWidth="1"/>
    <col min="8452" max="8452" width="26.625" style="2125" customWidth="1"/>
    <col min="8453" max="8453" width="20.25" style="2125" customWidth="1"/>
    <col min="8454" max="8454" width="19.25" style="2125" customWidth="1"/>
    <col min="8455" max="8455" width="17.875" style="2125" customWidth="1"/>
    <col min="8456" max="8456" width="15.875" style="2125" customWidth="1"/>
    <col min="8457" max="8457" width="14" style="2125" bestFit="1" customWidth="1"/>
    <col min="8458" max="8458" width="9" style="2125"/>
    <col min="8459" max="8459" width="12.875" style="2125" bestFit="1" customWidth="1"/>
    <col min="8460" max="8704" width="9" style="2125"/>
    <col min="8705" max="8705" width="3.25" style="2125" customWidth="1"/>
    <col min="8706" max="8706" width="6" style="2125" customWidth="1"/>
    <col min="8707" max="8707" width="4" style="2125" customWidth="1"/>
    <col min="8708" max="8708" width="26.625" style="2125" customWidth="1"/>
    <col min="8709" max="8709" width="20.25" style="2125" customWidth="1"/>
    <col min="8710" max="8710" width="19.25" style="2125" customWidth="1"/>
    <col min="8711" max="8711" width="17.875" style="2125" customWidth="1"/>
    <col min="8712" max="8712" width="15.875" style="2125" customWidth="1"/>
    <col min="8713" max="8713" width="14" style="2125" bestFit="1" customWidth="1"/>
    <col min="8714" max="8714" width="9" style="2125"/>
    <col min="8715" max="8715" width="12.875" style="2125" bestFit="1" customWidth="1"/>
    <col min="8716" max="8960" width="9" style="2125"/>
    <col min="8961" max="8961" width="3.25" style="2125" customWidth="1"/>
    <col min="8962" max="8962" width="6" style="2125" customWidth="1"/>
    <col min="8963" max="8963" width="4" style="2125" customWidth="1"/>
    <col min="8964" max="8964" width="26.625" style="2125" customWidth="1"/>
    <col min="8965" max="8965" width="20.25" style="2125" customWidth="1"/>
    <col min="8966" max="8966" width="19.25" style="2125" customWidth="1"/>
    <col min="8967" max="8967" width="17.875" style="2125" customWidth="1"/>
    <col min="8968" max="8968" width="15.875" style="2125" customWidth="1"/>
    <col min="8969" max="8969" width="14" style="2125" bestFit="1" customWidth="1"/>
    <col min="8970" max="8970" width="9" style="2125"/>
    <col min="8971" max="8971" width="12.875" style="2125" bestFit="1" customWidth="1"/>
    <col min="8972" max="9216" width="9" style="2125"/>
    <col min="9217" max="9217" width="3.25" style="2125" customWidth="1"/>
    <col min="9218" max="9218" width="6" style="2125" customWidth="1"/>
    <col min="9219" max="9219" width="4" style="2125" customWidth="1"/>
    <col min="9220" max="9220" width="26.625" style="2125" customWidth="1"/>
    <col min="9221" max="9221" width="20.25" style="2125" customWidth="1"/>
    <col min="9222" max="9222" width="19.25" style="2125" customWidth="1"/>
    <col min="9223" max="9223" width="17.875" style="2125" customWidth="1"/>
    <col min="9224" max="9224" width="15.875" style="2125" customWidth="1"/>
    <col min="9225" max="9225" width="14" style="2125" bestFit="1" customWidth="1"/>
    <col min="9226" max="9226" width="9" style="2125"/>
    <col min="9227" max="9227" width="12.875" style="2125" bestFit="1" customWidth="1"/>
    <col min="9228" max="9472" width="9" style="2125"/>
    <col min="9473" max="9473" width="3.25" style="2125" customWidth="1"/>
    <col min="9474" max="9474" width="6" style="2125" customWidth="1"/>
    <col min="9475" max="9475" width="4" style="2125" customWidth="1"/>
    <col min="9476" max="9476" width="26.625" style="2125" customWidth="1"/>
    <col min="9477" max="9477" width="20.25" style="2125" customWidth="1"/>
    <col min="9478" max="9478" width="19.25" style="2125" customWidth="1"/>
    <col min="9479" max="9479" width="17.875" style="2125" customWidth="1"/>
    <col min="9480" max="9480" width="15.875" style="2125" customWidth="1"/>
    <col min="9481" max="9481" width="14" style="2125" bestFit="1" customWidth="1"/>
    <col min="9482" max="9482" width="9" style="2125"/>
    <col min="9483" max="9483" width="12.875" style="2125" bestFit="1" customWidth="1"/>
    <col min="9484" max="9728" width="9" style="2125"/>
    <col min="9729" max="9729" width="3.25" style="2125" customWidth="1"/>
    <col min="9730" max="9730" width="6" style="2125" customWidth="1"/>
    <col min="9731" max="9731" width="4" style="2125" customWidth="1"/>
    <col min="9732" max="9732" width="26.625" style="2125" customWidth="1"/>
    <col min="9733" max="9733" width="20.25" style="2125" customWidth="1"/>
    <col min="9734" max="9734" width="19.25" style="2125" customWidth="1"/>
    <col min="9735" max="9735" width="17.875" style="2125" customWidth="1"/>
    <col min="9736" max="9736" width="15.875" style="2125" customWidth="1"/>
    <col min="9737" max="9737" width="14" style="2125" bestFit="1" customWidth="1"/>
    <col min="9738" max="9738" width="9" style="2125"/>
    <col min="9739" max="9739" width="12.875" style="2125" bestFit="1" customWidth="1"/>
    <col min="9740" max="9984" width="9" style="2125"/>
    <col min="9985" max="9985" width="3.25" style="2125" customWidth="1"/>
    <col min="9986" max="9986" width="6" style="2125" customWidth="1"/>
    <col min="9987" max="9987" width="4" style="2125" customWidth="1"/>
    <col min="9988" max="9988" width="26.625" style="2125" customWidth="1"/>
    <col min="9989" max="9989" width="20.25" style="2125" customWidth="1"/>
    <col min="9990" max="9990" width="19.25" style="2125" customWidth="1"/>
    <col min="9991" max="9991" width="17.875" style="2125" customWidth="1"/>
    <col min="9992" max="9992" width="15.875" style="2125" customWidth="1"/>
    <col min="9993" max="9993" width="14" style="2125" bestFit="1" customWidth="1"/>
    <col min="9994" max="9994" width="9" style="2125"/>
    <col min="9995" max="9995" width="12.875" style="2125" bestFit="1" customWidth="1"/>
    <col min="9996" max="10240" width="9" style="2125"/>
    <col min="10241" max="10241" width="3.25" style="2125" customWidth="1"/>
    <col min="10242" max="10242" width="6" style="2125" customWidth="1"/>
    <col min="10243" max="10243" width="4" style="2125" customWidth="1"/>
    <col min="10244" max="10244" width="26.625" style="2125" customWidth="1"/>
    <col min="10245" max="10245" width="20.25" style="2125" customWidth="1"/>
    <col min="10246" max="10246" width="19.25" style="2125" customWidth="1"/>
    <col min="10247" max="10247" width="17.875" style="2125" customWidth="1"/>
    <col min="10248" max="10248" width="15.875" style="2125" customWidth="1"/>
    <col min="10249" max="10249" width="14" style="2125" bestFit="1" customWidth="1"/>
    <col min="10250" max="10250" width="9" style="2125"/>
    <col min="10251" max="10251" width="12.875" style="2125" bestFit="1" customWidth="1"/>
    <col min="10252" max="10496" width="9" style="2125"/>
    <col min="10497" max="10497" width="3.25" style="2125" customWidth="1"/>
    <col min="10498" max="10498" width="6" style="2125" customWidth="1"/>
    <col min="10499" max="10499" width="4" style="2125" customWidth="1"/>
    <col min="10500" max="10500" width="26.625" style="2125" customWidth="1"/>
    <col min="10501" max="10501" width="20.25" style="2125" customWidth="1"/>
    <col min="10502" max="10502" width="19.25" style="2125" customWidth="1"/>
    <col min="10503" max="10503" width="17.875" style="2125" customWidth="1"/>
    <col min="10504" max="10504" width="15.875" style="2125" customWidth="1"/>
    <col min="10505" max="10505" width="14" style="2125" bestFit="1" customWidth="1"/>
    <col min="10506" max="10506" width="9" style="2125"/>
    <col min="10507" max="10507" width="12.875" style="2125" bestFit="1" customWidth="1"/>
    <col min="10508" max="10752" width="9" style="2125"/>
    <col min="10753" max="10753" width="3.25" style="2125" customWidth="1"/>
    <col min="10754" max="10754" width="6" style="2125" customWidth="1"/>
    <col min="10755" max="10755" width="4" style="2125" customWidth="1"/>
    <col min="10756" max="10756" width="26.625" style="2125" customWidth="1"/>
    <col min="10757" max="10757" width="20.25" style="2125" customWidth="1"/>
    <col min="10758" max="10758" width="19.25" style="2125" customWidth="1"/>
    <col min="10759" max="10759" width="17.875" style="2125" customWidth="1"/>
    <col min="10760" max="10760" width="15.875" style="2125" customWidth="1"/>
    <col min="10761" max="10761" width="14" style="2125" bestFit="1" customWidth="1"/>
    <col min="10762" max="10762" width="9" style="2125"/>
    <col min="10763" max="10763" width="12.875" style="2125" bestFit="1" customWidth="1"/>
    <col min="10764" max="11008" width="9" style="2125"/>
    <col min="11009" max="11009" width="3.25" style="2125" customWidth="1"/>
    <col min="11010" max="11010" width="6" style="2125" customWidth="1"/>
    <col min="11011" max="11011" width="4" style="2125" customWidth="1"/>
    <col min="11012" max="11012" width="26.625" style="2125" customWidth="1"/>
    <col min="11013" max="11013" width="20.25" style="2125" customWidth="1"/>
    <col min="11014" max="11014" width="19.25" style="2125" customWidth="1"/>
    <col min="11015" max="11015" width="17.875" style="2125" customWidth="1"/>
    <col min="11016" max="11016" width="15.875" style="2125" customWidth="1"/>
    <col min="11017" max="11017" width="14" style="2125" bestFit="1" customWidth="1"/>
    <col min="11018" max="11018" width="9" style="2125"/>
    <col min="11019" max="11019" width="12.875" style="2125" bestFit="1" customWidth="1"/>
    <col min="11020" max="11264" width="9" style="2125"/>
    <col min="11265" max="11265" width="3.25" style="2125" customWidth="1"/>
    <col min="11266" max="11266" width="6" style="2125" customWidth="1"/>
    <col min="11267" max="11267" width="4" style="2125" customWidth="1"/>
    <col min="11268" max="11268" width="26.625" style="2125" customWidth="1"/>
    <col min="11269" max="11269" width="20.25" style="2125" customWidth="1"/>
    <col min="11270" max="11270" width="19.25" style="2125" customWidth="1"/>
    <col min="11271" max="11271" width="17.875" style="2125" customWidth="1"/>
    <col min="11272" max="11272" width="15.875" style="2125" customWidth="1"/>
    <col min="11273" max="11273" width="14" style="2125" bestFit="1" customWidth="1"/>
    <col min="11274" max="11274" width="9" style="2125"/>
    <col min="11275" max="11275" width="12.875" style="2125" bestFit="1" customWidth="1"/>
    <col min="11276" max="11520" width="9" style="2125"/>
    <col min="11521" max="11521" width="3.25" style="2125" customWidth="1"/>
    <col min="11522" max="11522" width="6" style="2125" customWidth="1"/>
    <col min="11523" max="11523" width="4" style="2125" customWidth="1"/>
    <col min="11524" max="11524" width="26.625" style="2125" customWidth="1"/>
    <col min="11525" max="11525" width="20.25" style="2125" customWidth="1"/>
    <col min="11526" max="11526" width="19.25" style="2125" customWidth="1"/>
    <col min="11527" max="11527" width="17.875" style="2125" customWidth="1"/>
    <col min="11528" max="11528" width="15.875" style="2125" customWidth="1"/>
    <col min="11529" max="11529" width="14" style="2125" bestFit="1" customWidth="1"/>
    <col min="11530" max="11530" width="9" style="2125"/>
    <col min="11531" max="11531" width="12.875" style="2125" bestFit="1" customWidth="1"/>
    <col min="11532" max="11776" width="9" style="2125"/>
    <col min="11777" max="11777" width="3.25" style="2125" customWidth="1"/>
    <col min="11778" max="11778" width="6" style="2125" customWidth="1"/>
    <col min="11779" max="11779" width="4" style="2125" customWidth="1"/>
    <col min="11780" max="11780" width="26.625" style="2125" customWidth="1"/>
    <col min="11781" max="11781" width="20.25" style="2125" customWidth="1"/>
    <col min="11782" max="11782" width="19.25" style="2125" customWidth="1"/>
    <col min="11783" max="11783" width="17.875" style="2125" customWidth="1"/>
    <col min="11784" max="11784" width="15.875" style="2125" customWidth="1"/>
    <col min="11785" max="11785" width="14" style="2125" bestFit="1" customWidth="1"/>
    <col min="11786" max="11786" width="9" style="2125"/>
    <col min="11787" max="11787" width="12.875" style="2125" bestFit="1" customWidth="1"/>
    <col min="11788" max="12032" width="9" style="2125"/>
    <col min="12033" max="12033" width="3.25" style="2125" customWidth="1"/>
    <col min="12034" max="12034" width="6" style="2125" customWidth="1"/>
    <col min="12035" max="12035" width="4" style="2125" customWidth="1"/>
    <col min="12036" max="12036" width="26.625" style="2125" customWidth="1"/>
    <col min="12037" max="12037" width="20.25" style="2125" customWidth="1"/>
    <col min="12038" max="12038" width="19.25" style="2125" customWidth="1"/>
    <col min="12039" max="12039" width="17.875" style="2125" customWidth="1"/>
    <col min="12040" max="12040" width="15.875" style="2125" customWidth="1"/>
    <col min="12041" max="12041" width="14" style="2125" bestFit="1" customWidth="1"/>
    <col min="12042" max="12042" width="9" style="2125"/>
    <col min="12043" max="12043" width="12.875" style="2125" bestFit="1" customWidth="1"/>
    <col min="12044" max="12288" width="9" style="2125"/>
    <col min="12289" max="12289" width="3.25" style="2125" customWidth="1"/>
    <col min="12290" max="12290" width="6" style="2125" customWidth="1"/>
    <col min="12291" max="12291" width="4" style="2125" customWidth="1"/>
    <col min="12292" max="12292" width="26.625" style="2125" customWidth="1"/>
    <col min="12293" max="12293" width="20.25" style="2125" customWidth="1"/>
    <col min="12294" max="12294" width="19.25" style="2125" customWidth="1"/>
    <col min="12295" max="12295" width="17.875" style="2125" customWidth="1"/>
    <col min="12296" max="12296" width="15.875" style="2125" customWidth="1"/>
    <col min="12297" max="12297" width="14" style="2125" bestFit="1" customWidth="1"/>
    <col min="12298" max="12298" width="9" style="2125"/>
    <col min="12299" max="12299" width="12.875" style="2125" bestFit="1" customWidth="1"/>
    <col min="12300" max="12544" width="9" style="2125"/>
    <col min="12545" max="12545" width="3.25" style="2125" customWidth="1"/>
    <col min="12546" max="12546" width="6" style="2125" customWidth="1"/>
    <col min="12547" max="12547" width="4" style="2125" customWidth="1"/>
    <col min="12548" max="12548" width="26.625" style="2125" customWidth="1"/>
    <col min="12549" max="12549" width="20.25" style="2125" customWidth="1"/>
    <col min="12550" max="12550" width="19.25" style="2125" customWidth="1"/>
    <col min="12551" max="12551" width="17.875" style="2125" customWidth="1"/>
    <col min="12552" max="12552" width="15.875" style="2125" customWidth="1"/>
    <col min="12553" max="12553" width="14" style="2125" bestFit="1" customWidth="1"/>
    <col min="12554" max="12554" width="9" style="2125"/>
    <col min="12555" max="12555" width="12.875" style="2125" bestFit="1" customWidth="1"/>
    <col min="12556" max="12800" width="9" style="2125"/>
    <col min="12801" max="12801" width="3.25" style="2125" customWidth="1"/>
    <col min="12802" max="12802" width="6" style="2125" customWidth="1"/>
    <col min="12803" max="12803" width="4" style="2125" customWidth="1"/>
    <col min="12804" max="12804" width="26.625" style="2125" customWidth="1"/>
    <col min="12805" max="12805" width="20.25" style="2125" customWidth="1"/>
    <col min="12806" max="12806" width="19.25" style="2125" customWidth="1"/>
    <col min="12807" max="12807" width="17.875" style="2125" customWidth="1"/>
    <col min="12808" max="12808" width="15.875" style="2125" customWidth="1"/>
    <col min="12809" max="12809" width="14" style="2125" bestFit="1" customWidth="1"/>
    <col min="12810" max="12810" width="9" style="2125"/>
    <col min="12811" max="12811" width="12.875" style="2125" bestFit="1" customWidth="1"/>
    <col min="12812" max="13056" width="9" style="2125"/>
    <col min="13057" max="13057" width="3.25" style="2125" customWidth="1"/>
    <col min="13058" max="13058" width="6" style="2125" customWidth="1"/>
    <col min="13059" max="13059" width="4" style="2125" customWidth="1"/>
    <col min="13060" max="13060" width="26.625" style="2125" customWidth="1"/>
    <col min="13061" max="13061" width="20.25" style="2125" customWidth="1"/>
    <col min="13062" max="13062" width="19.25" style="2125" customWidth="1"/>
    <col min="13063" max="13063" width="17.875" style="2125" customWidth="1"/>
    <col min="13064" max="13064" width="15.875" style="2125" customWidth="1"/>
    <col min="13065" max="13065" width="14" style="2125" bestFit="1" customWidth="1"/>
    <col min="13066" max="13066" width="9" style="2125"/>
    <col min="13067" max="13067" width="12.875" style="2125" bestFit="1" customWidth="1"/>
    <col min="13068" max="13312" width="9" style="2125"/>
    <col min="13313" max="13313" width="3.25" style="2125" customWidth="1"/>
    <col min="13314" max="13314" width="6" style="2125" customWidth="1"/>
    <col min="13315" max="13315" width="4" style="2125" customWidth="1"/>
    <col min="13316" max="13316" width="26.625" style="2125" customWidth="1"/>
    <col min="13317" max="13317" width="20.25" style="2125" customWidth="1"/>
    <col min="13318" max="13318" width="19.25" style="2125" customWidth="1"/>
    <col min="13319" max="13319" width="17.875" style="2125" customWidth="1"/>
    <col min="13320" max="13320" width="15.875" style="2125" customWidth="1"/>
    <col min="13321" max="13321" width="14" style="2125" bestFit="1" customWidth="1"/>
    <col min="13322" max="13322" width="9" style="2125"/>
    <col min="13323" max="13323" width="12.875" style="2125" bestFit="1" customWidth="1"/>
    <col min="13324" max="13568" width="9" style="2125"/>
    <col min="13569" max="13569" width="3.25" style="2125" customWidth="1"/>
    <col min="13570" max="13570" width="6" style="2125" customWidth="1"/>
    <col min="13571" max="13571" width="4" style="2125" customWidth="1"/>
    <col min="13572" max="13572" width="26.625" style="2125" customWidth="1"/>
    <col min="13573" max="13573" width="20.25" style="2125" customWidth="1"/>
    <col min="13574" max="13574" width="19.25" style="2125" customWidth="1"/>
    <col min="13575" max="13575" width="17.875" style="2125" customWidth="1"/>
    <col min="13576" max="13576" width="15.875" style="2125" customWidth="1"/>
    <col min="13577" max="13577" width="14" style="2125" bestFit="1" customWidth="1"/>
    <col min="13578" max="13578" width="9" style="2125"/>
    <col min="13579" max="13579" width="12.875" style="2125" bestFit="1" customWidth="1"/>
    <col min="13580" max="13824" width="9" style="2125"/>
    <col min="13825" max="13825" width="3.25" style="2125" customWidth="1"/>
    <col min="13826" max="13826" width="6" style="2125" customWidth="1"/>
    <col min="13827" max="13827" width="4" style="2125" customWidth="1"/>
    <col min="13828" max="13828" width="26.625" style="2125" customWidth="1"/>
    <col min="13829" max="13829" width="20.25" style="2125" customWidth="1"/>
    <col min="13830" max="13830" width="19.25" style="2125" customWidth="1"/>
    <col min="13831" max="13831" width="17.875" style="2125" customWidth="1"/>
    <col min="13832" max="13832" width="15.875" style="2125" customWidth="1"/>
    <col min="13833" max="13833" width="14" style="2125" bestFit="1" customWidth="1"/>
    <col min="13834" max="13834" width="9" style="2125"/>
    <col min="13835" max="13835" width="12.875" style="2125" bestFit="1" customWidth="1"/>
    <col min="13836" max="14080" width="9" style="2125"/>
    <col min="14081" max="14081" width="3.25" style="2125" customWidth="1"/>
    <col min="14082" max="14082" width="6" style="2125" customWidth="1"/>
    <col min="14083" max="14083" width="4" style="2125" customWidth="1"/>
    <col min="14084" max="14084" width="26.625" style="2125" customWidth="1"/>
    <col min="14085" max="14085" width="20.25" style="2125" customWidth="1"/>
    <col min="14086" max="14086" width="19.25" style="2125" customWidth="1"/>
    <col min="14087" max="14087" width="17.875" style="2125" customWidth="1"/>
    <col min="14088" max="14088" width="15.875" style="2125" customWidth="1"/>
    <col min="14089" max="14089" width="14" style="2125" bestFit="1" customWidth="1"/>
    <col min="14090" max="14090" width="9" style="2125"/>
    <col min="14091" max="14091" width="12.875" style="2125" bestFit="1" customWidth="1"/>
    <col min="14092" max="14336" width="9" style="2125"/>
    <col min="14337" max="14337" width="3.25" style="2125" customWidth="1"/>
    <col min="14338" max="14338" width="6" style="2125" customWidth="1"/>
    <col min="14339" max="14339" width="4" style="2125" customWidth="1"/>
    <col min="14340" max="14340" width="26.625" style="2125" customWidth="1"/>
    <col min="14341" max="14341" width="20.25" style="2125" customWidth="1"/>
    <col min="14342" max="14342" width="19.25" style="2125" customWidth="1"/>
    <col min="14343" max="14343" width="17.875" style="2125" customWidth="1"/>
    <col min="14344" max="14344" width="15.875" style="2125" customWidth="1"/>
    <col min="14345" max="14345" width="14" style="2125" bestFit="1" customWidth="1"/>
    <col min="14346" max="14346" width="9" style="2125"/>
    <col min="14347" max="14347" width="12.875" style="2125" bestFit="1" customWidth="1"/>
    <col min="14348" max="14592" width="9" style="2125"/>
    <col min="14593" max="14593" width="3.25" style="2125" customWidth="1"/>
    <col min="14594" max="14594" width="6" style="2125" customWidth="1"/>
    <col min="14595" max="14595" width="4" style="2125" customWidth="1"/>
    <col min="14596" max="14596" width="26.625" style="2125" customWidth="1"/>
    <col min="14597" max="14597" width="20.25" style="2125" customWidth="1"/>
    <col min="14598" max="14598" width="19.25" style="2125" customWidth="1"/>
    <col min="14599" max="14599" width="17.875" style="2125" customWidth="1"/>
    <col min="14600" max="14600" width="15.875" style="2125" customWidth="1"/>
    <col min="14601" max="14601" width="14" style="2125" bestFit="1" customWidth="1"/>
    <col min="14602" max="14602" width="9" style="2125"/>
    <col min="14603" max="14603" width="12.875" style="2125" bestFit="1" customWidth="1"/>
    <col min="14604" max="14848" width="9" style="2125"/>
    <col min="14849" max="14849" width="3.25" style="2125" customWidth="1"/>
    <col min="14850" max="14850" width="6" style="2125" customWidth="1"/>
    <col min="14851" max="14851" width="4" style="2125" customWidth="1"/>
    <col min="14852" max="14852" width="26.625" style="2125" customWidth="1"/>
    <col min="14853" max="14853" width="20.25" style="2125" customWidth="1"/>
    <col min="14854" max="14854" width="19.25" style="2125" customWidth="1"/>
    <col min="14855" max="14855" width="17.875" style="2125" customWidth="1"/>
    <col min="14856" max="14856" width="15.875" style="2125" customWidth="1"/>
    <col min="14857" max="14857" width="14" style="2125" bestFit="1" customWidth="1"/>
    <col min="14858" max="14858" width="9" style="2125"/>
    <col min="14859" max="14859" width="12.875" style="2125" bestFit="1" customWidth="1"/>
    <col min="14860" max="15104" width="9" style="2125"/>
    <col min="15105" max="15105" width="3.25" style="2125" customWidth="1"/>
    <col min="15106" max="15106" width="6" style="2125" customWidth="1"/>
    <col min="15107" max="15107" width="4" style="2125" customWidth="1"/>
    <col min="15108" max="15108" width="26.625" style="2125" customWidth="1"/>
    <col min="15109" max="15109" width="20.25" style="2125" customWidth="1"/>
    <col min="15110" max="15110" width="19.25" style="2125" customWidth="1"/>
    <col min="15111" max="15111" width="17.875" style="2125" customWidth="1"/>
    <col min="15112" max="15112" width="15.875" style="2125" customWidth="1"/>
    <col min="15113" max="15113" width="14" style="2125" bestFit="1" customWidth="1"/>
    <col min="15114" max="15114" width="9" style="2125"/>
    <col min="15115" max="15115" width="12.875" style="2125" bestFit="1" customWidth="1"/>
    <col min="15116" max="15360" width="9" style="2125"/>
    <col min="15361" max="15361" width="3.25" style="2125" customWidth="1"/>
    <col min="15362" max="15362" width="6" style="2125" customWidth="1"/>
    <col min="15363" max="15363" width="4" style="2125" customWidth="1"/>
    <col min="15364" max="15364" width="26.625" style="2125" customWidth="1"/>
    <col min="15365" max="15365" width="20.25" style="2125" customWidth="1"/>
    <col min="15366" max="15366" width="19.25" style="2125" customWidth="1"/>
    <col min="15367" max="15367" width="17.875" style="2125" customWidth="1"/>
    <col min="15368" max="15368" width="15.875" style="2125" customWidth="1"/>
    <col min="15369" max="15369" width="14" style="2125" bestFit="1" customWidth="1"/>
    <col min="15370" max="15370" width="9" style="2125"/>
    <col min="15371" max="15371" width="12.875" style="2125" bestFit="1" customWidth="1"/>
    <col min="15372" max="15616" width="9" style="2125"/>
    <col min="15617" max="15617" width="3.25" style="2125" customWidth="1"/>
    <col min="15618" max="15618" width="6" style="2125" customWidth="1"/>
    <col min="15619" max="15619" width="4" style="2125" customWidth="1"/>
    <col min="15620" max="15620" width="26.625" style="2125" customWidth="1"/>
    <col min="15621" max="15621" width="20.25" style="2125" customWidth="1"/>
    <col min="15622" max="15622" width="19.25" style="2125" customWidth="1"/>
    <col min="15623" max="15623" width="17.875" style="2125" customWidth="1"/>
    <col min="15624" max="15624" width="15.875" style="2125" customWidth="1"/>
    <col min="15625" max="15625" width="14" style="2125" bestFit="1" customWidth="1"/>
    <col min="15626" max="15626" width="9" style="2125"/>
    <col min="15627" max="15627" width="12.875" style="2125" bestFit="1" customWidth="1"/>
    <col min="15628" max="15872" width="9" style="2125"/>
    <col min="15873" max="15873" width="3.25" style="2125" customWidth="1"/>
    <col min="15874" max="15874" width="6" style="2125" customWidth="1"/>
    <col min="15875" max="15875" width="4" style="2125" customWidth="1"/>
    <col min="15876" max="15876" width="26.625" style="2125" customWidth="1"/>
    <col min="15877" max="15877" width="20.25" style="2125" customWidth="1"/>
    <col min="15878" max="15878" width="19.25" style="2125" customWidth="1"/>
    <col min="15879" max="15879" width="17.875" style="2125" customWidth="1"/>
    <col min="15880" max="15880" width="15.875" style="2125" customWidth="1"/>
    <col min="15881" max="15881" width="14" style="2125" bestFit="1" customWidth="1"/>
    <col min="15882" max="15882" width="9" style="2125"/>
    <col min="15883" max="15883" width="12.875" style="2125" bestFit="1" customWidth="1"/>
    <col min="15884" max="16128" width="9" style="2125"/>
    <col min="16129" max="16129" width="3.25" style="2125" customWidth="1"/>
    <col min="16130" max="16130" width="6" style="2125" customWidth="1"/>
    <col min="16131" max="16131" width="4" style="2125" customWidth="1"/>
    <col min="16132" max="16132" width="26.625" style="2125" customWidth="1"/>
    <col min="16133" max="16133" width="20.25" style="2125" customWidth="1"/>
    <col min="16134" max="16134" width="19.25" style="2125" customWidth="1"/>
    <col min="16135" max="16135" width="17.875" style="2125" customWidth="1"/>
    <col min="16136" max="16136" width="15.875" style="2125" customWidth="1"/>
    <col min="16137" max="16137" width="14" style="2125" bestFit="1" customWidth="1"/>
    <col min="16138" max="16138" width="9" style="2125"/>
    <col min="16139" max="16139" width="12.875" style="2125" bestFit="1" customWidth="1"/>
    <col min="16140" max="16384" width="9" style="2125"/>
  </cols>
  <sheetData>
    <row r="1" spans="1:11" s="2119" customFormat="1" ht="30" customHeight="1">
      <c r="A1" s="2118" t="s">
        <v>1185</v>
      </c>
    </row>
    <row r="2" spans="1:11" s="2119" customFormat="1" ht="18" customHeight="1" thickBot="1">
      <c r="A2" s="2120"/>
      <c r="B2" s="2120"/>
      <c r="C2" s="2120"/>
      <c r="D2" s="2120"/>
      <c r="E2" s="2120"/>
      <c r="F2" s="2120"/>
      <c r="G2" s="2121" t="s">
        <v>542</v>
      </c>
    </row>
    <row r="3" spans="1:11" s="2119" customFormat="1" ht="24" customHeight="1">
      <c r="A3" s="3183" t="s">
        <v>628</v>
      </c>
      <c r="B3" s="3184"/>
      <c r="C3" s="3184"/>
      <c r="D3" s="3185"/>
      <c r="E3" s="3192" t="s">
        <v>1186</v>
      </c>
      <c r="F3" s="3192" t="s">
        <v>1187</v>
      </c>
      <c r="G3" s="3195" t="s">
        <v>511</v>
      </c>
      <c r="H3" s="2122"/>
      <c r="I3" s="2122"/>
      <c r="J3" s="2122"/>
    </row>
    <row r="4" spans="1:11" s="2119" customFormat="1" ht="24" customHeight="1">
      <c r="A4" s="3186"/>
      <c r="B4" s="3187"/>
      <c r="C4" s="3187"/>
      <c r="D4" s="3188"/>
      <c r="E4" s="3193"/>
      <c r="F4" s="3193"/>
      <c r="G4" s="3196"/>
      <c r="H4" s="2122"/>
      <c r="I4" s="2122"/>
      <c r="J4" s="2122"/>
    </row>
    <row r="5" spans="1:11" s="2119" customFormat="1" ht="24" customHeight="1">
      <c r="A5" s="3186"/>
      <c r="B5" s="3187"/>
      <c r="C5" s="3187"/>
      <c r="D5" s="3188"/>
      <c r="E5" s="3193"/>
      <c r="F5" s="3193"/>
      <c r="G5" s="3196"/>
      <c r="H5" s="2122"/>
      <c r="I5" s="2122"/>
      <c r="J5" s="2122"/>
    </row>
    <row r="6" spans="1:11" s="2119" customFormat="1" ht="24" customHeight="1">
      <c r="A6" s="3186"/>
      <c r="B6" s="3187"/>
      <c r="C6" s="3187"/>
      <c r="D6" s="3188"/>
      <c r="E6" s="3193"/>
      <c r="F6" s="3193"/>
      <c r="G6" s="3196"/>
      <c r="H6" s="2122"/>
      <c r="I6" s="2122"/>
      <c r="J6" s="2122"/>
    </row>
    <row r="7" spans="1:11" s="2119" customFormat="1" ht="24" customHeight="1" thickBot="1">
      <c r="A7" s="3189"/>
      <c r="B7" s="3190"/>
      <c r="C7" s="3190"/>
      <c r="D7" s="3191"/>
      <c r="E7" s="3194"/>
      <c r="F7" s="3194"/>
      <c r="G7" s="3197"/>
      <c r="H7" s="2122"/>
      <c r="I7" s="2122"/>
      <c r="J7" s="2122"/>
    </row>
    <row r="8" spans="1:11" ht="24" customHeight="1">
      <c r="A8" s="3198" t="s">
        <v>1188</v>
      </c>
      <c r="B8" s="3199" t="s">
        <v>1189</v>
      </c>
      <c r="C8" s="3200" t="s">
        <v>629</v>
      </c>
      <c r="D8" s="3201"/>
      <c r="E8" s="2123">
        <v>10870875215</v>
      </c>
      <c r="F8" s="2123">
        <v>559691814</v>
      </c>
      <c r="G8" s="2124">
        <f>SUM(E8:F8)</f>
        <v>11430567029</v>
      </c>
    </row>
    <row r="9" spans="1:11" ht="24" customHeight="1">
      <c r="A9" s="3178"/>
      <c r="B9" s="3166"/>
      <c r="C9" s="3170" t="s">
        <v>630</v>
      </c>
      <c r="D9" s="3171"/>
      <c r="E9" s="2126">
        <v>4289734642</v>
      </c>
      <c r="F9" s="2126">
        <v>275791452</v>
      </c>
      <c r="G9" s="2127">
        <f t="shared" ref="G9:G36" si="0">SUM(E9:F9)</f>
        <v>4565526094</v>
      </c>
    </row>
    <row r="10" spans="1:11" ht="24" customHeight="1">
      <c r="A10" s="3178"/>
      <c r="B10" s="3166"/>
      <c r="C10" s="3172" t="s">
        <v>631</v>
      </c>
      <c r="D10" s="3173"/>
      <c r="E10" s="2128">
        <v>974106102</v>
      </c>
      <c r="F10" s="2128">
        <v>169405546</v>
      </c>
      <c r="G10" s="2129">
        <f t="shared" si="0"/>
        <v>1143511648</v>
      </c>
    </row>
    <row r="11" spans="1:11" ht="24" customHeight="1">
      <c r="A11" s="3178"/>
      <c r="B11" s="3167"/>
      <c r="C11" s="3174" t="s">
        <v>632</v>
      </c>
      <c r="D11" s="3175"/>
      <c r="E11" s="2130">
        <f>SUM(E8:E10)</f>
        <v>16134715959</v>
      </c>
      <c r="F11" s="2130">
        <f>SUM(F8:F10)</f>
        <v>1004888812</v>
      </c>
      <c r="G11" s="2131">
        <f t="shared" si="0"/>
        <v>17139604771</v>
      </c>
      <c r="I11" s="2132"/>
      <c r="K11" s="2132"/>
    </row>
    <row r="12" spans="1:11" ht="24" customHeight="1">
      <c r="A12" s="3178"/>
      <c r="B12" s="3165" t="s">
        <v>1190</v>
      </c>
      <c r="C12" s="3168" t="s">
        <v>633</v>
      </c>
      <c r="D12" s="3169"/>
      <c r="E12" s="2133">
        <v>1287383197</v>
      </c>
      <c r="F12" s="2133">
        <v>1000000</v>
      </c>
      <c r="G12" s="2134">
        <f t="shared" si="0"/>
        <v>1288383197</v>
      </c>
    </row>
    <row r="13" spans="1:11" ht="24" customHeight="1">
      <c r="A13" s="3178"/>
      <c r="B13" s="3166"/>
      <c r="C13" s="3170" t="s">
        <v>634</v>
      </c>
      <c r="D13" s="3171"/>
      <c r="E13" s="2126">
        <v>1920480000</v>
      </c>
      <c r="F13" s="2126">
        <v>6750000</v>
      </c>
      <c r="G13" s="2127">
        <f t="shared" si="0"/>
        <v>1927230000</v>
      </c>
    </row>
    <row r="14" spans="1:11" ht="24" customHeight="1">
      <c r="A14" s="3178"/>
      <c r="B14" s="3166"/>
      <c r="C14" s="3170" t="s">
        <v>1191</v>
      </c>
      <c r="D14" s="3171"/>
      <c r="E14" s="2126">
        <v>156455000</v>
      </c>
      <c r="F14" s="2126">
        <v>6783000</v>
      </c>
      <c r="G14" s="2127">
        <f t="shared" si="0"/>
        <v>163238000</v>
      </c>
    </row>
    <row r="15" spans="1:11" ht="24" customHeight="1">
      <c r="A15" s="3178"/>
      <c r="B15" s="3166"/>
      <c r="C15" s="3170" t="s">
        <v>1192</v>
      </c>
      <c r="D15" s="3171"/>
      <c r="E15" s="2126">
        <v>258757193</v>
      </c>
      <c r="F15" s="2126">
        <v>0</v>
      </c>
      <c r="G15" s="2127">
        <f t="shared" si="0"/>
        <v>258757193</v>
      </c>
    </row>
    <row r="16" spans="1:11" ht="24" customHeight="1">
      <c r="A16" s="3178"/>
      <c r="B16" s="3166"/>
      <c r="C16" s="3172" t="s">
        <v>635</v>
      </c>
      <c r="D16" s="3173"/>
      <c r="E16" s="2128">
        <v>847855522</v>
      </c>
      <c r="F16" s="2128">
        <v>389669983</v>
      </c>
      <c r="G16" s="2129">
        <f t="shared" si="0"/>
        <v>1237525505</v>
      </c>
    </row>
    <row r="17" spans="1:11" ht="24" customHeight="1">
      <c r="A17" s="3178"/>
      <c r="B17" s="3167"/>
      <c r="C17" s="3174" t="s">
        <v>511</v>
      </c>
      <c r="D17" s="3175"/>
      <c r="E17" s="2130">
        <f>SUM(E12:E16)</f>
        <v>4470930912</v>
      </c>
      <c r="F17" s="2130">
        <f>SUM(F12:F16)</f>
        <v>404202983</v>
      </c>
      <c r="G17" s="2131">
        <f t="shared" si="0"/>
        <v>4875133895</v>
      </c>
      <c r="I17" s="2132"/>
      <c r="K17" s="2132"/>
    </row>
    <row r="18" spans="1:11" ht="24" customHeight="1">
      <c r="A18" s="3179"/>
      <c r="B18" s="3174" t="s">
        <v>1193</v>
      </c>
      <c r="C18" s="3176"/>
      <c r="D18" s="3175"/>
      <c r="E18" s="2130">
        <f>E11+E17</f>
        <v>20605646871</v>
      </c>
      <c r="F18" s="2130">
        <f>F11+F17</f>
        <v>1409091795</v>
      </c>
      <c r="G18" s="2131">
        <f t="shared" si="0"/>
        <v>22014738666</v>
      </c>
      <c r="I18" s="2132"/>
      <c r="K18" s="2132"/>
    </row>
    <row r="19" spans="1:11" ht="24" customHeight="1">
      <c r="A19" s="3177" t="s">
        <v>1194</v>
      </c>
      <c r="B19" s="3180" t="s">
        <v>1195</v>
      </c>
      <c r="C19" s="3181" t="s">
        <v>636</v>
      </c>
      <c r="D19" s="3182"/>
      <c r="E19" s="2135">
        <v>9498203827</v>
      </c>
      <c r="F19" s="2135">
        <v>893329454</v>
      </c>
      <c r="G19" s="2136">
        <f t="shared" si="0"/>
        <v>10391533281</v>
      </c>
    </row>
    <row r="20" spans="1:11" ht="24" customHeight="1">
      <c r="A20" s="3178"/>
      <c r="B20" s="3166"/>
      <c r="C20" s="3166" t="s">
        <v>1196</v>
      </c>
      <c r="D20" s="2137" t="s">
        <v>637</v>
      </c>
      <c r="E20" s="2123">
        <v>0</v>
      </c>
      <c r="F20" s="2123">
        <v>13156827</v>
      </c>
      <c r="G20" s="2124">
        <f t="shared" si="0"/>
        <v>13156827</v>
      </c>
    </row>
    <row r="21" spans="1:11" ht="24" customHeight="1">
      <c r="A21" s="3178"/>
      <c r="B21" s="3166"/>
      <c r="C21" s="3166"/>
      <c r="D21" s="2138" t="s">
        <v>638</v>
      </c>
      <c r="E21" s="2126">
        <v>2609590771</v>
      </c>
      <c r="F21" s="2126">
        <v>61048057</v>
      </c>
      <c r="G21" s="2127">
        <f t="shared" si="0"/>
        <v>2670638828</v>
      </c>
    </row>
    <row r="22" spans="1:11" ht="24" customHeight="1">
      <c r="A22" s="3178"/>
      <c r="B22" s="3166"/>
      <c r="C22" s="3166"/>
      <c r="D22" s="2139" t="s">
        <v>639</v>
      </c>
      <c r="E22" s="2128">
        <v>1681264292</v>
      </c>
      <c r="F22" s="2128">
        <v>34457864</v>
      </c>
      <c r="G22" s="2129">
        <f t="shared" si="0"/>
        <v>1715722156</v>
      </c>
    </row>
    <row r="23" spans="1:11" ht="24" customHeight="1">
      <c r="A23" s="3178"/>
      <c r="B23" s="3166"/>
      <c r="C23" s="3167"/>
      <c r="D23" s="2140" t="s">
        <v>1197</v>
      </c>
      <c r="E23" s="2130">
        <f>SUM(E20:E22)</f>
        <v>4290855063</v>
      </c>
      <c r="F23" s="2130">
        <f>SUM(F20:F22)</f>
        <v>108662748</v>
      </c>
      <c r="G23" s="2131">
        <f t="shared" si="0"/>
        <v>4399517811</v>
      </c>
      <c r="I23" s="2132"/>
      <c r="K23" s="2132"/>
    </row>
    <row r="24" spans="1:11" ht="24" customHeight="1">
      <c r="A24" s="3178"/>
      <c r="B24" s="3166"/>
      <c r="C24" s="3168" t="s">
        <v>640</v>
      </c>
      <c r="D24" s="3169"/>
      <c r="E24" s="2133">
        <v>2919635092</v>
      </c>
      <c r="F24" s="2133">
        <v>202262237</v>
      </c>
      <c r="G24" s="2134">
        <f t="shared" si="0"/>
        <v>3121897329</v>
      </c>
    </row>
    <row r="25" spans="1:11" ht="24" customHeight="1">
      <c r="A25" s="3178"/>
      <c r="B25" s="3166"/>
      <c r="C25" s="3170" t="s">
        <v>641</v>
      </c>
      <c r="D25" s="3171"/>
      <c r="E25" s="2126">
        <v>1545810620</v>
      </c>
      <c r="F25" s="2126">
        <v>81574523</v>
      </c>
      <c r="G25" s="2127">
        <f t="shared" si="0"/>
        <v>1627385143</v>
      </c>
    </row>
    <row r="26" spans="1:11" ht="24" customHeight="1">
      <c r="A26" s="3178"/>
      <c r="B26" s="3166"/>
      <c r="C26" s="3170" t="s">
        <v>1198</v>
      </c>
      <c r="D26" s="3171"/>
      <c r="E26" s="2126">
        <v>10473504</v>
      </c>
      <c r="F26" s="2126">
        <v>789078</v>
      </c>
      <c r="G26" s="2127">
        <f t="shared" si="0"/>
        <v>11262582</v>
      </c>
    </row>
    <row r="27" spans="1:11" ht="24" customHeight="1">
      <c r="A27" s="3178"/>
      <c r="B27" s="3166"/>
      <c r="C27" s="3172" t="s">
        <v>642</v>
      </c>
      <c r="D27" s="3173"/>
      <c r="E27" s="2128">
        <v>28141133</v>
      </c>
      <c r="F27" s="2128">
        <v>486312</v>
      </c>
      <c r="G27" s="2129">
        <f t="shared" si="0"/>
        <v>28627445</v>
      </c>
    </row>
    <row r="28" spans="1:11" ht="24" customHeight="1">
      <c r="A28" s="3178"/>
      <c r="B28" s="3167"/>
      <c r="C28" s="3174" t="s">
        <v>643</v>
      </c>
      <c r="D28" s="3175"/>
      <c r="E28" s="2130">
        <f>E19+SUM(E23:E27)</f>
        <v>18293119239</v>
      </c>
      <c r="F28" s="2130">
        <f>F19+SUM(F23:F27)</f>
        <v>1287104352</v>
      </c>
      <c r="G28" s="2131">
        <f t="shared" si="0"/>
        <v>19580223591</v>
      </c>
      <c r="I28" s="2132"/>
      <c r="K28" s="2132"/>
    </row>
    <row r="29" spans="1:11" ht="24" customHeight="1">
      <c r="A29" s="3178"/>
      <c r="B29" s="3165" t="s">
        <v>1199</v>
      </c>
      <c r="C29" s="3168" t="s">
        <v>1200</v>
      </c>
      <c r="D29" s="3169"/>
      <c r="E29" s="2133">
        <v>85949041</v>
      </c>
      <c r="F29" s="2133">
        <v>14586384</v>
      </c>
      <c r="G29" s="2134">
        <f t="shared" si="0"/>
        <v>100535425</v>
      </c>
    </row>
    <row r="30" spans="1:11" ht="24" customHeight="1">
      <c r="A30" s="3178"/>
      <c r="B30" s="3166"/>
      <c r="C30" s="3170" t="s">
        <v>644</v>
      </c>
      <c r="D30" s="3171"/>
      <c r="E30" s="2126">
        <v>0</v>
      </c>
      <c r="F30" s="2126">
        <v>0</v>
      </c>
      <c r="G30" s="2127">
        <f t="shared" si="0"/>
        <v>0</v>
      </c>
    </row>
    <row r="31" spans="1:11" ht="24" customHeight="1">
      <c r="A31" s="3178"/>
      <c r="B31" s="3166"/>
      <c r="C31" s="3170" t="s">
        <v>1201</v>
      </c>
      <c r="D31" s="3171"/>
      <c r="E31" s="2126">
        <v>258617829</v>
      </c>
      <c r="F31" s="2126">
        <v>1034182</v>
      </c>
      <c r="G31" s="2127">
        <f t="shared" si="0"/>
        <v>259652011</v>
      </c>
    </row>
    <row r="32" spans="1:11" ht="24" customHeight="1">
      <c r="A32" s="3178"/>
      <c r="B32" s="3166"/>
      <c r="C32" s="3172" t="s">
        <v>645</v>
      </c>
      <c r="D32" s="3173"/>
      <c r="E32" s="2128">
        <v>922212268</v>
      </c>
      <c r="F32" s="2128">
        <v>36276444</v>
      </c>
      <c r="G32" s="2129">
        <f t="shared" si="0"/>
        <v>958488712</v>
      </c>
    </row>
    <row r="33" spans="1:11" ht="24" customHeight="1">
      <c r="A33" s="3178"/>
      <c r="B33" s="3167"/>
      <c r="C33" s="3174" t="s">
        <v>511</v>
      </c>
      <c r="D33" s="3175"/>
      <c r="E33" s="2130">
        <f>SUM(E29:E32)</f>
        <v>1266779138</v>
      </c>
      <c r="F33" s="2130">
        <f>SUM(F29:F32)</f>
        <v>51897010</v>
      </c>
      <c r="G33" s="2131">
        <f t="shared" si="0"/>
        <v>1318676148</v>
      </c>
      <c r="I33" s="2132"/>
      <c r="K33" s="2132"/>
    </row>
    <row r="34" spans="1:11" ht="24" customHeight="1">
      <c r="A34" s="3179"/>
      <c r="B34" s="3174" t="s">
        <v>1202</v>
      </c>
      <c r="C34" s="3176"/>
      <c r="D34" s="3175"/>
      <c r="E34" s="2130">
        <f>E28+E33</f>
        <v>19559898377</v>
      </c>
      <c r="F34" s="2130">
        <f>F28+F33</f>
        <v>1339001362</v>
      </c>
      <c r="G34" s="2131">
        <f t="shared" si="0"/>
        <v>20898899739</v>
      </c>
      <c r="I34" s="2132"/>
      <c r="K34" s="2132"/>
    </row>
    <row r="35" spans="1:11" ht="24" customHeight="1">
      <c r="A35" s="3159" t="s">
        <v>1203</v>
      </c>
      <c r="B35" s="3160"/>
      <c r="C35" s="3160"/>
      <c r="D35" s="3161"/>
      <c r="E35" s="2130">
        <f>E11-E28</f>
        <v>-2158403280</v>
      </c>
      <c r="F35" s="2130">
        <f>F11-F28</f>
        <v>-282215540</v>
      </c>
      <c r="G35" s="2131">
        <f t="shared" si="0"/>
        <v>-2440618820</v>
      </c>
    </row>
    <row r="36" spans="1:11" ht="24" customHeight="1">
      <c r="A36" s="3159" t="s">
        <v>1204</v>
      </c>
      <c r="B36" s="3160"/>
      <c r="C36" s="3160"/>
      <c r="D36" s="3161"/>
      <c r="E36" s="2130">
        <f>(E18-E34)-(E15-E31)</f>
        <v>1045609130</v>
      </c>
      <c r="F36" s="2130">
        <f>F37+F31</f>
        <v>71124615</v>
      </c>
      <c r="G36" s="2131">
        <f t="shared" si="0"/>
        <v>1116733745</v>
      </c>
    </row>
    <row r="37" spans="1:11" ht="24" customHeight="1" thickBot="1">
      <c r="A37" s="3162" t="s">
        <v>282</v>
      </c>
      <c r="B37" s="3163"/>
      <c r="C37" s="3163"/>
      <c r="D37" s="3164"/>
      <c r="E37" s="2141">
        <f>E18-E34</f>
        <v>1045748494</v>
      </c>
      <c r="F37" s="2141">
        <f>F18-F34</f>
        <v>70090433</v>
      </c>
      <c r="G37" s="2142">
        <f>SUM(E37:F37)</f>
        <v>1115838927</v>
      </c>
    </row>
  </sheetData>
  <mergeCells count="37">
    <mergeCell ref="A3:D7"/>
    <mergeCell ref="E3:E7"/>
    <mergeCell ref="F3:F7"/>
    <mergeCell ref="G3:G7"/>
    <mergeCell ref="A8:A18"/>
    <mergeCell ref="B8:B11"/>
    <mergeCell ref="C8:D8"/>
    <mergeCell ref="C9:D9"/>
    <mergeCell ref="C10:D10"/>
    <mergeCell ref="C11:D11"/>
    <mergeCell ref="B12:B17"/>
    <mergeCell ref="C12:D12"/>
    <mergeCell ref="C13:D13"/>
    <mergeCell ref="C14:D14"/>
    <mergeCell ref="C15:D15"/>
    <mergeCell ref="C16:D16"/>
    <mergeCell ref="C17:D17"/>
    <mergeCell ref="B18:D18"/>
    <mergeCell ref="A19:A34"/>
    <mergeCell ref="B19:B28"/>
    <mergeCell ref="C19:D19"/>
    <mergeCell ref="C20:C23"/>
    <mergeCell ref="C24:D24"/>
    <mergeCell ref="C25:D25"/>
    <mergeCell ref="C26:D26"/>
    <mergeCell ref="C27:D27"/>
    <mergeCell ref="C28:D28"/>
    <mergeCell ref="B34:D34"/>
    <mergeCell ref="A35:D35"/>
    <mergeCell ref="A36:D36"/>
    <mergeCell ref="A37:D37"/>
    <mergeCell ref="B29:B33"/>
    <mergeCell ref="C29:D29"/>
    <mergeCell ref="C30:D30"/>
    <mergeCell ref="C31:D31"/>
    <mergeCell ref="C32:D32"/>
    <mergeCell ref="C33:D33"/>
  </mergeCells>
  <phoneticPr fontId="2"/>
  <printOptions horizontalCentered="1"/>
  <pageMargins left="0.57999999999999996" right="0.34" top="0.74" bottom="0.4" header="0.51181102362204722" footer="0.22"/>
  <pageSetup paperSize="9" scale="8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07"/>
  <sheetViews>
    <sheetView showGridLines="0" view="pageBreakPreview" zoomScale="60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1558" customWidth="1"/>
    <col min="2" max="2" width="15.75" style="1558" customWidth="1"/>
    <col min="3" max="10" width="17.625" style="1558" customWidth="1"/>
    <col min="11" max="18" width="13.625" style="1558" customWidth="1"/>
    <col min="19" max="20" width="11.75" style="1558" customWidth="1"/>
    <col min="21" max="22" width="10" style="1616" customWidth="1"/>
    <col min="23" max="23" width="5.75" style="1558" customWidth="1"/>
    <col min="24" max="27" width="9" style="1558"/>
    <col min="28" max="28" width="6.375" style="1558" customWidth="1"/>
    <col min="29" max="16384" width="9" style="1558"/>
  </cols>
  <sheetData>
    <row r="1" spans="1:23" ht="30.95" customHeight="1">
      <c r="A1" s="1555" t="s">
        <v>808</v>
      </c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6"/>
      <c r="N1" s="1556"/>
      <c r="O1" s="1556"/>
      <c r="P1" s="1556"/>
      <c r="Q1" s="1556"/>
      <c r="R1" s="1556"/>
      <c r="S1" s="1556"/>
      <c r="T1" s="1556"/>
      <c r="U1" s="1557"/>
      <c r="V1" s="1557"/>
      <c r="W1" s="1556"/>
    </row>
    <row r="2" spans="1:23" s="1561" customFormat="1" ht="22.5" customHeight="1" thickBot="1">
      <c r="A2" s="1559"/>
      <c r="B2" s="1559"/>
      <c r="C2" s="1559"/>
      <c r="D2" s="1559"/>
      <c r="E2" s="1559"/>
      <c r="F2" s="1559"/>
      <c r="G2" s="1559"/>
      <c r="H2" s="1559"/>
      <c r="I2" s="1559"/>
      <c r="J2" s="1559"/>
      <c r="K2" s="1559"/>
      <c r="L2" s="1559"/>
      <c r="M2" s="1559"/>
      <c r="N2" s="83"/>
      <c r="O2" s="1559"/>
      <c r="P2" s="1559"/>
      <c r="Q2" s="1559"/>
      <c r="R2" s="1559"/>
      <c r="S2" s="1559"/>
      <c r="T2" s="1559"/>
      <c r="U2" s="1560"/>
      <c r="V2" s="1560" t="s">
        <v>791</v>
      </c>
      <c r="W2" s="1559"/>
    </row>
    <row r="3" spans="1:23" ht="24.95" customHeight="1">
      <c r="A3" s="1562" t="s">
        <v>423</v>
      </c>
      <c r="B3" s="1563"/>
      <c r="C3" s="1564"/>
      <c r="D3" s="1564"/>
      <c r="E3" s="1565"/>
      <c r="F3" s="1565"/>
      <c r="G3" s="1565"/>
      <c r="H3" s="1565"/>
      <c r="I3" s="1566" t="s">
        <v>792</v>
      </c>
      <c r="J3" s="1565"/>
      <c r="K3" s="1565"/>
      <c r="L3" s="1565"/>
      <c r="M3" s="1566" t="s">
        <v>793</v>
      </c>
      <c r="N3" s="1565"/>
      <c r="O3" s="1565"/>
      <c r="P3" s="1565"/>
      <c r="Q3" s="1565"/>
      <c r="R3" s="1567"/>
      <c r="S3" s="2600" t="s">
        <v>959</v>
      </c>
      <c r="T3" s="2621"/>
      <c r="U3" s="2600" t="s">
        <v>794</v>
      </c>
      <c r="V3" s="2601"/>
      <c r="W3" s="1568" t="s">
        <v>423</v>
      </c>
    </row>
    <row r="4" spans="1:23" ht="24.95" customHeight="1">
      <c r="A4" s="1569" t="s">
        <v>424</v>
      </c>
      <c r="B4" s="1570"/>
      <c r="C4" s="2604" t="s">
        <v>795</v>
      </c>
      <c r="D4" s="2605"/>
      <c r="E4" s="2605"/>
      <c r="F4" s="2605"/>
      <c r="G4" s="2605"/>
      <c r="H4" s="2605"/>
      <c r="I4" s="2605"/>
      <c r="J4" s="2606"/>
      <c r="K4" s="2607" t="s">
        <v>796</v>
      </c>
      <c r="L4" s="2608"/>
      <c r="M4" s="2608"/>
      <c r="N4" s="2608"/>
      <c r="O4" s="2609"/>
      <c r="P4" s="2609"/>
      <c r="Q4" s="2609"/>
      <c r="R4" s="2610"/>
      <c r="S4" s="2571"/>
      <c r="T4" s="2622"/>
      <c r="U4" s="2602"/>
      <c r="V4" s="2603"/>
      <c r="W4" s="1571" t="s">
        <v>424</v>
      </c>
    </row>
    <row r="5" spans="1:23" ht="24.95" customHeight="1">
      <c r="A5" s="1569" t="s">
        <v>425</v>
      </c>
      <c r="B5" s="1572" t="s">
        <v>393</v>
      </c>
      <c r="C5" s="2615" t="s">
        <v>809</v>
      </c>
      <c r="D5" s="2616"/>
      <c r="E5" s="1573" t="s">
        <v>797</v>
      </c>
      <c r="F5" s="1573" t="s">
        <v>798</v>
      </c>
      <c r="G5" s="1573"/>
      <c r="H5" s="1573" t="s">
        <v>799</v>
      </c>
      <c r="I5" s="1573"/>
      <c r="J5" s="1573"/>
      <c r="K5" s="2617" t="s">
        <v>991</v>
      </c>
      <c r="L5" s="2618"/>
      <c r="M5" s="1573" t="s">
        <v>797</v>
      </c>
      <c r="N5" s="1573" t="s">
        <v>798</v>
      </c>
      <c r="O5" s="1573"/>
      <c r="P5" s="1573" t="s">
        <v>799</v>
      </c>
      <c r="Q5" s="1573"/>
      <c r="R5" s="1573"/>
      <c r="S5" s="1732"/>
      <c r="T5" s="2589" t="s">
        <v>960</v>
      </c>
      <c r="U5" s="2611" t="s">
        <v>800</v>
      </c>
      <c r="V5" s="1575"/>
      <c r="W5" s="1571" t="s">
        <v>425</v>
      </c>
    </row>
    <row r="6" spans="1:23" ht="24.95" customHeight="1">
      <c r="A6" s="1569" t="s">
        <v>426</v>
      </c>
      <c r="B6" s="1570"/>
      <c r="C6" s="1576"/>
      <c r="D6" s="2611" t="s">
        <v>810</v>
      </c>
      <c r="E6" s="1574"/>
      <c r="F6" s="1574"/>
      <c r="G6" s="1574" t="s">
        <v>801</v>
      </c>
      <c r="H6" s="1574"/>
      <c r="I6" s="1574" t="s">
        <v>394</v>
      </c>
      <c r="J6" s="1752" t="s">
        <v>392</v>
      </c>
      <c r="K6" s="1752"/>
      <c r="L6" s="2589" t="s">
        <v>979</v>
      </c>
      <c r="M6" s="1574"/>
      <c r="N6" s="1574"/>
      <c r="O6" s="1574" t="s">
        <v>802</v>
      </c>
      <c r="P6" s="1574"/>
      <c r="Q6" s="1574" t="s">
        <v>394</v>
      </c>
      <c r="R6" s="1574" t="s">
        <v>392</v>
      </c>
      <c r="S6" s="2619"/>
      <c r="T6" s="2580"/>
      <c r="U6" s="2613"/>
      <c r="V6" s="1575" t="s">
        <v>509</v>
      </c>
      <c r="W6" s="1571" t="s">
        <v>426</v>
      </c>
    </row>
    <row r="7" spans="1:23" ht="24.95" customHeight="1" thickBot="1">
      <c r="A7" s="1577" t="s">
        <v>427</v>
      </c>
      <c r="B7" s="1578"/>
      <c r="C7" s="1579"/>
      <c r="D7" s="2612"/>
      <c r="E7" s="1580" t="s">
        <v>803</v>
      </c>
      <c r="F7" s="1580" t="s">
        <v>804</v>
      </c>
      <c r="G7" s="1580"/>
      <c r="H7" s="1580" t="s">
        <v>805</v>
      </c>
      <c r="I7" s="1580"/>
      <c r="J7" s="1753"/>
      <c r="K7" s="1753"/>
      <c r="L7" s="2591"/>
      <c r="M7" s="1580" t="s">
        <v>806</v>
      </c>
      <c r="N7" s="1580" t="s">
        <v>807</v>
      </c>
      <c r="O7" s="1580"/>
      <c r="P7" s="1580" t="s">
        <v>806</v>
      </c>
      <c r="Q7" s="1580"/>
      <c r="R7" s="1580"/>
      <c r="S7" s="2620"/>
      <c r="T7" s="2623"/>
      <c r="U7" s="2614"/>
      <c r="V7" s="1581"/>
      <c r="W7" s="1582" t="s">
        <v>427</v>
      </c>
    </row>
    <row r="8" spans="1:23" ht="30" customHeight="1">
      <c r="A8" s="1569"/>
      <c r="B8" s="1572" t="s">
        <v>6</v>
      </c>
      <c r="C8" s="1539">
        <v>70195</v>
      </c>
      <c r="D8" s="1539">
        <v>42414</v>
      </c>
      <c r="E8" s="1534">
        <v>217113</v>
      </c>
      <c r="F8" s="1534">
        <v>3013</v>
      </c>
      <c r="G8" s="1534">
        <v>6071</v>
      </c>
      <c r="H8" s="1534">
        <v>508</v>
      </c>
      <c r="I8" s="1534">
        <v>27525</v>
      </c>
      <c r="J8" s="1534">
        <v>324425</v>
      </c>
      <c r="K8" s="1534">
        <v>60180</v>
      </c>
      <c r="L8" s="1534">
        <v>33667</v>
      </c>
      <c r="M8" s="1534">
        <v>178998</v>
      </c>
      <c r="N8" s="1534">
        <v>6651</v>
      </c>
      <c r="O8" s="1534">
        <v>11187</v>
      </c>
      <c r="P8" s="1534">
        <v>56214</v>
      </c>
      <c r="Q8" s="1534">
        <v>36300</v>
      </c>
      <c r="R8" s="1534">
        <v>349530</v>
      </c>
      <c r="S8" s="1583">
        <v>1204</v>
      </c>
      <c r="T8" s="1583">
        <v>352</v>
      </c>
      <c r="U8" s="1534">
        <v>69</v>
      </c>
      <c r="V8" s="1534">
        <v>0</v>
      </c>
      <c r="W8" s="1584"/>
    </row>
    <row r="9" spans="1:23" ht="30" customHeight="1">
      <c r="A9" s="1569"/>
      <c r="B9" s="1572" t="s">
        <v>1023</v>
      </c>
      <c r="C9" s="1538">
        <v>70195</v>
      </c>
      <c r="D9" s="1538">
        <v>42414</v>
      </c>
      <c r="E9" s="1530">
        <v>212639</v>
      </c>
      <c r="F9" s="1530">
        <v>3002</v>
      </c>
      <c r="G9" s="1530">
        <v>4491</v>
      </c>
      <c r="H9" s="1530">
        <v>58</v>
      </c>
      <c r="I9" s="1530">
        <v>12908</v>
      </c>
      <c r="J9" s="1530">
        <v>303293</v>
      </c>
      <c r="K9" s="1530">
        <v>60180</v>
      </c>
      <c r="L9" s="1530">
        <v>33667</v>
      </c>
      <c r="M9" s="1530">
        <v>173728</v>
      </c>
      <c r="N9" s="1530">
        <v>6621</v>
      </c>
      <c r="O9" s="1530">
        <v>10806</v>
      </c>
      <c r="P9" s="1530">
        <v>54810</v>
      </c>
      <c r="Q9" s="1530">
        <v>22101</v>
      </c>
      <c r="R9" s="1530">
        <v>328246</v>
      </c>
      <c r="S9" s="1585">
        <v>1059</v>
      </c>
      <c r="T9" s="1585">
        <v>352</v>
      </c>
      <c r="U9" s="1530">
        <v>63</v>
      </c>
      <c r="V9" s="1530">
        <v>0</v>
      </c>
      <c r="W9" s="1586"/>
    </row>
    <row r="10" spans="1:23" ht="30" customHeight="1">
      <c r="A10" s="1569"/>
      <c r="B10" s="1572" t="s">
        <v>1024</v>
      </c>
      <c r="C10" s="1538">
        <v>0</v>
      </c>
      <c r="D10" s="1538">
        <v>0</v>
      </c>
      <c r="E10" s="1530">
        <v>4474</v>
      </c>
      <c r="F10" s="1530">
        <v>11</v>
      </c>
      <c r="G10" s="1530">
        <v>1580</v>
      </c>
      <c r="H10" s="1530">
        <v>450</v>
      </c>
      <c r="I10" s="1530">
        <v>14617</v>
      </c>
      <c r="J10" s="1530">
        <v>21132</v>
      </c>
      <c r="K10" s="1530">
        <v>0</v>
      </c>
      <c r="L10" s="1530">
        <v>0</v>
      </c>
      <c r="M10" s="1530">
        <v>5270</v>
      </c>
      <c r="N10" s="1530">
        <v>30</v>
      </c>
      <c r="O10" s="1530">
        <v>381</v>
      </c>
      <c r="P10" s="1530">
        <v>1404</v>
      </c>
      <c r="Q10" s="1530">
        <v>14199</v>
      </c>
      <c r="R10" s="1530">
        <v>21284</v>
      </c>
      <c r="S10" s="1585">
        <v>145</v>
      </c>
      <c r="T10" s="1585">
        <v>0</v>
      </c>
      <c r="U10" s="1530">
        <v>6</v>
      </c>
      <c r="V10" s="1587">
        <v>0</v>
      </c>
      <c r="W10" s="1586"/>
    </row>
    <row r="11" spans="1:23" ht="30" customHeight="1">
      <c r="A11" s="1569"/>
      <c r="B11" s="1572" t="s">
        <v>1025</v>
      </c>
      <c r="C11" s="1538">
        <v>66013</v>
      </c>
      <c r="D11" s="1538">
        <v>40318</v>
      </c>
      <c r="E11" s="1530">
        <v>197329</v>
      </c>
      <c r="F11" s="1530">
        <v>2799</v>
      </c>
      <c r="G11" s="1530">
        <v>4276</v>
      </c>
      <c r="H11" s="1530">
        <v>53</v>
      </c>
      <c r="I11" s="1530">
        <v>11790</v>
      </c>
      <c r="J11" s="1530">
        <v>282260</v>
      </c>
      <c r="K11" s="1530">
        <v>56435</v>
      </c>
      <c r="L11" s="1530">
        <v>31954</v>
      </c>
      <c r="M11" s="1530">
        <v>161837</v>
      </c>
      <c r="N11" s="1530">
        <v>6223</v>
      </c>
      <c r="O11" s="1530">
        <v>9916</v>
      </c>
      <c r="P11" s="1530">
        <v>50443</v>
      </c>
      <c r="Q11" s="1530">
        <v>20985</v>
      </c>
      <c r="R11" s="1530">
        <v>305839</v>
      </c>
      <c r="S11" s="1585">
        <v>924</v>
      </c>
      <c r="T11" s="1585">
        <v>277</v>
      </c>
      <c r="U11" s="1530">
        <v>40</v>
      </c>
      <c r="V11" s="1587">
        <v>0</v>
      </c>
      <c r="W11" s="1586"/>
    </row>
    <row r="12" spans="1:23" ht="30" customHeight="1">
      <c r="A12" s="1569"/>
      <c r="B12" s="1572" t="s">
        <v>1026</v>
      </c>
      <c r="C12" s="1538">
        <v>4182</v>
      </c>
      <c r="D12" s="1538">
        <v>2096</v>
      </c>
      <c r="E12" s="1530">
        <v>15310</v>
      </c>
      <c r="F12" s="1530">
        <v>203</v>
      </c>
      <c r="G12" s="1530">
        <v>215</v>
      </c>
      <c r="H12" s="1530">
        <v>5</v>
      </c>
      <c r="I12" s="1530">
        <v>1118</v>
      </c>
      <c r="J12" s="1530">
        <v>21033</v>
      </c>
      <c r="K12" s="1530">
        <v>3745</v>
      </c>
      <c r="L12" s="1530">
        <v>1713</v>
      </c>
      <c r="M12" s="1530">
        <v>11891</v>
      </c>
      <c r="N12" s="1530">
        <v>398</v>
      </c>
      <c r="O12" s="1530">
        <v>890</v>
      </c>
      <c r="P12" s="1530">
        <v>4367</v>
      </c>
      <c r="Q12" s="1530">
        <v>1116</v>
      </c>
      <c r="R12" s="1530">
        <v>22407</v>
      </c>
      <c r="S12" s="1585">
        <v>135</v>
      </c>
      <c r="T12" s="1585">
        <v>75</v>
      </c>
      <c r="U12" s="1530">
        <v>23</v>
      </c>
      <c r="V12" s="1587">
        <v>0</v>
      </c>
      <c r="W12" s="1586"/>
    </row>
    <row r="13" spans="1:23" ht="23.1" customHeight="1">
      <c r="A13" s="1588">
        <v>1</v>
      </c>
      <c r="B13" s="1589" t="s">
        <v>1027</v>
      </c>
      <c r="C13" s="1539">
        <v>3982</v>
      </c>
      <c r="D13" s="1539">
        <v>1902</v>
      </c>
      <c r="E13" s="1534">
        <v>10214</v>
      </c>
      <c r="F13" s="1534">
        <v>134</v>
      </c>
      <c r="G13" s="1534">
        <v>216</v>
      </c>
      <c r="H13" s="1534">
        <v>0</v>
      </c>
      <c r="I13" s="1534">
        <v>320</v>
      </c>
      <c r="J13" s="1534">
        <v>14866</v>
      </c>
      <c r="K13" s="1534">
        <v>3163</v>
      </c>
      <c r="L13" s="1534">
        <v>1595</v>
      </c>
      <c r="M13" s="1534">
        <v>8405</v>
      </c>
      <c r="N13" s="1534">
        <v>323</v>
      </c>
      <c r="O13" s="1534">
        <v>517</v>
      </c>
      <c r="P13" s="1534">
        <v>2876</v>
      </c>
      <c r="Q13" s="1534">
        <v>1087</v>
      </c>
      <c r="R13" s="1534">
        <v>16371</v>
      </c>
      <c r="S13" s="1583">
        <v>32</v>
      </c>
      <c r="T13" s="1583">
        <v>11</v>
      </c>
      <c r="U13" s="1590" t="s">
        <v>1096</v>
      </c>
      <c r="V13" s="1590"/>
      <c r="W13" s="1591">
        <v>1</v>
      </c>
    </row>
    <row r="14" spans="1:23" ht="23.1" customHeight="1">
      <c r="A14" s="1592">
        <v>2</v>
      </c>
      <c r="B14" s="1593" t="s">
        <v>1028</v>
      </c>
      <c r="C14" s="1538">
        <v>1433</v>
      </c>
      <c r="D14" s="1538">
        <v>791</v>
      </c>
      <c r="E14" s="1530">
        <v>5480</v>
      </c>
      <c r="F14" s="1530">
        <v>88</v>
      </c>
      <c r="G14" s="1530">
        <v>92</v>
      </c>
      <c r="H14" s="1530">
        <v>3</v>
      </c>
      <c r="I14" s="1530">
        <v>173</v>
      </c>
      <c r="J14" s="1530">
        <v>7269</v>
      </c>
      <c r="K14" s="1530">
        <v>1091</v>
      </c>
      <c r="L14" s="1530">
        <v>590</v>
      </c>
      <c r="M14" s="1530">
        <v>4276</v>
      </c>
      <c r="N14" s="1530">
        <v>151</v>
      </c>
      <c r="O14" s="1530">
        <v>354</v>
      </c>
      <c r="P14" s="1530">
        <v>1633</v>
      </c>
      <c r="Q14" s="1530">
        <v>366</v>
      </c>
      <c r="R14" s="1530">
        <v>7871</v>
      </c>
      <c r="S14" s="1585">
        <v>18</v>
      </c>
      <c r="T14" s="1585">
        <v>1</v>
      </c>
      <c r="U14" s="1594" t="s">
        <v>1096</v>
      </c>
      <c r="V14" s="1594"/>
      <c r="W14" s="1586">
        <v>2</v>
      </c>
    </row>
    <row r="15" spans="1:23" ht="23.1" customHeight="1">
      <c r="A15" s="1592">
        <v>3</v>
      </c>
      <c r="B15" s="1593" t="s">
        <v>1029</v>
      </c>
      <c r="C15" s="1538">
        <v>8726</v>
      </c>
      <c r="D15" s="1538">
        <v>6087</v>
      </c>
      <c r="E15" s="1530">
        <v>17681</v>
      </c>
      <c r="F15" s="1530">
        <v>242</v>
      </c>
      <c r="G15" s="1530">
        <v>607</v>
      </c>
      <c r="H15" s="1530">
        <v>4</v>
      </c>
      <c r="I15" s="1530">
        <v>1844</v>
      </c>
      <c r="J15" s="1530">
        <v>29104</v>
      </c>
      <c r="K15" s="1530">
        <v>7992</v>
      </c>
      <c r="L15" s="1530">
        <v>4805</v>
      </c>
      <c r="M15" s="1530">
        <v>15977</v>
      </c>
      <c r="N15" s="1530">
        <v>673</v>
      </c>
      <c r="O15" s="1530">
        <v>897</v>
      </c>
      <c r="P15" s="1530">
        <v>3908</v>
      </c>
      <c r="Q15" s="1530">
        <v>3100</v>
      </c>
      <c r="R15" s="1530">
        <v>32547</v>
      </c>
      <c r="S15" s="1585">
        <v>73</v>
      </c>
      <c r="T15" s="1585">
        <v>0</v>
      </c>
      <c r="U15" s="1594" t="s">
        <v>1096</v>
      </c>
      <c r="V15" s="1595"/>
      <c r="W15" s="1586">
        <v>3</v>
      </c>
    </row>
    <row r="16" spans="1:23" ht="23.1" customHeight="1">
      <c r="A16" s="1592">
        <v>6</v>
      </c>
      <c r="B16" s="1593" t="s">
        <v>1030</v>
      </c>
      <c r="C16" s="1538">
        <v>637</v>
      </c>
      <c r="D16" s="1538">
        <v>348</v>
      </c>
      <c r="E16" s="1530">
        <v>2585</v>
      </c>
      <c r="F16" s="1530">
        <v>34</v>
      </c>
      <c r="G16" s="1530">
        <v>40</v>
      </c>
      <c r="H16" s="1530">
        <v>0</v>
      </c>
      <c r="I16" s="1530">
        <v>229</v>
      </c>
      <c r="J16" s="1530">
        <v>3525</v>
      </c>
      <c r="K16" s="1530">
        <v>563</v>
      </c>
      <c r="L16" s="1530">
        <v>256</v>
      </c>
      <c r="M16" s="1530">
        <v>1896</v>
      </c>
      <c r="N16" s="1530">
        <v>63</v>
      </c>
      <c r="O16" s="1530">
        <v>140</v>
      </c>
      <c r="P16" s="1530">
        <v>695</v>
      </c>
      <c r="Q16" s="1530">
        <v>349</v>
      </c>
      <c r="R16" s="1530">
        <v>3706</v>
      </c>
      <c r="S16" s="1585">
        <v>11</v>
      </c>
      <c r="T16" s="1585">
        <v>2</v>
      </c>
      <c r="U16" s="1594" t="s">
        <v>1096</v>
      </c>
      <c r="V16" s="1595"/>
      <c r="W16" s="1586">
        <v>6</v>
      </c>
    </row>
    <row r="17" spans="1:23" ht="23.1" customHeight="1">
      <c r="A17" s="1592">
        <v>7</v>
      </c>
      <c r="B17" s="1593" t="s">
        <v>1031</v>
      </c>
      <c r="C17" s="1538">
        <v>311</v>
      </c>
      <c r="D17" s="1538">
        <v>177</v>
      </c>
      <c r="E17" s="1530">
        <v>1590</v>
      </c>
      <c r="F17" s="1530">
        <v>6</v>
      </c>
      <c r="G17" s="1530">
        <v>30</v>
      </c>
      <c r="H17" s="1530">
        <v>0</v>
      </c>
      <c r="I17" s="1530">
        <v>93</v>
      </c>
      <c r="J17" s="1530">
        <v>2030</v>
      </c>
      <c r="K17" s="1530">
        <v>277</v>
      </c>
      <c r="L17" s="1530">
        <v>143</v>
      </c>
      <c r="M17" s="1530">
        <v>1277</v>
      </c>
      <c r="N17" s="1530">
        <v>48</v>
      </c>
      <c r="O17" s="1530">
        <v>119</v>
      </c>
      <c r="P17" s="1530">
        <v>486</v>
      </c>
      <c r="Q17" s="1530">
        <v>90</v>
      </c>
      <c r="R17" s="1530">
        <v>2297</v>
      </c>
      <c r="S17" s="1585">
        <v>17</v>
      </c>
      <c r="T17" s="1585">
        <v>11</v>
      </c>
      <c r="U17" s="1594" t="s">
        <v>1096</v>
      </c>
      <c r="V17" s="1595"/>
      <c r="W17" s="1586">
        <v>7</v>
      </c>
    </row>
    <row r="18" spans="1:23" ht="23.1" customHeight="1">
      <c r="A18" s="1588">
        <v>8</v>
      </c>
      <c r="B18" s="1589" t="s">
        <v>1032</v>
      </c>
      <c r="C18" s="1539">
        <v>2886</v>
      </c>
      <c r="D18" s="1539">
        <v>1885</v>
      </c>
      <c r="E18" s="1534">
        <v>11382</v>
      </c>
      <c r="F18" s="1534">
        <v>137</v>
      </c>
      <c r="G18" s="1534">
        <v>170</v>
      </c>
      <c r="H18" s="1534">
        <v>2</v>
      </c>
      <c r="I18" s="1534">
        <v>696</v>
      </c>
      <c r="J18" s="1534">
        <v>15273</v>
      </c>
      <c r="K18" s="1534">
        <v>2695</v>
      </c>
      <c r="L18" s="1534">
        <v>1736</v>
      </c>
      <c r="M18" s="1534">
        <v>8438</v>
      </c>
      <c r="N18" s="1534">
        <v>290</v>
      </c>
      <c r="O18" s="1534">
        <v>512</v>
      </c>
      <c r="P18" s="1534">
        <v>2752</v>
      </c>
      <c r="Q18" s="1534">
        <v>1079</v>
      </c>
      <c r="R18" s="1534">
        <v>15766</v>
      </c>
      <c r="S18" s="1583">
        <v>63</v>
      </c>
      <c r="T18" s="1583">
        <v>37</v>
      </c>
      <c r="U18" s="1590" t="s">
        <v>1096</v>
      </c>
      <c r="V18" s="1596"/>
      <c r="W18" s="1591">
        <v>8</v>
      </c>
    </row>
    <row r="19" spans="1:23" ht="23.1" customHeight="1">
      <c r="A19" s="1592">
        <v>9</v>
      </c>
      <c r="B19" s="1593" t="s">
        <v>1033</v>
      </c>
      <c r="C19" s="1538">
        <v>627</v>
      </c>
      <c r="D19" s="1538">
        <v>375</v>
      </c>
      <c r="E19" s="1530">
        <v>2618</v>
      </c>
      <c r="F19" s="1530">
        <v>43</v>
      </c>
      <c r="G19" s="1530">
        <v>35</v>
      </c>
      <c r="H19" s="1530">
        <v>1</v>
      </c>
      <c r="I19" s="1530">
        <v>293</v>
      </c>
      <c r="J19" s="1530">
        <v>3617</v>
      </c>
      <c r="K19" s="1530">
        <v>474</v>
      </c>
      <c r="L19" s="1530">
        <v>266</v>
      </c>
      <c r="M19" s="1530">
        <v>1983</v>
      </c>
      <c r="N19" s="1530">
        <v>80</v>
      </c>
      <c r="O19" s="1530">
        <v>145</v>
      </c>
      <c r="P19" s="1530">
        <v>693</v>
      </c>
      <c r="Q19" s="1530">
        <v>379</v>
      </c>
      <c r="R19" s="1530">
        <v>3754</v>
      </c>
      <c r="S19" s="1585">
        <v>12</v>
      </c>
      <c r="T19" s="1585">
        <v>5</v>
      </c>
      <c r="U19" s="1594" t="s">
        <v>1096</v>
      </c>
      <c r="V19" s="1595"/>
      <c r="W19" s="1586">
        <v>9</v>
      </c>
    </row>
    <row r="20" spans="1:23" ht="23.1" customHeight="1">
      <c r="A20" s="1592">
        <v>10</v>
      </c>
      <c r="B20" s="1593" t="s">
        <v>1034</v>
      </c>
      <c r="C20" s="1538">
        <v>867</v>
      </c>
      <c r="D20" s="1538">
        <v>376</v>
      </c>
      <c r="E20" s="1530">
        <v>3596</v>
      </c>
      <c r="F20" s="1530">
        <v>41</v>
      </c>
      <c r="G20" s="1530">
        <v>52</v>
      </c>
      <c r="H20" s="1530">
        <v>2</v>
      </c>
      <c r="I20" s="1530">
        <v>118</v>
      </c>
      <c r="J20" s="1530">
        <v>4676</v>
      </c>
      <c r="K20" s="1530">
        <v>699</v>
      </c>
      <c r="L20" s="1530">
        <v>372</v>
      </c>
      <c r="M20" s="1530">
        <v>2764</v>
      </c>
      <c r="N20" s="1530">
        <v>68</v>
      </c>
      <c r="O20" s="1530">
        <v>194</v>
      </c>
      <c r="P20" s="1530">
        <v>861</v>
      </c>
      <c r="Q20" s="1530">
        <v>254</v>
      </c>
      <c r="R20" s="1530">
        <v>4840</v>
      </c>
      <c r="S20" s="1585">
        <v>14</v>
      </c>
      <c r="T20" s="1585">
        <v>0</v>
      </c>
      <c r="U20" s="1594" t="s">
        <v>1096</v>
      </c>
      <c r="V20" s="1595"/>
      <c r="W20" s="1586">
        <v>10</v>
      </c>
    </row>
    <row r="21" spans="1:23" ht="23.1" customHeight="1">
      <c r="A21" s="1592">
        <v>11</v>
      </c>
      <c r="B21" s="1593" t="s">
        <v>1035</v>
      </c>
      <c r="C21" s="1538">
        <v>641</v>
      </c>
      <c r="D21" s="1538">
        <v>349</v>
      </c>
      <c r="E21" s="1530">
        <v>2513</v>
      </c>
      <c r="F21" s="1530">
        <v>23</v>
      </c>
      <c r="G21" s="1530">
        <v>46</v>
      </c>
      <c r="H21" s="1530">
        <v>0</v>
      </c>
      <c r="I21" s="1530">
        <v>242</v>
      </c>
      <c r="J21" s="1530">
        <v>3465</v>
      </c>
      <c r="K21" s="1530">
        <v>587</v>
      </c>
      <c r="L21" s="1530">
        <v>323</v>
      </c>
      <c r="M21" s="1530">
        <v>2014</v>
      </c>
      <c r="N21" s="1530">
        <v>69</v>
      </c>
      <c r="O21" s="1530">
        <v>125</v>
      </c>
      <c r="P21" s="1530">
        <v>544</v>
      </c>
      <c r="Q21" s="1530">
        <v>184</v>
      </c>
      <c r="R21" s="1530">
        <v>3523</v>
      </c>
      <c r="S21" s="1585">
        <v>39</v>
      </c>
      <c r="T21" s="1585">
        <v>24</v>
      </c>
      <c r="U21" s="1594" t="s">
        <v>1096</v>
      </c>
      <c r="V21" s="1595"/>
      <c r="W21" s="1586">
        <v>11</v>
      </c>
    </row>
    <row r="22" spans="1:23" ht="23.1" customHeight="1">
      <c r="A22" s="1592">
        <v>12</v>
      </c>
      <c r="B22" s="1593" t="s">
        <v>1036</v>
      </c>
      <c r="C22" s="1538">
        <v>1073</v>
      </c>
      <c r="D22" s="1538">
        <v>581</v>
      </c>
      <c r="E22" s="1530">
        <v>2981</v>
      </c>
      <c r="F22" s="1530">
        <v>46</v>
      </c>
      <c r="G22" s="1530">
        <v>47</v>
      </c>
      <c r="H22" s="1530">
        <v>2</v>
      </c>
      <c r="I22" s="1530">
        <v>280</v>
      </c>
      <c r="J22" s="1530">
        <v>4429</v>
      </c>
      <c r="K22" s="1530">
        <v>850</v>
      </c>
      <c r="L22" s="1530">
        <v>291</v>
      </c>
      <c r="M22" s="1530">
        <v>2373</v>
      </c>
      <c r="N22" s="1530">
        <v>108</v>
      </c>
      <c r="O22" s="1530">
        <v>150</v>
      </c>
      <c r="P22" s="1530">
        <v>749</v>
      </c>
      <c r="Q22" s="1530">
        <v>390</v>
      </c>
      <c r="R22" s="1530">
        <v>4620</v>
      </c>
      <c r="S22" s="1585">
        <v>14</v>
      </c>
      <c r="T22" s="1585">
        <v>2</v>
      </c>
      <c r="U22" s="1594" t="s">
        <v>1096</v>
      </c>
      <c r="V22" s="1595"/>
      <c r="W22" s="1586">
        <v>12</v>
      </c>
    </row>
    <row r="23" spans="1:23" ht="23.1" customHeight="1">
      <c r="A23" s="1588">
        <v>14</v>
      </c>
      <c r="B23" s="1589" t="s">
        <v>1037</v>
      </c>
      <c r="C23" s="1539">
        <v>1898</v>
      </c>
      <c r="D23" s="1539">
        <v>924</v>
      </c>
      <c r="E23" s="1534">
        <v>7207</v>
      </c>
      <c r="F23" s="1534">
        <v>145</v>
      </c>
      <c r="G23" s="1534">
        <v>148</v>
      </c>
      <c r="H23" s="1534">
        <v>6</v>
      </c>
      <c r="I23" s="1534">
        <v>459</v>
      </c>
      <c r="J23" s="1534">
        <v>9863</v>
      </c>
      <c r="K23" s="1534">
        <v>1655</v>
      </c>
      <c r="L23" s="1534">
        <v>859</v>
      </c>
      <c r="M23" s="1534">
        <v>5885</v>
      </c>
      <c r="N23" s="1534">
        <v>248</v>
      </c>
      <c r="O23" s="1534">
        <v>420</v>
      </c>
      <c r="P23" s="1534">
        <v>2213</v>
      </c>
      <c r="Q23" s="1534">
        <v>734</v>
      </c>
      <c r="R23" s="1534">
        <v>11155</v>
      </c>
      <c r="S23" s="1583">
        <v>40</v>
      </c>
      <c r="T23" s="1583">
        <v>10</v>
      </c>
      <c r="U23" s="1590" t="s">
        <v>1096</v>
      </c>
      <c r="V23" s="1596"/>
      <c r="W23" s="1591">
        <v>14</v>
      </c>
    </row>
    <row r="24" spans="1:23" ht="23.1" customHeight="1">
      <c r="A24" s="1592">
        <v>15</v>
      </c>
      <c r="B24" s="1593" t="s">
        <v>1038</v>
      </c>
      <c r="C24" s="1538">
        <v>1033</v>
      </c>
      <c r="D24" s="1538">
        <v>617</v>
      </c>
      <c r="E24" s="1530">
        <v>4677</v>
      </c>
      <c r="F24" s="1530">
        <v>43</v>
      </c>
      <c r="G24" s="1530">
        <v>74</v>
      </c>
      <c r="H24" s="1530">
        <v>1</v>
      </c>
      <c r="I24" s="1530">
        <v>166</v>
      </c>
      <c r="J24" s="1530">
        <v>5994</v>
      </c>
      <c r="K24" s="1530">
        <v>995</v>
      </c>
      <c r="L24" s="1530">
        <v>521</v>
      </c>
      <c r="M24" s="1530">
        <v>3482</v>
      </c>
      <c r="N24" s="1530">
        <v>76</v>
      </c>
      <c r="O24" s="1530">
        <v>270</v>
      </c>
      <c r="P24" s="1530">
        <v>1433</v>
      </c>
      <c r="Q24" s="1530">
        <v>336</v>
      </c>
      <c r="R24" s="1530">
        <v>6592</v>
      </c>
      <c r="S24" s="1585">
        <v>15</v>
      </c>
      <c r="T24" s="1585">
        <v>0</v>
      </c>
      <c r="U24" s="1594" t="s">
        <v>1096</v>
      </c>
      <c r="V24" s="1595"/>
      <c r="W24" s="1586">
        <v>15</v>
      </c>
    </row>
    <row r="25" spans="1:23" ht="23.1" customHeight="1">
      <c r="A25" s="1592">
        <v>16</v>
      </c>
      <c r="B25" s="1593" t="s">
        <v>1039</v>
      </c>
      <c r="C25" s="1538">
        <v>479</v>
      </c>
      <c r="D25" s="1538">
        <v>268</v>
      </c>
      <c r="E25" s="1530">
        <v>1772</v>
      </c>
      <c r="F25" s="1530">
        <v>14</v>
      </c>
      <c r="G25" s="1530">
        <v>23</v>
      </c>
      <c r="H25" s="1530">
        <v>0</v>
      </c>
      <c r="I25" s="1530">
        <v>85</v>
      </c>
      <c r="J25" s="1530">
        <v>2373</v>
      </c>
      <c r="K25" s="1530">
        <v>344</v>
      </c>
      <c r="L25" s="1530">
        <v>207</v>
      </c>
      <c r="M25" s="1530">
        <v>1383</v>
      </c>
      <c r="N25" s="1530">
        <v>41</v>
      </c>
      <c r="O25" s="1530">
        <v>93</v>
      </c>
      <c r="P25" s="1530">
        <v>372</v>
      </c>
      <c r="Q25" s="1530">
        <v>146</v>
      </c>
      <c r="R25" s="1530">
        <v>2379</v>
      </c>
      <c r="S25" s="1585">
        <v>10</v>
      </c>
      <c r="T25" s="1585">
        <v>1</v>
      </c>
      <c r="U25" s="1594" t="s">
        <v>1096</v>
      </c>
      <c r="V25" s="1595"/>
      <c r="W25" s="1586">
        <v>16</v>
      </c>
    </row>
    <row r="26" spans="1:23" ht="23.1" customHeight="1">
      <c r="A26" s="1592">
        <v>17</v>
      </c>
      <c r="B26" s="1593" t="s">
        <v>1040</v>
      </c>
      <c r="C26" s="1538">
        <v>898</v>
      </c>
      <c r="D26" s="1538">
        <v>483</v>
      </c>
      <c r="E26" s="1530">
        <v>3703</v>
      </c>
      <c r="F26" s="1530">
        <v>35</v>
      </c>
      <c r="G26" s="1530">
        <v>50</v>
      </c>
      <c r="H26" s="1530">
        <v>3</v>
      </c>
      <c r="I26" s="1530">
        <v>139</v>
      </c>
      <c r="J26" s="1530">
        <v>4828</v>
      </c>
      <c r="K26" s="1530">
        <v>694</v>
      </c>
      <c r="L26" s="1530">
        <v>366</v>
      </c>
      <c r="M26" s="1530">
        <v>2598</v>
      </c>
      <c r="N26" s="1530">
        <v>77</v>
      </c>
      <c r="O26" s="1530">
        <v>189</v>
      </c>
      <c r="P26" s="1530">
        <v>1040</v>
      </c>
      <c r="Q26" s="1530">
        <v>201</v>
      </c>
      <c r="R26" s="1530">
        <v>4799</v>
      </c>
      <c r="S26" s="1585">
        <v>24</v>
      </c>
      <c r="T26" s="1585">
        <v>9</v>
      </c>
      <c r="U26" s="1594" t="s">
        <v>1096</v>
      </c>
      <c r="V26" s="1595"/>
      <c r="W26" s="1586">
        <v>17</v>
      </c>
    </row>
    <row r="27" spans="1:23" ht="23.1" customHeight="1">
      <c r="A27" s="1592">
        <v>18</v>
      </c>
      <c r="B27" s="1593" t="s">
        <v>1041</v>
      </c>
      <c r="C27" s="1538">
        <v>1112</v>
      </c>
      <c r="D27" s="1538">
        <v>720</v>
      </c>
      <c r="E27" s="1530">
        <v>4394</v>
      </c>
      <c r="F27" s="1530">
        <v>60</v>
      </c>
      <c r="G27" s="1530">
        <v>98</v>
      </c>
      <c r="H27" s="1530">
        <v>5</v>
      </c>
      <c r="I27" s="1530">
        <v>301</v>
      </c>
      <c r="J27" s="1530">
        <v>5970</v>
      </c>
      <c r="K27" s="1530">
        <v>851</v>
      </c>
      <c r="L27" s="1530">
        <v>336</v>
      </c>
      <c r="M27" s="1530">
        <v>3698</v>
      </c>
      <c r="N27" s="1530">
        <v>103</v>
      </c>
      <c r="O27" s="1530">
        <v>249</v>
      </c>
      <c r="P27" s="1530">
        <v>1081</v>
      </c>
      <c r="Q27" s="1530">
        <v>471</v>
      </c>
      <c r="R27" s="1530">
        <v>6453</v>
      </c>
      <c r="S27" s="1585">
        <v>20</v>
      </c>
      <c r="T27" s="1585">
        <v>8</v>
      </c>
      <c r="U27" s="1594" t="s">
        <v>1096</v>
      </c>
      <c r="V27" s="1595"/>
      <c r="W27" s="1586">
        <v>18</v>
      </c>
    </row>
    <row r="28" spans="1:23" ht="23.1" customHeight="1">
      <c r="A28" s="1597">
        <v>19</v>
      </c>
      <c r="B28" s="1589" t="s">
        <v>1042</v>
      </c>
      <c r="C28" s="1539">
        <v>1609</v>
      </c>
      <c r="D28" s="1539">
        <v>787</v>
      </c>
      <c r="E28" s="1534">
        <v>6637</v>
      </c>
      <c r="F28" s="1534">
        <v>83</v>
      </c>
      <c r="G28" s="1534">
        <v>133</v>
      </c>
      <c r="H28" s="1534">
        <v>0</v>
      </c>
      <c r="I28" s="1534">
        <v>239</v>
      </c>
      <c r="J28" s="1534">
        <v>8701</v>
      </c>
      <c r="K28" s="1534">
        <v>1229</v>
      </c>
      <c r="L28" s="1534">
        <v>478</v>
      </c>
      <c r="M28" s="1534">
        <v>5192</v>
      </c>
      <c r="N28" s="1534">
        <v>222</v>
      </c>
      <c r="O28" s="1534">
        <v>265</v>
      </c>
      <c r="P28" s="1534">
        <v>1871</v>
      </c>
      <c r="Q28" s="1534">
        <v>575</v>
      </c>
      <c r="R28" s="1534">
        <v>9354</v>
      </c>
      <c r="S28" s="1583">
        <v>19</v>
      </c>
      <c r="T28" s="1583">
        <v>1</v>
      </c>
      <c r="U28" s="1590" t="s">
        <v>1096</v>
      </c>
      <c r="V28" s="1596"/>
      <c r="W28" s="1598">
        <v>19</v>
      </c>
    </row>
    <row r="29" spans="1:23" ht="23.1" customHeight="1">
      <c r="A29" s="1592">
        <v>21</v>
      </c>
      <c r="B29" s="1593" t="s">
        <v>1043</v>
      </c>
      <c r="C29" s="1538">
        <v>2637</v>
      </c>
      <c r="D29" s="1538">
        <v>1588</v>
      </c>
      <c r="E29" s="1530">
        <v>6527</v>
      </c>
      <c r="F29" s="1530">
        <v>74</v>
      </c>
      <c r="G29" s="1530">
        <v>210</v>
      </c>
      <c r="H29" s="1530">
        <v>1</v>
      </c>
      <c r="I29" s="1530">
        <v>259</v>
      </c>
      <c r="J29" s="1530">
        <v>9708</v>
      </c>
      <c r="K29" s="1530">
        <v>2208</v>
      </c>
      <c r="L29" s="1530">
        <v>1456</v>
      </c>
      <c r="M29" s="1530">
        <v>5957</v>
      </c>
      <c r="N29" s="1530">
        <v>237</v>
      </c>
      <c r="O29" s="1530">
        <v>345</v>
      </c>
      <c r="P29" s="1530">
        <v>1072</v>
      </c>
      <c r="Q29" s="1530">
        <v>1336</v>
      </c>
      <c r="R29" s="1530">
        <v>11155</v>
      </c>
      <c r="S29" s="1585">
        <v>15</v>
      </c>
      <c r="T29" s="1585">
        <v>2</v>
      </c>
      <c r="U29" s="1594" t="s">
        <v>1096</v>
      </c>
      <c r="V29" s="1595"/>
      <c r="W29" s="1586">
        <v>21</v>
      </c>
    </row>
    <row r="30" spans="1:23" ht="23.1" customHeight="1">
      <c r="A30" s="1592">
        <v>22</v>
      </c>
      <c r="B30" s="1593" t="s">
        <v>1044</v>
      </c>
      <c r="C30" s="1538">
        <v>2976</v>
      </c>
      <c r="D30" s="1538">
        <v>1537</v>
      </c>
      <c r="E30" s="1530">
        <v>9223</v>
      </c>
      <c r="F30" s="1530">
        <v>132</v>
      </c>
      <c r="G30" s="1530">
        <v>215</v>
      </c>
      <c r="H30" s="1530">
        <v>1</v>
      </c>
      <c r="I30" s="1530">
        <v>424</v>
      </c>
      <c r="J30" s="1530">
        <v>12971</v>
      </c>
      <c r="K30" s="1530">
        <v>2392</v>
      </c>
      <c r="L30" s="1530">
        <v>1317</v>
      </c>
      <c r="M30" s="1530">
        <v>7888</v>
      </c>
      <c r="N30" s="1530">
        <v>313</v>
      </c>
      <c r="O30" s="1530">
        <v>458</v>
      </c>
      <c r="P30" s="1530">
        <v>2545</v>
      </c>
      <c r="Q30" s="1530">
        <v>698</v>
      </c>
      <c r="R30" s="1530">
        <v>14294</v>
      </c>
      <c r="S30" s="1585">
        <v>50</v>
      </c>
      <c r="T30" s="1585">
        <v>24</v>
      </c>
      <c r="U30" s="1594" t="s">
        <v>1096</v>
      </c>
      <c r="V30" s="1595"/>
      <c r="W30" s="1586">
        <v>22</v>
      </c>
    </row>
    <row r="31" spans="1:23" ht="23.1" customHeight="1">
      <c r="A31" s="1592">
        <v>23</v>
      </c>
      <c r="B31" s="1593" t="s">
        <v>1045</v>
      </c>
      <c r="C31" s="1538">
        <v>2227</v>
      </c>
      <c r="D31" s="1538">
        <v>1397</v>
      </c>
      <c r="E31" s="1530">
        <v>2284</v>
      </c>
      <c r="F31" s="1530">
        <v>49</v>
      </c>
      <c r="G31" s="1530">
        <v>76</v>
      </c>
      <c r="H31" s="1530">
        <v>0</v>
      </c>
      <c r="I31" s="1530">
        <v>186</v>
      </c>
      <c r="J31" s="1530">
        <v>4822</v>
      </c>
      <c r="K31" s="1530">
        <v>1760</v>
      </c>
      <c r="L31" s="1530">
        <v>1004</v>
      </c>
      <c r="M31" s="1530">
        <v>2160</v>
      </c>
      <c r="N31" s="1530">
        <v>105</v>
      </c>
      <c r="O31" s="1530">
        <v>109</v>
      </c>
      <c r="P31" s="1530">
        <v>436</v>
      </c>
      <c r="Q31" s="1530">
        <v>555</v>
      </c>
      <c r="R31" s="1530">
        <v>5125</v>
      </c>
      <c r="S31" s="1585">
        <v>15</v>
      </c>
      <c r="T31" s="1585">
        <v>6</v>
      </c>
      <c r="U31" s="1594" t="s">
        <v>1096</v>
      </c>
      <c r="V31" s="1595"/>
      <c r="W31" s="1586">
        <v>23</v>
      </c>
    </row>
    <row r="32" spans="1:23" ht="23.1" customHeight="1">
      <c r="A32" s="1592">
        <v>24</v>
      </c>
      <c r="B32" s="1593" t="s">
        <v>1046</v>
      </c>
      <c r="C32" s="1538">
        <v>2265</v>
      </c>
      <c r="D32" s="1538">
        <v>1536</v>
      </c>
      <c r="E32" s="1530">
        <v>4279</v>
      </c>
      <c r="F32" s="1530">
        <v>61</v>
      </c>
      <c r="G32" s="1530">
        <v>132</v>
      </c>
      <c r="H32" s="1530">
        <v>3</v>
      </c>
      <c r="I32" s="1530">
        <v>213</v>
      </c>
      <c r="J32" s="1530">
        <v>6953</v>
      </c>
      <c r="K32" s="1530">
        <v>2255</v>
      </c>
      <c r="L32" s="1530">
        <v>1412</v>
      </c>
      <c r="M32" s="1530">
        <v>4113</v>
      </c>
      <c r="N32" s="1530">
        <v>126</v>
      </c>
      <c r="O32" s="1530">
        <v>157</v>
      </c>
      <c r="P32" s="1530">
        <v>599</v>
      </c>
      <c r="Q32" s="1530">
        <v>501</v>
      </c>
      <c r="R32" s="1530">
        <v>7751</v>
      </c>
      <c r="S32" s="1585">
        <v>30</v>
      </c>
      <c r="T32" s="1585">
        <v>18</v>
      </c>
      <c r="U32" s="1594" t="s">
        <v>1096</v>
      </c>
      <c r="V32" s="1595"/>
      <c r="W32" s="1586">
        <v>24</v>
      </c>
    </row>
    <row r="33" spans="1:23" ht="23.1" customHeight="1">
      <c r="A33" s="1588">
        <v>25</v>
      </c>
      <c r="B33" s="1589" t="s">
        <v>1047</v>
      </c>
      <c r="C33" s="1539">
        <v>1004</v>
      </c>
      <c r="D33" s="1539">
        <v>535</v>
      </c>
      <c r="E33" s="1534">
        <v>4431</v>
      </c>
      <c r="F33" s="1534">
        <v>36</v>
      </c>
      <c r="G33" s="1534">
        <v>83</v>
      </c>
      <c r="H33" s="1534">
        <v>4</v>
      </c>
      <c r="I33" s="1534">
        <v>276</v>
      </c>
      <c r="J33" s="1534">
        <v>5834</v>
      </c>
      <c r="K33" s="1534">
        <v>851</v>
      </c>
      <c r="L33" s="1534">
        <v>469</v>
      </c>
      <c r="M33" s="1534">
        <v>3281</v>
      </c>
      <c r="N33" s="1534">
        <v>109</v>
      </c>
      <c r="O33" s="1534">
        <v>267</v>
      </c>
      <c r="P33" s="1534">
        <v>1302</v>
      </c>
      <c r="Q33" s="1534">
        <v>354</v>
      </c>
      <c r="R33" s="1534">
        <v>6164</v>
      </c>
      <c r="S33" s="1583">
        <v>17</v>
      </c>
      <c r="T33" s="1583">
        <v>1</v>
      </c>
      <c r="U33" s="1590" t="s">
        <v>1096</v>
      </c>
      <c r="V33" s="1596"/>
      <c r="W33" s="1591">
        <v>25</v>
      </c>
    </row>
    <row r="34" spans="1:23" ht="23.1" customHeight="1">
      <c r="A34" s="1592">
        <v>27</v>
      </c>
      <c r="B34" s="1593" t="s">
        <v>1048</v>
      </c>
      <c r="C34" s="1538">
        <v>1607</v>
      </c>
      <c r="D34" s="1538">
        <v>1124</v>
      </c>
      <c r="E34" s="1530">
        <v>3882</v>
      </c>
      <c r="F34" s="1530">
        <v>31</v>
      </c>
      <c r="G34" s="1530">
        <v>99</v>
      </c>
      <c r="H34" s="1530">
        <v>3</v>
      </c>
      <c r="I34" s="1530">
        <v>257</v>
      </c>
      <c r="J34" s="1530">
        <v>5879</v>
      </c>
      <c r="K34" s="1530">
        <v>1361</v>
      </c>
      <c r="L34" s="1530">
        <v>828</v>
      </c>
      <c r="M34" s="1530">
        <v>3402</v>
      </c>
      <c r="N34" s="1530">
        <v>124</v>
      </c>
      <c r="O34" s="1530">
        <v>144</v>
      </c>
      <c r="P34" s="1530">
        <v>719</v>
      </c>
      <c r="Q34" s="1530">
        <v>442</v>
      </c>
      <c r="R34" s="1530">
        <v>6192</v>
      </c>
      <c r="S34" s="1585">
        <v>15</v>
      </c>
      <c r="T34" s="1585">
        <v>0</v>
      </c>
      <c r="U34" s="1594" t="s">
        <v>1096</v>
      </c>
      <c r="V34" s="1595"/>
      <c r="W34" s="1586">
        <v>27</v>
      </c>
    </row>
    <row r="35" spans="1:23" ht="23.1" customHeight="1">
      <c r="A35" s="1592">
        <v>28</v>
      </c>
      <c r="B35" s="1593" t="s">
        <v>1049</v>
      </c>
      <c r="C35" s="1538">
        <v>851</v>
      </c>
      <c r="D35" s="1538">
        <v>447</v>
      </c>
      <c r="E35" s="1530">
        <v>2160</v>
      </c>
      <c r="F35" s="1530">
        <v>25</v>
      </c>
      <c r="G35" s="1530">
        <v>51</v>
      </c>
      <c r="H35" s="1530">
        <v>0</v>
      </c>
      <c r="I35" s="1530">
        <v>141</v>
      </c>
      <c r="J35" s="1530">
        <v>3228</v>
      </c>
      <c r="K35" s="1530">
        <v>730</v>
      </c>
      <c r="L35" s="1530">
        <v>415</v>
      </c>
      <c r="M35" s="1530">
        <v>1853</v>
      </c>
      <c r="N35" s="1530">
        <v>76</v>
      </c>
      <c r="O35" s="1530">
        <v>96</v>
      </c>
      <c r="P35" s="1530">
        <v>543</v>
      </c>
      <c r="Q35" s="1530">
        <v>217</v>
      </c>
      <c r="R35" s="1530">
        <v>3515</v>
      </c>
      <c r="S35" s="1585">
        <v>8</v>
      </c>
      <c r="T35" s="1585">
        <v>0</v>
      </c>
      <c r="U35" s="1594" t="s">
        <v>1096</v>
      </c>
      <c r="V35" s="1595"/>
      <c r="W35" s="1586">
        <v>28</v>
      </c>
    </row>
    <row r="36" spans="1:23" ht="23.1" customHeight="1">
      <c r="A36" s="1592">
        <v>29</v>
      </c>
      <c r="B36" s="1593" t="s">
        <v>1050</v>
      </c>
      <c r="C36" s="1538">
        <v>1069</v>
      </c>
      <c r="D36" s="1538">
        <v>802</v>
      </c>
      <c r="E36" s="1530">
        <v>2449</v>
      </c>
      <c r="F36" s="1530">
        <v>27</v>
      </c>
      <c r="G36" s="1530">
        <v>48</v>
      </c>
      <c r="H36" s="1530">
        <v>1</v>
      </c>
      <c r="I36" s="1530">
        <v>110</v>
      </c>
      <c r="J36" s="1530">
        <v>3704</v>
      </c>
      <c r="K36" s="1530">
        <v>1051</v>
      </c>
      <c r="L36" s="1530">
        <v>777</v>
      </c>
      <c r="M36" s="1530">
        <v>2091</v>
      </c>
      <c r="N36" s="1530">
        <v>53</v>
      </c>
      <c r="O36" s="1530">
        <v>78</v>
      </c>
      <c r="P36" s="1530">
        <v>416</v>
      </c>
      <c r="Q36" s="1530">
        <v>261</v>
      </c>
      <c r="R36" s="1530">
        <v>3950</v>
      </c>
      <c r="S36" s="1585">
        <v>6</v>
      </c>
      <c r="T36" s="1585">
        <v>0</v>
      </c>
      <c r="U36" s="1594" t="s">
        <v>1096</v>
      </c>
      <c r="V36" s="1595"/>
      <c r="W36" s="1586">
        <v>29</v>
      </c>
    </row>
    <row r="37" spans="1:23" ht="23.1" customHeight="1">
      <c r="A37" s="1592">
        <v>30</v>
      </c>
      <c r="B37" s="1593" t="s">
        <v>1051</v>
      </c>
      <c r="C37" s="1538">
        <v>1655</v>
      </c>
      <c r="D37" s="1538">
        <v>1135</v>
      </c>
      <c r="E37" s="1530">
        <v>4717</v>
      </c>
      <c r="F37" s="1530">
        <v>101</v>
      </c>
      <c r="G37" s="1530">
        <v>107</v>
      </c>
      <c r="H37" s="1530">
        <v>0</v>
      </c>
      <c r="I37" s="1530">
        <v>445</v>
      </c>
      <c r="J37" s="1530">
        <v>7025</v>
      </c>
      <c r="K37" s="1530">
        <v>1516</v>
      </c>
      <c r="L37" s="1530">
        <v>957</v>
      </c>
      <c r="M37" s="1530">
        <v>4139</v>
      </c>
      <c r="N37" s="1530">
        <v>172</v>
      </c>
      <c r="O37" s="1530">
        <v>233</v>
      </c>
      <c r="P37" s="1530">
        <v>1199</v>
      </c>
      <c r="Q37" s="1530">
        <v>544</v>
      </c>
      <c r="R37" s="1530">
        <v>7803</v>
      </c>
      <c r="S37" s="1585">
        <v>22</v>
      </c>
      <c r="T37" s="1585">
        <v>0</v>
      </c>
      <c r="U37" s="1594" t="s">
        <v>1096</v>
      </c>
      <c r="V37" s="1595"/>
      <c r="W37" s="1586">
        <v>30</v>
      </c>
    </row>
    <row r="38" spans="1:23" ht="23.1" customHeight="1">
      <c r="A38" s="1588">
        <v>31</v>
      </c>
      <c r="B38" s="1589" t="s">
        <v>1052</v>
      </c>
      <c r="C38" s="1539">
        <v>535</v>
      </c>
      <c r="D38" s="1539">
        <v>229</v>
      </c>
      <c r="E38" s="1534">
        <v>1975</v>
      </c>
      <c r="F38" s="1534">
        <v>20</v>
      </c>
      <c r="G38" s="1534">
        <v>41</v>
      </c>
      <c r="H38" s="1534">
        <v>1</v>
      </c>
      <c r="I38" s="1534">
        <v>108</v>
      </c>
      <c r="J38" s="1534">
        <v>2680</v>
      </c>
      <c r="K38" s="1534">
        <v>418</v>
      </c>
      <c r="L38" s="1534">
        <v>197</v>
      </c>
      <c r="M38" s="1534">
        <v>1600</v>
      </c>
      <c r="N38" s="1534">
        <v>47</v>
      </c>
      <c r="O38" s="1534">
        <v>104</v>
      </c>
      <c r="P38" s="1534">
        <v>658</v>
      </c>
      <c r="Q38" s="1534">
        <v>93</v>
      </c>
      <c r="R38" s="1534">
        <v>2920</v>
      </c>
      <c r="S38" s="1583">
        <v>7</v>
      </c>
      <c r="T38" s="1583">
        <v>0</v>
      </c>
      <c r="U38" s="1590" t="s">
        <v>1096</v>
      </c>
      <c r="V38" s="1596"/>
      <c r="W38" s="1591">
        <v>31</v>
      </c>
    </row>
    <row r="39" spans="1:23" ht="23.1" customHeight="1">
      <c r="A39" s="1592">
        <v>32</v>
      </c>
      <c r="B39" s="1593" t="s">
        <v>1053</v>
      </c>
      <c r="C39" s="1538">
        <v>1116</v>
      </c>
      <c r="D39" s="1538">
        <v>656</v>
      </c>
      <c r="E39" s="1530">
        <v>4311</v>
      </c>
      <c r="F39" s="1530">
        <v>47</v>
      </c>
      <c r="G39" s="1530">
        <v>73</v>
      </c>
      <c r="H39" s="1530">
        <v>0</v>
      </c>
      <c r="I39" s="1530">
        <v>159</v>
      </c>
      <c r="J39" s="1530">
        <v>5706</v>
      </c>
      <c r="K39" s="1530">
        <v>966</v>
      </c>
      <c r="L39" s="1530">
        <v>551</v>
      </c>
      <c r="M39" s="1530">
        <v>3207</v>
      </c>
      <c r="N39" s="1530">
        <v>127</v>
      </c>
      <c r="O39" s="1530">
        <v>252</v>
      </c>
      <c r="P39" s="1530">
        <v>1319</v>
      </c>
      <c r="Q39" s="1530">
        <v>245</v>
      </c>
      <c r="R39" s="1530">
        <v>6116</v>
      </c>
      <c r="S39" s="1585">
        <v>28</v>
      </c>
      <c r="T39" s="1585">
        <v>6</v>
      </c>
      <c r="U39" s="1594" t="s">
        <v>1096</v>
      </c>
      <c r="V39" s="1595"/>
      <c r="W39" s="1586">
        <v>32</v>
      </c>
    </row>
    <row r="40" spans="1:23" ht="23.1" customHeight="1">
      <c r="A40" s="1592">
        <v>33</v>
      </c>
      <c r="B40" s="1593" t="s">
        <v>1054</v>
      </c>
      <c r="C40" s="1538">
        <v>465</v>
      </c>
      <c r="D40" s="1538">
        <v>192</v>
      </c>
      <c r="E40" s="1530">
        <v>2129</v>
      </c>
      <c r="F40" s="1530">
        <v>29</v>
      </c>
      <c r="G40" s="1530">
        <v>26</v>
      </c>
      <c r="H40" s="1530">
        <v>3</v>
      </c>
      <c r="I40" s="1530">
        <v>71</v>
      </c>
      <c r="J40" s="1530">
        <v>2723</v>
      </c>
      <c r="K40" s="1530">
        <v>412</v>
      </c>
      <c r="L40" s="1530">
        <v>180</v>
      </c>
      <c r="M40" s="1530">
        <v>1396</v>
      </c>
      <c r="N40" s="1530">
        <v>78</v>
      </c>
      <c r="O40" s="1530">
        <v>104</v>
      </c>
      <c r="P40" s="1530">
        <v>624</v>
      </c>
      <c r="Q40" s="1530">
        <v>151</v>
      </c>
      <c r="R40" s="1530">
        <v>2765</v>
      </c>
      <c r="S40" s="1585">
        <v>12</v>
      </c>
      <c r="T40" s="1585">
        <v>1</v>
      </c>
      <c r="U40" s="1594" t="s">
        <v>1096</v>
      </c>
      <c r="V40" s="1595"/>
      <c r="W40" s="1586">
        <v>33</v>
      </c>
    </row>
    <row r="41" spans="1:23" ht="23.1" customHeight="1">
      <c r="A41" s="1592">
        <v>34</v>
      </c>
      <c r="B41" s="1593" t="s">
        <v>1055</v>
      </c>
      <c r="C41" s="1538">
        <v>955</v>
      </c>
      <c r="D41" s="1538">
        <v>676</v>
      </c>
      <c r="E41" s="1530">
        <v>2521</v>
      </c>
      <c r="F41" s="1530">
        <v>32</v>
      </c>
      <c r="G41" s="1530">
        <v>86</v>
      </c>
      <c r="H41" s="1530">
        <v>1</v>
      </c>
      <c r="I41" s="1530">
        <v>250</v>
      </c>
      <c r="J41" s="1530">
        <v>3845</v>
      </c>
      <c r="K41" s="1530">
        <v>902</v>
      </c>
      <c r="L41" s="1530">
        <v>591</v>
      </c>
      <c r="M41" s="1530">
        <v>2364</v>
      </c>
      <c r="N41" s="1530">
        <v>51</v>
      </c>
      <c r="O41" s="1530">
        <v>111</v>
      </c>
      <c r="P41" s="1530">
        <v>575</v>
      </c>
      <c r="Q41" s="1530">
        <v>321</v>
      </c>
      <c r="R41" s="1530">
        <v>4324</v>
      </c>
      <c r="S41" s="1585">
        <v>34</v>
      </c>
      <c r="T41" s="1585">
        <v>34</v>
      </c>
      <c r="U41" s="1594" t="s">
        <v>1096</v>
      </c>
      <c r="V41" s="1595"/>
      <c r="W41" s="1586">
        <v>34</v>
      </c>
    </row>
    <row r="42" spans="1:23" ht="23.1" customHeight="1">
      <c r="A42" s="1592">
        <v>35</v>
      </c>
      <c r="B42" s="1599" t="s">
        <v>1056</v>
      </c>
      <c r="C42" s="1538">
        <v>1271</v>
      </c>
      <c r="D42" s="1538">
        <v>690</v>
      </c>
      <c r="E42" s="1530">
        <v>3470</v>
      </c>
      <c r="F42" s="1530">
        <v>63</v>
      </c>
      <c r="G42" s="1530">
        <v>92</v>
      </c>
      <c r="H42" s="1530">
        <v>0</v>
      </c>
      <c r="I42" s="1530">
        <v>596</v>
      </c>
      <c r="J42" s="1530">
        <v>5492</v>
      </c>
      <c r="K42" s="1530">
        <v>1272</v>
      </c>
      <c r="L42" s="1530">
        <v>702</v>
      </c>
      <c r="M42" s="1530">
        <v>3055</v>
      </c>
      <c r="N42" s="1530">
        <v>125</v>
      </c>
      <c r="O42" s="1530">
        <v>156</v>
      </c>
      <c r="P42" s="1530">
        <v>813</v>
      </c>
      <c r="Q42" s="1530">
        <v>563</v>
      </c>
      <c r="R42" s="1530">
        <v>5984</v>
      </c>
      <c r="S42" s="1585">
        <v>10</v>
      </c>
      <c r="T42" s="1585">
        <v>0</v>
      </c>
      <c r="U42" s="1594" t="s">
        <v>1096</v>
      </c>
      <c r="V42" s="1595"/>
      <c r="W42" s="1586">
        <v>35</v>
      </c>
    </row>
    <row r="43" spans="1:23" ht="23.1" customHeight="1">
      <c r="A43" s="1588">
        <v>36</v>
      </c>
      <c r="B43" s="1593" t="s">
        <v>1057</v>
      </c>
      <c r="C43" s="1539">
        <v>1149</v>
      </c>
      <c r="D43" s="1539">
        <v>536</v>
      </c>
      <c r="E43" s="1534">
        <v>3196</v>
      </c>
      <c r="F43" s="1534">
        <v>50</v>
      </c>
      <c r="G43" s="1534">
        <v>71</v>
      </c>
      <c r="H43" s="1534">
        <v>0</v>
      </c>
      <c r="I43" s="1534">
        <v>235</v>
      </c>
      <c r="J43" s="1534">
        <v>4701</v>
      </c>
      <c r="K43" s="1534">
        <v>1068</v>
      </c>
      <c r="L43" s="1534">
        <v>543</v>
      </c>
      <c r="M43" s="1534">
        <v>2702</v>
      </c>
      <c r="N43" s="1534">
        <v>154</v>
      </c>
      <c r="O43" s="1534">
        <v>139</v>
      </c>
      <c r="P43" s="1534">
        <v>811</v>
      </c>
      <c r="Q43" s="1534">
        <v>401</v>
      </c>
      <c r="R43" s="1534">
        <v>5275</v>
      </c>
      <c r="S43" s="1583">
        <v>12</v>
      </c>
      <c r="T43" s="1583">
        <v>0</v>
      </c>
      <c r="U43" s="1590" t="s">
        <v>1096</v>
      </c>
      <c r="V43" s="1596"/>
      <c r="W43" s="1591">
        <v>36</v>
      </c>
    </row>
    <row r="44" spans="1:23" ht="23.1" customHeight="1">
      <c r="A44" s="1592">
        <v>37</v>
      </c>
      <c r="B44" s="1593" t="s">
        <v>1058</v>
      </c>
      <c r="C44" s="1538">
        <v>1399</v>
      </c>
      <c r="D44" s="1538">
        <v>1301</v>
      </c>
      <c r="E44" s="1530">
        <v>3861</v>
      </c>
      <c r="F44" s="1530">
        <v>89</v>
      </c>
      <c r="G44" s="1530">
        <v>113</v>
      </c>
      <c r="H44" s="1530">
        <v>1</v>
      </c>
      <c r="I44" s="1530">
        <v>158</v>
      </c>
      <c r="J44" s="1530">
        <v>5621</v>
      </c>
      <c r="K44" s="1530">
        <v>1141</v>
      </c>
      <c r="L44" s="1530">
        <v>202</v>
      </c>
      <c r="M44" s="1530">
        <v>3776</v>
      </c>
      <c r="N44" s="1530">
        <v>178</v>
      </c>
      <c r="O44" s="1530">
        <v>232</v>
      </c>
      <c r="P44" s="1530">
        <v>1164</v>
      </c>
      <c r="Q44" s="1530">
        <v>364</v>
      </c>
      <c r="R44" s="1530">
        <v>6855</v>
      </c>
      <c r="S44" s="1585">
        <v>15</v>
      </c>
      <c r="T44" s="1585">
        <v>2</v>
      </c>
      <c r="U44" s="1594" t="s">
        <v>1096</v>
      </c>
      <c r="V44" s="1595"/>
      <c r="W44" s="1586">
        <v>37</v>
      </c>
    </row>
    <row r="45" spans="1:23" ht="23.1" customHeight="1">
      <c r="A45" s="1592">
        <v>38</v>
      </c>
      <c r="B45" s="1593" t="s">
        <v>1059</v>
      </c>
      <c r="C45" s="1538">
        <v>397</v>
      </c>
      <c r="D45" s="1538">
        <v>161</v>
      </c>
      <c r="E45" s="1530">
        <v>1768</v>
      </c>
      <c r="F45" s="1530">
        <v>21</v>
      </c>
      <c r="G45" s="1530">
        <v>22</v>
      </c>
      <c r="H45" s="1530">
        <v>0</v>
      </c>
      <c r="I45" s="1530">
        <v>244</v>
      </c>
      <c r="J45" s="1530">
        <v>2452</v>
      </c>
      <c r="K45" s="1530">
        <v>285</v>
      </c>
      <c r="L45" s="1530">
        <v>112</v>
      </c>
      <c r="M45" s="1530">
        <v>1312</v>
      </c>
      <c r="N45" s="1530">
        <v>34</v>
      </c>
      <c r="O45" s="1530">
        <v>106</v>
      </c>
      <c r="P45" s="1530">
        <v>567</v>
      </c>
      <c r="Q45" s="1530">
        <v>286</v>
      </c>
      <c r="R45" s="1530">
        <v>2590</v>
      </c>
      <c r="S45" s="1585">
        <v>10</v>
      </c>
      <c r="T45" s="1585">
        <v>2</v>
      </c>
      <c r="U45" s="1594" t="s">
        <v>1096</v>
      </c>
      <c r="V45" s="1595"/>
      <c r="W45" s="1586">
        <v>38</v>
      </c>
    </row>
    <row r="46" spans="1:23" ht="23.1" customHeight="1">
      <c r="A46" s="1592">
        <v>39</v>
      </c>
      <c r="B46" s="1593" t="s">
        <v>1060</v>
      </c>
      <c r="C46" s="1538">
        <v>320</v>
      </c>
      <c r="D46" s="1538">
        <v>126</v>
      </c>
      <c r="E46" s="1530">
        <v>1373</v>
      </c>
      <c r="F46" s="1530">
        <v>16</v>
      </c>
      <c r="G46" s="1530">
        <v>22</v>
      </c>
      <c r="H46" s="1530">
        <v>1</v>
      </c>
      <c r="I46" s="1530">
        <v>70</v>
      </c>
      <c r="J46" s="1530">
        <v>1802</v>
      </c>
      <c r="K46" s="1530">
        <v>266</v>
      </c>
      <c r="L46" s="1530">
        <v>118</v>
      </c>
      <c r="M46" s="1530">
        <v>1061</v>
      </c>
      <c r="N46" s="1530">
        <v>20</v>
      </c>
      <c r="O46" s="1530">
        <v>49</v>
      </c>
      <c r="P46" s="1530">
        <v>338</v>
      </c>
      <c r="Q46" s="1530">
        <v>110</v>
      </c>
      <c r="R46" s="1530">
        <v>1844</v>
      </c>
      <c r="S46" s="1585">
        <v>5</v>
      </c>
      <c r="T46" s="1585">
        <v>1</v>
      </c>
      <c r="U46" s="1594" t="s">
        <v>1096</v>
      </c>
      <c r="V46" s="1595"/>
      <c r="W46" s="1586">
        <v>39</v>
      </c>
    </row>
    <row r="47" spans="1:23" ht="23.1" customHeight="1">
      <c r="A47" s="1601">
        <v>42</v>
      </c>
      <c r="B47" s="1599" t="s">
        <v>1061</v>
      </c>
      <c r="C47" s="1602">
        <v>269</v>
      </c>
      <c r="D47" s="1617">
        <v>135</v>
      </c>
      <c r="E47" s="1600">
        <v>1032</v>
      </c>
      <c r="F47" s="1600">
        <v>6</v>
      </c>
      <c r="G47" s="1600">
        <v>15</v>
      </c>
      <c r="H47" s="1600">
        <v>0</v>
      </c>
      <c r="I47" s="1600">
        <v>77</v>
      </c>
      <c r="J47" s="1600">
        <v>1399</v>
      </c>
      <c r="K47" s="1600">
        <v>252</v>
      </c>
      <c r="L47" s="1600">
        <v>89</v>
      </c>
      <c r="M47" s="1600">
        <v>934</v>
      </c>
      <c r="N47" s="1600">
        <v>24</v>
      </c>
      <c r="O47" s="1600">
        <v>60</v>
      </c>
      <c r="P47" s="1600">
        <v>363</v>
      </c>
      <c r="Q47" s="1600">
        <v>94</v>
      </c>
      <c r="R47" s="1600">
        <v>1727</v>
      </c>
      <c r="S47" s="1603">
        <v>7</v>
      </c>
      <c r="T47" s="1603">
        <v>0</v>
      </c>
      <c r="U47" s="1604" t="s">
        <v>1096</v>
      </c>
      <c r="V47" s="1605"/>
      <c r="W47" s="1606">
        <v>42</v>
      </c>
    </row>
    <row r="48" spans="1:23" ht="23.1" customHeight="1">
      <c r="A48" s="1588">
        <v>43</v>
      </c>
      <c r="B48" s="1593" t="s">
        <v>1062</v>
      </c>
      <c r="C48" s="1539">
        <v>1418</v>
      </c>
      <c r="D48" s="1539">
        <v>795</v>
      </c>
      <c r="E48" s="1534">
        <v>2936</v>
      </c>
      <c r="F48" s="1534">
        <v>30</v>
      </c>
      <c r="G48" s="1534">
        <v>57</v>
      </c>
      <c r="H48" s="1534">
        <v>0</v>
      </c>
      <c r="I48" s="1534">
        <v>219</v>
      </c>
      <c r="J48" s="1534">
        <v>4660</v>
      </c>
      <c r="K48" s="1534">
        <v>1286</v>
      </c>
      <c r="L48" s="1534">
        <v>595</v>
      </c>
      <c r="M48" s="1534">
        <v>2424</v>
      </c>
      <c r="N48" s="1534">
        <v>65</v>
      </c>
      <c r="O48" s="1534">
        <v>182</v>
      </c>
      <c r="P48" s="1534">
        <v>946</v>
      </c>
      <c r="Q48" s="1534">
        <v>306</v>
      </c>
      <c r="R48" s="1534">
        <v>5209</v>
      </c>
      <c r="S48" s="1583">
        <v>46</v>
      </c>
      <c r="T48" s="1583">
        <v>29</v>
      </c>
      <c r="U48" s="1590" t="s">
        <v>1096</v>
      </c>
      <c r="V48" s="1596"/>
      <c r="W48" s="1591">
        <v>43</v>
      </c>
    </row>
    <row r="49" spans="1:23" ht="23.1" customHeight="1">
      <c r="A49" s="1592">
        <v>44</v>
      </c>
      <c r="B49" s="1593" t="s">
        <v>1063</v>
      </c>
      <c r="C49" s="1538">
        <v>369</v>
      </c>
      <c r="D49" s="1538">
        <v>193</v>
      </c>
      <c r="E49" s="1530">
        <v>1030</v>
      </c>
      <c r="F49" s="1530">
        <v>22</v>
      </c>
      <c r="G49" s="1530">
        <v>22</v>
      </c>
      <c r="H49" s="1530">
        <v>1</v>
      </c>
      <c r="I49" s="1530">
        <v>119</v>
      </c>
      <c r="J49" s="1530">
        <v>1563</v>
      </c>
      <c r="K49" s="1530">
        <v>277</v>
      </c>
      <c r="L49" s="1530">
        <v>114</v>
      </c>
      <c r="M49" s="1530">
        <v>872</v>
      </c>
      <c r="N49" s="1530">
        <v>35</v>
      </c>
      <c r="O49" s="1530">
        <v>57</v>
      </c>
      <c r="P49" s="1530">
        <v>333</v>
      </c>
      <c r="Q49" s="1530">
        <v>106</v>
      </c>
      <c r="R49" s="1530">
        <v>1680</v>
      </c>
      <c r="S49" s="1585">
        <v>10</v>
      </c>
      <c r="T49" s="1585">
        <v>10</v>
      </c>
      <c r="U49" s="1594" t="s">
        <v>1096</v>
      </c>
      <c r="V49" s="1595"/>
      <c r="W49" s="1586">
        <v>44</v>
      </c>
    </row>
    <row r="50" spans="1:23" ht="23.1" customHeight="1">
      <c r="A50" s="1592">
        <v>45</v>
      </c>
      <c r="B50" s="1593" t="s">
        <v>1064</v>
      </c>
      <c r="C50" s="1538">
        <v>233</v>
      </c>
      <c r="D50" s="1538">
        <v>169</v>
      </c>
      <c r="E50" s="1530">
        <v>354</v>
      </c>
      <c r="F50" s="1530">
        <v>0</v>
      </c>
      <c r="G50" s="1530">
        <v>4</v>
      </c>
      <c r="H50" s="1530">
        <v>0</v>
      </c>
      <c r="I50" s="1530">
        <v>12</v>
      </c>
      <c r="J50" s="1530">
        <v>603</v>
      </c>
      <c r="K50" s="1530">
        <v>250</v>
      </c>
      <c r="L50" s="1530">
        <v>153</v>
      </c>
      <c r="M50" s="1530">
        <v>268</v>
      </c>
      <c r="N50" s="1530">
        <v>10</v>
      </c>
      <c r="O50" s="1530">
        <v>20</v>
      </c>
      <c r="P50" s="1530">
        <v>94</v>
      </c>
      <c r="Q50" s="1530">
        <v>25</v>
      </c>
      <c r="R50" s="1530">
        <v>667</v>
      </c>
      <c r="S50" s="1585">
        <v>5</v>
      </c>
      <c r="T50" s="1585">
        <v>5</v>
      </c>
      <c r="U50" s="1594" t="s">
        <v>1096</v>
      </c>
      <c r="V50" s="1595"/>
      <c r="W50" s="1586">
        <v>45</v>
      </c>
    </row>
    <row r="51" spans="1:23" ht="23.1" customHeight="1">
      <c r="A51" s="1592">
        <v>46</v>
      </c>
      <c r="B51" s="1593" t="s">
        <v>1065</v>
      </c>
      <c r="C51" s="1538">
        <v>933</v>
      </c>
      <c r="D51" s="1538">
        <v>471</v>
      </c>
      <c r="E51" s="1530">
        <v>2215</v>
      </c>
      <c r="F51" s="1530">
        <v>31</v>
      </c>
      <c r="G51" s="1530">
        <v>42</v>
      </c>
      <c r="H51" s="1530">
        <v>0</v>
      </c>
      <c r="I51" s="1530">
        <v>171</v>
      </c>
      <c r="J51" s="1530">
        <v>3392</v>
      </c>
      <c r="K51" s="1530">
        <v>741</v>
      </c>
      <c r="L51" s="1530">
        <v>295</v>
      </c>
      <c r="M51" s="1530">
        <v>1777</v>
      </c>
      <c r="N51" s="1530">
        <v>55</v>
      </c>
      <c r="O51" s="1530">
        <v>95</v>
      </c>
      <c r="P51" s="1530">
        <v>628</v>
      </c>
      <c r="Q51" s="1530">
        <v>248</v>
      </c>
      <c r="R51" s="1530">
        <v>3544</v>
      </c>
      <c r="S51" s="1585">
        <v>9</v>
      </c>
      <c r="T51" s="1585">
        <v>0</v>
      </c>
      <c r="U51" s="1594" t="s">
        <v>1096</v>
      </c>
      <c r="V51" s="1595"/>
      <c r="W51" s="1586">
        <v>46</v>
      </c>
    </row>
    <row r="52" spans="1:23" ht="23.1" customHeight="1">
      <c r="A52" s="1601">
        <v>47</v>
      </c>
      <c r="B52" s="1599" t="s">
        <v>1066</v>
      </c>
      <c r="C52" s="1602">
        <v>399</v>
      </c>
      <c r="D52" s="1617">
        <v>199</v>
      </c>
      <c r="E52" s="1600">
        <v>1739</v>
      </c>
      <c r="F52" s="1600">
        <v>25</v>
      </c>
      <c r="G52" s="1600">
        <v>43</v>
      </c>
      <c r="H52" s="1600">
        <v>0</v>
      </c>
      <c r="I52" s="1600">
        <v>47</v>
      </c>
      <c r="J52" s="1600">
        <v>2253</v>
      </c>
      <c r="K52" s="1600">
        <v>340</v>
      </c>
      <c r="L52" s="1600">
        <v>150</v>
      </c>
      <c r="M52" s="1600">
        <v>1294</v>
      </c>
      <c r="N52" s="1600">
        <v>43</v>
      </c>
      <c r="O52" s="1600">
        <v>105</v>
      </c>
      <c r="P52" s="1600">
        <v>563</v>
      </c>
      <c r="Q52" s="1600">
        <v>95</v>
      </c>
      <c r="R52" s="1600">
        <v>2440</v>
      </c>
      <c r="S52" s="1603">
        <v>7</v>
      </c>
      <c r="T52" s="1603">
        <v>0</v>
      </c>
      <c r="U52" s="1604" t="s">
        <v>1096</v>
      </c>
      <c r="V52" s="1605"/>
      <c r="W52" s="1606">
        <v>47</v>
      </c>
    </row>
    <row r="53" spans="1:23" ht="23.1" customHeight="1">
      <c r="A53" s="1607">
        <v>49</v>
      </c>
      <c r="B53" s="1593" t="s">
        <v>1067</v>
      </c>
      <c r="C53" s="1538">
        <v>195</v>
      </c>
      <c r="D53" s="1538">
        <v>73</v>
      </c>
      <c r="E53" s="1530">
        <v>464</v>
      </c>
      <c r="F53" s="1530">
        <v>5</v>
      </c>
      <c r="G53" s="1530">
        <v>7</v>
      </c>
      <c r="H53" s="1530">
        <v>0</v>
      </c>
      <c r="I53" s="1530">
        <v>25</v>
      </c>
      <c r="J53" s="1530">
        <v>696</v>
      </c>
      <c r="K53" s="1530">
        <v>107</v>
      </c>
      <c r="L53" s="1530">
        <v>37</v>
      </c>
      <c r="M53" s="1530">
        <v>368</v>
      </c>
      <c r="N53" s="1530">
        <v>21</v>
      </c>
      <c r="O53" s="1530">
        <v>34</v>
      </c>
      <c r="P53" s="1530">
        <v>133</v>
      </c>
      <c r="Q53" s="1530">
        <v>38</v>
      </c>
      <c r="R53" s="1530">
        <v>701</v>
      </c>
      <c r="S53" s="1585">
        <v>2</v>
      </c>
      <c r="T53" s="1585">
        <v>2</v>
      </c>
      <c r="U53" s="1594" t="s">
        <v>1096</v>
      </c>
      <c r="V53" s="1595"/>
      <c r="W53" s="1584">
        <v>49</v>
      </c>
    </row>
    <row r="54" spans="1:23" ht="23.1" customHeight="1">
      <c r="A54" s="1592">
        <v>50</v>
      </c>
      <c r="B54" s="1593" t="s">
        <v>1068</v>
      </c>
      <c r="C54" s="1538">
        <v>166</v>
      </c>
      <c r="D54" s="1538">
        <v>73</v>
      </c>
      <c r="E54" s="1530">
        <v>527</v>
      </c>
      <c r="F54" s="1530">
        <v>7</v>
      </c>
      <c r="G54" s="1530">
        <v>5</v>
      </c>
      <c r="H54" s="1530">
        <v>0</v>
      </c>
      <c r="I54" s="1530">
        <v>20</v>
      </c>
      <c r="J54" s="1530">
        <v>725</v>
      </c>
      <c r="K54" s="1530">
        <v>101</v>
      </c>
      <c r="L54" s="1530">
        <v>39</v>
      </c>
      <c r="M54" s="1530">
        <v>392</v>
      </c>
      <c r="N54" s="1530">
        <v>15</v>
      </c>
      <c r="O54" s="1530">
        <v>34</v>
      </c>
      <c r="P54" s="1530">
        <v>157</v>
      </c>
      <c r="Q54" s="1530">
        <v>32</v>
      </c>
      <c r="R54" s="1530">
        <v>731</v>
      </c>
      <c r="S54" s="1585">
        <v>5</v>
      </c>
      <c r="T54" s="1585">
        <v>5</v>
      </c>
      <c r="U54" s="1594" t="s">
        <v>1096</v>
      </c>
      <c r="V54" s="1595"/>
      <c r="W54" s="1586">
        <v>50</v>
      </c>
    </row>
    <row r="55" spans="1:23" ht="23.1" customHeight="1">
      <c r="A55" s="1592">
        <v>51</v>
      </c>
      <c r="B55" s="1593" t="s">
        <v>1069</v>
      </c>
      <c r="C55" s="1538">
        <v>187</v>
      </c>
      <c r="D55" s="1538">
        <v>96</v>
      </c>
      <c r="E55" s="1530">
        <v>922</v>
      </c>
      <c r="F55" s="1530">
        <v>19</v>
      </c>
      <c r="G55" s="1530">
        <v>11</v>
      </c>
      <c r="H55" s="1530">
        <v>0</v>
      </c>
      <c r="I55" s="1530">
        <v>33</v>
      </c>
      <c r="J55" s="1530">
        <v>1172</v>
      </c>
      <c r="K55" s="1530">
        <v>175</v>
      </c>
      <c r="L55" s="1530">
        <v>80</v>
      </c>
      <c r="M55" s="1530">
        <v>648</v>
      </c>
      <c r="N55" s="1530">
        <v>21</v>
      </c>
      <c r="O55" s="1530">
        <v>59</v>
      </c>
      <c r="P55" s="1530">
        <v>263</v>
      </c>
      <c r="Q55" s="1530">
        <v>44</v>
      </c>
      <c r="R55" s="1530">
        <v>1210</v>
      </c>
      <c r="S55" s="1585">
        <v>16</v>
      </c>
      <c r="T55" s="1585">
        <v>13</v>
      </c>
      <c r="U55" s="1594" t="s">
        <v>1096</v>
      </c>
      <c r="V55" s="1595"/>
      <c r="W55" s="1586">
        <v>51</v>
      </c>
    </row>
    <row r="56" spans="1:23" ht="23.1" customHeight="1">
      <c r="A56" s="1592">
        <v>52</v>
      </c>
      <c r="B56" s="1593" t="s">
        <v>1070</v>
      </c>
      <c r="C56" s="1538">
        <v>83</v>
      </c>
      <c r="D56" s="1538">
        <v>41</v>
      </c>
      <c r="E56" s="1530">
        <v>341</v>
      </c>
      <c r="F56" s="1530">
        <v>4</v>
      </c>
      <c r="G56" s="1530">
        <v>6</v>
      </c>
      <c r="H56" s="1530">
        <v>0</v>
      </c>
      <c r="I56" s="1530">
        <v>13</v>
      </c>
      <c r="J56" s="1530">
        <v>447</v>
      </c>
      <c r="K56" s="1530">
        <v>63</v>
      </c>
      <c r="L56" s="1530">
        <v>20</v>
      </c>
      <c r="M56" s="1530">
        <v>251</v>
      </c>
      <c r="N56" s="1530">
        <v>8</v>
      </c>
      <c r="O56" s="1530">
        <v>24</v>
      </c>
      <c r="P56" s="1530">
        <v>115</v>
      </c>
      <c r="Q56" s="1530">
        <v>14</v>
      </c>
      <c r="R56" s="1530">
        <v>475</v>
      </c>
      <c r="S56" s="1585">
        <v>2</v>
      </c>
      <c r="T56" s="1585">
        <v>2</v>
      </c>
      <c r="U56" s="1594" t="s">
        <v>1096</v>
      </c>
      <c r="V56" s="1595"/>
      <c r="W56" s="1586">
        <v>52</v>
      </c>
    </row>
    <row r="57" spans="1:23" ht="23.1" customHeight="1" thickBot="1">
      <c r="A57" s="1608">
        <v>54</v>
      </c>
      <c r="B57" s="1609" t="s">
        <v>1071</v>
      </c>
      <c r="C57" s="1611">
        <v>146</v>
      </c>
      <c r="D57" s="1618">
        <v>71</v>
      </c>
      <c r="E57" s="1610">
        <v>613</v>
      </c>
      <c r="F57" s="1610">
        <v>3</v>
      </c>
      <c r="G57" s="1610">
        <v>6</v>
      </c>
      <c r="H57" s="1610">
        <v>0</v>
      </c>
      <c r="I57" s="1610">
        <v>299</v>
      </c>
      <c r="J57" s="1610">
        <v>1067</v>
      </c>
      <c r="K57" s="1610">
        <v>384</v>
      </c>
      <c r="L57" s="1610">
        <v>162</v>
      </c>
      <c r="M57" s="1610">
        <v>438</v>
      </c>
      <c r="N57" s="1610">
        <v>10</v>
      </c>
      <c r="O57" s="1610">
        <v>48</v>
      </c>
      <c r="P57" s="1610">
        <v>157</v>
      </c>
      <c r="Q57" s="1610">
        <v>42</v>
      </c>
      <c r="R57" s="1610">
        <v>1079</v>
      </c>
      <c r="S57" s="1612">
        <v>5</v>
      </c>
      <c r="T57" s="1612">
        <v>5</v>
      </c>
      <c r="U57" s="1613" t="s">
        <v>1096</v>
      </c>
      <c r="V57" s="1614"/>
      <c r="W57" s="1615">
        <v>54</v>
      </c>
    </row>
    <row r="58" spans="1:23" ht="23.1" customHeight="1">
      <c r="A58" s="1588">
        <v>55</v>
      </c>
      <c r="B58" s="1589" t="s">
        <v>1072</v>
      </c>
      <c r="C58" s="1539">
        <v>128</v>
      </c>
      <c r="D58" s="1539">
        <v>66</v>
      </c>
      <c r="E58" s="1534">
        <v>651</v>
      </c>
      <c r="F58" s="1534">
        <v>6</v>
      </c>
      <c r="G58" s="1534">
        <v>11</v>
      </c>
      <c r="H58" s="1534">
        <v>0</v>
      </c>
      <c r="I58" s="1534">
        <v>40</v>
      </c>
      <c r="J58" s="1534">
        <v>836</v>
      </c>
      <c r="K58" s="1534">
        <v>88</v>
      </c>
      <c r="L58" s="1534">
        <v>33</v>
      </c>
      <c r="M58" s="1534">
        <v>483</v>
      </c>
      <c r="N58" s="1534">
        <v>9</v>
      </c>
      <c r="O58" s="1534">
        <v>29</v>
      </c>
      <c r="P58" s="1534">
        <v>176</v>
      </c>
      <c r="Q58" s="1534">
        <v>45</v>
      </c>
      <c r="R58" s="1534">
        <v>830</v>
      </c>
      <c r="S58" s="1583">
        <v>4</v>
      </c>
      <c r="T58" s="1583">
        <v>0</v>
      </c>
      <c r="U58" s="1590" t="s">
        <v>1096</v>
      </c>
      <c r="V58" s="1590"/>
      <c r="W58" s="1591">
        <v>55</v>
      </c>
    </row>
    <row r="59" spans="1:23" ht="23.1" customHeight="1">
      <c r="A59" s="1592">
        <v>56</v>
      </c>
      <c r="B59" s="1593" t="s">
        <v>1073</v>
      </c>
      <c r="C59" s="1538">
        <v>113</v>
      </c>
      <c r="D59" s="1538">
        <v>52</v>
      </c>
      <c r="E59" s="1530">
        <v>414</v>
      </c>
      <c r="F59" s="1530">
        <v>2</v>
      </c>
      <c r="G59" s="1530">
        <v>3</v>
      </c>
      <c r="H59" s="1530">
        <v>1</v>
      </c>
      <c r="I59" s="1530">
        <v>10</v>
      </c>
      <c r="J59" s="1530">
        <v>543</v>
      </c>
      <c r="K59" s="1530">
        <v>66</v>
      </c>
      <c r="L59" s="1530">
        <v>28</v>
      </c>
      <c r="M59" s="1530">
        <v>278</v>
      </c>
      <c r="N59" s="1530">
        <v>6</v>
      </c>
      <c r="O59" s="1530">
        <v>30</v>
      </c>
      <c r="P59" s="1530">
        <v>225</v>
      </c>
      <c r="Q59" s="1530">
        <v>37</v>
      </c>
      <c r="R59" s="1530">
        <v>642</v>
      </c>
      <c r="S59" s="1585">
        <v>14</v>
      </c>
      <c r="T59" s="1585">
        <v>14</v>
      </c>
      <c r="U59" s="1594" t="s">
        <v>1096</v>
      </c>
      <c r="V59" s="1594"/>
      <c r="W59" s="1586">
        <v>56</v>
      </c>
    </row>
    <row r="60" spans="1:23" ht="23.1" customHeight="1">
      <c r="A60" s="1592">
        <v>57</v>
      </c>
      <c r="B60" s="1593" t="s">
        <v>1074</v>
      </c>
      <c r="C60" s="1538">
        <v>53</v>
      </c>
      <c r="D60" s="1538">
        <v>26</v>
      </c>
      <c r="E60" s="1530">
        <v>218</v>
      </c>
      <c r="F60" s="1530">
        <v>5</v>
      </c>
      <c r="G60" s="1530">
        <v>3</v>
      </c>
      <c r="H60" s="1530">
        <v>0</v>
      </c>
      <c r="I60" s="1530">
        <v>19</v>
      </c>
      <c r="J60" s="1530">
        <v>298</v>
      </c>
      <c r="K60" s="1530">
        <v>39</v>
      </c>
      <c r="L60" s="1530">
        <v>18</v>
      </c>
      <c r="M60" s="1530">
        <v>132</v>
      </c>
      <c r="N60" s="1530">
        <v>2</v>
      </c>
      <c r="O60" s="1530">
        <v>23</v>
      </c>
      <c r="P60" s="1530">
        <v>65</v>
      </c>
      <c r="Q60" s="1530">
        <v>6</v>
      </c>
      <c r="R60" s="1530">
        <v>267</v>
      </c>
      <c r="S60" s="1585">
        <v>3</v>
      </c>
      <c r="T60" s="1585">
        <v>3</v>
      </c>
      <c r="U60" s="1594" t="s">
        <v>1096</v>
      </c>
      <c r="V60" s="1595"/>
      <c r="W60" s="1586">
        <v>57</v>
      </c>
    </row>
    <row r="61" spans="1:23" ht="23.1" customHeight="1">
      <c r="A61" s="1592">
        <v>58</v>
      </c>
      <c r="B61" s="1593" t="s">
        <v>1075</v>
      </c>
      <c r="C61" s="1538">
        <v>53</v>
      </c>
      <c r="D61" s="1538">
        <v>19</v>
      </c>
      <c r="E61" s="1530">
        <v>231</v>
      </c>
      <c r="F61" s="1530">
        <v>8</v>
      </c>
      <c r="G61" s="1530">
        <v>2</v>
      </c>
      <c r="H61" s="1530">
        <v>1</v>
      </c>
      <c r="I61" s="1530">
        <v>10</v>
      </c>
      <c r="J61" s="1530">
        <v>305</v>
      </c>
      <c r="K61" s="1530">
        <v>53</v>
      </c>
      <c r="L61" s="1530">
        <v>21</v>
      </c>
      <c r="M61" s="1530">
        <v>215</v>
      </c>
      <c r="N61" s="1530">
        <v>11</v>
      </c>
      <c r="O61" s="1530">
        <v>20</v>
      </c>
      <c r="P61" s="1530">
        <v>80</v>
      </c>
      <c r="Q61" s="1530">
        <v>12</v>
      </c>
      <c r="R61" s="1530">
        <v>391</v>
      </c>
      <c r="S61" s="1585">
        <v>5</v>
      </c>
      <c r="T61" s="1585">
        <v>3</v>
      </c>
      <c r="U61" s="1594" t="s">
        <v>1096</v>
      </c>
      <c r="V61" s="1595"/>
      <c r="W61" s="1586">
        <v>58</v>
      </c>
    </row>
    <row r="62" spans="1:23" ht="23.1" customHeight="1">
      <c r="A62" s="1592">
        <v>59</v>
      </c>
      <c r="B62" s="1593" t="s">
        <v>1076</v>
      </c>
      <c r="C62" s="1538">
        <v>81</v>
      </c>
      <c r="D62" s="1538">
        <v>55</v>
      </c>
      <c r="E62" s="1530">
        <v>172</v>
      </c>
      <c r="F62" s="1530">
        <v>3</v>
      </c>
      <c r="G62" s="1530">
        <v>1</v>
      </c>
      <c r="H62" s="1530">
        <v>1</v>
      </c>
      <c r="I62" s="1530">
        <v>12</v>
      </c>
      <c r="J62" s="1530">
        <v>270</v>
      </c>
      <c r="K62" s="1530">
        <v>112</v>
      </c>
      <c r="L62" s="1530">
        <v>63</v>
      </c>
      <c r="M62" s="1530">
        <v>148</v>
      </c>
      <c r="N62" s="1530">
        <v>9</v>
      </c>
      <c r="O62" s="1530">
        <v>15</v>
      </c>
      <c r="P62" s="1530">
        <v>54</v>
      </c>
      <c r="Q62" s="1530">
        <v>10</v>
      </c>
      <c r="R62" s="1530">
        <v>348</v>
      </c>
      <c r="S62" s="1585">
        <v>3</v>
      </c>
      <c r="T62" s="1585">
        <v>2</v>
      </c>
      <c r="U62" s="1594" t="s">
        <v>1096</v>
      </c>
      <c r="V62" s="1595"/>
      <c r="W62" s="1586">
        <v>59</v>
      </c>
    </row>
    <row r="63" spans="1:23" ht="23.1" customHeight="1">
      <c r="A63" s="1588">
        <v>61</v>
      </c>
      <c r="B63" s="1589" t="s">
        <v>1077</v>
      </c>
      <c r="C63" s="1539">
        <v>42</v>
      </c>
      <c r="D63" s="1539">
        <v>23</v>
      </c>
      <c r="E63" s="1534">
        <v>268</v>
      </c>
      <c r="F63" s="1534">
        <v>9</v>
      </c>
      <c r="G63" s="1534">
        <v>8</v>
      </c>
      <c r="H63" s="1534">
        <v>0</v>
      </c>
      <c r="I63" s="1534">
        <v>15</v>
      </c>
      <c r="J63" s="1534">
        <v>342</v>
      </c>
      <c r="K63" s="1534">
        <v>59</v>
      </c>
      <c r="L63" s="1534">
        <v>19</v>
      </c>
      <c r="M63" s="1534">
        <v>295</v>
      </c>
      <c r="N63" s="1534">
        <v>4</v>
      </c>
      <c r="O63" s="1534">
        <v>19</v>
      </c>
      <c r="P63" s="1534">
        <v>91</v>
      </c>
      <c r="Q63" s="1534">
        <v>25</v>
      </c>
      <c r="R63" s="1534">
        <v>493</v>
      </c>
      <c r="S63" s="1583">
        <v>3</v>
      </c>
      <c r="T63" s="1583">
        <v>0</v>
      </c>
      <c r="U63" s="1590" t="s">
        <v>1096</v>
      </c>
      <c r="V63" s="1596"/>
      <c r="W63" s="1591">
        <v>61</v>
      </c>
    </row>
    <row r="64" spans="1:23" ht="23.1" customHeight="1">
      <c r="A64" s="1592">
        <v>65</v>
      </c>
      <c r="B64" s="1593" t="s">
        <v>1078</v>
      </c>
      <c r="C64" s="1538">
        <v>11</v>
      </c>
      <c r="D64" s="1538">
        <v>1</v>
      </c>
      <c r="E64" s="1530">
        <v>71</v>
      </c>
      <c r="F64" s="1530">
        <v>0</v>
      </c>
      <c r="G64" s="1530">
        <v>1</v>
      </c>
      <c r="H64" s="1530">
        <v>0</v>
      </c>
      <c r="I64" s="1530">
        <v>4</v>
      </c>
      <c r="J64" s="1530">
        <v>87</v>
      </c>
      <c r="K64" s="1530">
        <v>12</v>
      </c>
      <c r="L64" s="1530">
        <v>5</v>
      </c>
      <c r="M64" s="1530">
        <v>29</v>
      </c>
      <c r="N64" s="1530">
        <v>0</v>
      </c>
      <c r="O64" s="1530">
        <v>11</v>
      </c>
      <c r="P64" s="1530">
        <v>16</v>
      </c>
      <c r="Q64" s="1530">
        <v>3</v>
      </c>
      <c r="R64" s="1530">
        <v>71</v>
      </c>
      <c r="S64" s="1585">
        <v>2</v>
      </c>
      <c r="T64" s="1585">
        <v>2</v>
      </c>
      <c r="U64" s="1594" t="s">
        <v>1096</v>
      </c>
      <c r="V64" s="1595"/>
      <c r="W64" s="1586">
        <v>65</v>
      </c>
    </row>
    <row r="65" spans="1:23" ht="23.1" customHeight="1">
      <c r="A65" s="1592">
        <v>66</v>
      </c>
      <c r="B65" s="1593" t="s">
        <v>1079</v>
      </c>
      <c r="C65" s="1538">
        <v>75</v>
      </c>
      <c r="D65" s="1538">
        <v>35</v>
      </c>
      <c r="E65" s="1530">
        <v>357</v>
      </c>
      <c r="F65" s="1530">
        <v>3</v>
      </c>
      <c r="G65" s="1530">
        <v>3</v>
      </c>
      <c r="H65" s="1530">
        <v>0</v>
      </c>
      <c r="I65" s="1530">
        <v>10</v>
      </c>
      <c r="J65" s="1530">
        <v>448</v>
      </c>
      <c r="K65" s="1530">
        <v>63</v>
      </c>
      <c r="L65" s="1530">
        <v>25</v>
      </c>
      <c r="M65" s="1530">
        <v>283</v>
      </c>
      <c r="N65" s="1530">
        <v>6</v>
      </c>
      <c r="O65" s="1530">
        <v>29</v>
      </c>
      <c r="P65" s="1530">
        <v>70</v>
      </c>
      <c r="Q65" s="1530">
        <v>27</v>
      </c>
      <c r="R65" s="1530">
        <v>478</v>
      </c>
      <c r="S65" s="1585">
        <v>4</v>
      </c>
      <c r="T65" s="1585">
        <v>0</v>
      </c>
      <c r="U65" s="1594" t="s">
        <v>1096</v>
      </c>
      <c r="V65" s="1595"/>
      <c r="W65" s="1586">
        <v>66</v>
      </c>
    </row>
    <row r="66" spans="1:23" ht="23.1" customHeight="1">
      <c r="A66" s="1592">
        <v>68</v>
      </c>
      <c r="B66" s="1593" t="s">
        <v>1080</v>
      </c>
      <c r="C66" s="1538">
        <v>155</v>
      </c>
      <c r="D66" s="1538">
        <v>101</v>
      </c>
      <c r="E66" s="1530">
        <v>442</v>
      </c>
      <c r="F66" s="1530">
        <v>9</v>
      </c>
      <c r="G66" s="1530">
        <v>8</v>
      </c>
      <c r="H66" s="1530">
        <v>0</v>
      </c>
      <c r="I66" s="1530">
        <v>16</v>
      </c>
      <c r="J66" s="1530">
        <v>630</v>
      </c>
      <c r="K66" s="1530">
        <v>111</v>
      </c>
      <c r="L66" s="1530">
        <v>68</v>
      </c>
      <c r="M66" s="1530">
        <v>385</v>
      </c>
      <c r="N66" s="1530">
        <v>14</v>
      </c>
      <c r="O66" s="1530">
        <v>21</v>
      </c>
      <c r="P66" s="1530">
        <v>90</v>
      </c>
      <c r="Q66" s="1530">
        <v>17</v>
      </c>
      <c r="R66" s="1530">
        <v>638</v>
      </c>
      <c r="S66" s="1585">
        <v>3</v>
      </c>
      <c r="T66" s="1585">
        <v>1</v>
      </c>
      <c r="U66" s="1594" t="s">
        <v>1096</v>
      </c>
      <c r="V66" s="1595"/>
      <c r="W66" s="1586">
        <v>68</v>
      </c>
    </row>
    <row r="67" spans="1:23" ht="23.1" customHeight="1">
      <c r="A67" s="1592">
        <v>70</v>
      </c>
      <c r="B67" s="1593" t="s">
        <v>1081</v>
      </c>
      <c r="C67" s="1538">
        <v>364</v>
      </c>
      <c r="D67" s="1538">
        <v>217</v>
      </c>
      <c r="E67" s="1530">
        <v>1495</v>
      </c>
      <c r="F67" s="1530">
        <v>14</v>
      </c>
      <c r="G67" s="1530">
        <v>13</v>
      </c>
      <c r="H67" s="1530">
        <v>0</v>
      </c>
      <c r="I67" s="1530">
        <v>53</v>
      </c>
      <c r="J67" s="1530">
        <v>1939</v>
      </c>
      <c r="K67" s="1530">
        <v>308</v>
      </c>
      <c r="L67" s="1530">
        <v>171</v>
      </c>
      <c r="M67" s="1530">
        <v>821</v>
      </c>
      <c r="N67" s="1530">
        <v>20</v>
      </c>
      <c r="O67" s="1530">
        <v>56</v>
      </c>
      <c r="P67" s="1530">
        <v>259</v>
      </c>
      <c r="Q67" s="1530">
        <v>72</v>
      </c>
      <c r="R67" s="1530">
        <v>1536</v>
      </c>
      <c r="S67" s="1585">
        <v>8</v>
      </c>
      <c r="T67" s="1585">
        <v>3</v>
      </c>
      <c r="U67" s="1594" t="s">
        <v>1096</v>
      </c>
      <c r="V67" s="1595"/>
      <c r="W67" s="1586">
        <v>70</v>
      </c>
    </row>
    <row r="68" spans="1:23" ht="23.1" customHeight="1">
      <c r="A68" s="1588">
        <v>78</v>
      </c>
      <c r="B68" s="1589" t="s">
        <v>1082</v>
      </c>
      <c r="C68" s="1539">
        <v>276</v>
      </c>
      <c r="D68" s="1539">
        <v>134</v>
      </c>
      <c r="E68" s="1534">
        <v>1086</v>
      </c>
      <c r="F68" s="1534">
        <v>17</v>
      </c>
      <c r="G68" s="1534">
        <v>15</v>
      </c>
      <c r="H68" s="1534">
        <v>0</v>
      </c>
      <c r="I68" s="1534">
        <v>59</v>
      </c>
      <c r="J68" s="1534">
        <v>1453</v>
      </c>
      <c r="K68" s="1534">
        <v>212</v>
      </c>
      <c r="L68" s="1534">
        <v>85</v>
      </c>
      <c r="M68" s="1534">
        <v>879</v>
      </c>
      <c r="N68" s="1534">
        <v>51</v>
      </c>
      <c r="O68" s="1534">
        <v>64</v>
      </c>
      <c r="P68" s="1534">
        <v>286</v>
      </c>
      <c r="Q68" s="1534">
        <v>87</v>
      </c>
      <c r="R68" s="1534">
        <v>1579</v>
      </c>
      <c r="S68" s="1583">
        <v>7</v>
      </c>
      <c r="T68" s="1583">
        <v>2</v>
      </c>
      <c r="U68" s="1590" t="s">
        <v>1096</v>
      </c>
      <c r="V68" s="1596"/>
      <c r="W68" s="1591">
        <v>78</v>
      </c>
    </row>
    <row r="69" spans="1:23" ht="23.1" customHeight="1">
      <c r="A69" s="1592">
        <v>84</v>
      </c>
      <c r="B69" s="1593" t="s">
        <v>1083</v>
      </c>
      <c r="C69" s="1538">
        <v>271</v>
      </c>
      <c r="D69" s="1538">
        <v>131</v>
      </c>
      <c r="E69" s="1530">
        <v>949</v>
      </c>
      <c r="F69" s="1530">
        <v>14</v>
      </c>
      <c r="G69" s="1530">
        <v>16</v>
      </c>
      <c r="H69" s="1530">
        <v>0</v>
      </c>
      <c r="I69" s="1530">
        <v>45</v>
      </c>
      <c r="J69" s="1530">
        <v>1295</v>
      </c>
      <c r="K69" s="1530">
        <v>254</v>
      </c>
      <c r="L69" s="1530">
        <v>138</v>
      </c>
      <c r="M69" s="1530">
        <v>822</v>
      </c>
      <c r="N69" s="1530">
        <v>41</v>
      </c>
      <c r="O69" s="1530">
        <v>66</v>
      </c>
      <c r="P69" s="1530">
        <v>334</v>
      </c>
      <c r="Q69" s="1530">
        <v>78</v>
      </c>
      <c r="R69" s="1530">
        <v>1595</v>
      </c>
      <c r="S69" s="1585">
        <v>6</v>
      </c>
      <c r="T69" s="1585">
        <v>1</v>
      </c>
      <c r="U69" s="1594" t="s">
        <v>1096</v>
      </c>
      <c r="V69" s="1595"/>
      <c r="W69" s="1586">
        <v>84</v>
      </c>
    </row>
    <row r="70" spans="1:23" ht="23.1" customHeight="1">
      <c r="A70" s="1592">
        <v>85</v>
      </c>
      <c r="B70" s="1593" t="s">
        <v>1084</v>
      </c>
      <c r="C70" s="1538">
        <v>342</v>
      </c>
      <c r="D70" s="1538">
        <v>162</v>
      </c>
      <c r="E70" s="1530">
        <v>1405</v>
      </c>
      <c r="F70" s="1530">
        <v>6</v>
      </c>
      <c r="G70" s="1530">
        <v>22</v>
      </c>
      <c r="H70" s="1530">
        <v>1</v>
      </c>
      <c r="I70" s="1530">
        <v>66</v>
      </c>
      <c r="J70" s="1530">
        <v>1842</v>
      </c>
      <c r="K70" s="1530">
        <v>291</v>
      </c>
      <c r="L70" s="1530">
        <v>117</v>
      </c>
      <c r="M70" s="1530">
        <v>1114</v>
      </c>
      <c r="N70" s="1530">
        <v>31</v>
      </c>
      <c r="O70" s="1530">
        <v>72</v>
      </c>
      <c r="P70" s="1530">
        <v>436</v>
      </c>
      <c r="Q70" s="1530">
        <v>110</v>
      </c>
      <c r="R70" s="1530">
        <v>2054</v>
      </c>
      <c r="S70" s="1585">
        <v>11</v>
      </c>
      <c r="T70" s="1585">
        <v>2</v>
      </c>
      <c r="U70" s="1594" t="s">
        <v>1096</v>
      </c>
      <c r="V70" s="1595"/>
      <c r="W70" s="1586">
        <v>85</v>
      </c>
    </row>
    <row r="71" spans="1:23" ht="23.1" customHeight="1">
      <c r="A71" s="1592">
        <v>89</v>
      </c>
      <c r="B71" s="1593" t="s">
        <v>1085</v>
      </c>
      <c r="C71" s="1538">
        <v>331</v>
      </c>
      <c r="D71" s="1538">
        <v>132</v>
      </c>
      <c r="E71" s="1530">
        <v>1652</v>
      </c>
      <c r="F71" s="1530">
        <v>21</v>
      </c>
      <c r="G71" s="1530">
        <v>25</v>
      </c>
      <c r="H71" s="1530">
        <v>0</v>
      </c>
      <c r="I71" s="1530">
        <v>140</v>
      </c>
      <c r="J71" s="1530">
        <v>2169</v>
      </c>
      <c r="K71" s="1530">
        <v>309</v>
      </c>
      <c r="L71" s="1530">
        <v>122</v>
      </c>
      <c r="M71" s="1530">
        <v>1234</v>
      </c>
      <c r="N71" s="1530">
        <v>30</v>
      </c>
      <c r="O71" s="1530">
        <v>113</v>
      </c>
      <c r="P71" s="1530">
        <v>521</v>
      </c>
      <c r="Q71" s="1530">
        <v>157</v>
      </c>
      <c r="R71" s="1530">
        <v>2364</v>
      </c>
      <c r="S71" s="1585">
        <v>8</v>
      </c>
      <c r="T71" s="1585">
        <v>1</v>
      </c>
      <c r="U71" s="1594" t="s">
        <v>1096</v>
      </c>
      <c r="V71" s="1595"/>
      <c r="W71" s="1586">
        <v>89</v>
      </c>
    </row>
    <row r="72" spans="1:23" ht="23.1" customHeight="1">
      <c r="A72" s="1592">
        <v>90</v>
      </c>
      <c r="B72" s="1593" t="s">
        <v>1086</v>
      </c>
      <c r="C72" s="1538">
        <v>356</v>
      </c>
      <c r="D72" s="1538">
        <v>171</v>
      </c>
      <c r="E72" s="1530">
        <v>1389</v>
      </c>
      <c r="F72" s="1530">
        <v>22</v>
      </c>
      <c r="G72" s="1530">
        <v>13</v>
      </c>
      <c r="H72" s="1530">
        <v>0</v>
      </c>
      <c r="I72" s="1530">
        <v>73</v>
      </c>
      <c r="J72" s="1530">
        <v>1853</v>
      </c>
      <c r="K72" s="1530">
        <v>300</v>
      </c>
      <c r="L72" s="1530">
        <v>142</v>
      </c>
      <c r="M72" s="1530">
        <v>1156</v>
      </c>
      <c r="N72" s="1530">
        <v>34</v>
      </c>
      <c r="O72" s="1530">
        <v>71</v>
      </c>
      <c r="P72" s="1530">
        <v>439</v>
      </c>
      <c r="Q72" s="1530">
        <v>113</v>
      </c>
      <c r="R72" s="1530">
        <v>2113</v>
      </c>
      <c r="S72" s="1585">
        <v>9</v>
      </c>
      <c r="T72" s="1585">
        <v>0</v>
      </c>
      <c r="U72" s="1594" t="s">
        <v>1096</v>
      </c>
      <c r="V72" s="1595"/>
      <c r="W72" s="1586">
        <v>90</v>
      </c>
    </row>
    <row r="73" spans="1:23" ht="23.1" customHeight="1">
      <c r="A73" s="1597">
        <v>91</v>
      </c>
      <c r="B73" s="1589" t="s">
        <v>1087</v>
      </c>
      <c r="C73" s="1539">
        <v>236</v>
      </c>
      <c r="D73" s="1539">
        <v>88</v>
      </c>
      <c r="E73" s="1534">
        <v>911</v>
      </c>
      <c r="F73" s="1534">
        <v>9</v>
      </c>
      <c r="G73" s="1534">
        <v>20</v>
      </c>
      <c r="H73" s="1534">
        <v>0</v>
      </c>
      <c r="I73" s="1534">
        <v>84</v>
      </c>
      <c r="J73" s="1534">
        <v>1260</v>
      </c>
      <c r="K73" s="1534">
        <v>193</v>
      </c>
      <c r="L73" s="1534">
        <v>85</v>
      </c>
      <c r="M73" s="1534">
        <v>733</v>
      </c>
      <c r="N73" s="1534">
        <v>27</v>
      </c>
      <c r="O73" s="1534">
        <v>51</v>
      </c>
      <c r="P73" s="1534">
        <v>229</v>
      </c>
      <c r="Q73" s="1534">
        <v>79</v>
      </c>
      <c r="R73" s="1534">
        <v>1312</v>
      </c>
      <c r="S73" s="1583">
        <v>7</v>
      </c>
      <c r="T73" s="1583">
        <v>1</v>
      </c>
      <c r="U73" s="1590" t="s">
        <v>1096</v>
      </c>
      <c r="V73" s="1596"/>
      <c r="W73" s="1598">
        <v>91</v>
      </c>
    </row>
    <row r="74" spans="1:23" ht="23.1" customHeight="1">
      <c r="A74" s="1592">
        <v>92</v>
      </c>
      <c r="B74" s="1593" t="s">
        <v>1088</v>
      </c>
      <c r="C74" s="1538">
        <v>644</v>
      </c>
      <c r="D74" s="1538">
        <v>379</v>
      </c>
      <c r="E74" s="1530">
        <v>2123</v>
      </c>
      <c r="F74" s="1530">
        <v>30</v>
      </c>
      <c r="G74" s="1530">
        <v>60</v>
      </c>
      <c r="H74" s="1530">
        <v>0</v>
      </c>
      <c r="I74" s="1530">
        <v>93</v>
      </c>
      <c r="J74" s="1530">
        <v>2950</v>
      </c>
      <c r="K74" s="1530">
        <v>487</v>
      </c>
      <c r="L74" s="1530">
        <v>259</v>
      </c>
      <c r="M74" s="1530">
        <v>1768</v>
      </c>
      <c r="N74" s="1530">
        <v>85</v>
      </c>
      <c r="O74" s="1530">
        <v>93</v>
      </c>
      <c r="P74" s="1530">
        <v>504</v>
      </c>
      <c r="Q74" s="1530">
        <v>206</v>
      </c>
      <c r="R74" s="1530">
        <v>3143</v>
      </c>
      <c r="S74" s="1585">
        <v>10</v>
      </c>
      <c r="T74" s="1585">
        <v>1</v>
      </c>
      <c r="U74" s="1594" t="s">
        <v>1096</v>
      </c>
      <c r="V74" s="1595"/>
      <c r="W74" s="1586">
        <v>92</v>
      </c>
    </row>
    <row r="75" spans="1:23" ht="23.1" customHeight="1">
      <c r="A75" s="1592">
        <v>94</v>
      </c>
      <c r="B75" s="1593" t="s">
        <v>1089</v>
      </c>
      <c r="C75" s="1538">
        <v>10156</v>
      </c>
      <c r="D75" s="1538">
        <v>6968</v>
      </c>
      <c r="E75" s="1530">
        <v>33046</v>
      </c>
      <c r="F75" s="1530">
        <v>595</v>
      </c>
      <c r="G75" s="1530">
        <v>621</v>
      </c>
      <c r="H75" s="1530">
        <v>4</v>
      </c>
      <c r="I75" s="1530">
        <v>1245</v>
      </c>
      <c r="J75" s="1530">
        <v>45667</v>
      </c>
      <c r="K75" s="1530">
        <v>8234</v>
      </c>
      <c r="L75" s="1530">
        <v>5559</v>
      </c>
      <c r="M75" s="1530">
        <v>26289</v>
      </c>
      <c r="N75" s="1530">
        <v>1165</v>
      </c>
      <c r="O75" s="1530">
        <v>1526</v>
      </c>
      <c r="P75" s="1530">
        <v>8276</v>
      </c>
      <c r="Q75" s="1530">
        <v>2790</v>
      </c>
      <c r="R75" s="1530">
        <v>48280</v>
      </c>
      <c r="S75" s="1585">
        <v>106</v>
      </c>
      <c r="T75" s="1585">
        <v>26</v>
      </c>
      <c r="U75" s="1594" t="s">
        <v>1096</v>
      </c>
      <c r="V75" s="1595"/>
      <c r="W75" s="1586">
        <v>94</v>
      </c>
    </row>
    <row r="76" spans="1:23" ht="23.1" customHeight="1">
      <c r="A76" s="1592">
        <v>301</v>
      </c>
      <c r="B76" s="1593" t="s">
        <v>1090</v>
      </c>
      <c r="C76" s="1538">
        <v>0</v>
      </c>
      <c r="D76" s="1538">
        <v>0</v>
      </c>
      <c r="E76" s="1530">
        <v>0</v>
      </c>
      <c r="F76" s="1530">
        <v>0</v>
      </c>
      <c r="G76" s="1530">
        <v>37</v>
      </c>
      <c r="H76" s="1530">
        <v>141</v>
      </c>
      <c r="I76" s="1530">
        <v>1148</v>
      </c>
      <c r="J76" s="1530">
        <v>1326</v>
      </c>
      <c r="K76" s="1530">
        <v>0</v>
      </c>
      <c r="L76" s="1530">
        <v>0</v>
      </c>
      <c r="M76" s="1530">
        <v>163</v>
      </c>
      <c r="N76" s="1530">
        <v>0</v>
      </c>
      <c r="O76" s="1530">
        <v>25</v>
      </c>
      <c r="P76" s="1530">
        <v>76</v>
      </c>
      <c r="Q76" s="1530">
        <v>1313</v>
      </c>
      <c r="R76" s="1530">
        <v>1577</v>
      </c>
      <c r="S76" s="1585">
        <v>5</v>
      </c>
      <c r="T76" s="1585">
        <v>0</v>
      </c>
      <c r="U76" s="1594" t="s">
        <v>1096</v>
      </c>
      <c r="V76" s="1595"/>
      <c r="W76" s="1586">
        <v>301</v>
      </c>
    </row>
    <row r="77" spans="1:23" ht="23.1" customHeight="1">
      <c r="A77" s="1592">
        <v>302</v>
      </c>
      <c r="B77" s="1593" t="s">
        <v>1091</v>
      </c>
      <c r="C77" s="1538">
        <v>0</v>
      </c>
      <c r="D77" s="1538">
        <v>0</v>
      </c>
      <c r="E77" s="1530">
        <v>563</v>
      </c>
      <c r="F77" s="1530">
        <v>0</v>
      </c>
      <c r="G77" s="1530">
        <v>98</v>
      </c>
      <c r="H77" s="1530">
        <v>0</v>
      </c>
      <c r="I77" s="1530">
        <v>1674</v>
      </c>
      <c r="J77" s="1530">
        <v>2335</v>
      </c>
      <c r="K77" s="1530">
        <v>0</v>
      </c>
      <c r="L77" s="1530">
        <v>0</v>
      </c>
      <c r="M77" s="1530">
        <v>509</v>
      </c>
      <c r="N77" s="1530">
        <v>0</v>
      </c>
      <c r="O77" s="1530">
        <v>28</v>
      </c>
      <c r="P77" s="1530">
        <v>84</v>
      </c>
      <c r="Q77" s="1530">
        <v>2002</v>
      </c>
      <c r="R77" s="1530">
        <v>2623</v>
      </c>
      <c r="S77" s="1585">
        <v>3</v>
      </c>
      <c r="T77" s="1585">
        <v>0</v>
      </c>
      <c r="U77" s="1594" t="s">
        <v>1096</v>
      </c>
      <c r="V77" s="1595"/>
      <c r="W77" s="1586">
        <v>302</v>
      </c>
    </row>
    <row r="78" spans="1:23" ht="23.1" customHeight="1">
      <c r="A78" s="1588">
        <v>303</v>
      </c>
      <c r="B78" s="1589" t="s">
        <v>1092</v>
      </c>
      <c r="C78" s="1539">
        <v>0</v>
      </c>
      <c r="D78" s="1539">
        <v>0</v>
      </c>
      <c r="E78" s="1534">
        <v>30</v>
      </c>
      <c r="F78" s="1534">
        <v>0</v>
      </c>
      <c r="G78" s="1534">
        <v>18</v>
      </c>
      <c r="H78" s="1534">
        <v>0</v>
      </c>
      <c r="I78" s="1534">
        <v>133</v>
      </c>
      <c r="J78" s="1534">
        <v>181</v>
      </c>
      <c r="K78" s="1534">
        <v>0</v>
      </c>
      <c r="L78" s="1534">
        <v>0</v>
      </c>
      <c r="M78" s="1534">
        <v>77</v>
      </c>
      <c r="N78" s="1534">
        <v>0</v>
      </c>
      <c r="O78" s="1534">
        <v>3</v>
      </c>
      <c r="P78" s="1534">
        <v>23</v>
      </c>
      <c r="Q78" s="1534">
        <v>198</v>
      </c>
      <c r="R78" s="1534">
        <v>301</v>
      </c>
      <c r="S78" s="1583">
        <v>5</v>
      </c>
      <c r="T78" s="1583">
        <v>0</v>
      </c>
      <c r="U78" s="1590" t="s">
        <v>1096</v>
      </c>
      <c r="V78" s="1596"/>
      <c r="W78" s="1591">
        <v>303</v>
      </c>
    </row>
    <row r="79" spans="1:23" ht="23.1" customHeight="1">
      <c r="A79" s="1592">
        <v>304</v>
      </c>
      <c r="B79" s="1593" t="s">
        <v>1093</v>
      </c>
      <c r="C79" s="1538">
        <v>0</v>
      </c>
      <c r="D79" s="1538">
        <v>0</v>
      </c>
      <c r="E79" s="1530">
        <v>852</v>
      </c>
      <c r="F79" s="1530">
        <v>0</v>
      </c>
      <c r="G79" s="1530">
        <v>110</v>
      </c>
      <c r="H79" s="1530">
        <v>309</v>
      </c>
      <c r="I79" s="1530">
        <v>1797</v>
      </c>
      <c r="J79" s="1530">
        <v>3068</v>
      </c>
      <c r="K79" s="1530">
        <v>0</v>
      </c>
      <c r="L79" s="1530">
        <v>0</v>
      </c>
      <c r="M79" s="1530">
        <v>688</v>
      </c>
      <c r="N79" s="1530">
        <v>0</v>
      </c>
      <c r="O79" s="1530">
        <v>32</v>
      </c>
      <c r="P79" s="1530">
        <v>455</v>
      </c>
      <c r="Q79" s="1530">
        <v>1857</v>
      </c>
      <c r="R79" s="1530">
        <v>3032</v>
      </c>
      <c r="S79" s="1585">
        <v>13</v>
      </c>
      <c r="T79" s="1585">
        <v>0</v>
      </c>
      <c r="U79" s="1594" t="s">
        <v>1096</v>
      </c>
      <c r="V79" s="1595"/>
      <c r="W79" s="1586">
        <v>304</v>
      </c>
    </row>
    <row r="80" spans="1:23" ht="23.1" customHeight="1">
      <c r="A80" s="1592">
        <v>305</v>
      </c>
      <c r="B80" s="1593" t="s">
        <v>1094</v>
      </c>
      <c r="C80" s="1538">
        <v>0</v>
      </c>
      <c r="D80" s="1538">
        <v>0</v>
      </c>
      <c r="E80" s="1530">
        <v>598</v>
      </c>
      <c r="F80" s="1530">
        <v>3</v>
      </c>
      <c r="G80" s="1530">
        <v>212</v>
      </c>
      <c r="H80" s="1530">
        <v>0</v>
      </c>
      <c r="I80" s="1530">
        <v>1520</v>
      </c>
      <c r="J80" s="1530">
        <v>2333</v>
      </c>
      <c r="K80" s="1530">
        <v>0</v>
      </c>
      <c r="L80" s="1530">
        <v>0</v>
      </c>
      <c r="M80" s="1530">
        <v>826</v>
      </c>
      <c r="N80" s="1530">
        <v>4</v>
      </c>
      <c r="O80" s="1530">
        <v>64</v>
      </c>
      <c r="P80" s="1530">
        <v>150</v>
      </c>
      <c r="Q80" s="1530">
        <v>1372</v>
      </c>
      <c r="R80" s="1530">
        <v>2416</v>
      </c>
      <c r="S80" s="1585">
        <v>16</v>
      </c>
      <c r="T80" s="1585">
        <v>0</v>
      </c>
      <c r="U80" s="1594" t="s">
        <v>1096</v>
      </c>
      <c r="V80" s="1595"/>
      <c r="W80" s="1586">
        <v>305</v>
      </c>
    </row>
    <row r="81" spans="1:23" ht="23.1" customHeight="1">
      <c r="A81" s="1592">
        <v>306</v>
      </c>
      <c r="B81" s="1593" t="s">
        <v>1095</v>
      </c>
      <c r="C81" s="1538">
        <v>0</v>
      </c>
      <c r="D81" s="1538">
        <v>0</v>
      </c>
      <c r="E81" s="1530">
        <v>2431</v>
      </c>
      <c r="F81" s="1530">
        <v>8</v>
      </c>
      <c r="G81" s="1530">
        <v>1105</v>
      </c>
      <c r="H81" s="1530">
        <v>0</v>
      </c>
      <c r="I81" s="1530">
        <v>8345</v>
      </c>
      <c r="J81" s="1530">
        <v>11889</v>
      </c>
      <c r="K81" s="1530">
        <v>0</v>
      </c>
      <c r="L81" s="1530">
        <v>0</v>
      </c>
      <c r="M81" s="1530">
        <v>3007</v>
      </c>
      <c r="N81" s="1530">
        <v>26</v>
      </c>
      <c r="O81" s="1530">
        <v>229</v>
      </c>
      <c r="P81" s="1530">
        <v>616</v>
      </c>
      <c r="Q81" s="1530">
        <v>7457</v>
      </c>
      <c r="R81" s="1530">
        <v>11335</v>
      </c>
      <c r="S81" s="1585">
        <v>103</v>
      </c>
      <c r="T81" s="1585">
        <v>0</v>
      </c>
      <c r="U81" s="1594" t="s">
        <v>1096</v>
      </c>
      <c r="V81" s="1595"/>
      <c r="W81" s="1586">
        <v>306</v>
      </c>
    </row>
    <row r="82" spans="1:23" ht="23.1" customHeight="1">
      <c r="A82" s="1592"/>
      <c r="B82" s="1593"/>
      <c r="C82" s="1538"/>
      <c r="D82" s="1538"/>
      <c r="E82" s="1530"/>
      <c r="F82" s="1530"/>
      <c r="G82" s="1530"/>
      <c r="H82" s="1530"/>
      <c r="I82" s="1530"/>
      <c r="J82" s="1530"/>
      <c r="K82" s="1530"/>
      <c r="L82" s="1530"/>
      <c r="M82" s="1530"/>
      <c r="N82" s="1530"/>
      <c r="O82" s="1530"/>
      <c r="P82" s="1530"/>
      <c r="Q82" s="1530"/>
      <c r="R82" s="1530"/>
      <c r="S82" s="1585"/>
      <c r="T82" s="1585"/>
      <c r="U82" s="1594"/>
      <c r="V82" s="1595"/>
      <c r="W82" s="1586"/>
    </row>
    <row r="83" spans="1:23" ht="23.1" customHeight="1">
      <c r="A83" s="1588"/>
      <c r="B83" s="1589"/>
      <c r="C83" s="1539"/>
      <c r="D83" s="1539"/>
      <c r="E83" s="1534"/>
      <c r="F83" s="1534"/>
      <c r="G83" s="1534"/>
      <c r="H83" s="1534"/>
      <c r="I83" s="1534"/>
      <c r="J83" s="1534"/>
      <c r="K83" s="1534"/>
      <c r="L83" s="1534"/>
      <c r="M83" s="1534"/>
      <c r="N83" s="1534"/>
      <c r="O83" s="1534"/>
      <c r="P83" s="1534"/>
      <c r="Q83" s="1534"/>
      <c r="R83" s="1534"/>
      <c r="S83" s="1583"/>
      <c r="T83" s="1583"/>
      <c r="U83" s="1590"/>
      <c r="V83" s="1596"/>
      <c r="W83" s="1591"/>
    </row>
    <row r="84" spans="1:23" ht="23.1" customHeight="1">
      <c r="A84" s="1592"/>
      <c r="B84" s="1593"/>
      <c r="C84" s="1538"/>
      <c r="D84" s="1538"/>
      <c r="E84" s="1530"/>
      <c r="F84" s="1530"/>
      <c r="G84" s="1530"/>
      <c r="H84" s="1530"/>
      <c r="I84" s="1530"/>
      <c r="J84" s="1530"/>
      <c r="K84" s="1530"/>
      <c r="L84" s="1530"/>
      <c r="M84" s="1530"/>
      <c r="N84" s="1530"/>
      <c r="O84" s="1530"/>
      <c r="P84" s="1530"/>
      <c r="Q84" s="1530"/>
      <c r="R84" s="1530"/>
      <c r="S84" s="1585"/>
      <c r="T84" s="1585"/>
      <c r="U84" s="1594"/>
      <c r="V84" s="1595"/>
      <c r="W84" s="1586"/>
    </row>
    <row r="85" spans="1:23" ht="23.1" customHeight="1">
      <c r="A85" s="1592"/>
      <c r="B85" s="1593"/>
      <c r="C85" s="1538"/>
      <c r="D85" s="1538"/>
      <c r="E85" s="1530"/>
      <c r="F85" s="1530"/>
      <c r="G85" s="1530"/>
      <c r="H85" s="1530"/>
      <c r="I85" s="1530"/>
      <c r="J85" s="1530"/>
      <c r="K85" s="1530"/>
      <c r="L85" s="1530"/>
      <c r="M85" s="1530"/>
      <c r="N85" s="1530"/>
      <c r="O85" s="1530"/>
      <c r="P85" s="1530"/>
      <c r="Q85" s="1530"/>
      <c r="R85" s="1530"/>
      <c r="S85" s="1585"/>
      <c r="T85" s="1585"/>
      <c r="U85" s="1594"/>
      <c r="V85" s="1595"/>
      <c r="W85" s="1586"/>
    </row>
    <row r="86" spans="1:23" ht="23.1" customHeight="1">
      <c r="A86" s="1592"/>
      <c r="B86" s="1593"/>
      <c r="C86" s="1538"/>
      <c r="D86" s="1538"/>
      <c r="E86" s="1530"/>
      <c r="F86" s="1530"/>
      <c r="G86" s="1530"/>
      <c r="H86" s="1530"/>
      <c r="I86" s="1530"/>
      <c r="J86" s="1530"/>
      <c r="K86" s="1530"/>
      <c r="L86" s="1530"/>
      <c r="M86" s="1530"/>
      <c r="N86" s="1530"/>
      <c r="O86" s="1530"/>
      <c r="P86" s="1530"/>
      <c r="Q86" s="1530"/>
      <c r="R86" s="1530"/>
      <c r="S86" s="1585"/>
      <c r="T86" s="1585"/>
      <c r="U86" s="1594"/>
      <c r="V86" s="1595"/>
      <c r="W86" s="1586"/>
    </row>
    <row r="87" spans="1:23" ht="23.1" customHeight="1">
      <c r="A87" s="1592"/>
      <c r="B87" s="1599"/>
      <c r="C87" s="1538"/>
      <c r="D87" s="1538"/>
      <c r="E87" s="1530"/>
      <c r="F87" s="1530"/>
      <c r="G87" s="1530"/>
      <c r="H87" s="1530"/>
      <c r="I87" s="1530"/>
      <c r="J87" s="1530"/>
      <c r="K87" s="1530"/>
      <c r="L87" s="1530"/>
      <c r="M87" s="1530"/>
      <c r="N87" s="1530"/>
      <c r="O87" s="1530"/>
      <c r="P87" s="1530"/>
      <c r="Q87" s="1530"/>
      <c r="R87" s="1530"/>
      <c r="S87" s="1585"/>
      <c r="T87" s="1585"/>
      <c r="U87" s="1594"/>
      <c r="V87" s="1595"/>
      <c r="W87" s="1586"/>
    </row>
    <row r="88" spans="1:23" ht="23.1" customHeight="1">
      <c r="A88" s="1588"/>
      <c r="B88" s="1593"/>
      <c r="C88" s="1539"/>
      <c r="D88" s="1539"/>
      <c r="E88" s="1534"/>
      <c r="F88" s="1534"/>
      <c r="G88" s="1534"/>
      <c r="H88" s="1534"/>
      <c r="I88" s="1534"/>
      <c r="J88" s="1534"/>
      <c r="K88" s="1534"/>
      <c r="L88" s="1534"/>
      <c r="M88" s="1534"/>
      <c r="N88" s="1534"/>
      <c r="O88" s="1534"/>
      <c r="P88" s="1534"/>
      <c r="Q88" s="1534"/>
      <c r="R88" s="1534"/>
      <c r="S88" s="1583"/>
      <c r="T88" s="1583"/>
      <c r="U88" s="1590"/>
      <c r="V88" s="1596"/>
      <c r="W88" s="1591"/>
    </row>
    <row r="89" spans="1:23" ht="23.1" customHeight="1">
      <c r="A89" s="1592"/>
      <c r="B89" s="1593"/>
      <c r="C89" s="1538"/>
      <c r="D89" s="1538"/>
      <c r="E89" s="1530"/>
      <c r="F89" s="1530"/>
      <c r="G89" s="1530"/>
      <c r="H89" s="1530"/>
      <c r="I89" s="1530"/>
      <c r="J89" s="1530"/>
      <c r="K89" s="1530"/>
      <c r="L89" s="1530"/>
      <c r="M89" s="1530"/>
      <c r="N89" s="1530"/>
      <c r="O89" s="1530"/>
      <c r="P89" s="1530"/>
      <c r="Q89" s="1530"/>
      <c r="R89" s="1530"/>
      <c r="S89" s="1585"/>
      <c r="T89" s="1585"/>
      <c r="U89" s="1594"/>
      <c r="V89" s="1595"/>
      <c r="W89" s="1586"/>
    </row>
    <row r="90" spans="1:23" ht="23.1" customHeight="1">
      <c r="A90" s="1592"/>
      <c r="B90" s="1593"/>
      <c r="C90" s="1538"/>
      <c r="D90" s="1538"/>
      <c r="E90" s="1530"/>
      <c r="F90" s="1530"/>
      <c r="G90" s="1530"/>
      <c r="H90" s="1530"/>
      <c r="I90" s="1530"/>
      <c r="J90" s="1530"/>
      <c r="K90" s="1530"/>
      <c r="L90" s="1530"/>
      <c r="M90" s="1530"/>
      <c r="N90" s="1530"/>
      <c r="O90" s="1530"/>
      <c r="P90" s="1530"/>
      <c r="Q90" s="1530"/>
      <c r="R90" s="1530"/>
      <c r="S90" s="1585"/>
      <c r="T90" s="1585"/>
      <c r="U90" s="1594"/>
      <c r="V90" s="1595"/>
      <c r="W90" s="1586"/>
    </row>
    <row r="91" spans="1:23" ht="23.1" customHeight="1">
      <c r="A91" s="1592"/>
      <c r="B91" s="1593"/>
      <c r="C91" s="1538"/>
      <c r="D91" s="1538"/>
      <c r="E91" s="1530"/>
      <c r="F91" s="1530"/>
      <c r="G91" s="1530"/>
      <c r="H91" s="1530"/>
      <c r="I91" s="1530"/>
      <c r="J91" s="1530"/>
      <c r="K91" s="1530"/>
      <c r="L91" s="1530"/>
      <c r="M91" s="1530"/>
      <c r="N91" s="1530"/>
      <c r="O91" s="1530"/>
      <c r="P91" s="1530"/>
      <c r="Q91" s="1530"/>
      <c r="R91" s="1530"/>
      <c r="S91" s="1585"/>
      <c r="T91" s="1585"/>
      <c r="U91" s="1594"/>
      <c r="V91" s="1595"/>
      <c r="W91" s="1586"/>
    </row>
    <row r="92" spans="1:23" ht="23.1" customHeight="1">
      <c r="A92" s="1601"/>
      <c r="B92" s="1599"/>
      <c r="C92" s="1602"/>
      <c r="D92" s="1617"/>
      <c r="E92" s="1600"/>
      <c r="F92" s="1600"/>
      <c r="G92" s="1600"/>
      <c r="H92" s="1600"/>
      <c r="I92" s="1600"/>
      <c r="J92" s="1600"/>
      <c r="K92" s="1600"/>
      <c r="L92" s="1600"/>
      <c r="M92" s="1600"/>
      <c r="N92" s="1600"/>
      <c r="O92" s="1600"/>
      <c r="P92" s="1600"/>
      <c r="Q92" s="1600"/>
      <c r="R92" s="1600"/>
      <c r="S92" s="1603"/>
      <c r="T92" s="1603"/>
      <c r="U92" s="1604"/>
      <c r="V92" s="1605"/>
      <c r="W92" s="1606"/>
    </row>
    <row r="93" spans="1:23" ht="23.1" customHeight="1">
      <c r="A93" s="1588"/>
      <c r="B93" s="1593"/>
      <c r="C93" s="1539"/>
      <c r="D93" s="1539"/>
      <c r="E93" s="1534"/>
      <c r="F93" s="1534"/>
      <c r="G93" s="1534"/>
      <c r="H93" s="1534"/>
      <c r="I93" s="1534"/>
      <c r="J93" s="1534"/>
      <c r="K93" s="1534"/>
      <c r="L93" s="1534"/>
      <c r="M93" s="1534"/>
      <c r="N93" s="1534"/>
      <c r="O93" s="1534"/>
      <c r="P93" s="1534"/>
      <c r="Q93" s="1534"/>
      <c r="R93" s="1534"/>
      <c r="S93" s="1583"/>
      <c r="T93" s="1583"/>
      <c r="U93" s="1590"/>
      <c r="V93" s="1596"/>
      <c r="W93" s="1591"/>
    </row>
    <row r="94" spans="1:23" ht="23.1" customHeight="1">
      <c r="A94" s="1592"/>
      <c r="B94" s="1593"/>
      <c r="C94" s="1538"/>
      <c r="D94" s="1538"/>
      <c r="E94" s="1530"/>
      <c r="F94" s="1530"/>
      <c r="G94" s="1530"/>
      <c r="H94" s="1530"/>
      <c r="I94" s="1530"/>
      <c r="J94" s="1530"/>
      <c r="K94" s="1530"/>
      <c r="L94" s="1530"/>
      <c r="M94" s="1530"/>
      <c r="N94" s="1530"/>
      <c r="O94" s="1530"/>
      <c r="P94" s="1530"/>
      <c r="Q94" s="1530"/>
      <c r="R94" s="1530"/>
      <c r="S94" s="1585"/>
      <c r="T94" s="1585"/>
      <c r="U94" s="1594"/>
      <c r="V94" s="1595"/>
      <c r="W94" s="1586"/>
    </row>
    <row r="95" spans="1:23" ht="23.1" customHeight="1">
      <c r="A95" s="1592"/>
      <c r="B95" s="1593"/>
      <c r="C95" s="1538"/>
      <c r="D95" s="1538"/>
      <c r="E95" s="1530"/>
      <c r="F95" s="1530"/>
      <c r="G95" s="1530"/>
      <c r="H95" s="1530"/>
      <c r="I95" s="1530"/>
      <c r="J95" s="1530"/>
      <c r="K95" s="1530"/>
      <c r="L95" s="1530"/>
      <c r="M95" s="1530"/>
      <c r="N95" s="1530"/>
      <c r="O95" s="1530"/>
      <c r="P95" s="1530"/>
      <c r="Q95" s="1530"/>
      <c r="R95" s="1530"/>
      <c r="S95" s="1585"/>
      <c r="T95" s="1585"/>
      <c r="U95" s="1594"/>
      <c r="V95" s="1595"/>
      <c r="W95" s="1586"/>
    </row>
    <row r="96" spans="1:23" ht="23.1" customHeight="1">
      <c r="A96" s="1592"/>
      <c r="B96" s="1593"/>
      <c r="C96" s="1538"/>
      <c r="D96" s="1538"/>
      <c r="E96" s="1530"/>
      <c r="F96" s="1530"/>
      <c r="G96" s="1530"/>
      <c r="H96" s="1530"/>
      <c r="I96" s="1530"/>
      <c r="J96" s="1530"/>
      <c r="K96" s="1530"/>
      <c r="L96" s="1530"/>
      <c r="M96" s="1530"/>
      <c r="N96" s="1530"/>
      <c r="O96" s="1530"/>
      <c r="P96" s="1530"/>
      <c r="Q96" s="1530"/>
      <c r="R96" s="1530"/>
      <c r="S96" s="1585"/>
      <c r="T96" s="1585"/>
      <c r="U96" s="1594"/>
      <c r="V96" s="1595"/>
      <c r="W96" s="1586"/>
    </row>
    <row r="97" spans="1:23" ht="23.1" customHeight="1">
      <c r="A97" s="1601"/>
      <c r="B97" s="1599"/>
      <c r="C97" s="1602"/>
      <c r="D97" s="1617"/>
      <c r="E97" s="1600"/>
      <c r="F97" s="1600"/>
      <c r="G97" s="1600"/>
      <c r="H97" s="1600"/>
      <c r="I97" s="1600"/>
      <c r="J97" s="1600"/>
      <c r="K97" s="1600"/>
      <c r="L97" s="1600"/>
      <c r="M97" s="1600"/>
      <c r="N97" s="1600"/>
      <c r="O97" s="1600"/>
      <c r="P97" s="1600"/>
      <c r="Q97" s="1600"/>
      <c r="R97" s="1600"/>
      <c r="S97" s="1603"/>
      <c r="T97" s="1603"/>
      <c r="U97" s="1604"/>
      <c r="V97" s="1605"/>
      <c r="W97" s="1606"/>
    </row>
    <row r="98" spans="1:23" ht="23.1" customHeight="1">
      <c r="A98" s="1588"/>
      <c r="B98" s="1593"/>
      <c r="C98" s="1539"/>
      <c r="D98" s="1539"/>
      <c r="E98" s="1534"/>
      <c r="F98" s="1534"/>
      <c r="G98" s="1534"/>
      <c r="H98" s="1534"/>
      <c r="I98" s="1534"/>
      <c r="J98" s="1534"/>
      <c r="K98" s="1534"/>
      <c r="L98" s="1534"/>
      <c r="M98" s="1534"/>
      <c r="N98" s="1534"/>
      <c r="O98" s="1534"/>
      <c r="P98" s="1534"/>
      <c r="Q98" s="1534"/>
      <c r="R98" s="1534"/>
      <c r="S98" s="1583"/>
      <c r="T98" s="1583"/>
      <c r="U98" s="1590"/>
      <c r="V98" s="1596"/>
      <c r="W98" s="1591"/>
    </row>
    <row r="99" spans="1:23" ht="23.1" customHeight="1">
      <c r="A99" s="1592"/>
      <c r="B99" s="1593"/>
      <c r="C99" s="1538"/>
      <c r="D99" s="1538"/>
      <c r="E99" s="1530"/>
      <c r="F99" s="1530"/>
      <c r="G99" s="1530"/>
      <c r="H99" s="1530"/>
      <c r="I99" s="1530"/>
      <c r="J99" s="1530"/>
      <c r="K99" s="1530"/>
      <c r="L99" s="1530"/>
      <c r="M99" s="1530"/>
      <c r="N99" s="1530"/>
      <c r="O99" s="1530"/>
      <c r="P99" s="1530"/>
      <c r="Q99" s="1530"/>
      <c r="R99" s="1530"/>
      <c r="S99" s="1585"/>
      <c r="T99" s="1585"/>
      <c r="U99" s="1594"/>
      <c r="V99" s="1595"/>
      <c r="W99" s="1586"/>
    </row>
    <row r="100" spans="1:23" ht="23.1" customHeight="1">
      <c r="A100" s="1592"/>
      <c r="B100" s="1593"/>
      <c r="C100" s="1538"/>
      <c r="D100" s="1538"/>
      <c r="E100" s="1530"/>
      <c r="F100" s="1530"/>
      <c r="G100" s="1530"/>
      <c r="H100" s="1530"/>
      <c r="I100" s="1530"/>
      <c r="J100" s="1530"/>
      <c r="K100" s="1530"/>
      <c r="L100" s="1530"/>
      <c r="M100" s="1530"/>
      <c r="N100" s="1530"/>
      <c r="O100" s="1530"/>
      <c r="P100" s="1530"/>
      <c r="Q100" s="1530"/>
      <c r="R100" s="1530"/>
      <c r="S100" s="1585"/>
      <c r="T100" s="1585"/>
      <c r="U100" s="1594"/>
      <c r="V100" s="1595"/>
      <c r="W100" s="1586"/>
    </row>
    <row r="101" spans="1:23" ht="23.1" customHeight="1">
      <c r="A101" s="1592"/>
      <c r="B101" s="1593"/>
      <c r="C101" s="1538"/>
      <c r="D101" s="1538"/>
      <c r="E101" s="1530"/>
      <c r="F101" s="1530"/>
      <c r="G101" s="1530"/>
      <c r="H101" s="1530"/>
      <c r="I101" s="1530"/>
      <c r="J101" s="1530"/>
      <c r="K101" s="1530"/>
      <c r="L101" s="1530"/>
      <c r="M101" s="1530"/>
      <c r="N101" s="1530"/>
      <c r="O101" s="1530"/>
      <c r="P101" s="1530"/>
      <c r="Q101" s="1530"/>
      <c r="R101" s="1530"/>
      <c r="S101" s="1585"/>
      <c r="T101" s="1585"/>
      <c r="U101" s="1594"/>
      <c r="V101" s="1595"/>
      <c r="W101" s="1586"/>
    </row>
    <row r="102" spans="1:23" ht="23.1" customHeight="1">
      <c r="A102" s="1601"/>
      <c r="B102" s="1599"/>
      <c r="C102" s="1602"/>
      <c r="D102" s="1617"/>
      <c r="E102" s="1600"/>
      <c r="F102" s="1600"/>
      <c r="G102" s="1600"/>
      <c r="H102" s="1600"/>
      <c r="I102" s="1600"/>
      <c r="J102" s="1600"/>
      <c r="K102" s="1600"/>
      <c r="L102" s="1600"/>
      <c r="M102" s="1600"/>
      <c r="N102" s="1600"/>
      <c r="O102" s="1600"/>
      <c r="P102" s="1600"/>
      <c r="Q102" s="1600"/>
      <c r="R102" s="1600"/>
      <c r="S102" s="1603"/>
      <c r="T102" s="1603"/>
      <c r="U102" s="1604"/>
      <c r="V102" s="1605"/>
      <c r="W102" s="1606"/>
    </row>
    <row r="103" spans="1:23" ht="23.1" customHeight="1">
      <c r="A103" s="1607"/>
      <c r="B103" s="1593"/>
      <c r="C103" s="1538"/>
      <c r="D103" s="1538"/>
      <c r="E103" s="1530"/>
      <c r="F103" s="1530"/>
      <c r="G103" s="1530"/>
      <c r="H103" s="1530"/>
      <c r="I103" s="1530"/>
      <c r="J103" s="1530"/>
      <c r="K103" s="1530"/>
      <c r="L103" s="1530"/>
      <c r="M103" s="1530"/>
      <c r="N103" s="1530"/>
      <c r="O103" s="1530"/>
      <c r="P103" s="1530"/>
      <c r="Q103" s="1530"/>
      <c r="R103" s="1530"/>
      <c r="S103" s="1585"/>
      <c r="T103" s="1585"/>
      <c r="U103" s="1594"/>
      <c r="V103" s="1595"/>
      <c r="W103" s="1584"/>
    </row>
    <row r="104" spans="1:23" ht="23.1" customHeight="1">
      <c r="A104" s="1592"/>
      <c r="B104" s="1593"/>
      <c r="C104" s="1538"/>
      <c r="D104" s="1538"/>
      <c r="E104" s="1530"/>
      <c r="F104" s="1530"/>
      <c r="G104" s="1530"/>
      <c r="H104" s="1530"/>
      <c r="I104" s="1530"/>
      <c r="J104" s="1530"/>
      <c r="K104" s="1530"/>
      <c r="L104" s="1530"/>
      <c r="M104" s="1530"/>
      <c r="N104" s="1530"/>
      <c r="O104" s="1530"/>
      <c r="P104" s="1530"/>
      <c r="Q104" s="1530"/>
      <c r="R104" s="1530"/>
      <c r="S104" s="1585"/>
      <c r="T104" s="1585"/>
      <c r="U104" s="1594"/>
      <c r="V104" s="1595"/>
      <c r="W104" s="1586"/>
    </row>
    <row r="105" spans="1:23" ht="23.1" customHeight="1">
      <c r="A105" s="1592"/>
      <c r="B105" s="1593"/>
      <c r="C105" s="1538"/>
      <c r="D105" s="1538"/>
      <c r="E105" s="1530"/>
      <c r="F105" s="1530"/>
      <c r="G105" s="1530"/>
      <c r="H105" s="1530"/>
      <c r="I105" s="1530"/>
      <c r="J105" s="1530"/>
      <c r="K105" s="1530"/>
      <c r="L105" s="1530"/>
      <c r="M105" s="1530"/>
      <c r="N105" s="1530"/>
      <c r="O105" s="1530"/>
      <c r="P105" s="1530"/>
      <c r="Q105" s="1530"/>
      <c r="R105" s="1530"/>
      <c r="S105" s="1585"/>
      <c r="T105" s="1585"/>
      <c r="U105" s="1594"/>
      <c r="V105" s="1595"/>
      <c r="W105" s="1586"/>
    </row>
    <row r="106" spans="1:23" ht="23.1" customHeight="1">
      <c r="A106" s="1592"/>
      <c r="B106" s="1593"/>
      <c r="C106" s="1538"/>
      <c r="D106" s="1538"/>
      <c r="E106" s="1530"/>
      <c r="F106" s="1530"/>
      <c r="G106" s="1530"/>
      <c r="H106" s="1530"/>
      <c r="I106" s="1530"/>
      <c r="J106" s="1530"/>
      <c r="K106" s="1530"/>
      <c r="L106" s="1530"/>
      <c r="M106" s="1530"/>
      <c r="N106" s="1530"/>
      <c r="O106" s="1530"/>
      <c r="P106" s="1530"/>
      <c r="Q106" s="1530"/>
      <c r="R106" s="1530"/>
      <c r="S106" s="1585"/>
      <c r="T106" s="1585"/>
      <c r="U106" s="1594"/>
      <c r="V106" s="1595"/>
      <c r="W106" s="1586"/>
    </row>
    <row r="107" spans="1:23" ht="23.1" customHeight="1" thickBot="1">
      <c r="A107" s="1608"/>
      <c r="B107" s="1609"/>
      <c r="C107" s="1611"/>
      <c r="D107" s="1618"/>
      <c r="E107" s="1610"/>
      <c r="F107" s="1610"/>
      <c r="G107" s="1610"/>
      <c r="H107" s="1610"/>
      <c r="I107" s="1610"/>
      <c r="J107" s="1610"/>
      <c r="K107" s="1610"/>
      <c r="L107" s="1610"/>
      <c r="M107" s="1610"/>
      <c r="N107" s="1610"/>
      <c r="O107" s="1610"/>
      <c r="P107" s="1610"/>
      <c r="Q107" s="1610"/>
      <c r="R107" s="1610"/>
      <c r="S107" s="1612"/>
      <c r="T107" s="1612"/>
      <c r="U107" s="1613"/>
      <c r="V107" s="1614"/>
      <c r="W107" s="1615"/>
    </row>
  </sheetData>
  <mergeCells count="11">
    <mergeCell ref="U3:V4"/>
    <mergeCell ref="C4:J4"/>
    <mergeCell ref="K4:R4"/>
    <mergeCell ref="D6:D7"/>
    <mergeCell ref="U5:U7"/>
    <mergeCell ref="C5:D5"/>
    <mergeCell ref="K5:L5"/>
    <mergeCell ref="L6:L7"/>
    <mergeCell ref="S6:S7"/>
    <mergeCell ref="S3:T4"/>
    <mergeCell ref="T5:T7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56" pageOrder="overThenDown" orientation="portrait" r:id="rId1"/>
  <headerFooter alignWithMargins="0"/>
  <rowBreaks count="1" manualBreakCount="1">
    <brk id="57" max="21" man="1"/>
  </rowBreaks>
  <colBreaks count="1" manualBreakCount="1">
    <brk id="10" max="106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1D29F-831D-40C1-BCC7-A260EEBABEE1}">
  <dimension ref="A1:K24"/>
  <sheetViews>
    <sheetView view="pageBreakPreview" zoomScale="70" zoomScaleNormal="100" zoomScaleSheetLayoutView="70" workbookViewId="0">
      <pane xSplit="4" ySplit="7" topLeftCell="E17" activePane="bottomRight" state="frozen"/>
      <selection activeCell="AA12" sqref="AA12"/>
      <selection pane="topRight" activeCell="AA12" sqref="AA12"/>
      <selection pane="bottomLeft" activeCell="AA12" sqref="AA12"/>
      <selection pane="bottomRight" activeCell="J23" sqref="J23"/>
    </sheetView>
  </sheetViews>
  <sheetFormatPr defaultRowHeight="18.75" customHeight="1"/>
  <cols>
    <col min="1" max="1" width="4.25" style="2119" customWidth="1"/>
    <col min="2" max="2" width="4.875" style="2119" customWidth="1"/>
    <col min="3" max="3" width="3" style="2119" customWidth="1"/>
    <col min="4" max="4" width="23.625" style="2119" customWidth="1"/>
    <col min="5" max="5" width="18.125" style="2119" customWidth="1"/>
    <col min="6" max="6" width="17.375" style="2119" customWidth="1"/>
    <col min="7" max="7" width="17.875" style="2119" customWidth="1"/>
    <col min="8" max="8" width="15.875" style="2125" customWidth="1"/>
    <col min="9" max="9" width="14" style="2125" bestFit="1" customWidth="1"/>
    <col min="10" max="10" width="13.625" style="2125" bestFit="1" customWidth="1"/>
    <col min="11" max="11" width="12.875" style="2125" bestFit="1" customWidth="1"/>
    <col min="12" max="256" width="9" style="2125"/>
    <col min="257" max="257" width="4.25" style="2125" customWidth="1"/>
    <col min="258" max="258" width="4.875" style="2125" customWidth="1"/>
    <col min="259" max="259" width="3" style="2125" customWidth="1"/>
    <col min="260" max="260" width="23.625" style="2125" customWidth="1"/>
    <col min="261" max="261" width="18.125" style="2125" customWidth="1"/>
    <col min="262" max="262" width="17.375" style="2125" customWidth="1"/>
    <col min="263" max="263" width="17.875" style="2125" customWidth="1"/>
    <col min="264" max="264" width="15.875" style="2125" customWidth="1"/>
    <col min="265" max="265" width="14" style="2125" bestFit="1" customWidth="1"/>
    <col min="266" max="266" width="13.625" style="2125" bestFit="1" customWidth="1"/>
    <col min="267" max="267" width="12.875" style="2125" bestFit="1" customWidth="1"/>
    <col min="268" max="512" width="9" style="2125"/>
    <col min="513" max="513" width="4.25" style="2125" customWidth="1"/>
    <col min="514" max="514" width="4.875" style="2125" customWidth="1"/>
    <col min="515" max="515" width="3" style="2125" customWidth="1"/>
    <col min="516" max="516" width="23.625" style="2125" customWidth="1"/>
    <col min="517" max="517" width="18.125" style="2125" customWidth="1"/>
    <col min="518" max="518" width="17.375" style="2125" customWidth="1"/>
    <col min="519" max="519" width="17.875" style="2125" customWidth="1"/>
    <col min="520" max="520" width="15.875" style="2125" customWidth="1"/>
    <col min="521" max="521" width="14" style="2125" bestFit="1" customWidth="1"/>
    <col min="522" max="522" width="13.625" style="2125" bestFit="1" customWidth="1"/>
    <col min="523" max="523" width="12.875" style="2125" bestFit="1" customWidth="1"/>
    <col min="524" max="768" width="9" style="2125"/>
    <col min="769" max="769" width="4.25" style="2125" customWidth="1"/>
    <col min="770" max="770" width="4.875" style="2125" customWidth="1"/>
    <col min="771" max="771" width="3" style="2125" customWidth="1"/>
    <col min="772" max="772" width="23.625" style="2125" customWidth="1"/>
    <col min="773" max="773" width="18.125" style="2125" customWidth="1"/>
    <col min="774" max="774" width="17.375" style="2125" customWidth="1"/>
    <col min="775" max="775" width="17.875" style="2125" customWidth="1"/>
    <col min="776" max="776" width="15.875" style="2125" customWidth="1"/>
    <col min="777" max="777" width="14" style="2125" bestFit="1" customWidth="1"/>
    <col min="778" max="778" width="13.625" style="2125" bestFit="1" customWidth="1"/>
    <col min="779" max="779" width="12.875" style="2125" bestFit="1" customWidth="1"/>
    <col min="780" max="1024" width="9" style="2125"/>
    <col min="1025" max="1025" width="4.25" style="2125" customWidth="1"/>
    <col min="1026" max="1026" width="4.875" style="2125" customWidth="1"/>
    <col min="1027" max="1027" width="3" style="2125" customWidth="1"/>
    <col min="1028" max="1028" width="23.625" style="2125" customWidth="1"/>
    <col min="1029" max="1029" width="18.125" style="2125" customWidth="1"/>
    <col min="1030" max="1030" width="17.375" style="2125" customWidth="1"/>
    <col min="1031" max="1031" width="17.875" style="2125" customWidth="1"/>
    <col min="1032" max="1032" width="15.875" style="2125" customWidth="1"/>
    <col min="1033" max="1033" width="14" style="2125" bestFit="1" customWidth="1"/>
    <col min="1034" max="1034" width="13.625" style="2125" bestFit="1" customWidth="1"/>
    <col min="1035" max="1035" width="12.875" style="2125" bestFit="1" customWidth="1"/>
    <col min="1036" max="1280" width="9" style="2125"/>
    <col min="1281" max="1281" width="4.25" style="2125" customWidth="1"/>
    <col min="1282" max="1282" width="4.875" style="2125" customWidth="1"/>
    <col min="1283" max="1283" width="3" style="2125" customWidth="1"/>
    <col min="1284" max="1284" width="23.625" style="2125" customWidth="1"/>
    <col min="1285" max="1285" width="18.125" style="2125" customWidth="1"/>
    <col min="1286" max="1286" width="17.375" style="2125" customWidth="1"/>
    <col min="1287" max="1287" width="17.875" style="2125" customWidth="1"/>
    <col min="1288" max="1288" width="15.875" style="2125" customWidth="1"/>
    <col min="1289" max="1289" width="14" style="2125" bestFit="1" customWidth="1"/>
    <col min="1290" max="1290" width="13.625" style="2125" bestFit="1" customWidth="1"/>
    <col min="1291" max="1291" width="12.875" style="2125" bestFit="1" customWidth="1"/>
    <col min="1292" max="1536" width="9" style="2125"/>
    <col min="1537" max="1537" width="4.25" style="2125" customWidth="1"/>
    <col min="1538" max="1538" width="4.875" style="2125" customWidth="1"/>
    <col min="1539" max="1539" width="3" style="2125" customWidth="1"/>
    <col min="1540" max="1540" width="23.625" style="2125" customWidth="1"/>
    <col min="1541" max="1541" width="18.125" style="2125" customWidth="1"/>
    <col min="1542" max="1542" width="17.375" style="2125" customWidth="1"/>
    <col min="1543" max="1543" width="17.875" style="2125" customWidth="1"/>
    <col min="1544" max="1544" width="15.875" style="2125" customWidth="1"/>
    <col min="1545" max="1545" width="14" style="2125" bestFit="1" customWidth="1"/>
    <col min="1546" max="1546" width="13.625" style="2125" bestFit="1" customWidth="1"/>
    <col min="1547" max="1547" width="12.875" style="2125" bestFit="1" customWidth="1"/>
    <col min="1548" max="1792" width="9" style="2125"/>
    <col min="1793" max="1793" width="4.25" style="2125" customWidth="1"/>
    <col min="1794" max="1794" width="4.875" style="2125" customWidth="1"/>
    <col min="1795" max="1795" width="3" style="2125" customWidth="1"/>
    <col min="1796" max="1796" width="23.625" style="2125" customWidth="1"/>
    <col min="1797" max="1797" width="18.125" style="2125" customWidth="1"/>
    <col min="1798" max="1798" width="17.375" style="2125" customWidth="1"/>
    <col min="1799" max="1799" width="17.875" style="2125" customWidth="1"/>
    <col min="1800" max="1800" width="15.875" style="2125" customWidth="1"/>
    <col min="1801" max="1801" width="14" style="2125" bestFit="1" customWidth="1"/>
    <col min="1802" max="1802" width="13.625" style="2125" bestFit="1" customWidth="1"/>
    <col min="1803" max="1803" width="12.875" style="2125" bestFit="1" customWidth="1"/>
    <col min="1804" max="2048" width="9" style="2125"/>
    <col min="2049" max="2049" width="4.25" style="2125" customWidth="1"/>
    <col min="2050" max="2050" width="4.875" style="2125" customWidth="1"/>
    <col min="2051" max="2051" width="3" style="2125" customWidth="1"/>
    <col min="2052" max="2052" width="23.625" style="2125" customWidth="1"/>
    <col min="2053" max="2053" width="18.125" style="2125" customWidth="1"/>
    <col min="2054" max="2054" width="17.375" style="2125" customWidth="1"/>
    <col min="2055" max="2055" width="17.875" style="2125" customWidth="1"/>
    <col min="2056" max="2056" width="15.875" style="2125" customWidth="1"/>
    <col min="2057" max="2057" width="14" style="2125" bestFit="1" customWidth="1"/>
    <col min="2058" max="2058" width="13.625" style="2125" bestFit="1" customWidth="1"/>
    <col min="2059" max="2059" width="12.875" style="2125" bestFit="1" customWidth="1"/>
    <col min="2060" max="2304" width="9" style="2125"/>
    <col min="2305" max="2305" width="4.25" style="2125" customWidth="1"/>
    <col min="2306" max="2306" width="4.875" style="2125" customWidth="1"/>
    <col min="2307" max="2307" width="3" style="2125" customWidth="1"/>
    <col min="2308" max="2308" width="23.625" style="2125" customWidth="1"/>
    <col min="2309" max="2309" width="18.125" style="2125" customWidth="1"/>
    <col min="2310" max="2310" width="17.375" style="2125" customWidth="1"/>
    <col min="2311" max="2311" width="17.875" style="2125" customWidth="1"/>
    <col min="2312" max="2312" width="15.875" style="2125" customWidth="1"/>
    <col min="2313" max="2313" width="14" style="2125" bestFit="1" customWidth="1"/>
    <col min="2314" max="2314" width="13.625" style="2125" bestFit="1" customWidth="1"/>
    <col min="2315" max="2315" width="12.875" style="2125" bestFit="1" customWidth="1"/>
    <col min="2316" max="2560" width="9" style="2125"/>
    <col min="2561" max="2561" width="4.25" style="2125" customWidth="1"/>
    <col min="2562" max="2562" width="4.875" style="2125" customWidth="1"/>
    <col min="2563" max="2563" width="3" style="2125" customWidth="1"/>
    <col min="2564" max="2564" width="23.625" style="2125" customWidth="1"/>
    <col min="2565" max="2565" width="18.125" style="2125" customWidth="1"/>
    <col min="2566" max="2566" width="17.375" style="2125" customWidth="1"/>
    <col min="2567" max="2567" width="17.875" style="2125" customWidth="1"/>
    <col min="2568" max="2568" width="15.875" style="2125" customWidth="1"/>
    <col min="2569" max="2569" width="14" style="2125" bestFit="1" customWidth="1"/>
    <col min="2570" max="2570" width="13.625" style="2125" bestFit="1" customWidth="1"/>
    <col min="2571" max="2571" width="12.875" style="2125" bestFit="1" customWidth="1"/>
    <col min="2572" max="2816" width="9" style="2125"/>
    <col min="2817" max="2817" width="4.25" style="2125" customWidth="1"/>
    <col min="2818" max="2818" width="4.875" style="2125" customWidth="1"/>
    <col min="2819" max="2819" width="3" style="2125" customWidth="1"/>
    <col min="2820" max="2820" width="23.625" style="2125" customWidth="1"/>
    <col min="2821" max="2821" width="18.125" style="2125" customWidth="1"/>
    <col min="2822" max="2822" width="17.375" style="2125" customWidth="1"/>
    <col min="2823" max="2823" width="17.875" style="2125" customWidth="1"/>
    <col min="2824" max="2824" width="15.875" style="2125" customWidth="1"/>
    <col min="2825" max="2825" width="14" style="2125" bestFit="1" customWidth="1"/>
    <col min="2826" max="2826" width="13.625" style="2125" bestFit="1" customWidth="1"/>
    <col min="2827" max="2827" width="12.875" style="2125" bestFit="1" customWidth="1"/>
    <col min="2828" max="3072" width="9" style="2125"/>
    <col min="3073" max="3073" width="4.25" style="2125" customWidth="1"/>
    <col min="3074" max="3074" width="4.875" style="2125" customWidth="1"/>
    <col min="3075" max="3075" width="3" style="2125" customWidth="1"/>
    <col min="3076" max="3076" width="23.625" style="2125" customWidth="1"/>
    <col min="3077" max="3077" width="18.125" style="2125" customWidth="1"/>
    <col min="3078" max="3078" width="17.375" style="2125" customWidth="1"/>
    <col min="3079" max="3079" width="17.875" style="2125" customWidth="1"/>
    <col min="3080" max="3080" width="15.875" style="2125" customWidth="1"/>
    <col min="3081" max="3081" width="14" style="2125" bestFit="1" customWidth="1"/>
    <col min="3082" max="3082" width="13.625" style="2125" bestFit="1" customWidth="1"/>
    <col min="3083" max="3083" width="12.875" style="2125" bestFit="1" customWidth="1"/>
    <col min="3084" max="3328" width="9" style="2125"/>
    <col min="3329" max="3329" width="4.25" style="2125" customWidth="1"/>
    <col min="3330" max="3330" width="4.875" style="2125" customWidth="1"/>
    <col min="3331" max="3331" width="3" style="2125" customWidth="1"/>
    <col min="3332" max="3332" width="23.625" style="2125" customWidth="1"/>
    <col min="3333" max="3333" width="18.125" style="2125" customWidth="1"/>
    <col min="3334" max="3334" width="17.375" style="2125" customWidth="1"/>
    <col min="3335" max="3335" width="17.875" style="2125" customWidth="1"/>
    <col min="3336" max="3336" width="15.875" style="2125" customWidth="1"/>
    <col min="3337" max="3337" width="14" style="2125" bestFit="1" customWidth="1"/>
    <col min="3338" max="3338" width="13.625" style="2125" bestFit="1" customWidth="1"/>
    <col min="3339" max="3339" width="12.875" style="2125" bestFit="1" customWidth="1"/>
    <col min="3340" max="3584" width="9" style="2125"/>
    <col min="3585" max="3585" width="4.25" style="2125" customWidth="1"/>
    <col min="3586" max="3586" width="4.875" style="2125" customWidth="1"/>
    <col min="3587" max="3587" width="3" style="2125" customWidth="1"/>
    <col min="3588" max="3588" width="23.625" style="2125" customWidth="1"/>
    <col min="3589" max="3589" width="18.125" style="2125" customWidth="1"/>
    <col min="3590" max="3590" width="17.375" style="2125" customWidth="1"/>
    <col min="3591" max="3591" width="17.875" style="2125" customWidth="1"/>
    <col min="3592" max="3592" width="15.875" style="2125" customWidth="1"/>
    <col min="3593" max="3593" width="14" style="2125" bestFit="1" customWidth="1"/>
    <col min="3594" max="3594" width="13.625" style="2125" bestFit="1" customWidth="1"/>
    <col min="3595" max="3595" width="12.875" style="2125" bestFit="1" customWidth="1"/>
    <col min="3596" max="3840" width="9" style="2125"/>
    <col min="3841" max="3841" width="4.25" style="2125" customWidth="1"/>
    <col min="3842" max="3842" width="4.875" style="2125" customWidth="1"/>
    <col min="3843" max="3843" width="3" style="2125" customWidth="1"/>
    <col min="3844" max="3844" width="23.625" style="2125" customWidth="1"/>
    <col min="3845" max="3845" width="18.125" style="2125" customWidth="1"/>
    <col min="3846" max="3846" width="17.375" style="2125" customWidth="1"/>
    <col min="3847" max="3847" width="17.875" style="2125" customWidth="1"/>
    <col min="3848" max="3848" width="15.875" style="2125" customWidth="1"/>
    <col min="3849" max="3849" width="14" style="2125" bestFit="1" customWidth="1"/>
    <col min="3850" max="3850" width="13.625" style="2125" bestFit="1" customWidth="1"/>
    <col min="3851" max="3851" width="12.875" style="2125" bestFit="1" customWidth="1"/>
    <col min="3852" max="4096" width="9" style="2125"/>
    <col min="4097" max="4097" width="4.25" style="2125" customWidth="1"/>
    <col min="4098" max="4098" width="4.875" style="2125" customWidth="1"/>
    <col min="4099" max="4099" width="3" style="2125" customWidth="1"/>
    <col min="4100" max="4100" width="23.625" style="2125" customWidth="1"/>
    <col min="4101" max="4101" width="18.125" style="2125" customWidth="1"/>
    <col min="4102" max="4102" width="17.375" style="2125" customWidth="1"/>
    <col min="4103" max="4103" width="17.875" style="2125" customWidth="1"/>
    <col min="4104" max="4104" width="15.875" style="2125" customWidth="1"/>
    <col min="4105" max="4105" width="14" style="2125" bestFit="1" customWidth="1"/>
    <col min="4106" max="4106" width="13.625" style="2125" bestFit="1" customWidth="1"/>
    <col min="4107" max="4107" width="12.875" style="2125" bestFit="1" customWidth="1"/>
    <col min="4108" max="4352" width="9" style="2125"/>
    <col min="4353" max="4353" width="4.25" style="2125" customWidth="1"/>
    <col min="4354" max="4354" width="4.875" style="2125" customWidth="1"/>
    <col min="4355" max="4355" width="3" style="2125" customWidth="1"/>
    <col min="4356" max="4356" width="23.625" style="2125" customWidth="1"/>
    <col min="4357" max="4357" width="18.125" style="2125" customWidth="1"/>
    <col min="4358" max="4358" width="17.375" style="2125" customWidth="1"/>
    <col min="4359" max="4359" width="17.875" style="2125" customWidth="1"/>
    <col min="4360" max="4360" width="15.875" style="2125" customWidth="1"/>
    <col min="4361" max="4361" width="14" style="2125" bestFit="1" customWidth="1"/>
    <col min="4362" max="4362" width="13.625" style="2125" bestFit="1" customWidth="1"/>
    <col min="4363" max="4363" width="12.875" style="2125" bestFit="1" customWidth="1"/>
    <col min="4364" max="4608" width="9" style="2125"/>
    <col min="4609" max="4609" width="4.25" style="2125" customWidth="1"/>
    <col min="4610" max="4610" width="4.875" style="2125" customWidth="1"/>
    <col min="4611" max="4611" width="3" style="2125" customWidth="1"/>
    <col min="4612" max="4612" width="23.625" style="2125" customWidth="1"/>
    <col min="4613" max="4613" width="18.125" style="2125" customWidth="1"/>
    <col min="4614" max="4614" width="17.375" style="2125" customWidth="1"/>
    <col min="4615" max="4615" width="17.875" style="2125" customWidth="1"/>
    <col min="4616" max="4616" width="15.875" style="2125" customWidth="1"/>
    <col min="4617" max="4617" width="14" style="2125" bestFit="1" customWidth="1"/>
    <col min="4618" max="4618" width="13.625" style="2125" bestFit="1" customWidth="1"/>
    <col min="4619" max="4619" width="12.875" style="2125" bestFit="1" customWidth="1"/>
    <col min="4620" max="4864" width="9" style="2125"/>
    <col min="4865" max="4865" width="4.25" style="2125" customWidth="1"/>
    <col min="4866" max="4866" width="4.875" style="2125" customWidth="1"/>
    <col min="4867" max="4867" width="3" style="2125" customWidth="1"/>
    <col min="4868" max="4868" width="23.625" style="2125" customWidth="1"/>
    <col min="4869" max="4869" width="18.125" style="2125" customWidth="1"/>
    <col min="4870" max="4870" width="17.375" style="2125" customWidth="1"/>
    <col min="4871" max="4871" width="17.875" style="2125" customWidth="1"/>
    <col min="4872" max="4872" width="15.875" style="2125" customWidth="1"/>
    <col min="4873" max="4873" width="14" style="2125" bestFit="1" customWidth="1"/>
    <col min="4874" max="4874" width="13.625" style="2125" bestFit="1" customWidth="1"/>
    <col min="4875" max="4875" width="12.875" style="2125" bestFit="1" customWidth="1"/>
    <col min="4876" max="5120" width="9" style="2125"/>
    <col min="5121" max="5121" width="4.25" style="2125" customWidth="1"/>
    <col min="5122" max="5122" width="4.875" style="2125" customWidth="1"/>
    <col min="5123" max="5123" width="3" style="2125" customWidth="1"/>
    <col min="5124" max="5124" width="23.625" style="2125" customWidth="1"/>
    <col min="5125" max="5125" width="18.125" style="2125" customWidth="1"/>
    <col min="5126" max="5126" width="17.375" style="2125" customWidth="1"/>
    <col min="5127" max="5127" width="17.875" style="2125" customWidth="1"/>
    <col min="5128" max="5128" width="15.875" style="2125" customWidth="1"/>
    <col min="5129" max="5129" width="14" style="2125" bestFit="1" customWidth="1"/>
    <col min="5130" max="5130" width="13.625" style="2125" bestFit="1" customWidth="1"/>
    <col min="5131" max="5131" width="12.875" style="2125" bestFit="1" customWidth="1"/>
    <col min="5132" max="5376" width="9" style="2125"/>
    <col min="5377" max="5377" width="4.25" style="2125" customWidth="1"/>
    <col min="5378" max="5378" width="4.875" style="2125" customWidth="1"/>
    <col min="5379" max="5379" width="3" style="2125" customWidth="1"/>
    <col min="5380" max="5380" width="23.625" style="2125" customWidth="1"/>
    <col min="5381" max="5381" width="18.125" style="2125" customWidth="1"/>
    <col min="5382" max="5382" width="17.375" style="2125" customWidth="1"/>
    <col min="5383" max="5383" width="17.875" style="2125" customWidth="1"/>
    <col min="5384" max="5384" width="15.875" style="2125" customWidth="1"/>
    <col min="5385" max="5385" width="14" style="2125" bestFit="1" customWidth="1"/>
    <col min="5386" max="5386" width="13.625" style="2125" bestFit="1" customWidth="1"/>
    <col min="5387" max="5387" width="12.875" style="2125" bestFit="1" customWidth="1"/>
    <col min="5388" max="5632" width="9" style="2125"/>
    <col min="5633" max="5633" width="4.25" style="2125" customWidth="1"/>
    <col min="5634" max="5634" width="4.875" style="2125" customWidth="1"/>
    <col min="5635" max="5635" width="3" style="2125" customWidth="1"/>
    <col min="5636" max="5636" width="23.625" style="2125" customWidth="1"/>
    <col min="5637" max="5637" width="18.125" style="2125" customWidth="1"/>
    <col min="5638" max="5638" width="17.375" style="2125" customWidth="1"/>
    <col min="5639" max="5639" width="17.875" style="2125" customWidth="1"/>
    <col min="5640" max="5640" width="15.875" style="2125" customWidth="1"/>
    <col min="5641" max="5641" width="14" style="2125" bestFit="1" customWidth="1"/>
    <col min="5642" max="5642" width="13.625" style="2125" bestFit="1" customWidth="1"/>
    <col min="5643" max="5643" width="12.875" style="2125" bestFit="1" customWidth="1"/>
    <col min="5644" max="5888" width="9" style="2125"/>
    <col min="5889" max="5889" width="4.25" style="2125" customWidth="1"/>
    <col min="5890" max="5890" width="4.875" style="2125" customWidth="1"/>
    <col min="5891" max="5891" width="3" style="2125" customWidth="1"/>
    <col min="5892" max="5892" width="23.625" style="2125" customWidth="1"/>
    <col min="5893" max="5893" width="18.125" style="2125" customWidth="1"/>
    <col min="5894" max="5894" width="17.375" style="2125" customWidth="1"/>
    <col min="5895" max="5895" width="17.875" style="2125" customWidth="1"/>
    <col min="5896" max="5896" width="15.875" style="2125" customWidth="1"/>
    <col min="5897" max="5897" width="14" style="2125" bestFit="1" customWidth="1"/>
    <col min="5898" max="5898" width="13.625" style="2125" bestFit="1" customWidth="1"/>
    <col min="5899" max="5899" width="12.875" style="2125" bestFit="1" customWidth="1"/>
    <col min="5900" max="6144" width="9" style="2125"/>
    <col min="6145" max="6145" width="4.25" style="2125" customWidth="1"/>
    <col min="6146" max="6146" width="4.875" style="2125" customWidth="1"/>
    <col min="6147" max="6147" width="3" style="2125" customWidth="1"/>
    <col min="6148" max="6148" width="23.625" style="2125" customWidth="1"/>
    <col min="6149" max="6149" width="18.125" style="2125" customWidth="1"/>
    <col min="6150" max="6150" width="17.375" style="2125" customWidth="1"/>
    <col min="6151" max="6151" width="17.875" style="2125" customWidth="1"/>
    <col min="6152" max="6152" width="15.875" style="2125" customWidth="1"/>
    <col min="6153" max="6153" width="14" style="2125" bestFit="1" customWidth="1"/>
    <col min="6154" max="6154" width="13.625" style="2125" bestFit="1" customWidth="1"/>
    <col min="6155" max="6155" width="12.875" style="2125" bestFit="1" customWidth="1"/>
    <col min="6156" max="6400" width="9" style="2125"/>
    <col min="6401" max="6401" width="4.25" style="2125" customWidth="1"/>
    <col min="6402" max="6402" width="4.875" style="2125" customWidth="1"/>
    <col min="6403" max="6403" width="3" style="2125" customWidth="1"/>
    <col min="6404" max="6404" width="23.625" style="2125" customWidth="1"/>
    <col min="6405" max="6405" width="18.125" style="2125" customWidth="1"/>
    <col min="6406" max="6406" width="17.375" style="2125" customWidth="1"/>
    <col min="6407" max="6407" width="17.875" style="2125" customWidth="1"/>
    <col min="6408" max="6408" width="15.875" style="2125" customWidth="1"/>
    <col min="6409" max="6409" width="14" style="2125" bestFit="1" customWidth="1"/>
    <col min="6410" max="6410" width="13.625" style="2125" bestFit="1" customWidth="1"/>
    <col min="6411" max="6411" width="12.875" style="2125" bestFit="1" customWidth="1"/>
    <col min="6412" max="6656" width="9" style="2125"/>
    <col min="6657" max="6657" width="4.25" style="2125" customWidth="1"/>
    <col min="6658" max="6658" width="4.875" style="2125" customWidth="1"/>
    <col min="6659" max="6659" width="3" style="2125" customWidth="1"/>
    <col min="6660" max="6660" width="23.625" style="2125" customWidth="1"/>
    <col min="6661" max="6661" width="18.125" style="2125" customWidth="1"/>
    <col min="6662" max="6662" width="17.375" style="2125" customWidth="1"/>
    <col min="6663" max="6663" width="17.875" style="2125" customWidth="1"/>
    <col min="6664" max="6664" width="15.875" style="2125" customWidth="1"/>
    <col min="6665" max="6665" width="14" style="2125" bestFit="1" customWidth="1"/>
    <col min="6666" max="6666" width="13.625" style="2125" bestFit="1" customWidth="1"/>
    <col min="6667" max="6667" width="12.875" style="2125" bestFit="1" customWidth="1"/>
    <col min="6668" max="6912" width="9" style="2125"/>
    <col min="6913" max="6913" width="4.25" style="2125" customWidth="1"/>
    <col min="6914" max="6914" width="4.875" style="2125" customWidth="1"/>
    <col min="6915" max="6915" width="3" style="2125" customWidth="1"/>
    <col min="6916" max="6916" width="23.625" style="2125" customWidth="1"/>
    <col min="6917" max="6917" width="18.125" style="2125" customWidth="1"/>
    <col min="6918" max="6918" width="17.375" style="2125" customWidth="1"/>
    <col min="6919" max="6919" width="17.875" style="2125" customWidth="1"/>
    <col min="6920" max="6920" width="15.875" style="2125" customWidth="1"/>
    <col min="6921" max="6921" width="14" style="2125" bestFit="1" customWidth="1"/>
    <col min="6922" max="6922" width="13.625" style="2125" bestFit="1" customWidth="1"/>
    <col min="6923" max="6923" width="12.875" style="2125" bestFit="1" customWidth="1"/>
    <col min="6924" max="7168" width="9" style="2125"/>
    <col min="7169" max="7169" width="4.25" style="2125" customWidth="1"/>
    <col min="7170" max="7170" width="4.875" style="2125" customWidth="1"/>
    <col min="7171" max="7171" width="3" style="2125" customWidth="1"/>
    <col min="7172" max="7172" width="23.625" style="2125" customWidth="1"/>
    <col min="7173" max="7173" width="18.125" style="2125" customWidth="1"/>
    <col min="7174" max="7174" width="17.375" style="2125" customWidth="1"/>
    <col min="7175" max="7175" width="17.875" style="2125" customWidth="1"/>
    <col min="7176" max="7176" width="15.875" style="2125" customWidth="1"/>
    <col min="7177" max="7177" width="14" style="2125" bestFit="1" customWidth="1"/>
    <col min="7178" max="7178" width="13.625" style="2125" bestFit="1" customWidth="1"/>
    <col min="7179" max="7179" width="12.875" style="2125" bestFit="1" customWidth="1"/>
    <col min="7180" max="7424" width="9" style="2125"/>
    <col min="7425" max="7425" width="4.25" style="2125" customWidth="1"/>
    <col min="7426" max="7426" width="4.875" style="2125" customWidth="1"/>
    <col min="7427" max="7427" width="3" style="2125" customWidth="1"/>
    <col min="7428" max="7428" width="23.625" style="2125" customWidth="1"/>
    <col min="7429" max="7429" width="18.125" style="2125" customWidth="1"/>
    <col min="7430" max="7430" width="17.375" style="2125" customWidth="1"/>
    <col min="7431" max="7431" width="17.875" style="2125" customWidth="1"/>
    <col min="7432" max="7432" width="15.875" style="2125" customWidth="1"/>
    <col min="7433" max="7433" width="14" style="2125" bestFit="1" customWidth="1"/>
    <col min="7434" max="7434" width="13.625" style="2125" bestFit="1" customWidth="1"/>
    <col min="7435" max="7435" width="12.875" style="2125" bestFit="1" customWidth="1"/>
    <col min="7436" max="7680" width="9" style="2125"/>
    <col min="7681" max="7681" width="4.25" style="2125" customWidth="1"/>
    <col min="7682" max="7682" width="4.875" style="2125" customWidth="1"/>
    <col min="7683" max="7683" width="3" style="2125" customWidth="1"/>
    <col min="7684" max="7684" width="23.625" style="2125" customWidth="1"/>
    <col min="7685" max="7685" width="18.125" style="2125" customWidth="1"/>
    <col min="7686" max="7686" width="17.375" style="2125" customWidth="1"/>
    <col min="7687" max="7687" width="17.875" style="2125" customWidth="1"/>
    <col min="7688" max="7688" width="15.875" style="2125" customWidth="1"/>
    <col min="7689" max="7689" width="14" style="2125" bestFit="1" customWidth="1"/>
    <col min="7690" max="7690" width="13.625" style="2125" bestFit="1" customWidth="1"/>
    <col min="7691" max="7691" width="12.875" style="2125" bestFit="1" customWidth="1"/>
    <col min="7692" max="7936" width="9" style="2125"/>
    <col min="7937" max="7937" width="4.25" style="2125" customWidth="1"/>
    <col min="7938" max="7938" width="4.875" style="2125" customWidth="1"/>
    <col min="7939" max="7939" width="3" style="2125" customWidth="1"/>
    <col min="7940" max="7940" width="23.625" style="2125" customWidth="1"/>
    <col min="7941" max="7941" width="18.125" style="2125" customWidth="1"/>
    <col min="7942" max="7942" width="17.375" style="2125" customWidth="1"/>
    <col min="7943" max="7943" width="17.875" style="2125" customWidth="1"/>
    <col min="7944" max="7944" width="15.875" style="2125" customWidth="1"/>
    <col min="7945" max="7945" width="14" style="2125" bestFit="1" customWidth="1"/>
    <col min="7946" max="7946" width="13.625" style="2125" bestFit="1" customWidth="1"/>
    <col min="7947" max="7947" width="12.875" style="2125" bestFit="1" customWidth="1"/>
    <col min="7948" max="8192" width="9" style="2125"/>
    <col min="8193" max="8193" width="4.25" style="2125" customWidth="1"/>
    <col min="8194" max="8194" width="4.875" style="2125" customWidth="1"/>
    <col min="8195" max="8195" width="3" style="2125" customWidth="1"/>
    <col min="8196" max="8196" width="23.625" style="2125" customWidth="1"/>
    <col min="8197" max="8197" width="18.125" style="2125" customWidth="1"/>
    <col min="8198" max="8198" width="17.375" style="2125" customWidth="1"/>
    <col min="8199" max="8199" width="17.875" style="2125" customWidth="1"/>
    <col min="8200" max="8200" width="15.875" style="2125" customWidth="1"/>
    <col min="8201" max="8201" width="14" style="2125" bestFit="1" customWidth="1"/>
    <col min="8202" max="8202" width="13.625" style="2125" bestFit="1" customWidth="1"/>
    <col min="8203" max="8203" width="12.875" style="2125" bestFit="1" customWidth="1"/>
    <col min="8204" max="8448" width="9" style="2125"/>
    <col min="8449" max="8449" width="4.25" style="2125" customWidth="1"/>
    <col min="8450" max="8450" width="4.875" style="2125" customWidth="1"/>
    <col min="8451" max="8451" width="3" style="2125" customWidth="1"/>
    <col min="8452" max="8452" width="23.625" style="2125" customWidth="1"/>
    <col min="8453" max="8453" width="18.125" style="2125" customWidth="1"/>
    <col min="8454" max="8454" width="17.375" style="2125" customWidth="1"/>
    <col min="8455" max="8455" width="17.875" style="2125" customWidth="1"/>
    <col min="8456" max="8456" width="15.875" style="2125" customWidth="1"/>
    <col min="8457" max="8457" width="14" style="2125" bestFit="1" customWidth="1"/>
    <col min="8458" max="8458" width="13.625" style="2125" bestFit="1" customWidth="1"/>
    <col min="8459" max="8459" width="12.875" style="2125" bestFit="1" customWidth="1"/>
    <col min="8460" max="8704" width="9" style="2125"/>
    <col min="8705" max="8705" width="4.25" style="2125" customWidth="1"/>
    <col min="8706" max="8706" width="4.875" style="2125" customWidth="1"/>
    <col min="8707" max="8707" width="3" style="2125" customWidth="1"/>
    <col min="8708" max="8708" width="23.625" style="2125" customWidth="1"/>
    <col min="8709" max="8709" width="18.125" style="2125" customWidth="1"/>
    <col min="8710" max="8710" width="17.375" style="2125" customWidth="1"/>
    <col min="8711" max="8711" width="17.875" style="2125" customWidth="1"/>
    <col min="8712" max="8712" width="15.875" style="2125" customWidth="1"/>
    <col min="8713" max="8713" width="14" style="2125" bestFit="1" customWidth="1"/>
    <col min="8714" max="8714" width="13.625" style="2125" bestFit="1" customWidth="1"/>
    <col min="8715" max="8715" width="12.875" style="2125" bestFit="1" customWidth="1"/>
    <col min="8716" max="8960" width="9" style="2125"/>
    <col min="8961" max="8961" width="4.25" style="2125" customWidth="1"/>
    <col min="8962" max="8962" width="4.875" style="2125" customWidth="1"/>
    <col min="8963" max="8963" width="3" style="2125" customWidth="1"/>
    <col min="8964" max="8964" width="23.625" style="2125" customWidth="1"/>
    <col min="8965" max="8965" width="18.125" style="2125" customWidth="1"/>
    <col min="8966" max="8966" width="17.375" style="2125" customWidth="1"/>
    <col min="8967" max="8967" width="17.875" style="2125" customWidth="1"/>
    <col min="8968" max="8968" width="15.875" style="2125" customWidth="1"/>
    <col min="8969" max="8969" width="14" style="2125" bestFit="1" customWidth="1"/>
    <col min="8970" max="8970" width="13.625" style="2125" bestFit="1" customWidth="1"/>
    <col min="8971" max="8971" width="12.875" style="2125" bestFit="1" customWidth="1"/>
    <col min="8972" max="9216" width="9" style="2125"/>
    <col min="9217" max="9217" width="4.25" style="2125" customWidth="1"/>
    <col min="9218" max="9218" width="4.875" style="2125" customWidth="1"/>
    <col min="9219" max="9219" width="3" style="2125" customWidth="1"/>
    <col min="9220" max="9220" width="23.625" style="2125" customWidth="1"/>
    <col min="9221" max="9221" width="18.125" style="2125" customWidth="1"/>
    <col min="9222" max="9222" width="17.375" style="2125" customWidth="1"/>
    <col min="9223" max="9223" width="17.875" style="2125" customWidth="1"/>
    <col min="9224" max="9224" width="15.875" style="2125" customWidth="1"/>
    <col min="9225" max="9225" width="14" style="2125" bestFit="1" customWidth="1"/>
    <col min="9226" max="9226" width="13.625" style="2125" bestFit="1" customWidth="1"/>
    <col min="9227" max="9227" width="12.875" style="2125" bestFit="1" customWidth="1"/>
    <col min="9228" max="9472" width="9" style="2125"/>
    <col min="9473" max="9473" width="4.25" style="2125" customWidth="1"/>
    <col min="9474" max="9474" width="4.875" style="2125" customWidth="1"/>
    <col min="9475" max="9475" width="3" style="2125" customWidth="1"/>
    <col min="9476" max="9476" width="23.625" style="2125" customWidth="1"/>
    <col min="9477" max="9477" width="18.125" style="2125" customWidth="1"/>
    <col min="9478" max="9478" width="17.375" style="2125" customWidth="1"/>
    <col min="9479" max="9479" width="17.875" style="2125" customWidth="1"/>
    <col min="9480" max="9480" width="15.875" style="2125" customWidth="1"/>
    <col min="9481" max="9481" width="14" style="2125" bestFit="1" customWidth="1"/>
    <col min="9482" max="9482" width="13.625" style="2125" bestFit="1" customWidth="1"/>
    <col min="9483" max="9483" width="12.875" style="2125" bestFit="1" customWidth="1"/>
    <col min="9484" max="9728" width="9" style="2125"/>
    <col min="9729" max="9729" width="4.25" style="2125" customWidth="1"/>
    <col min="9730" max="9730" width="4.875" style="2125" customWidth="1"/>
    <col min="9731" max="9731" width="3" style="2125" customWidth="1"/>
    <col min="9732" max="9732" width="23.625" style="2125" customWidth="1"/>
    <col min="9733" max="9733" width="18.125" style="2125" customWidth="1"/>
    <col min="9734" max="9734" width="17.375" style="2125" customWidth="1"/>
    <col min="9735" max="9735" width="17.875" style="2125" customWidth="1"/>
    <col min="9736" max="9736" width="15.875" style="2125" customWidth="1"/>
    <col min="9737" max="9737" width="14" style="2125" bestFit="1" customWidth="1"/>
    <col min="9738" max="9738" width="13.625" style="2125" bestFit="1" customWidth="1"/>
    <col min="9739" max="9739" width="12.875" style="2125" bestFit="1" customWidth="1"/>
    <col min="9740" max="9984" width="9" style="2125"/>
    <col min="9985" max="9985" width="4.25" style="2125" customWidth="1"/>
    <col min="9986" max="9986" width="4.875" style="2125" customWidth="1"/>
    <col min="9987" max="9987" width="3" style="2125" customWidth="1"/>
    <col min="9988" max="9988" width="23.625" style="2125" customWidth="1"/>
    <col min="9989" max="9989" width="18.125" style="2125" customWidth="1"/>
    <col min="9990" max="9990" width="17.375" style="2125" customWidth="1"/>
    <col min="9991" max="9991" width="17.875" style="2125" customWidth="1"/>
    <col min="9992" max="9992" width="15.875" style="2125" customWidth="1"/>
    <col min="9993" max="9993" width="14" style="2125" bestFit="1" customWidth="1"/>
    <col min="9994" max="9994" width="13.625" style="2125" bestFit="1" customWidth="1"/>
    <col min="9995" max="9995" width="12.875" style="2125" bestFit="1" customWidth="1"/>
    <col min="9996" max="10240" width="9" style="2125"/>
    <col min="10241" max="10241" width="4.25" style="2125" customWidth="1"/>
    <col min="10242" max="10242" width="4.875" style="2125" customWidth="1"/>
    <col min="10243" max="10243" width="3" style="2125" customWidth="1"/>
    <col min="10244" max="10244" width="23.625" style="2125" customWidth="1"/>
    <col min="10245" max="10245" width="18.125" style="2125" customWidth="1"/>
    <col min="10246" max="10246" width="17.375" style="2125" customWidth="1"/>
    <col min="10247" max="10247" width="17.875" style="2125" customWidth="1"/>
    <col min="10248" max="10248" width="15.875" style="2125" customWidth="1"/>
    <col min="10249" max="10249" width="14" style="2125" bestFit="1" customWidth="1"/>
    <col min="10250" max="10250" width="13.625" style="2125" bestFit="1" customWidth="1"/>
    <col min="10251" max="10251" width="12.875" style="2125" bestFit="1" customWidth="1"/>
    <col min="10252" max="10496" width="9" style="2125"/>
    <col min="10497" max="10497" width="4.25" style="2125" customWidth="1"/>
    <col min="10498" max="10498" width="4.875" style="2125" customWidth="1"/>
    <col min="10499" max="10499" width="3" style="2125" customWidth="1"/>
    <col min="10500" max="10500" width="23.625" style="2125" customWidth="1"/>
    <col min="10501" max="10501" width="18.125" style="2125" customWidth="1"/>
    <col min="10502" max="10502" width="17.375" style="2125" customWidth="1"/>
    <col min="10503" max="10503" width="17.875" style="2125" customWidth="1"/>
    <col min="10504" max="10504" width="15.875" style="2125" customWidth="1"/>
    <col min="10505" max="10505" width="14" style="2125" bestFit="1" customWidth="1"/>
    <col min="10506" max="10506" width="13.625" style="2125" bestFit="1" customWidth="1"/>
    <col min="10507" max="10507" width="12.875" style="2125" bestFit="1" customWidth="1"/>
    <col min="10508" max="10752" width="9" style="2125"/>
    <col min="10753" max="10753" width="4.25" style="2125" customWidth="1"/>
    <col min="10754" max="10754" width="4.875" style="2125" customWidth="1"/>
    <col min="10755" max="10755" width="3" style="2125" customWidth="1"/>
    <col min="10756" max="10756" width="23.625" style="2125" customWidth="1"/>
    <col min="10757" max="10757" width="18.125" style="2125" customWidth="1"/>
    <col min="10758" max="10758" width="17.375" style="2125" customWidth="1"/>
    <col min="10759" max="10759" width="17.875" style="2125" customWidth="1"/>
    <col min="10760" max="10760" width="15.875" style="2125" customWidth="1"/>
    <col min="10761" max="10761" width="14" style="2125" bestFit="1" customWidth="1"/>
    <col min="10762" max="10762" width="13.625" style="2125" bestFit="1" customWidth="1"/>
    <col min="10763" max="10763" width="12.875" style="2125" bestFit="1" customWidth="1"/>
    <col min="10764" max="11008" width="9" style="2125"/>
    <col min="11009" max="11009" width="4.25" style="2125" customWidth="1"/>
    <col min="11010" max="11010" width="4.875" style="2125" customWidth="1"/>
    <col min="11011" max="11011" width="3" style="2125" customWidth="1"/>
    <col min="11012" max="11012" width="23.625" style="2125" customWidth="1"/>
    <col min="11013" max="11013" width="18.125" style="2125" customWidth="1"/>
    <col min="11014" max="11014" width="17.375" style="2125" customWidth="1"/>
    <col min="11015" max="11015" width="17.875" style="2125" customWidth="1"/>
    <col min="11016" max="11016" width="15.875" style="2125" customWidth="1"/>
    <col min="11017" max="11017" width="14" style="2125" bestFit="1" customWidth="1"/>
    <col min="11018" max="11018" width="13.625" style="2125" bestFit="1" customWidth="1"/>
    <col min="11019" max="11019" width="12.875" style="2125" bestFit="1" customWidth="1"/>
    <col min="11020" max="11264" width="9" style="2125"/>
    <col min="11265" max="11265" width="4.25" style="2125" customWidth="1"/>
    <col min="11266" max="11266" width="4.875" style="2125" customWidth="1"/>
    <col min="11267" max="11267" width="3" style="2125" customWidth="1"/>
    <col min="11268" max="11268" width="23.625" style="2125" customWidth="1"/>
    <col min="11269" max="11269" width="18.125" style="2125" customWidth="1"/>
    <col min="11270" max="11270" width="17.375" style="2125" customWidth="1"/>
    <col min="11271" max="11271" width="17.875" style="2125" customWidth="1"/>
    <col min="11272" max="11272" width="15.875" style="2125" customWidth="1"/>
    <col min="11273" max="11273" width="14" style="2125" bestFit="1" customWidth="1"/>
    <col min="11274" max="11274" width="13.625" style="2125" bestFit="1" customWidth="1"/>
    <col min="11275" max="11275" width="12.875" style="2125" bestFit="1" customWidth="1"/>
    <col min="11276" max="11520" width="9" style="2125"/>
    <col min="11521" max="11521" width="4.25" style="2125" customWidth="1"/>
    <col min="11522" max="11522" width="4.875" style="2125" customWidth="1"/>
    <col min="11523" max="11523" width="3" style="2125" customWidth="1"/>
    <col min="11524" max="11524" width="23.625" style="2125" customWidth="1"/>
    <col min="11525" max="11525" width="18.125" style="2125" customWidth="1"/>
    <col min="11526" max="11526" width="17.375" style="2125" customWidth="1"/>
    <col min="11527" max="11527" width="17.875" style="2125" customWidth="1"/>
    <col min="11528" max="11528" width="15.875" style="2125" customWidth="1"/>
    <col min="11529" max="11529" width="14" style="2125" bestFit="1" customWidth="1"/>
    <col min="11530" max="11530" width="13.625" style="2125" bestFit="1" customWidth="1"/>
    <col min="11531" max="11531" width="12.875" style="2125" bestFit="1" customWidth="1"/>
    <col min="11532" max="11776" width="9" style="2125"/>
    <col min="11777" max="11777" width="4.25" style="2125" customWidth="1"/>
    <col min="11778" max="11778" width="4.875" style="2125" customWidth="1"/>
    <col min="11779" max="11779" width="3" style="2125" customWidth="1"/>
    <col min="11780" max="11780" width="23.625" style="2125" customWidth="1"/>
    <col min="11781" max="11781" width="18.125" style="2125" customWidth="1"/>
    <col min="11782" max="11782" width="17.375" style="2125" customWidth="1"/>
    <col min="11783" max="11783" width="17.875" style="2125" customWidth="1"/>
    <col min="11784" max="11784" width="15.875" style="2125" customWidth="1"/>
    <col min="11785" max="11785" width="14" style="2125" bestFit="1" customWidth="1"/>
    <col min="11786" max="11786" width="13.625" style="2125" bestFit="1" customWidth="1"/>
    <col min="11787" max="11787" width="12.875" style="2125" bestFit="1" customWidth="1"/>
    <col min="11788" max="12032" width="9" style="2125"/>
    <col min="12033" max="12033" width="4.25" style="2125" customWidth="1"/>
    <col min="12034" max="12034" width="4.875" style="2125" customWidth="1"/>
    <col min="12035" max="12035" width="3" style="2125" customWidth="1"/>
    <col min="12036" max="12036" width="23.625" style="2125" customWidth="1"/>
    <col min="12037" max="12037" width="18.125" style="2125" customWidth="1"/>
    <col min="12038" max="12038" width="17.375" style="2125" customWidth="1"/>
    <col min="12039" max="12039" width="17.875" style="2125" customWidth="1"/>
    <col min="12040" max="12040" width="15.875" style="2125" customWidth="1"/>
    <col min="12041" max="12041" width="14" style="2125" bestFit="1" customWidth="1"/>
    <col min="12042" max="12042" width="13.625" style="2125" bestFit="1" customWidth="1"/>
    <col min="12043" max="12043" width="12.875" style="2125" bestFit="1" customWidth="1"/>
    <col min="12044" max="12288" width="9" style="2125"/>
    <col min="12289" max="12289" width="4.25" style="2125" customWidth="1"/>
    <col min="12290" max="12290" width="4.875" style="2125" customWidth="1"/>
    <col min="12291" max="12291" width="3" style="2125" customWidth="1"/>
    <col min="12292" max="12292" width="23.625" style="2125" customWidth="1"/>
    <col min="12293" max="12293" width="18.125" style="2125" customWidth="1"/>
    <col min="12294" max="12294" width="17.375" style="2125" customWidth="1"/>
    <col min="12295" max="12295" width="17.875" style="2125" customWidth="1"/>
    <col min="12296" max="12296" width="15.875" style="2125" customWidth="1"/>
    <col min="12297" max="12297" width="14" style="2125" bestFit="1" customWidth="1"/>
    <col min="12298" max="12298" width="13.625" style="2125" bestFit="1" customWidth="1"/>
    <col min="12299" max="12299" width="12.875" style="2125" bestFit="1" customWidth="1"/>
    <col min="12300" max="12544" width="9" style="2125"/>
    <col min="12545" max="12545" width="4.25" style="2125" customWidth="1"/>
    <col min="12546" max="12546" width="4.875" style="2125" customWidth="1"/>
    <col min="12547" max="12547" width="3" style="2125" customWidth="1"/>
    <col min="12548" max="12548" width="23.625" style="2125" customWidth="1"/>
    <col min="12549" max="12549" width="18.125" style="2125" customWidth="1"/>
    <col min="12550" max="12550" width="17.375" style="2125" customWidth="1"/>
    <col min="12551" max="12551" width="17.875" style="2125" customWidth="1"/>
    <col min="12552" max="12552" width="15.875" style="2125" customWidth="1"/>
    <col min="12553" max="12553" width="14" style="2125" bestFit="1" customWidth="1"/>
    <col min="12554" max="12554" width="13.625" style="2125" bestFit="1" customWidth="1"/>
    <col min="12555" max="12555" width="12.875" style="2125" bestFit="1" customWidth="1"/>
    <col min="12556" max="12800" width="9" style="2125"/>
    <col min="12801" max="12801" width="4.25" style="2125" customWidth="1"/>
    <col min="12802" max="12802" width="4.875" style="2125" customWidth="1"/>
    <col min="12803" max="12803" width="3" style="2125" customWidth="1"/>
    <col min="12804" max="12804" width="23.625" style="2125" customWidth="1"/>
    <col min="12805" max="12805" width="18.125" style="2125" customWidth="1"/>
    <col min="12806" max="12806" width="17.375" style="2125" customWidth="1"/>
    <col min="12807" max="12807" width="17.875" style="2125" customWidth="1"/>
    <col min="12808" max="12808" width="15.875" style="2125" customWidth="1"/>
    <col min="12809" max="12809" width="14" style="2125" bestFit="1" customWidth="1"/>
    <col min="12810" max="12810" width="13.625" style="2125" bestFit="1" customWidth="1"/>
    <col min="12811" max="12811" width="12.875" style="2125" bestFit="1" customWidth="1"/>
    <col min="12812" max="13056" width="9" style="2125"/>
    <col min="13057" max="13057" width="4.25" style="2125" customWidth="1"/>
    <col min="13058" max="13058" width="4.875" style="2125" customWidth="1"/>
    <col min="13059" max="13059" width="3" style="2125" customWidth="1"/>
    <col min="13060" max="13060" width="23.625" style="2125" customWidth="1"/>
    <col min="13061" max="13061" width="18.125" style="2125" customWidth="1"/>
    <col min="13062" max="13062" width="17.375" style="2125" customWidth="1"/>
    <col min="13063" max="13063" width="17.875" style="2125" customWidth="1"/>
    <col min="13064" max="13064" width="15.875" style="2125" customWidth="1"/>
    <col min="13065" max="13065" width="14" style="2125" bestFit="1" customWidth="1"/>
    <col min="13066" max="13066" width="13.625" style="2125" bestFit="1" customWidth="1"/>
    <col min="13067" max="13067" width="12.875" style="2125" bestFit="1" customWidth="1"/>
    <col min="13068" max="13312" width="9" style="2125"/>
    <col min="13313" max="13313" width="4.25" style="2125" customWidth="1"/>
    <col min="13314" max="13314" width="4.875" style="2125" customWidth="1"/>
    <col min="13315" max="13315" width="3" style="2125" customWidth="1"/>
    <col min="13316" max="13316" width="23.625" style="2125" customWidth="1"/>
    <col min="13317" max="13317" width="18.125" style="2125" customWidth="1"/>
    <col min="13318" max="13318" width="17.375" style="2125" customWidth="1"/>
    <col min="13319" max="13319" width="17.875" style="2125" customWidth="1"/>
    <col min="13320" max="13320" width="15.875" style="2125" customWidth="1"/>
    <col min="13321" max="13321" width="14" style="2125" bestFit="1" customWidth="1"/>
    <col min="13322" max="13322" width="13.625" style="2125" bestFit="1" customWidth="1"/>
    <col min="13323" max="13323" width="12.875" style="2125" bestFit="1" customWidth="1"/>
    <col min="13324" max="13568" width="9" style="2125"/>
    <col min="13569" max="13569" width="4.25" style="2125" customWidth="1"/>
    <col min="13570" max="13570" width="4.875" style="2125" customWidth="1"/>
    <col min="13571" max="13571" width="3" style="2125" customWidth="1"/>
    <col min="13572" max="13572" width="23.625" style="2125" customWidth="1"/>
    <col min="13573" max="13573" width="18.125" style="2125" customWidth="1"/>
    <col min="13574" max="13574" width="17.375" style="2125" customWidth="1"/>
    <col min="13575" max="13575" width="17.875" style="2125" customWidth="1"/>
    <col min="13576" max="13576" width="15.875" style="2125" customWidth="1"/>
    <col min="13577" max="13577" width="14" style="2125" bestFit="1" customWidth="1"/>
    <col min="13578" max="13578" width="13.625" style="2125" bestFit="1" customWidth="1"/>
    <col min="13579" max="13579" width="12.875" style="2125" bestFit="1" customWidth="1"/>
    <col min="13580" max="13824" width="9" style="2125"/>
    <col min="13825" max="13825" width="4.25" style="2125" customWidth="1"/>
    <col min="13826" max="13826" width="4.875" style="2125" customWidth="1"/>
    <col min="13827" max="13827" width="3" style="2125" customWidth="1"/>
    <col min="13828" max="13828" width="23.625" style="2125" customWidth="1"/>
    <col min="13829" max="13829" width="18.125" style="2125" customWidth="1"/>
    <col min="13830" max="13830" width="17.375" style="2125" customWidth="1"/>
    <col min="13831" max="13831" width="17.875" style="2125" customWidth="1"/>
    <col min="13832" max="13832" width="15.875" style="2125" customWidth="1"/>
    <col min="13833" max="13833" width="14" style="2125" bestFit="1" customWidth="1"/>
    <col min="13834" max="13834" width="13.625" style="2125" bestFit="1" customWidth="1"/>
    <col min="13835" max="13835" width="12.875" style="2125" bestFit="1" customWidth="1"/>
    <col min="13836" max="14080" width="9" style="2125"/>
    <col min="14081" max="14081" width="4.25" style="2125" customWidth="1"/>
    <col min="14082" max="14082" width="4.875" style="2125" customWidth="1"/>
    <col min="14083" max="14083" width="3" style="2125" customWidth="1"/>
    <col min="14084" max="14084" width="23.625" style="2125" customWidth="1"/>
    <col min="14085" max="14085" width="18.125" style="2125" customWidth="1"/>
    <col min="14086" max="14086" width="17.375" style="2125" customWidth="1"/>
    <col min="14087" max="14087" width="17.875" style="2125" customWidth="1"/>
    <col min="14088" max="14088" width="15.875" style="2125" customWidth="1"/>
    <col min="14089" max="14089" width="14" style="2125" bestFit="1" customWidth="1"/>
    <col min="14090" max="14090" width="13.625" style="2125" bestFit="1" customWidth="1"/>
    <col min="14091" max="14091" width="12.875" style="2125" bestFit="1" customWidth="1"/>
    <col min="14092" max="14336" width="9" style="2125"/>
    <col min="14337" max="14337" width="4.25" style="2125" customWidth="1"/>
    <col min="14338" max="14338" width="4.875" style="2125" customWidth="1"/>
    <col min="14339" max="14339" width="3" style="2125" customWidth="1"/>
    <col min="14340" max="14340" width="23.625" style="2125" customWidth="1"/>
    <col min="14341" max="14341" width="18.125" style="2125" customWidth="1"/>
    <col min="14342" max="14342" width="17.375" style="2125" customWidth="1"/>
    <col min="14343" max="14343" width="17.875" style="2125" customWidth="1"/>
    <col min="14344" max="14344" width="15.875" style="2125" customWidth="1"/>
    <col min="14345" max="14345" width="14" style="2125" bestFit="1" customWidth="1"/>
    <col min="14346" max="14346" width="13.625" style="2125" bestFit="1" customWidth="1"/>
    <col min="14347" max="14347" width="12.875" style="2125" bestFit="1" customWidth="1"/>
    <col min="14348" max="14592" width="9" style="2125"/>
    <col min="14593" max="14593" width="4.25" style="2125" customWidth="1"/>
    <col min="14594" max="14594" width="4.875" style="2125" customWidth="1"/>
    <col min="14595" max="14595" width="3" style="2125" customWidth="1"/>
    <col min="14596" max="14596" width="23.625" style="2125" customWidth="1"/>
    <col min="14597" max="14597" width="18.125" style="2125" customWidth="1"/>
    <col min="14598" max="14598" width="17.375" style="2125" customWidth="1"/>
    <col min="14599" max="14599" width="17.875" style="2125" customWidth="1"/>
    <col min="14600" max="14600" width="15.875" style="2125" customWidth="1"/>
    <col min="14601" max="14601" width="14" style="2125" bestFit="1" customWidth="1"/>
    <col min="14602" max="14602" width="13.625" style="2125" bestFit="1" customWidth="1"/>
    <col min="14603" max="14603" width="12.875" style="2125" bestFit="1" customWidth="1"/>
    <col min="14604" max="14848" width="9" style="2125"/>
    <col min="14849" max="14849" width="4.25" style="2125" customWidth="1"/>
    <col min="14850" max="14850" width="4.875" style="2125" customWidth="1"/>
    <col min="14851" max="14851" width="3" style="2125" customWidth="1"/>
    <col min="14852" max="14852" width="23.625" style="2125" customWidth="1"/>
    <col min="14853" max="14853" width="18.125" style="2125" customWidth="1"/>
    <col min="14854" max="14854" width="17.375" style="2125" customWidth="1"/>
    <col min="14855" max="14855" width="17.875" style="2125" customWidth="1"/>
    <col min="14856" max="14856" width="15.875" style="2125" customWidth="1"/>
    <col min="14857" max="14857" width="14" style="2125" bestFit="1" customWidth="1"/>
    <col min="14858" max="14858" width="13.625" style="2125" bestFit="1" customWidth="1"/>
    <col min="14859" max="14859" width="12.875" style="2125" bestFit="1" customWidth="1"/>
    <col min="14860" max="15104" width="9" style="2125"/>
    <col min="15105" max="15105" width="4.25" style="2125" customWidth="1"/>
    <col min="15106" max="15106" width="4.875" style="2125" customWidth="1"/>
    <col min="15107" max="15107" width="3" style="2125" customWidth="1"/>
    <col min="15108" max="15108" width="23.625" style="2125" customWidth="1"/>
    <col min="15109" max="15109" width="18.125" style="2125" customWidth="1"/>
    <col min="15110" max="15110" width="17.375" style="2125" customWidth="1"/>
    <col min="15111" max="15111" width="17.875" style="2125" customWidth="1"/>
    <col min="15112" max="15112" width="15.875" style="2125" customWidth="1"/>
    <col min="15113" max="15113" width="14" style="2125" bestFit="1" customWidth="1"/>
    <col min="15114" max="15114" width="13.625" style="2125" bestFit="1" customWidth="1"/>
    <col min="15115" max="15115" width="12.875" style="2125" bestFit="1" customWidth="1"/>
    <col min="15116" max="15360" width="9" style="2125"/>
    <col min="15361" max="15361" width="4.25" style="2125" customWidth="1"/>
    <col min="15362" max="15362" width="4.875" style="2125" customWidth="1"/>
    <col min="15363" max="15363" width="3" style="2125" customWidth="1"/>
    <col min="15364" max="15364" width="23.625" style="2125" customWidth="1"/>
    <col min="15365" max="15365" width="18.125" style="2125" customWidth="1"/>
    <col min="15366" max="15366" width="17.375" style="2125" customWidth="1"/>
    <col min="15367" max="15367" width="17.875" style="2125" customWidth="1"/>
    <col min="15368" max="15368" width="15.875" style="2125" customWidth="1"/>
    <col min="15369" max="15369" width="14" style="2125" bestFit="1" customWidth="1"/>
    <col min="15370" max="15370" width="13.625" style="2125" bestFit="1" customWidth="1"/>
    <col min="15371" max="15371" width="12.875" style="2125" bestFit="1" customWidth="1"/>
    <col min="15372" max="15616" width="9" style="2125"/>
    <col min="15617" max="15617" width="4.25" style="2125" customWidth="1"/>
    <col min="15618" max="15618" width="4.875" style="2125" customWidth="1"/>
    <col min="15619" max="15619" width="3" style="2125" customWidth="1"/>
    <col min="15620" max="15620" width="23.625" style="2125" customWidth="1"/>
    <col min="15621" max="15621" width="18.125" style="2125" customWidth="1"/>
    <col min="15622" max="15622" width="17.375" style="2125" customWidth="1"/>
    <col min="15623" max="15623" width="17.875" style="2125" customWidth="1"/>
    <col min="15624" max="15624" width="15.875" style="2125" customWidth="1"/>
    <col min="15625" max="15625" width="14" style="2125" bestFit="1" customWidth="1"/>
    <col min="15626" max="15626" width="13.625" style="2125" bestFit="1" customWidth="1"/>
    <col min="15627" max="15627" width="12.875" style="2125" bestFit="1" customWidth="1"/>
    <col min="15628" max="15872" width="9" style="2125"/>
    <col min="15873" max="15873" width="4.25" style="2125" customWidth="1"/>
    <col min="15874" max="15874" width="4.875" style="2125" customWidth="1"/>
    <col min="15875" max="15875" width="3" style="2125" customWidth="1"/>
    <col min="15876" max="15876" width="23.625" style="2125" customWidth="1"/>
    <col min="15877" max="15877" width="18.125" style="2125" customWidth="1"/>
    <col min="15878" max="15878" width="17.375" style="2125" customWidth="1"/>
    <col min="15879" max="15879" width="17.875" style="2125" customWidth="1"/>
    <col min="15880" max="15880" width="15.875" style="2125" customWidth="1"/>
    <col min="15881" max="15881" width="14" style="2125" bestFit="1" customWidth="1"/>
    <col min="15882" max="15882" width="13.625" style="2125" bestFit="1" customWidth="1"/>
    <col min="15883" max="15883" width="12.875" style="2125" bestFit="1" customWidth="1"/>
    <col min="15884" max="16128" width="9" style="2125"/>
    <col min="16129" max="16129" width="4.25" style="2125" customWidth="1"/>
    <col min="16130" max="16130" width="4.875" style="2125" customWidth="1"/>
    <col min="16131" max="16131" width="3" style="2125" customWidth="1"/>
    <col min="16132" max="16132" width="23.625" style="2125" customWidth="1"/>
    <col min="16133" max="16133" width="18.125" style="2125" customWidth="1"/>
    <col min="16134" max="16134" width="17.375" style="2125" customWidth="1"/>
    <col min="16135" max="16135" width="17.875" style="2125" customWidth="1"/>
    <col min="16136" max="16136" width="15.875" style="2125" customWidth="1"/>
    <col min="16137" max="16137" width="14" style="2125" bestFit="1" customWidth="1"/>
    <col min="16138" max="16138" width="13.625" style="2125" bestFit="1" customWidth="1"/>
    <col min="16139" max="16139" width="12.875" style="2125" bestFit="1" customWidth="1"/>
    <col min="16140" max="16384" width="9" style="2125"/>
  </cols>
  <sheetData>
    <row r="1" spans="1:11" s="2119" customFormat="1" ht="29.25" customHeight="1">
      <c r="A1" s="2118" t="s">
        <v>1205</v>
      </c>
    </row>
    <row r="2" spans="1:11" s="2119" customFormat="1" ht="24" customHeight="1" thickBot="1">
      <c r="A2" s="2120"/>
      <c r="B2" s="2120"/>
      <c r="C2" s="2120"/>
      <c r="D2" s="2120"/>
      <c r="E2" s="2120"/>
      <c r="F2" s="2120"/>
      <c r="G2" s="2121" t="s">
        <v>542</v>
      </c>
    </row>
    <row r="3" spans="1:11" s="2119" customFormat="1" ht="24.75" customHeight="1">
      <c r="A3" s="3183" t="s">
        <v>628</v>
      </c>
      <c r="B3" s="3184"/>
      <c r="C3" s="3184"/>
      <c r="D3" s="3185"/>
      <c r="E3" s="3192" t="s">
        <v>1186</v>
      </c>
      <c r="F3" s="3208" t="s">
        <v>1187</v>
      </c>
      <c r="G3" s="3195" t="s">
        <v>511</v>
      </c>
      <c r="H3" s="2122"/>
      <c r="I3" s="2122"/>
      <c r="J3" s="2122"/>
    </row>
    <row r="4" spans="1:11" s="2119" customFormat="1" ht="24.75" customHeight="1">
      <c r="A4" s="3186"/>
      <c r="B4" s="3187"/>
      <c r="C4" s="3187"/>
      <c r="D4" s="3188"/>
      <c r="E4" s="3193"/>
      <c r="F4" s="3209"/>
      <c r="G4" s="3196"/>
      <c r="H4" s="2122"/>
      <c r="I4" s="2122"/>
      <c r="J4" s="2122"/>
    </row>
    <row r="5" spans="1:11" s="2119" customFormat="1" ht="24.75" customHeight="1">
      <c r="A5" s="3186"/>
      <c r="B5" s="3187"/>
      <c r="C5" s="3187"/>
      <c r="D5" s="3188"/>
      <c r="E5" s="3193"/>
      <c r="F5" s="3209"/>
      <c r="G5" s="3196"/>
      <c r="H5" s="2122"/>
      <c r="I5" s="2122"/>
      <c r="J5" s="2122"/>
    </row>
    <row r="6" spans="1:11" s="2119" customFormat="1" ht="24.75" customHeight="1">
      <c r="A6" s="3186"/>
      <c r="B6" s="3187"/>
      <c r="C6" s="3187"/>
      <c r="D6" s="3188"/>
      <c r="E6" s="3193"/>
      <c r="F6" s="3209"/>
      <c r="G6" s="3196"/>
      <c r="H6" s="2122"/>
      <c r="I6" s="2122"/>
      <c r="J6" s="2122"/>
    </row>
    <row r="7" spans="1:11" s="2119" customFormat="1" ht="24.75" customHeight="1">
      <c r="A7" s="3204"/>
      <c r="B7" s="3205"/>
      <c r="C7" s="3205"/>
      <c r="D7" s="3206"/>
      <c r="E7" s="3207"/>
      <c r="F7" s="3210"/>
      <c r="G7" s="3211"/>
      <c r="H7" s="2122"/>
      <c r="I7" s="2122"/>
      <c r="J7" s="2122"/>
    </row>
    <row r="8" spans="1:11" ht="33" customHeight="1">
      <c r="A8" s="3177" t="s">
        <v>1206</v>
      </c>
      <c r="B8" s="3180" t="s">
        <v>1207</v>
      </c>
      <c r="C8" s="3213" t="s">
        <v>283</v>
      </c>
      <c r="D8" s="3213"/>
      <c r="E8" s="2143">
        <v>22260172646</v>
      </c>
      <c r="F8" s="2144">
        <v>1094728509</v>
      </c>
      <c r="G8" s="2145">
        <f t="shared" ref="G8:G17" si="0">SUM(E8:F8)</f>
        <v>23354901155</v>
      </c>
    </row>
    <row r="9" spans="1:11" ht="33" customHeight="1">
      <c r="A9" s="3178"/>
      <c r="B9" s="3166"/>
      <c r="C9" s="3214" t="s">
        <v>1208</v>
      </c>
      <c r="D9" s="3214"/>
      <c r="E9" s="2146">
        <v>23205545517</v>
      </c>
      <c r="F9" s="2147">
        <v>0</v>
      </c>
      <c r="G9" s="2148">
        <f t="shared" si="0"/>
        <v>23205545517</v>
      </c>
    </row>
    <row r="10" spans="1:11" ht="33" customHeight="1">
      <c r="A10" s="3178"/>
      <c r="B10" s="3166"/>
      <c r="C10" s="3215" t="s">
        <v>284</v>
      </c>
      <c r="D10" s="3215"/>
      <c r="E10" s="2146">
        <v>4199881</v>
      </c>
      <c r="F10" s="2149">
        <v>0</v>
      </c>
      <c r="G10" s="2148">
        <f t="shared" si="0"/>
        <v>4199881</v>
      </c>
    </row>
    <row r="11" spans="1:11" ht="33" customHeight="1">
      <c r="A11" s="3178"/>
      <c r="B11" s="3166"/>
      <c r="C11" s="3216" t="s">
        <v>285</v>
      </c>
      <c r="D11" s="3216"/>
      <c r="E11" s="2150">
        <v>303316332</v>
      </c>
      <c r="F11" s="2151">
        <v>0</v>
      </c>
      <c r="G11" s="2152">
        <f t="shared" si="0"/>
        <v>303316332</v>
      </c>
    </row>
    <row r="12" spans="1:11" ht="33" customHeight="1">
      <c r="A12" s="3178"/>
      <c r="B12" s="3167"/>
      <c r="C12" s="3203" t="s">
        <v>511</v>
      </c>
      <c r="D12" s="3203"/>
      <c r="E12" s="2153">
        <f>E8+E10+E11</f>
        <v>22567688859</v>
      </c>
      <c r="F12" s="2154">
        <f>F8+F10+F11</f>
        <v>1094728509</v>
      </c>
      <c r="G12" s="2155">
        <f t="shared" si="0"/>
        <v>23662417368</v>
      </c>
      <c r="I12" s="2132"/>
      <c r="K12" s="2132"/>
    </row>
    <row r="13" spans="1:11" ht="33" customHeight="1">
      <c r="A13" s="3178"/>
      <c r="B13" s="3180" t="s">
        <v>286</v>
      </c>
      <c r="C13" s="3202" t="s">
        <v>287</v>
      </c>
      <c r="D13" s="3202"/>
      <c r="E13" s="2156">
        <v>2468397034</v>
      </c>
      <c r="F13" s="2157">
        <v>70813394</v>
      </c>
      <c r="G13" s="2158">
        <f t="shared" si="0"/>
        <v>2539210428</v>
      </c>
    </row>
    <row r="14" spans="1:11" ht="33" customHeight="1">
      <c r="A14" s="3178"/>
      <c r="B14" s="3166"/>
      <c r="C14" s="3166" t="s">
        <v>1209</v>
      </c>
      <c r="D14" s="2159" t="s">
        <v>288</v>
      </c>
      <c r="E14" s="2160">
        <v>2751865190</v>
      </c>
      <c r="F14" s="2161">
        <v>124785802</v>
      </c>
      <c r="G14" s="2162">
        <f t="shared" si="0"/>
        <v>2876650992</v>
      </c>
    </row>
    <row r="15" spans="1:11" ht="33" customHeight="1">
      <c r="A15" s="3178"/>
      <c r="B15" s="3166"/>
      <c r="C15" s="3166"/>
      <c r="D15" s="2139" t="s">
        <v>1210</v>
      </c>
      <c r="E15" s="2150">
        <v>186816400</v>
      </c>
      <c r="F15" s="2151">
        <v>30536747</v>
      </c>
      <c r="G15" s="2152">
        <f t="shared" si="0"/>
        <v>217353147</v>
      </c>
    </row>
    <row r="16" spans="1:11" ht="33" customHeight="1">
      <c r="A16" s="3178"/>
      <c r="B16" s="3166"/>
      <c r="C16" s="3167"/>
      <c r="D16" s="2163" t="s">
        <v>1211</v>
      </c>
      <c r="E16" s="2153">
        <f>E14+E15</f>
        <v>2938681590</v>
      </c>
      <c r="F16" s="2154">
        <f>F14+F15</f>
        <v>155322549</v>
      </c>
      <c r="G16" s="2155">
        <f t="shared" si="0"/>
        <v>3094004139</v>
      </c>
      <c r="I16" s="2132"/>
      <c r="K16" s="2132"/>
    </row>
    <row r="17" spans="1:11" ht="33" customHeight="1">
      <c r="A17" s="3178"/>
      <c r="B17" s="3166"/>
      <c r="C17" s="3180" t="s">
        <v>1212</v>
      </c>
      <c r="D17" s="2164" t="s">
        <v>289</v>
      </c>
      <c r="E17" s="2143">
        <v>150675372</v>
      </c>
      <c r="F17" s="2144">
        <v>2334880</v>
      </c>
      <c r="G17" s="2145">
        <f t="shared" si="0"/>
        <v>153010252</v>
      </c>
    </row>
    <row r="18" spans="1:11" ht="33" customHeight="1">
      <c r="A18" s="3178"/>
      <c r="B18" s="3166"/>
      <c r="C18" s="3166"/>
      <c r="D18" s="2138" t="s">
        <v>290</v>
      </c>
      <c r="E18" s="2146">
        <v>0</v>
      </c>
      <c r="F18" s="2149">
        <v>0</v>
      </c>
      <c r="G18" s="2148">
        <f t="shared" ref="G18:G24" si="1">SUM(E18:F18)</f>
        <v>0</v>
      </c>
    </row>
    <row r="19" spans="1:11" ht="33" customHeight="1">
      <c r="A19" s="3178"/>
      <c r="B19" s="3166"/>
      <c r="C19" s="3166"/>
      <c r="D19" s="2139" t="s">
        <v>291</v>
      </c>
      <c r="E19" s="2150">
        <v>0</v>
      </c>
      <c r="F19" s="2151">
        <v>0</v>
      </c>
      <c r="G19" s="2152">
        <f t="shared" si="1"/>
        <v>0</v>
      </c>
    </row>
    <row r="20" spans="1:11" ht="33" customHeight="1">
      <c r="A20" s="3178"/>
      <c r="B20" s="3166"/>
      <c r="C20" s="3167"/>
      <c r="D20" s="2163" t="s">
        <v>1211</v>
      </c>
      <c r="E20" s="2153">
        <f>SUM(E17:E19)</f>
        <v>150675372</v>
      </c>
      <c r="F20" s="2154">
        <f>SUM(F17:F19)</f>
        <v>2334880</v>
      </c>
      <c r="G20" s="2155">
        <f t="shared" si="1"/>
        <v>153010252</v>
      </c>
      <c r="I20" s="2132"/>
      <c r="K20" s="2132"/>
    </row>
    <row r="21" spans="1:11" ht="33" customHeight="1">
      <c r="A21" s="3178"/>
      <c r="B21" s="3166"/>
      <c r="C21" s="3202" t="s">
        <v>292</v>
      </c>
      <c r="D21" s="3202"/>
      <c r="E21" s="2156">
        <v>1751875</v>
      </c>
      <c r="F21" s="2157">
        <v>-1137982</v>
      </c>
      <c r="G21" s="2158">
        <f t="shared" si="1"/>
        <v>613893</v>
      </c>
    </row>
    <row r="22" spans="1:11" ht="33" customHeight="1">
      <c r="A22" s="3178"/>
      <c r="B22" s="3167"/>
      <c r="C22" s="3203" t="s">
        <v>511</v>
      </c>
      <c r="D22" s="3203"/>
      <c r="E22" s="2153">
        <f>E13+E16+E20+E21</f>
        <v>5559505871</v>
      </c>
      <c r="F22" s="2154">
        <f>F13+F16+F20+F21</f>
        <v>227332841</v>
      </c>
      <c r="G22" s="2155">
        <f t="shared" si="1"/>
        <v>5786838712</v>
      </c>
      <c r="I22" s="2132"/>
      <c r="J22" s="2165"/>
      <c r="K22" s="2132"/>
    </row>
    <row r="23" spans="1:11" ht="33" customHeight="1">
      <c r="A23" s="3178"/>
      <c r="B23" s="3217" t="s">
        <v>293</v>
      </c>
      <c r="C23" s="3217"/>
      <c r="D23" s="3217"/>
      <c r="E23" s="2156">
        <v>0</v>
      </c>
      <c r="F23" s="2157">
        <v>0</v>
      </c>
      <c r="G23" s="2158">
        <f t="shared" si="1"/>
        <v>0</v>
      </c>
    </row>
    <row r="24" spans="1:11" ht="33" customHeight="1" thickBot="1">
      <c r="A24" s="3212"/>
      <c r="B24" s="3218" t="s">
        <v>294</v>
      </c>
      <c r="C24" s="3218"/>
      <c r="D24" s="3218"/>
      <c r="E24" s="2166">
        <f>E12+E22+E23</f>
        <v>28127194730</v>
      </c>
      <c r="F24" s="2167">
        <f>F12+F22+F23</f>
        <v>1322061350</v>
      </c>
      <c r="G24" s="2168">
        <f t="shared" si="1"/>
        <v>29449256080</v>
      </c>
      <c r="I24" s="2132"/>
      <c r="K24" s="2132"/>
    </row>
  </sheetData>
  <mergeCells count="19">
    <mergeCell ref="F3:F7"/>
    <mergeCell ref="G3:G7"/>
    <mergeCell ref="A8:A24"/>
    <mergeCell ref="B8:B12"/>
    <mergeCell ref="C8:D8"/>
    <mergeCell ref="C9:D9"/>
    <mergeCell ref="C10:D10"/>
    <mergeCell ref="C11:D11"/>
    <mergeCell ref="B23:D23"/>
    <mergeCell ref="B24:D24"/>
    <mergeCell ref="C12:D12"/>
    <mergeCell ref="B13:B22"/>
    <mergeCell ref="C13:D13"/>
    <mergeCell ref="C14:C16"/>
    <mergeCell ref="C17:C20"/>
    <mergeCell ref="C21:D21"/>
    <mergeCell ref="C22:D22"/>
    <mergeCell ref="A3:D7"/>
    <mergeCell ref="E3:E7"/>
  </mergeCells>
  <phoneticPr fontId="2"/>
  <printOptions horizontalCentered="1"/>
  <pageMargins left="0.57999999999999996" right="0.41" top="0.96" bottom="0.49" header="0.51181102362204722" footer="0.51181102362204722"/>
  <pageSetup paperSize="9" orientation="portrait" r:id="rId1"/>
  <headerFooter alignWithMargins="0"/>
  <colBreaks count="1" manualBreakCount="1">
    <brk id="7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9EFC9-7262-488B-8EE5-2FF1F565A609}">
  <dimension ref="A1:L58"/>
  <sheetViews>
    <sheetView showGridLines="0" view="pageBreakPreview" zoomScale="70" zoomScaleNormal="100" zoomScaleSheetLayoutView="70" workbookViewId="0">
      <pane xSplit="4" ySplit="7" topLeftCell="E23" activePane="bottomRight" state="frozen"/>
      <selection activeCell="AA12" sqref="AA12"/>
      <selection pane="topRight" activeCell="AA12" sqref="AA12"/>
      <selection pane="bottomLeft" activeCell="AA12" sqref="AA12"/>
      <selection pane="bottomRight" activeCell="F30" sqref="F30"/>
    </sheetView>
  </sheetViews>
  <sheetFormatPr defaultRowHeight="18.75" customHeight="1"/>
  <cols>
    <col min="1" max="1" width="3.75" style="2119" customWidth="1"/>
    <col min="2" max="3" width="5.125" style="2119" customWidth="1"/>
    <col min="4" max="4" width="24.375" style="2119" customWidth="1"/>
    <col min="5" max="7" width="20.5" style="2119" customWidth="1"/>
    <col min="8" max="8" width="15.875" style="2125" customWidth="1"/>
    <col min="9" max="9" width="14" style="2125" bestFit="1" customWidth="1"/>
    <col min="10" max="10" width="9" style="2125"/>
    <col min="11" max="12" width="14" style="2186" bestFit="1" customWidth="1"/>
    <col min="13" max="256" width="9" style="2125"/>
    <col min="257" max="257" width="3.75" style="2125" customWidth="1"/>
    <col min="258" max="259" width="5.125" style="2125" customWidth="1"/>
    <col min="260" max="260" width="24.375" style="2125" customWidth="1"/>
    <col min="261" max="263" width="20.5" style="2125" customWidth="1"/>
    <col min="264" max="264" width="15.875" style="2125" customWidth="1"/>
    <col min="265" max="265" width="14" style="2125" bestFit="1" customWidth="1"/>
    <col min="266" max="266" width="9" style="2125"/>
    <col min="267" max="268" width="14" style="2125" bestFit="1" customWidth="1"/>
    <col min="269" max="512" width="9" style="2125"/>
    <col min="513" max="513" width="3.75" style="2125" customWidth="1"/>
    <col min="514" max="515" width="5.125" style="2125" customWidth="1"/>
    <col min="516" max="516" width="24.375" style="2125" customWidth="1"/>
    <col min="517" max="519" width="20.5" style="2125" customWidth="1"/>
    <col min="520" max="520" width="15.875" style="2125" customWidth="1"/>
    <col min="521" max="521" width="14" style="2125" bestFit="1" customWidth="1"/>
    <col min="522" max="522" width="9" style="2125"/>
    <col min="523" max="524" width="14" style="2125" bestFit="1" customWidth="1"/>
    <col min="525" max="768" width="9" style="2125"/>
    <col min="769" max="769" width="3.75" style="2125" customWidth="1"/>
    <col min="770" max="771" width="5.125" style="2125" customWidth="1"/>
    <col min="772" max="772" width="24.375" style="2125" customWidth="1"/>
    <col min="773" max="775" width="20.5" style="2125" customWidth="1"/>
    <col min="776" max="776" width="15.875" style="2125" customWidth="1"/>
    <col min="777" max="777" width="14" style="2125" bestFit="1" customWidth="1"/>
    <col min="778" max="778" width="9" style="2125"/>
    <col min="779" max="780" width="14" style="2125" bestFit="1" customWidth="1"/>
    <col min="781" max="1024" width="9" style="2125"/>
    <col min="1025" max="1025" width="3.75" style="2125" customWidth="1"/>
    <col min="1026" max="1027" width="5.125" style="2125" customWidth="1"/>
    <col min="1028" max="1028" width="24.375" style="2125" customWidth="1"/>
    <col min="1029" max="1031" width="20.5" style="2125" customWidth="1"/>
    <col min="1032" max="1032" width="15.875" style="2125" customWidth="1"/>
    <col min="1033" max="1033" width="14" style="2125" bestFit="1" customWidth="1"/>
    <col min="1034" max="1034" width="9" style="2125"/>
    <col min="1035" max="1036" width="14" style="2125" bestFit="1" customWidth="1"/>
    <col min="1037" max="1280" width="9" style="2125"/>
    <col min="1281" max="1281" width="3.75" style="2125" customWidth="1"/>
    <col min="1282" max="1283" width="5.125" style="2125" customWidth="1"/>
    <col min="1284" max="1284" width="24.375" style="2125" customWidth="1"/>
    <col min="1285" max="1287" width="20.5" style="2125" customWidth="1"/>
    <col min="1288" max="1288" width="15.875" style="2125" customWidth="1"/>
    <col min="1289" max="1289" width="14" style="2125" bestFit="1" customWidth="1"/>
    <col min="1290" max="1290" width="9" style="2125"/>
    <col min="1291" max="1292" width="14" style="2125" bestFit="1" customWidth="1"/>
    <col min="1293" max="1536" width="9" style="2125"/>
    <col min="1537" max="1537" width="3.75" style="2125" customWidth="1"/>
    <col min="1538" max="1539" width="5.125" style="2125" customWidth="1"/>
    <col min="1540" max="1540" width="24.375" style="2125" customWidth="1"/>
    <col min="1541" max="1543" width="20.5" style="2125" customWidth="1"/>
    <col min="1544" max="1544" width="15.875" style="2125" customWidth="1"/>
    <col min="1545" max="1545" width="14" style="2125" bestFit="1" customWidth="1"/>
    <col min="1546" max="1546" width="9" style="2125"/>
    <col min="1547" max="1548" width="14" style="2125" bestFit="1" customWidth="1"/>
    <col min="1549" max="1792" width="9" style="2125"/>
    <col min="1793" max="1793" width="3.75" style="2125" customWidth="1"/>
    <col min="1794" max="1795" width="5.125" style="2125" customWidth="1"/>
    <col min="1796" max="1796" width="24.375" style="2125" customWidth="1"/>
    <col min="1797" max="1799" width="20.5" style="2125" customWidth="1"/>
    <col min="1800" max="1800" width="15.875" style="2125" customWidth="1"/>
    <col min="1801" max="1801" width="14" style="2125" bestFit="1" customWidth="1"/>
    <col min="1802" max="1802" width="9" style="2125"/>
    <col min="1803" max="1804" width="14" style="2125" bestFit="1" customWidth="1"/>
    <col min="1805" max="2048" width="9" style="2125"/>
    <col min="2049" max="2049" width="3.75" style="2125" customWidth="1"/>
    <col min="2050" max="2051" width="5.125" style="2125" customWidth="1"/>
    <col min="2052" max="2052" width="24.375" style="2125" customWidth="1"/>
    <col min="2053" max="2055" width="20.5" style="2125" customWidth="1"/>
    <col min="2056" max="2056" width="15.875" style="2125" customWidth="1"/>
    <col min="2057" max="2057" width="14" style="2125" bestFit="1" customWidth="1"/>
    <col min="2058" max="2058" width="9" style="2125"/>
    <col min="2059" max="2060" width="14" style="2125" bestFit="1" customWidth="1"/>
    <col min="2061" max="2304" width="9" style="2125"/>
    <col min="2305" max="2305" width="3.75" style="2125" customWidth="1"/>
    <col min="2306" max="2307" width="5.125" style="2125" customWidth="1"/>
    <col min="2308" max="2308" width="24.375" style="2125" customWidth="1"/>
    <col min="2309" max="2311" width="20.5" style="2125" customWidth="1"/>
    <col min="2312" max="2312" width="15.875" style="2125" customWidth="1"/>
    <col min="2313" max="2313" width="14" style="2125" bestFit="1" customWidth="1"/>
    <col min="2314" max="2314" width="9" style="2125"/>
    <col min="2315" max="2316" width="14" style="2125" bestFit="1" customWidth="1"/>
    <col min="2317" max="2560" width="9" style="2125"/>
    <col min="2561" max="2561" width="3.75" style="2125" customWidth="1"/>
    <col min="2562" max="2563" width="5.125" style="2125" customWidth="1"/>
    <col min="2564" max="2564" width="24.375" style="2125" customWidth="1"/>
    <col min="2565" max="2567" width="20.5" style="2125" customWidth="1"/>
    <col min="2568" max="2568" width="15.875" style="2125" customWidth="1"/>
    <col min="2569" max="2569" width="14" style="2125" bestFit="1" customWidth="1"/>
    <col min="2570" max="2570" width="9" style="2125"/>
    <col min="2571" max="2572" width="14" style="2125" bestFit="1" customWidth="1"/>
    <col min="2573" max="2816" width="9" style="2125"/>
    <col min="2817" max="2817" width="3.75" style="2125" customWidth="1"/>
    <col min="2818" max="2819" width="5.125" style="2125" customWidth="1"/>
    <col min="2820" max="2820" width="24.375" style="2125" customWidth="1"/>
    <col min="2821" max="2823" width="20.5" style="2125" customWidth="1"/>
    <col min="2824" max="2824" width="15.875" style="2125" customWidth="1"/>
    <col min="2825" max="2825" width="14" style="2125" bestFit="1" customWidth="1"/>
    <col min="2826" max="2826" width="9" style="2125"/>
    <col min="2827" max="2828" width="14" style="2125" bestFit="1" customWidth="1"/>
    <col min="2829" max="3072" width="9" style="2125"/>
    <col min="3073" max="3073" width="3.75" style="2125" customWidth="1"/>
    <col min="3074" max="3075" width="5.125" style="2125" customWidth="1"/>
    <col min="3076" max="3076" width="24.375" style="2125" customWidth="1"/>
    <col min="3077" max="3079" width="20.5" style="2125" customWidth="1"/>
    <col min="3080" max="3080" width="15.875" style="2125" customWidth="1"/>
    <col min="3081" max="3081" width="14" style="2125" bestFit="1" customWidth="1"/>
    <col min="3082" max="3082" width="9" style="2125"/>
    <col min="3083" max="3084" width="14" style="2125" bestFit="1" customWidth="1"/>
    <col min="3085" max="3328" width="9" style="2125"/>
    <col min="3329" max="3329" width="3.75" style="2125" customWidth="1"/>
    <col min="3330" max="3331" width="5.125" style="2125" customWidth="1"/>
    <col min="3332" max="3332" width="24.375" style="2125" customWidth="1"/>
    <col min="3333" max="3335" width="20.5" style="2125" customWidth="1"/>
    <col min="3336" max="3336" width="15.875" style="2125" customWidth="1"/>
    <col min="3337" max="3337" width="14" style="2125" bestFit="1" customWidth="1"/>
    <col min="3338" max="3338" width="9" style="2125"/>
    <col min="3339" max="3340" width="14" style="2125" bestFit="1" customWidth="1"/>
    <col min="3341" max="3584" width="9" style="2125"/>
    <col min="3585" max="3585" width="3.75" style="2125" customWidth="1"/>
    <col min="3586" max="3587" width="5.125" style="2125" customWidth="1"/>
    <col min="3588" max="3588" width="24.375" style="2125" customWidth="1"/>
    <col min="3589" max="3591" width="20.5" style="2125" customWidth="1"/>
    <col min="3592" max="3592" width="15.875" style="2125" customWidth="1"/>
    <col min="3593" max="3593" width="14" style="2125" bestFit="1" customWidth="1"/>
    <col min="3594" max="3594" width="9" style="2125"/>
    <col min="3595" max="3596" width="14" style="2125" bestFit="1" customWidth="1"/>
    <col min="3597" max="3840" width="9" style="2125"/>
    <col min="3841" max="3841" width="3.75" style="2125" customWidth="1"/>
    <col min="3842" max="3843" width="5.125" style="2125" customWidth="1"/>
    <col min="3844" max="3844" width="24.375" style="2125" customWidth="1"/>
    <col min="3845" max="3847" width="20.5" style="2125" customWidth="1"/>
    <col min="3848" max="3848" width="15.875" style="2125" customWidth="1"/>
    <col min="3849" max="3849" width="14" style="2125" bestFit="1" customWidth="1"/>
    <col min="3850" max="3850" width="9" style="2125"/>
    <col min="3851" max="3852" width="14" style="2125" bestFit="1" customWidth="1"/>
    <col min="3853" max="4096" width="9" style="2125"/>
    <col min="4097" max="4097" width="3.75" style="2125" customWidth="1"/>
    <col min="4098" max="4099" width="5.125" style="2125" customWidth="1"/>
    <col min="4100" max="4100" width="24.375" style="2125" customWidth="1"/>
    <col min="4101" max="4103" width="20.5" style="2125" customWidth="1"/>
    <col min="4104" max="4104" width="15.875" style="2125" customWidth="1"/>
    <col min="4105" max="4105" width="14" style="2125" bestFit="1" customWidth="1"/>
    <col min="4106" max="4106" width="9" style="2125"/>
    <col min="4107" max="4108" width="14" style="2125" bestFit="1" customWidth="1"/>
    <col min="4109" max="4352" width="9" style="2125"/>
    <col min="4353" max="4353" width="3.75" style="2125" customWidth="1"/>
    <col min="4354" max="4355" width="5.125" style="2125" customWidth="1"/>
    <col min="4356" max="4356" width="24.375" style="2125" customWidth="1"/>
    <col min="4357" max="4359" width="20.5" style="2125" customWidth="1"/>
    <col min="4360" max="4360" width="15.875" style="2125" customWidth="1"/>
    <col min="4361" max="4361" width="14" style="2125" bestFit="1" customWidth="1"/>
    <col min="4362" max="4362" width="9" style="2125"/>
    <col min="4363" max="4364" width="14" style="2125" bestFit="1" customWidth="1"/>
    <col min="4365" max="4608" width="9" style="2125"/>
    <col min="4609" max="4609" width="3.75" style="2125" customWidth="1"/>
    <col min="4610" max="4611" width="5.125" style="2125" customWidth="1"/>
    <col min="4612" max="4612" width="24.375" style="2125" customWidth="1"/>
    <col min="4613" max="4615" width="20.5" style="2125" customWidth="1"/>
    <col min="4616" max="4616" width="15.875" style="2125" customWidth="1"/>
    <col min="4617" max="4617" width="14" style="2125" bestFit="1" customWidth="1"/>
    <col min="4618" max="4618" width="9" style="2125"/>
    <col min="4619" max="4620" width="14" style="2125" bestFit="1" customWidth="1"/>
    <col min="4621" max="4864" width="9" style="2125"/>
    <col min="4865" max="4865" width="3.75" style="2125" customWidth="1"/>
    <col min="4866" max="4867" width="5.125" style="2125" customWidth="1"/>
    <col min="4868" max="4868" width="24.375" style="2125" customWidth="1"/>
    <col min="4869" max="4871" width="20.5" style="2125" customWidth="1"/>
    <col min="4872" max="4872" width="15.875" style="2125" customWidth="1"/>
    <col min="4873" max="4873" width="14" style="2125" bestFit="1" customWidth="1"/>
    <col min="4874" max="4874" width="9" style="2125"/>
    <col min="4875" max="4876" width="14" style="2125" bestFit="1" customWidth="1"/>
    <col min="4877" max="5120" width="9" style="2125"/>
    <col min="5121" max="5121" width="3.75" style="2125" customWidth="1"/>
    <col min="5122" max="5123" width="5.125" style="2125" customWidth="1"/>
    <col min="5124" max="5124" width="24.375" style="2125" customWidth="1"/>
    <col min="5125" max="5127" width="20.5" style="2125" customWidth="1"/>
    <col min="5128" max="5128" width="15.875" style="2125" customWidth="1"/>
    <col min="5129" max="5129" width="14" style="2125" bestFit="1" customWidth="1"/>
    <col min="5130" max="5130" width="9" style="2125"/>
    <col min="5131" max="5132" width="14" style="2125" bestFit="1" customWidth="1"/>
    <col min="5133" max="5376" width="9" style="2125"/>
    <col min="5377" max="5377" width="3.75" style="2125" customWidth="1"/>
    <col min="5378" max="5379" width="5.125" style="2125" customWidth="1"/>
    <col min="5380" max="5380" width="24.375" style="2125" customWidth="1"/>
    <col min="5381" max="5383" width="20.5" style="2125" customWidth="1"/>
    <col min="5384" max="5384" width="15.875" style="2125" customWidth="1"/>
    <col min="5385" max="5385" width="14" style="2125" bestFit="1" customWidth="1"/>
    <col min="5386" max="5386" width="9" style="2125"/>
    <col min="5387" max="5388" width="14" style="2125" bestFit="1" customWidth="1"/>
    <col min="5389" max="5632" width="9" style="2125"/>
    <col min="5633" max="5633" width="3.75" style="2125" customWidth="1"/>
    <col min="5634" max="5635" width="5.125" style="2125" customWidth="1"/>
    <col min="5636" max="5636" width="24.375" style="2125" customWidth="1"/>
    <col min="5637" max="5639" width="20.5" style="2125" customWidth="1"/>
    <col min="5640" max="5640" width="15.875" style="2125" customWidth="1"/>
    <col min="5641" max="5641" width="14" style="2125" bestFit="1" customWidth="1"/>
    <col min="5642" max="5642" width="9" style="2125"/>
    <col min="5643" max="5644" width="14" style="2125" bestFit="1" customWidth="1"/>
    <col min="5645" max="5888" width="9" style="2125"/>
    <col min="5889" max="5889" width="3.75" style="2125" customWidth="1"/>
    <col min="5890" max="5891" width="5.125" style="2125" customWidth="1"/>
    <col min="5892" max="5892" width="24.375" style="2125" customWidth="1"/>
    <col min="5893" max="5895" width="20.5" style="2125" customWidth="1"/>
    <col min="5896" max="5896" width="15.875" style="2125" customWidth="1"/>
    <col min="5897" max="5897" width="14" style="2125" bestFit="1" customWidth="1"/>
    <col min="5898" max="5898" width="9" style="2125"/>
    <col min="5899" max="5900" width="14" style="2125" bestFit="1" customWidth="1"/>
    <col min="5901" max="6144" width="9" style="2125"/>
    <col min="6145" max="6145" width="3.75" style="2125" customWidth="1"/>
    <col min="6146" max="6147" width="5.125" style="2125" customWidth="1"/>
    <col min="6148" max="6148" width="24.375" style="2125" customWidth="1"/>
    <col min="6149" max="6151" width="20.5" style="2125" customWidth="1"/>
    <col min="6152" max="6152" width="15.875" style="2125" customWidth="1"/>
    <col min="6153" max="6153" width="14" style="2125" bestFit="1" customWidth="1"/>
    <col min="6154" max="6154" width="9" style="2125"/>
    <col min="6155" max="6156" width="14" style="2125" bestFit="1" customWidth="1"/>
    <col min="6157" max="6400" width="9" style="2125"/>
    <col min="6401" max="6401" width="3.75" style="2125" customWidth="1"/>
    <col min="6402" max="6403" width="5.125" style="2125" customWidth="1"/>
    <col min="6404" max="6404" width="24.375" style="2125" customWidth="1"/>
    <col min="6405" max="6407" width="20.5" style="2125" customWidth="1"/>
    <col min="6408" max="6408" width="15.875" style="2125" customWidth="1"/>
    <col min="6409" max="6409" width="14" style="2125" bestFit="1" customWidth="1"/>
    <col min="6410" max="6410" width="9" style="2125"/>
    <col min="6411" max="6412" width="14" style="2125" bestFit="1" customWidth="1"/>
    <col min="6413" max="6656" width="9" style="2125"/>
    <col min="6657" max="6657" width="3.75" style="2125" customWidth="1"/>
    <col min="6658" max="6659" width="5.125" style="2125" customWidth="1"/>
    <col min="6660" max="6660" width="24.375" style="2125" customWidth="1"/>
    <col min="6661" max="6663" width="20.5" style="2125" customWidth="1"/>
    <col min="6664" max="6664" width="15.875" style="2125" customWidth="1"/>
    <col min="6665" max="6665" width="14" style="2125" bestFit="1" customWidth="1"/>
    <col min="6666" max="6666" width="9" style="2125"/>
    <col min="6667" max="6668" width="14" style="2125" bestFit="1" customWidth="1"/>
    <col min="6669" max="6912" width="9" style="2125"/>
    <col min="6913" max="6913" width="3.75" style="2125" customWidth="1"/>
    <col min="6914" max="6915" width="5.125" style="2125" customWidth="1"/>
    <col min="6916" max="6916" width="24.375" style="2125" customWidth="1"/>
    <col min="6917" max="6919" width="20.5" style="2125" customWidth="1"/>
    <col min="6920" max="6920" width="15.875" style="2125" customWidth="1"/>
    <col min="6921" max="6921" width="14" style="2125" bestFit="1" customWidth="1"/>
    <col min="6922" max="6922" width="9" style="2125"/>
    <col min="6923" max="6924" width="14" style="2125" bestFit="1" customWidth="1"/>
    <col min="6925" max="7168" width="9" style="2125"/>
    <col min="7169" max="7169" width="3.75" style="2125" customWidth="1"/>
    <col min="7170" max="7171" width="5.125" style="2125" customWidth="1"/>
    <col min="7172" max="7172" width="24.375" style="2125" customWidth="1"/>
    <col min="7173" max="7175" width="20.5" style="2125" customWidth="1"/>
    <col min="7176" max="7176" width="15.875" style="2125" customWidth="1"/>
    <col min="7177" max="7177" width="14" style="2125" bestFit="1" customWidth="1"/>
    <col min="7178" max="7178" width="9" style="2125"/>
    <col min="7179" max="7180" width="14" style="2125" bestFit="1" customWidth="1"/>
    <col min="7181" max="7424" width="9" style="2125"/>
    <col min="7425" max="7425" width="3.75" style="2125" customWidth="1"/>
    <col min="7426" max="7427" width="5.125" style="2125" customWidth="1"/>
    <col min="7428" max="7428" width="24.375" style="2125" customWidth="1"/>
    <col min="7429" max="7431" width="20.5" style="2125" customWidth="1"/>
    <col min="7432" max="7432" width="15.875" style="2125" customWidth="1"/>
    <col min="7433" max="7433" width="14" style="2125" bestFit="1" customWidth="1"/>
    <col min="7434" max="7434" width="9" style="2125"/>
    <col min="7435" max="7436" width="14" style="2125" bestFit="1" customWidth="1"/>
    <col min="7437" max="7680" width="9" style="2125"/>
    <col min="7681" max="7681" width="3.75" style="2125" customWidth="1"/>
    <col min="7682" max="7683" width="5.125" style="2125" customWidth="1"/>
    <col min="7684" max="7684" width="24.375" style="2125" customWidth="1"/>
    <col min="7685" max="7687" width="20.5" style="2125" customWidth="1"/>
    <col min="7688" max="7688" width="15.875" style="2125" customWidth="1"/>
    <col min="7689" max="7689" width="14" style="2125" bestFit="1" customWidth="1"/>
    <col min="7690" max="7690" width="9" style="2125"/>
    <col min="7691" max="7692" width="14" style="2125" bestFit="1" customWidth="1"/>
    <col min="7693" max="7936" width="9" style="2125"/>
    <col min="7937" max="7937" width="3.75" style="2125" customWidth="1"/>
    <col min="7938" max="7939" width="5.125" style="2125" customWidth="1"/>
    <col min="7940" max="7940" width="24.375" style="2125" customWidth="1"/>
    <col min="7941" max="7943" width="20.5" style="2125" customWidth="1"/>
    <col min="7944" max="7944" width="15.875" style="2125" customWidth="1"/>
    <col min="7945" max="7945" width="14" style="2125" bestFit="1" customWidth="1"/>
    <col min="7946" max="7946" width="9" style="2125"/>
    <col min="7947" max="7948" width="14" style="2125" bestFit="1" customWidth="1"/>
    <col min="7949" max="8192" width="9" style="2125"/>
    <col min="8193" max="8193" width="3.75" style="2125" customWidth="1"/>
    <col min="8194" max="8195" width="5.125" style="2125" customWidth="1"/>
    <col min="8196" max="8196" width="24.375" style="2125" customWidth="1"/>
    <col min="8197" max="8199" width="20.5" style="2125" customWidth="1"/>
    <col min="8200" max="8200" width="15.875" style="2125" customWidth="1"/>
    <col min="8201" max="8201" width="14" style="2125" bestFit="1" customWidth="1"/>
    <col min="8202" max="8202" width="9" style="2125"/>
    <col min="8203" max="8204" width="14" style="2125" bestFit="1" customWidth="1"/>
    <col min="8205" max="8448" width="9" style="2125"/>
    <col min="8449" max="8449" width="3.75" style="2125" customWidth="1"/>
    <col min="8450" max="8451" width="5.125" style="2125" customWidth="1"/>
    <col min="8452" max="8452" width="24.375" style="2125" customWidth="1"/>
    <col min="8453" max="8455" width="20.5" style="2125" customWidth="1"/>
    <col min="8456" max="8456" width="15.875" style="2125" customWidth="1"/>
    <col min="8457" max="8457" width="14" style="2125" bestFit="1" customWidth="1"/>
    <col min="8458" max="8458" width="9" style="2125"/>
    <col min="8459" max="8460" width="14" style="2125" bestFit="1" customWidth="1"/>
    <col min="8461" max="8704" width="9" style="2125"/>
    <col min="8705" max="8705" width="3.75" style="2125" customWidth="1"/>
    <col min="8706" max="8707" width="5.125" style="2125" customWidth="1"/>
    <col min="8708" max="8708" width="24.375" style="2125" customWidth="1"/>
    <col min="8709" max="8711" width="20.5" style="2125" customWidth="1"/>
    <col min="8712" max="8712" width="15.875" style="2125" customWidth="1"/>
    <col min="8713" max="8713" width="14" style="2125" bestFit="1" customWidth="1"/>
    <col min="8714" max="8714" width="9" style="2125"/>
    <col min="8715" max="8716" width="14" style="2125" bestFit="1" customWidth="1"/>
    <col min="8717" max="8960" width="9" style="2125"/>
    <col min="8961" max="8961" width="3.75" style="2125" customWidth="1"/>
    <col min="8962" max="8963" width="5.125" style="2125" customWidth="1"/>
    <col min="8964" max="8964" width="24.375" style="2125" customWidth="1"/>
    <col min="8965" max="8967" width="20.5" style="2125" customWidth="1"/>
    <col min="8968" max="8968" width="15.875" style="2125" customWidth="1"/>
    <col min="8969" max="8969" width="14" style="2125" bestFit="1" customWidth="1"/>
    <col min="8970" max="8970" width="9" style="2125"/>
    <col min="8971" max="8972" width="14" style="2125" bestFit="1" customWidth="1"/>
    <col min="8973" max="9216" width="9" style="2125"/>
    <col min="9217" max="9217" width="3.75" style="2125" customWidth="1"/>
    <col min="9218" max="9219" width="5.125" style="2125" customWidth="1"/>
    <col min="9220" max="9220" width="24.375" style="2125" customWidth="1"/>
    <col min="9221" max="9223" width="20.5" style="2125" customWidth="1"/>
    <col min="9224" max="9224" width="15.875" style="2125" customWidth="1"/>
    <col min="9225" max="9225" width="14" style="2125" bestFit="1" customWidth="1"/>
    <col min="9226" max="9226" width="9" style="2125"/>
    <col min="9227" max="9228" width="14" style="2125" bestFit="1" customWidth="1"/>
    <col min="9229" max="9472" width="9" style="2125"/>
    <col min="9473" max="9473" width="3.75" style="2125" customWidth="1"/>
    <col min="9474" max="9475" width="5.125" style="2125" customWidth="1"/>
    <col min="9476" max="9476" width="24.375" style="2125" customWidth="1"/>
    <col min="9477" max="9479" width="20.5" style="2125" customWidth="1"/>
    <col min="9480" max="9480" width="15.875" style="2125" customWidth="1"/>
    <col min="9481" max="9481" width="14" style="2125" bestFit="1" customWidth="1"/>
    <col min="9482" max="9482" width="9" style="2125"/>
    <col min="9483" max="9484" width="14" style="2125" bestFit="1" customWidth="1"/>
    <col min="9485" max="9728" width="9" style="2125"/>
    <col min="9729" max="9729" width="3.75" style="2125" customWidth="1"/>
    <col min="9730" max="9731" width="5.125" style="2125" customWidth="1"/>
    <col min="9732" max="9732" width="24.375" style="2125" customWidth="1"/>
    <col min="9733" max="9735" width="20.5" style="2125" customWidth="1"/>
    <col min="9736" max="9736" width="15.875" style="2125" customWidth="1"/>
    <col min="9737" max="9737" width="14" style="2125" bestFit="1" customWidth="1"/>
    <col min="9738" max="9738" width="9" style="2125"/>
    <col min="9739" max="9740" width="14" style="2125" bestFit="1" customWidth="1"/>
    <col min="9741" max="9984" width="9" style="2125"/>
    <col min="9985" max="9985" width="3.75" style="2125" customWidth="1"/>
    <col min="9986" max="9987" width="5.125" style="2125" customWidth="1"/>
    <col min="9988" max="9988" width="24.375" style="2125" customWidth="1"/>
    <col min="9989" max="9991" width="20.5" style="2125" customWidth="1"/>
    <col min="9992" max="9992" width="15.875" style="2125" customWidth="1"/>
    <col min="9993" max="9993" width="14" style="2125" bestFit="1" customWidth="1"/>
    <col min="9994" max="9994" width="9" style="2125"/>
    <col min="9995" max="9996" width="14" style="2125" bestFit="1" customWidth="1"/>
    <col min="9997" max="10240" width="9" style="2125"/>
    <col min="10241" max="10241" width="3.75" style="2125" customWidth="1"/>
    <col min="10242" max="10243" width="5.125" style="2125" customWidth="1"/>
    <col min="10244" max="10244" width="24.375" style="2125" customWidth="1"/>
    <col min="10245" max="10247" width="20.5" style="2125" customWidth="1"/>
    <col min="10248" max="10248" width="15.875" style="2125" customWidth="1"/>
    <col min="10249" max="10249" width="14" style="2125" bestFit="1" customWidth="1"/>
    <col min="10250" max="10250" width="9" style="2125"/>
    <col min="10251" max="10252" width="14" style="2125" bestFit="1" customWidth="1"/>
    <col min="10253" max="10496" width="9" style="2125"/>
    <col min="10497" max="10497" width="3.75" style="2125" customWidth="1"/>
    <col min="10498" max="10499" width="5.125" style="2125" customWidth="1"/>
    <col min="10500" max="10500" width="24.375" style="2125" customWidth="1"/>
    <col min="10501" max="10503" width="20.5" style="2125" customWidth="1"/>
    <col min="10504" max="10504" width="15.875" style="2125" customWidth="1"/>
    <col min="10505" max="10505" width="14" style="2125" bestFit="1" customWidth="1"/>
    <col min="10506" max="10506" width="9" style="2125"/>
    <col min="10507" max="10508" width="14" style="2125" bestFit="1" customWidth="1"/>
    <col min="10509" max="10752" width="9" style="2125"/>
    <col min="10753" max="10753" width="3.75" style="2125" customWidth="1"/>
    <col min="10754" max="10755" width="5.125" style="2125" customWidth="1"/>
    <col min="10756" max="10756" width="24.375" style="2125" customWidth="1"/>
    <col min="10757" max="10759" width="20.5" style="2125" customWidth="1"/>
    <col min="10760" max="10760" width="15.875" style="2125" customWidth="1"/>
    <col min="10761" max="10761" width="14" style="2125" bestFit="1" customWidth="1"/>
    <col min="10762" max="10762" width="9" style="2125"/>
    <col min="10763" max="10764" width="14" style="2125" bestFit="1" customWidth="1"/>
    <col min="10765" max="11008" width="9" style="2125"/>
    <col min="11009" max="11009" width="3.75" style="2125" customWidth="1"/>
    <col min="11010" max="11011" width="5.125" style="2125" customWidth="1"/>
    <col min="11012" max="11012" width="24.375" style="2125" customWidth="1"/>
    <col min="11013" max="11015" width="20.5" style="2125" customWidth="1"/>
    <col min="11016" max="11016" width="15.875" style="2125" customWidth="1"/>
    <col min="11017" max="11017" width="14" style="2125" bestFit="1" customWidth="1"/>
    <col min="11018" max="11018" width="9" style="2125"/>
    <col min="11019" max="11020" width="14" style="2125" bestFit="1" customWidth="1"/>
    <col min="11021" max="11264" width="9" style="2125"/>
    <col min="11265" max="11265" width="3.75" style="2125" customWidth="1"/>
    <col min="11266" max="11267" width="5.125" style="2125" customWidth="1"/>
    <col min="11268" max="11268" width="24.375" style="2125" customWidth="1"/>
    <col min="11269" max="11271" width="20.5" style="2125" customWidth="1"/>
    <col min="11272" max="11272" width="15.875" style="2125" customWidth="1"/>
    <col min="11273" max="11273" width="14" style="2125" bestFit="1" customWidth="1"/>
    <col min="11274" max="11274" width="9" style="2125"/>
    <col min="11275" max="11276" width="14" style="2125" bestFit="1" customWidth="1"/>
    <col min="11277" max="11520" width="9" style="2125"/>
    <col min="11521" max="11521" width="3.75" style="2125" customWidth="1"/>
    <col min="11522" max="11523" width="5.125" style="2125" customWidth="1"/>
    <col min="11524" max="11524" width="24.375" style="2125" customWidth="1"/>
    <col min="11525" max="11527" width="20.5" style="2125" customWidth="1"/>
    <col min="11528" max="11528" width="15.875" style="2125" customWidth="1"/>
    <col min="11529" max="11529" width="14" style="2125" bestFit="1" customWidth="1"/>
    <col min="11530" max="11530" width="9" style="2125"/>
    <col min="11531" max="11532" width="14" style="2125" bestFit="1" customWidth="1"/>
    <col min="11533" max="11776" width="9" style="2125"/>
    <col min="11777" max="11777" width="3.75" style="2125" customWidth="1"/>
    <col min="11778" max="11779" width="5.125" style="2125" customWidth="1"/>
    <col min="11780" max="11780" width="24.375" style="2125" customWidth="1"/>
    <col min="11781" max="11783" width="20.5" style="2125" customWidth="1"/>
    <col min="11784" max="11784" width="15.875" style="2125" customWidth="1"/>
    <col min="11785" max="11785" width="14" style="2125" bestFit="1" customWidth="1"/>
    <col min="11786" max="11786" width="9" style="2125"/>
    <col min="11787" max="11788" width="14" style="2125" bestFit="1" customWidth="1"/>
    <col min="11789" max="12032" width="9" style="2125"/>
    <col min="12033" max="12033" width="3.75" style="2125" customWidth="1"/>
    <col min="12034" max="12035" width="5.125" style="2125" customWidth="1"/>
    <col min="12036" max="12036" width="24.375" style="2125" customWidth="1"/>
    <col min="12037" max="12039" width="20.5" style="2125" customWidth="1"/>
    <col min="12040" max="12040" width="15.875" style="2125" customWidth="1"/>
    <col min="12041" max="12041" width="14" style="2125" bestFit="1" customWidth="1"/>
    <col min="12042" max="12042" width="9" style="2125"/>
    <col min="12043" max="12044" width="14" style="2125" bestFit="1" customWidth="1"/>
    <col min="12045" max="12288" width="9" style="2125"/>
    <col min="12289" max="12289" width="3.75" style="2125" customWidth="1"/>
    <col min="12290" max="12291" width="5.125" style="2125" customWidth="1"/>
    <col min="12292" max="12292" width="24.375" style="2125" customWidth="1"/>
    <col min="12293" max="12295" width="20.5" style="2125" customWidth="1"/>
    <col min="12296" max="12296" width="15.875" style="2125" customWidth="1"/>
    <col min="12297" max="12297" width="14" style="2125" bestFit="1" customWidth="1"/>
    <col min="12298" max="12298" width="9" style="2125"/>
    <col min="12299" max="12300" width="14" style="2125" bestFit="1" customWidth="1"/>
    <col min="12301" max="12544" width="9" style="2125"/>
    <col min="12545" max="12545" width="3.75" style="2125" customWidth="1"/>
    <col min="12546" max="12547" width="5.125" style="2125" customWidth="1"/>
    <col min="12548" max="12548" width="24.375" style="2125" customWidth="1"/>
    <col min="12549" max="12551" width="20.5" style="2125" customWidth="1"/>
    <col min="12552" max="12552" width="15.875" style="2125" customWidth="1"/>
    <col min="12553" max="12553" width="14" style="2125" bestFit="1" customWidth="1"/>
    <col min="12554" max="12554" width="9" style="2125"/>
    <col min="12555" max="12556" width="14" style="2125" bestFit="1" customWidth="1"/>
    <col min="12557" max="12800" width="9" style="2125"/>
    <col min="12801" max="12801" width="3.75" style="2125" customWidth="1"/>
    <col min="12802" max="12803" width="5.125" style="2125" customWidth="1"/>
    <col min="12804" max="12804" width="24.375" style="2125" customWidth="1"/>
    <col min="12805" max="12807" width="20.5" style="2125" customWidth="1"/>
    <col min="12808" max="12808" width="15.875" style="2125" customWidth="1"/>
    <col min="12809" max="12809" width="14" style="2125" bestFit="1" customWidth="1"/>
    <col min="12810" max="12810" width="9" style="2125"/>
    <col min="12811" max="12812" width="14" style="2125" bestFit="1" customWidth="1"/>
    <col min="12813" max="13056" width="9" style="2125"/>
    <col min="13057" max="13057" width="3.75" style="2125" customWidth="1"/>
    <col min="13058" max="13059" width="5.125" style="2125" customWidth="1"/>
    <col min="13060" max="13060" width="24.375" style="2125" customWidth="1"/>
    <col min="13061" max="13063" width="20.5" style="2125" customWidth="1"/>
    <col min="13064" max="13064" width="15.875" style="2125" customWidth="1"/>
    <col min="13065" max="13065" width="14" style="2125" bestFit="1" customWidth="1"/>
    <col min="13066" max="13066" width="9" style="2125"/>
    <col min="13067" max="13068" width="14" style="2125" bestFit="1" customWidth="1"/>
    <col min="13069" max="13312" width="9" style="2125"/>
    <col min="13313" max="13313" width="3.75" style="2125" customWidth="1"/>
    <col min="13314" max="13315" width="5.125" style="2125" customWidth="1"/>
    <col min="13316" max="13316" width="24.375" style="2125" customWidth="1"/>
    <col min="13317" max="13319" width="20.5" style="2125" customWidth="1"/>
    <col min="13320" max="13320" width="15.875" style="2125" customWidth="1"/>
    <col min="13321" max="13321" width="14" style="2125" bestFit="1" customWidth="1"/>
    <col min="13322" max="13322" width="9" style="2125"/>
    <col min="13323" max="13324" width="14" style="2125" bestFit="1" customWidth="1"/>
    <col min="13325" max="13568" width="9" style="2125"/>
    <col min="13569" max="13569" width="3.75" style="2125" customWidth="1"/>
    <col min="13570" max="13571" width="5.125" style="2125" customWidth="1"/>
    <col min="13572" max="13572" width="24.375" style="2125" customWidth="1"/>
    <col min="13573" max="13575" width="20.5" style="2125" customWidth="1"/>
    <col min="13576" max="13576" width="15.875" style="2125" customWidth="1"/>
    <col min="13577" max="13577" width="14" style="2125" bestFit="1" customWidth="1"/>
    <col min="13578" max="13578" width="9" style="2125"/>
    <col min="13579" max="13580" width="14" style="2125" bestFit="1" customWidth="1"/>
    <col min="13581" max="13824" width="9" style="2125"/>
    <col min="13825" max="13825" width="3.75" style="2125" customWidth="1"/>
    <col min="13826" max="13827" width="5.125" style="2125" customWidth="1"/>
    <col min="13828" max="13828" width="24.375" style="2125" customWidth="1"/>
    <col min="13829" max="13831" width="20.5" style="2125" customWidth="1"/>
    <col min="13832" max="13832" width="15.875" style="2125" customWidth="1"/>
    <col min="13833" max="13833" width="14" style="2125" bestFit="1" customWidth="1"/>
    <col min="13834" max="13834" width="9" style="2125"/>
    <col min="13835" max="13836" width="14" style="2125" bestFit="1" customWidth="1"/>
    <col min="13837" max="14080" width="9" style="2125"/>
    <col min="14081" max="14081" width="3.75" style="2125" customWidth="1"/>
    <col min="14082" max="14083" width="5.125" style="2125" customWidth="1"/>
    <col min="14084" max="14084" width="24.375" style="2125" customWidth="1"/>
    <col min="14085" max="14087" width="20.5" style="2125" customWidth="1"/>
    <col min="14088" max="14088" width="15.875" style="2125" customWidth="1"/>
    <col min="14089" max="14089" width="14" style="2125" bestFit="1" customWidth="1"/>
    <col min="14090" max="14090" width="9" style="2125"/>
    <col min="14091" max="14092" width="14" style="2125" bestFit="1" customWidth="1"/>
    <col min="14093" max="14336" width="9" style="2125"/>
    <col min="14337" max="14337" width="3.75" style="2125" customWidth="1"/>
    <col min="14338" max="14339" width="5.125" style="2125" customWidth="1"/>
    <col min="14340" max="14340" width="24.375" style="2125" customWidth="1"/>
    <col min="14341" max="14343" width="20.5" style="2125" customWidth="1"/>
    <col min="14344" max="14344" width="15.875" style="2125" customWidth="1"/>
    <col min="14345" max="14345" width="14" style="2125" bestFit="1" customWidth="1"/>
    <col min="14346" max="14346" width="9" style="2125"/>
    <col min="14347" max="14348" width="14" style="2125" bestFit="1" customWidth="1"/>
    <col min="14349" max="14592" width="9" style="2125"/>
    <col min="14593" max="14593" width="3.75" style="2125" customWidth="1"/>
    <col min="14594" max="14595" width="5.125" style="2125" customWidth="1"/>
    <col min="14596" max="14596" width="24.375" style="2125" customWidth="1"/>
    <col min="14597" max="14599" width="20.5" style="2125" customWidth="1"/>
    <col min="14600" max="14600" width="15.875" style="2125" customWidth="1"/>
    <col min="14601" max="14601" width="14" style="2125" bestFit="1" customWidth="1"/>
    <col min="14602" max="14602" width="9" style="2125"/>
    <col min="14603" max="14604" width="14" style="2125" bestFit="1" customWidth="1"/>
    <col min="14605" max="14848" width="9" style="2125"/>
    <col min="14849" max="14849" width="3.75" style="2125" customWidth="1"/>
    <col min="14850" max="14851" width="5.125" style="2125" customWidth="1"/>
    <col min="14852" max="14852" width="24.375" style="2125" customWidth="1"/>
    <col min="14853" max="14855" width="20.5" style="2125" customWidth="1"/>
    <col min="14856" max="14856" width="15.875" style="2125" customWidth="1"/>
    <col min="14857" max="14857" width="14" style="2125" bestFit="1" customWidth="1"/>
    <col min="14858" max="14858" width="9" style="2125"/>
    <col min="14859" max="14860" width="14" style="2125" bestFit="1" customWidth="1"/>
    <col min="14861" max="15104" width="9" style="2125"/>
    <col min="15105" max="15105" width="3.75" style="2125" customWidth="1"/>
    <col min="15106" max="15107" width="5.125" style="2125" customWidth="1"/>
    <col min="15108" max="15108" width="24.375" style="2125" customWidth="1"/>
    <col min="15109" max="15111" width="20.5" style="2125" customWidth="1"/>
    <col min="15112" max="15112" width="15.875" style="2125" customWidth="1"/>
    <col min="15113" max="15113" width="14" style="2125" bestFit="1" customWidth="1"/>
    <col min="15114" max="15114" width="9" style="2125"/>
    <col min="15115" max="15116" width="14" style="2125" bestFit="1" customWidth="1"/>
    <col min="15117" max="15360" width="9" style="2125"/>
    <col min="15361" max="15361" width="3.75" style="2125" customWidth="1"/>
    <col min="15362" max="15363" width="5.125" style="2125" customWidth="1"/>
    <col min="15364" max="15364" width="24.375" style="2125" customWidth="1"/>
    <col min="15365" max="15367" width="20.5" style="2125" customWidth="1"/>
    <col min="15368" max="15368" width="15.875" style="2125" customWidth="1"/>
    <col min="15369" max="15369" width="14" style="2125" bestFit="1" customWidth="1"/>
    <col min="15370" max="15370" width="9" style="2125"/>
    <col min="15371" max="15372" width="14" style="2125" bestFit="1" customWidth="1"/>
    <col min="15373" max="15616" width="9" style="2125"/>
    <col min="15617" max="15617" width="3.75" style="2125" customWidth="1"/>
    <col min="15618" max="15619" width="5.125" style="2125" customWidth="1"/>
    <col min="15620" max="15620" width="24.375" style="2125" customWidth="1"/>
    <col min="15621" max="15623" width="20.5" style="2125" customWidth="1"/>
    <col min="15624" max="15624" width="15.875" style="2125" customWidth="1"/>
    <col min="15625" max="15625" width="14" style="2125" bestFit="1" customWidth="1"/>
    <col min="15626" max="15626" width="9" style="2125"/>
    <col min="15627" max="15628" width="14" style="2125" bestFit="1" customWidth="1"/>
    <col min="15629" max="15872" width="9" style="2125"/>
    <col min="15873" max="15873" width="3.75" style="2125" customWidth="1"/>
    <col min="15874" max="15875" width="5.125" style="2125" customWidth="1"/>
    <col min="15876" max="15876" width="24.375" style="2125" customWidth="1"/>
    <col min="15877" max="15879" width="20.5" style="2125" customWidth="1"/>
    <col min="15880" max="15880" width="15.875" style="2125" customWidth="1"/>
    <col min="15881" max="15881" width="14" style="2125" bestFit="1" customWidth="1"/>
    <col min="15882" max="15882" width="9" style="2125"/>
    <col min="15883" max="15884" width="14" style="2125" bestFit="1" customWidth="1"/>
    <col min="15885" max="16128" width="9" style="2125"/>
    <col min="16129" max="16129" width="3.75" style="2125" customWidth="1"/>
    <col min="16130" max="16131" width="5.125" style="2125" customWidth="1"/>
    <col min="16132" max="16132" width="24.375" style="2125" customWidth="1"/>
    <col min="16133" max="16135" width="20.5" style="2125" customWidth="1"/>
    <col min="16136" max="16136" width="15.875" style="2125" customWidth="1"/>
    <col min="16137" max="16137" width="14" style="2125" bestFit="1" customWidth="1"/>
    <col min="16138" max="16138" width="9" style="2125"/>
    <col min="16139" max="16140" width="14" style="2125" bestFit="1" customWidth="1"/>
    <col min="16141" max="16384" width="9" style="2125"/>
  </cols>
  <sheetData>
    <row r="1" spans="1:12" s="2119" customFormat="1" ht="29.25" customHeight="1">
      <c r="A1" s="2169" t="s">
        <v>1213</v>
      </c>
      <c r="K1" s="2170"/>
      <c r="L1" s="2170"/>
    </row>
    <row r="2" spans="1:12" s="2119" customFormat="1" ht="24" customHeight="1" thickBot="1">
      <c r="A2" s="2120"/>
      <c r="B2" s="2120"/>
      <c r="C2" s="2120"/>
      <c r="D2" s="2120"/>
      <c r="E2" s="2120"/>
      <c r="F2" s="2120"/>
      <c r="G2" s="2121" t="s">
        <v>542</v>
      </c>
      <c r="K2" s="2170"/>
      <c r="L2" s="2170"/>
    </row>
    <row r="3" spans="1:12" s="2119" customFormat="1" ht="20.25" customHeight="1">
      <c r="A3" s="2171"/>
      <c r="B3" s="2172"/>
      <c r="C3" s="2172"/>
      <c r="D3" s="2173"/>
      <c r="E3" s="3192" t="s">
        <v>1186</v>
      </c>
      <c r="F3" s="3192" t="s">
        <v>1187</v>
      </c>
      <c r="G3" s="2174"/>
      <c r="H3" s="2122"/>
      <c r="I3" s="2122"/>
      <c r="J3" s="2122"/>
      <c r="K3" s="2170"/>
      <c r="L3" s="2170"/>
    </row>
    <row r="4" spans="1:12" s="2119" customFormat="1" ht="20.25" customHeight="1">
      <c r="A4" s="2175"/>
      <c r="B4" s="2176"/>
      <c r="C4" s="2176"/>
      <c r="D4" s="2177"/>
      <c r="E4" s="3193"/>
      <c r="F4" s="3193"/>
      <c r="G4" s="2178"/>
      <c r="H4" s="2122"/>
      <c r="I4" s="2122"/>
      <c r="J4" s="2122"/>
      <c r="K4" s="2170"/>
      <c r="L4" s="2170"/>
    </row>
    <row r="5" spans="1:12" s="2119" customFormat="1" ht="20.25" customHeight="1">
      <c r="A5" s="3186" t="s">
        <v>628</v>
      </c>
      <c r="B5" s="3187"/>
      <c r="C5" s="3187"/>
      <c r="D5" s="3188"/>
      <c r="E5" s="3193"/>
      <c r="F5" s="3193"/>
      <c r="G5" s="2179" t="s">
        <v>511</v>
      </c>
      <c r="H5" s="2122"/>
      <c r="I5" s="2122"/>
      <c r="J5" s="2122"/>
      <c r="K5" s="2170"/>
      <c r="L5" s="2170"/>
    </row>
    <row r="6" spans="1:12" s="2119" customFormat="1" ht="20.25" customHeight="1">
      <c r="A6" s="2175"/>
      <c r="B6" s="2176"/>
      <c r="C6" s="2176"/>
      <c r="D6" s="2177"/>
      <c r="E6" s="3193"/>
      <c r="F6" s="3193"/>
      <c r="G6" s="2178"/>
      <c r="H6" s="2122"/>
      <c r="I6" s="2122"/>
      <c r="J6" s="2122"/>
      <c r="K6" s="2170"/>
      <c r="L6" s="2170"/>
    </row>
    <row r="7" spans="1:12" s="2119" customFormat="1" ht="20.25" customHeight="1">
      <c r="A7" s="2180"/>
      <c r="B7" s="2181"/>
      <c r="C7" s="2181"/>
      <c r="D7" s="2182"/>
      <c r="E7" s="3207"/>
      <c r="F7" s="3207"/>
      <c r="G7" s="2183"/>
      <c r="H7" s="2122"/>
      <c r="I7" s="2122"/>
      <c r="J7" s="2122"/>
      <c r="K7" s="2170"/>
      <c r="L7" s="2170"/>
    </row>
    <row r="8" spans="1:12" ht="33.950000000000003" customHeight="1">
      <c r="A8" s="3177" t="s">
        <v>1214</v>
      </c>
      <c r="B8" s="3180" t="s">
        <v>1215</v>
      </c>
      <c r="C8" s="3200" t="s">
        <v>295</v>
      </c>
      <c r="D8" s="3201"/>
      <c r="E8" s="2184">
        <v>859092374</v>
      </c>
      <c r="F8" s="2184">
        <v>867169411</v>
      </c>
      <c r="G8" s="2185">
        <f>SUM(E8:F8)</f>
        <v>1726261785</v>
      </c>
    </row>
    <row r="9" spans="1:12" ht="33.950000000000003" customHeight="1">
      <c r="A9" s="3178"/>
      <c r="B9" s="3166"/>
      <c r="C9" s="3170" t="s">
        <v>296</v>
      </c>
      <c r="D9" s="3171"/>
      <c r="E9" s="2187">
        <v>0</v>
      </c>
      <c r="F9" s="2187">
        <v>0</v>
      </c>
      <c r="G9" s="2188">
        <f>SUM(E9:F9)</f>
        <v>0</v>
      </c>
    </row>
    <row r="10" spans="1:12" ht="33.950000000000003" customHeight="1">
      <c r="A10" s="3178"/>
      <c r="B10" s="3166"/>
      <c r="C10" s="3170" t="s">
        <v>297</v>
      </c>
      <c r="D10" s="3171"/>
      <c r="E10" s="2187">
        <v>3068025442</v>
      </c>
      <c r="F10" s="2187">
        <v>0</v>
      </c>
      <c r="G10" s="2188">
        <f t="shared" ref="G10:G30" si="0">SUM(E10:F10)</f>
        <v>3068025442</v>
      </c>
    </row>
    <row r="11" spans="1:12" ht="33.950000000000003" customHeight="1">
      <c r="A11" s="3178"/>
      <c r="B11" s="3166"/>
      <c r="C11" s="3172" t="s">
        <v>298</v>
      </c>
      <c r="D11" s="3173"/>
      <c r="E11" s="2189">
        <v>9607134222</v>
      </c>
      <c r="F11" s="2189">
        <v>0</v>
      </c>
      <c r="G11" s="2190">
        <f t="shared" si="0"/>
        <v>9607134222</v>
      </c>
    </row>
    <row r="12" spans="1:12" ht="33.950000000000003" customHeight="1">
      <c r="A12" s="3178"/>
      <c r="B12" s="3167"/>
      <c r="C12" s="3230" t="s">
        <v>511</v>
      </c>
      <c r="D12" s="3232"/>
      <c r="E12" s="2191">
        <f>SUM(E8:E11)</f>
        <v>13534252038</v>
      </c>
      <c r="F12" s="2191">
        <f>SUM(F8:F11)</f>
        <v>867169411</v>
      </c>
      <c r="G12" s="2192">
        <f t="shared" si="0"/>
        <v>14401421449</v>
      </c>
      <c r="I12" s="2132"/>
    </row>
    <row r="13" spans="1:12" ht="33.950000000000003" customHeight="1">
      <c r="A13" s="3178"/>
      <c r="B13" s="3180" t="s">
        <v>1216</v>
      </c>
      <c r="C13" s="3180" t="s">
        <v>299</v>
      </c>
      <c r="D13" s="2193" t="s">
        <v>300</v>
      </c>
      <c r="E13" s="2194">
        <v>1496198709</v>
      </c>
      <c r="F13" s="2194">
        <v>48595395</v>
      </c>
      <c r="G13" s="2195">
        <f t="shared" si="0"/>
        <v>1544794104</v>
      </c>
    </row>
    <row r="14" spans="1:12" ht="33.950000000000003" customHeight="1">
      <c r="A14" s="3178"/>
      <c r="B14" s="3166"/>
      <c r="C14" s="3167"/>
      <c r="D14" s="2139" t="s">
        <v>301</v>
      </c>
      <c r="E14" s="2189">
        <v>416098559</v>
      </c>
      <c r="F14" s="2189">
        <v>21062578</v>
      </c>
      <c r="G14" s="2190">
        <f t="shared" si="0"/>
        <v>437161137</v>
      </c>
    </row>
    <row r="15" spans="1:12" ht="33.950000000000003" customHeight="1">
      <c r="A15" s="3178"/>
      <c r="B15" s="3166"/>
      <c r="C15" s="3233" t="s">
        <v>302</v>
      </c>
      <c r="D15" s="3234"/>
      <c r="E15" s="2196">
        <v>0</v>
      </c>
      <c r="F15" s="2196">
        <v>0</v>
      </c>
      <c r="G15" s="2197">
        <f t="shared" si="0"/>
        <v>0</v>
      </c>
    </row>
    <row r="16" spans="1:12" ht="33.950000000000003" customHeight="1">
      <c r="A16" s="3178"/>
      <c r="B16" s="3166"/>
      <c r="C16" s="3172" t="s">
        <v>303</v>
      </c>
      <c r="D16" s="3173"/>
      <c r="E16" s="2189">
        <v>1523643407</v>
      </c>
      <c r="F16" s="2189">
        <v>273331273</v>
      </c>
      <c r="G16" s="2190">
        <f t="shared" si="0"/>
        <v>1796974680</v>
      </c>
    </row>
    <row r="17" spans="1:9" ht="33.950000000000003" customHeight="1">
      <c r="A17" s="3178"/>
      <c r="B17" s="3167"/>
      <c r="C17" s="3230" t="s">
        <v>511</v>
      </c>
      <c r="D17" s="3232"/>
      <c r="E17" s="2191">
        <f>SUM(E13:E16)</f>
        <v>3435940675</v>
      </c>
      <c r="F17" s="2191">
        <f>SUM(F13:F16)</f>
        <v>342989246</v>
      </c>
      <c r="G17" s="2192">
        <f t="shared" si="0"/>
        <v>3778929921</v>
      </c>
      <c r="I17" s="2132"/>
    </row>
    <row r="18" spans="1:9" ht="33.950000000000003" customHeight="1">
      <c r="A18" s="3179"/>
      <c r="B18" s="3230" t="s">
        <v>1217</v>
      </c>
      <c r="C18" s="3231"/>
      <c r="D18" s="3232"/>
      <c r="E18" s="2191">
        <f>E12+E17</f>
        <v>16970192713</v>
      </c>
      <c r="F18" s="2191">
        <f>F12+F17</f>
        <v>1210158657</v>
      </c>
      <c r="G18" s="2192">
        <f t="shared" si="0"/>
        <v>18180351370</v>
      </c>
      <c r="I18" s="2132"/>
    </row>
    <row r="19" spans="1:9" ht="33.950000000000003" customHeight="1">
      <c r="A19" s="3178" t="s">
        <v>1218</v>
      </c>
      <c r="B19" s="3180" t="s">
        <v>304</v>
      </c>
      <c r="C19" s="3222" t="s">
        <v>305</v>
      </c>
      <c r="D19" s="3223"/>
      <c r="E19" s="2194">
        <v>5033237344</v>
      </c>
      <c r="F19" s="2194">
        <v>1984633640</v>
      </c>
      <c r="G19" s="2195">
        <f t="shared" si="0"/>
        <v>7017870984</v>
      </c>
      <c r="I19" s="2132"/>
    </row>
    <row r="20" spans="1:9" ht="33.950000000000003" customHeight="1">
      <c r="A20" s="3178"/>
      <c r="B20" s="3167"/>
      <c r="C20" s="3172" t="s">
        <v>306</v>
      </c>
      <c r="D20" s="3173"/>
      <c r="E20" s="2189">
        <v>0</v>
      </c>
      <c r="F20" s="2189">
        <v>0</v>
      </c>
      <c r="G20" s="2190">
        <f t="shared" si="0"/>
        <v>0</v>
      </c>
    </row>
    <row r="21" spans="1:9" ht="33.950000000000003" customHeight="1">
      <c r="A21" s="3178"/>
      <c r="B21" s="3224" t="s">
        <v>307</v>
      </c>
      <c r="C21" s="3181" t="s">
        <v>308</v>
      </c>
      <c r="D21" s="3182"/>
      <c r="E21" s="2198">
        <v>8038955350</v>
      </c>
      <c r="F21" s="2198">
        <v>0</v>
      </c>
      <c r="G21" s="2199">
        <f t="shared" si="0"/>
        <v>8038955350</v>
      </c>
    </row>
    <row r="22" spans="1:9" ht="33.950000000000003" customHeight="1">
      <c r="A22" s="3178"/>
      <c r="B22" s="3225"/>
      <c r="C22" s="3166" t="s">
        <v>1219</v>
      </c>
      <c r="D22" s="2200" t="s">
        <v>309</v>
      </c>
      <c r="E22" s="2201">
        <v>0</v>
      </c>
      <c r="F22" s="2201">
        <v>272000</v>
      </c>
      <c r="G22" s="2202">
        <f t="shared" si="0"/>
        <v>272000</v>
      </c>
    </row>
    <row r="23" spans="1:9" ht="33.950000000000003" customHeight="1">
      <c r="A23" s="3178"/>
      <c r="B23" s="3225"/>
      <c r="C23" s="3166"/>
      <c r="D23" s="2203" t="s">
        <v>310</v>
      </c>
      <c r="E23" s="2187">
        <v>0</v>
      </c>
      <c r="F23" s="2187">
        <v>1000000</v>
      </c>
      <c r="G23" s="2188">
        <f t="shared" si="0"/>
        <v>1000000</v>
      </c>
    </row>
    <row r="24" spans="1:9" ht="33.950000000000003" customHeight="1">
      <c r="A24" s="3178"/>
      <c r="B24" s="3225"/>
      <c r="C24" s="3166"/>
      <c r="D24" s="2203" t="s">
        <v>311</v>
      </c>
      <c r="E24" s="2187">
        <v>0</v>
      </c>
      <c r="F24" s="2187">
        <v>0</v>
      </c>
      <c r="G24" s="2188">
        <f t="shared" si="0"/>
        <v>0</v>
      </c>
    </row>
    <row r="25" spans="1:9" ht="33.950000000000003" customHeight="1">
      <c r="A25" s="3178"/>
      <c r="B25" s="3225"/>
      <c r="C25" s="3166"/>
      <c r="D25" s="2204" t="s">
        <v>1220</v>
      </c>
      <c r="E25" s="2187">
        <v>-2960939171</v>
      </c>
      <c r="F25" s="2187">
        <v>-1944093380</v>
      </c>
      <c r="G25" s="2188">
        <f t="shared" si="0"/>
        <v>-4905032551</v>
      </c>
    </row>
    <row r="26" spans="1:9" ht="33.950000000000003" customHeight="1">
      <c r="A26" s="3178"/>
      <c r="B26" s="3225"/>
      <c r="C26" s="3166"/>
      <c r="D26" s="2200" t="s">
        <v>314</v>
      </c>
      <c r="E26" s="2189">
        <v>1045748494</v>
      </c>
      <c r="F26" s="2189">
        <v>70090433</v>
      </c>
      <c r="G26" s="2190">
        <f t="shared" si="0"/>
        <v>1115838927</v>
      </c>
    </row>
    <row r="27" spans="1:9" ht="33.950000000000003" customHeight="1">
      <c r="A27" s="3178"/>
      <c r="B27" s="3225"/>
      <c r="C27" s="3167"/>
      <c r="D27" s="2163" t="s">
        <v>1221</v>
      </c>
      <c r="E27" s="2191">
        <f>SUM(E22:E26)</f>
        <v>-1915190677</v>
      </c>
      <c r="F27" s="2191">
        <f>SUM(F22:F26)</f>
        <v>-1872730947</v>
      </c>
      <c r="G27" s="2192">
        <f>SUM(E27:F27)</f>
        <v>-3787921624</v>
      </c>
      <c r="I27" s="2132"/>
    </row>
    <row r="28" spans="1:9" ht="33.950000000000003" customHeight="1">
      <c r="A28" s="3178"/>
      <c r="B28" s="3226"/>
      <c r="C28" s="3203" t="s">
        <v>392</v>
      </c>
      <c r="D28" s="3203"/>
      <c r="E28" s="2191">
        <f>E21+E27</f>
        <v>6123764673</v>
      </c>
      <c r="F28" s="2191">
        <f>F21+F27</f>
        <v>-1872730947</v>
      </c>
      <c r="G28" s="2192">
        <f t="shared" si="0"/>
        <v>4251033726</v>
      </c>
      <c r="I28" s="2132"/>
    </row>
    <row r="29" spans="1:9" ht="33.950000000000003" customHeight="1">
      <c r="A29" s="3179"/>
      <c r="B29" s="3227" t="s">
        <v>312</v>
      </c>
      <c r="C29" s="3228"/>
      <c r="D29" s="3229"/>
      <c r="E29" s="2191">
        <f>E19+E20+E28</f>
        <v>11157002017</v>
      </c>
      <c r="F29" s="2191">
        <f>F19+F20+F28</f>
        <v>111902693</v>
      </c>
      <c r="G29" s="2192">
        <f t="shared" si="0"/>
        <v>11268904710</v>
      </c>
      <c r="I29" s="2132"/>
    </row>
    <row r="30" spans="1:9" ht="33.950000000000003" customHeight="1" thickBot="1">
      <c r="A30" s="3219" t="s">
        <v>313</v>
      </c>
      <c r="B30" s="3220"/>
      <c r="C30" s="3220"/>
      <c r="D30" s="3221"/>
      <c r="E30" s="2205">
        <f>E18+E29</f>
        <v>28127194730</v>
      </c>
      <c r="F30" s="2205">
        <f>F18+F29</f>
        <v>1322061350</v>
      </c>
      <c r="G30" s="2206">
        <f t="shared" si="0"/>
        <v>29449256080</v>
      </c>
      <c r="I30" s="2132"/>
    </row>
    <row r="31" spans="1:9" ht="14.25" customHeight="1"/>
    <row r="32" spans="1: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</sheetData>
  <mergeCells count="26">
    <mergeCell ref="B18:D18"/>
    <mergeCell ref="E3:E7"/>
    <mergeCell ref="F3:F7"/>
    <mergeCell ref="A5:D5"/>
    <mergeCell ref="A8:A18"/>
    <mergeCell ref="B8:B12"/>
    <mergeCell ref="C8:D8"/>
    <mergeCell ref="C9:D9"/>
    <mergeCell ref="C10:D10"/>
    <mergeCell ref="C11:D11"/>
    <mergeCell ref="C12:D12"/>
    <mergeCell ref="B13:B17"/>
    <mergeCell ref="C13:C14"/>
    <mergeCell ref="C15:D15"/>
    <mergeCell ref="C16:D16"/>
    <mergeCell ref="C17:D17"/>
    <mergeCell ref="A30:D30"/>
    <mergeCell ref="A19:A29"/>
    <mergeCell ref="B19:B20"/>
    <mergeCell ref="C19:D19"/>
    <mergeCell ref="C20:D20"/>
    <mergeCell ref="B21:B28"/>
    <mergeCell ref="C21:D21"/>
    <mergeCell ref="C22:C27"/>
    <mergeCell ref="C28:D28"/>
    <mergeCell ref="B29:D29"/>
  </mergeCells>
  <phoneticPr fontId="2"/>
  <printOptions horizontalCentered="1"/>
  <pageMargins left="0.78740157480314965" right="0.44" top="0.87" bottom="0.6" header="0.51181102362204722" footer="0.51181102362204722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91</vt:i4>
      </vt:variant>
      <vt:variant>
        <vt:lpstr>名前付き一覧</vt:lpstr>
      </vt:variant>
      <vt:variant>
        <vt:i4>174</vt:i4>
      </vt:variant>
    </vt:vector>
  </HeadingPairs>
  <TitlesOfParts>
    <vt:vector size="265" baseType="lpstr">
      <vt:lpstr>1</vt:lpstr>
      <vt:lpstr>2</vt:lpstr>
      <vt:lpstr>3</vt:lpstr>
      <vt:lpstr>4</vt:lpstr>
      <vt:lpstr>5</vt:lpstr>
      <vt:lpstr>6-1</vt:lpstr>
      <vt:lpstr>6-2</vt:lpstr>
      <vt:lpstr>6-3</vt:lpstr>
      <vt:lpstr>6-4 </vt:lpstr>
      <vt:lpstr>6-5</vt:lpstr>
      <vt:lpstr>7-1</vt:lpstr>
      <vt:lpstr>7-2</vt:lpstr>
      <vt:lpstr>7-3</vt:lpstr>
      <vt:lpstr>7-4</vt:lpstr>
      <vt:lpstr>7-5</vt:lpstr>
      <vt:lpstr>8-1</vt:lpstr>
      <vt:lpstr>8-2</vt:lpstr>
      <vt:lpstr>8-3</vt:lpstr>
      <vt:lpstr>8-4</vt:lpstr>
      <vt:lpstr>8-5</vt:lpstr>
      <vt:lpstr>9-１</vt:lpstr>
      <vt:lpstr>9-2</vt:lpstr>
      <vt:lpstr>10-1</vt:lpstr>
      <vt:lpstr>10-2</vt:lpstr>
      <vt:lpstr>10-3</vt:lpstr>
      <vt:lpstr>10-4</vt:lpstr>
      <vt:lpstr>10-5</vt:lpstr>
      <vt:lpstr>10-6</vt:lpstr>
      <vt:lpstr>11-1</vt:lpstr>
      <vt:lpstr>11-2</vt:lpstr>
      <vt:lpstr>11-3</vt:lpstr>
      <vt:lpstr>11-4</vt:lpstr>
      <vt:lpstr>12-1</vt:lpstr>
      <vt:lpstr>12-2</vt:lpstr>
      <vt:lpstr>12-3</vt:lpstr>
      <vt:lpstr>12-4</vt:lpstr>
      <vt:lpstr>13-1</vt:lpstr>
      <vt:lpstr>13-2</vt:lpstr>
      <vt:lpstr>13-3</vt:lpstr>
      <vt:lpstr>13-4</vt:lpstr>
      <vt:lpstr>13-5</vt:lpstr>
      <vt:lpstr>13-6</vt:lpstr>
      <vt:lpstr>13-7</vt:lpstr>
      <vt:lpstr>13-8</vt:lpstr>
      <vt:lpstr>14</vt:lpstr>
      <vt:lpstr>15</vt:lpstr>
      <vt:lpstr>16</vt:lpstr>
      <vt:lpstr>17</vt:lpstr>
      <vt:lpstr>18-1</vt:lpstr>
      <vt:lpstr>18-2</vt:lpstr>
      <vt:lpstr>19-1</vt:lpstr>
      <vt:lpstr>19-2</vt:lpstr>
      <vt:lpstr>20-1</vt:lpstr>
      <vt:lpstr>20-2</vt:lpstr>
      <vt:lpstr>20-3</vt:lpstr>
      <vt:lpstr>20-4</vt:lpstr>
      <vt:lpstr>21</vt:lpstr>
      <vt:lpstr>22</vt:lpstr>
      <vt:lpstr>23</vt:lpstr>
      <vt:lpstr>24</vt:lpstr>
      <vt:lpstr>25-1</vt:lpstr>
      <vt:lpstr>25-2</vt:lpstr>
      <vt:lpstr>25-3</vt:lpstr>
      <vt:lpstr>25-4</vt:lpstr>
      <vt:lpstr>26</vt:lpstr>
      <vt:lpstr>27-1</vt:lpstr>
      <vt:lpstr>27-2</vt:lpstr>
      <vt:lpstr>27-3</vt:lpstr>
      <vt:lpstr>27-4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44-1</vt:lpstr>
      <vt:lpstr>44-2</vt:lpstr>
      <vt:lpstr>44-3</vt:lpstr>
      <vt:lpstr>45-1</vt:lpstr>
      <vt:lpstr>45-2</vt:lpstr>
      <vt:lpstr>45-3</vt:lpstr>
      <vt:lpstr>'10-1'!Print_Area</vt:lpstr>
      <vt:lpstr>'10-2'!Print_Area</vt:lpstr>
      <vt:lpstr>'10-3'!Print_Area</vt:lpstr>
      <vt:lpstr>'10-4'!Print_Area</vt:lpstr>
      <vt:lpstr>'10-5'!Print_Area</vt:lpstr>
      <vt:lpstr>'10-6'!Print_Area</vt:lpstr>
      <vt:lpstr>'11-1'!Print_Area</vt:lpstr>
      <vt:lpstr>'11-2'!Print_Area</vt:lpstr>
      <vt:lpstr>'11-3'!Print_Area</vt:lpstr>
      <vt:lpstr>'11-4'!Print_Area</vt:lpstr>
      <vt:lpstr>'12-1'!Print_Area</vt:lpstr>
      <vt:lpstr>'12-2'!Print_Area</vt:lpstr>
      <vt:lpstr>'12-3'!Print_Area</vt:lpstr>
      <vt:lpstr>'12-4'!Print_Area</vt:lpstr>
      <vt:lpstr>'13-1'!Print_Area</vt:lpstr>
      <vt:lpstr>'13-2'!Print_Area</vt:lpstr>
      <vt:lpstr>'13-3'!Print_Area</vt:lpstr>
      <vt:lpstr>'13-4'!Print_Area</vt:lpstr>
      <vt:lpstr>'13-5'!Print_Area</vt:lpstr>
      <vt:lpstr>'13-6'!Print_Area</vt:lpstr>
      <vt:lpstr>'13-7'!Print_Area</vt:lpstr>
      <vt:lpstr>'13-8'!Print_Area</vt:lpstr>
      <vt:lpstr>'14'!Print_Area</vt:lpstr>
      <vt:lpstr>'15'!Print_Area</vt:lpstr>
      <vt:lpstr>'16'!Print_Area</vt:lpstr>
      <vt:lpstr>'17'!Print_Area</vt:lpstr>
      <vt:lpstr>'18-1'!Print_Area</vt:lpstr>
      <vt:lpstr>'18-2'!Print_Area</vt:lpstr>
      <vt:lpstr>'19-1'!Print_Area</vt:lpstr>
      <vt:lpstr>'19-2'!Print_Area</vt:lpstr>
      <vt:lpstr>'2'!Print_Area</vt:lpstr>
      <vt:lpstr>'20-3'!Print_Area</vt:lpstr>
      <vt:lpstr>'20-4'!Print_Area</vt:lpstr>
      <vt:lpstr>'21'!Print_Area</vt:lpstr>
      <vt:lpstr>'22'!Print_Area</vt:lpstr>
      <vt:lpstr>'23'!Print_Area</vt:lpstr>
      <vt:lpstr>'24'!Print_Area</vt:lpstr>
      <vt:lpstr>'25-1'!Print_Area</vt:lpstr>
      <vt:lpstr>'25-2'!Print_Area</vt:lpstr>
      <vt:lpstr>'25-3'!Print_Area</vt:lpstr>
      <vt:lpstr>'25-4'!Print_Area</vt:lpstr>
      <vt:lpstr>'26'!Print_Area</vt:lpstr>
      <vt:lpstr>'27-1'!Print_Area</vt:lpstr>
      <vt:lpstr>'27-2'!Print_Area</vt:lpstr>
      <vt:lpstr>'27-3'!Print_Area</vt:lpstr>
      <vt:lpstr>'27-4'!Print_Area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'44-1'!Print_Area</vt:lpstr>
      <vt:lpstr>'44-2'!Print_Area</vt:lpstr>
      <vt:lpstr>'44-3'!Print_Area</vt:lpstr>
      <vt:lpstr>'45-1'!Print_Area</vt:lpstr>
      <vt:lpstr>'45-2'!Print_Area</vt:lpstr>
      <vt:lpstr>'45-3'!Print_Area</vt:lpstr>
      <vt:lpstr>'5'!Print_Area</vt:lpstr>
      <vt:lpstr>'6-1'!Print_Area</vt:lpstr>
      <vt:lpstr>'6-2'!Print_Area</vt:lpstr>
      <vt:lpstr>'6-3'!Print_Area</vt:lpstr>
      <vt:lpstr>'6-4 '!Print_Area</vt:lpstr>
      <vt:lpstr>'6-5'!Print_Area</vt:lpstr>
      <vt:lpstr>'7-1'!Print_Area</vt:lpstr>
      <vt:lpstr>'7-2'!Print_Area</vt:lpstr>
      <vt:lpstr>'7-3'!Print_Area</vt:lpstr>
      <vt:lpstr>'7-4'!Print_Area</vt:lpstr>
      <vt:lpstr>'7-5'!Print_Area</vt:lpstr>
      <vt:lpstr>'8-1'!Print_Area</vt:lpstr>
      <vt:lpstr>'8-2'!Print_Area</vt:lpstr>
      <vt:lpstr>'8-3'!Print_Area</vt:lpstr>
      <vt:lpstr>'8-4'!Print_Area</vt:lpstr>
      <vt:lpstr>'8-5'!Print_Area</vt:lpstr>
      <vt:lpstr>'9-１'!Print_Area</vt:lpstr>
      <vt:lpstr>'9-2'!Print_Area</vt:lpstr>
      <vt:lpstr>'10-1'!Print_Titles</vt:lpstr>
      <vt:lpstr>'10-2'!Print_Titles</vt:lpstr>
      <vt:lpstr>'10-3'!Print_Titles</vt:lpstr>
      <vt:lpstr>'10-4'!Print_Titles</vt:lpstr>
      <vt:lpstr>'10-5'!Print_Titles</vt:lpstr>
      <vt:lpstr>'10-6'!Print_Titles</vt:lpstr>
      <vt:lpstr>'11-1'!Print_Titles</vt:lpstr>
      <vt:lpstr>'11-2'!Print_Titles</vt:lpstr>
      <vt:lpstr>'11-3'!Print_Titles</vt:lpstr>
      <vt:lpstr>'11-4'!Print_Titles</vt:lpstr>
      <vt:lpstr>'12-1'!Print_Titles</vt:lpstr>
      <vt:lpstr>'12-2'!Print_Titles</vt:lpstr>
      <vt:lpstr>'12-3'!Print_Titles</vt:lpstr>
      <vt:lpstr>'12-4'!Print_Titles</vt:lpstr>
      <vt:lpstr>'13-1'!Print_Titles</vt:lpstr>
      <vt:lpstr>'13-2'!Print_Titles</vt:lpstr>
      <vt:lpstr>'13-3'!Print_Titles</vt:lpstr>
      <vt:lpstr>'13-4'!Print_Titles</vt:lpstr>
      <vt:lpstr>'13-5'!Print_Titles</vt:lpstr>
      <vt:lpstr>'13-6'!Print_Titles</vt:lpstr>
      <vt:lpstr>'13-7'!Print_Titles</vt:lpstr>
      <vt:lpstr>'13-8'!Print_Titles</vt:lpstr>
      <vt:lpstr>'14'!Print_Titles</vt:lpstr>
      <vt:lpstr>'15'!Print_Titles</vt:lpstr>
      <vt:lpstr>'16'!Print_Titles</vt:lpstr>
      <vt:lpstr>'17'!Print_Titles</vt:lpstr>
      <vt:lpstr>'18-1'!Print_Titles</vt:lpstr>
      <vt:lpstr>'18-2'!Print_Titles</vt:lpstr>
      <vt:lpstr>'19-1'!Print_Titles</vt:lpstr>
      <vt:lpstr>'19-2'!Print_Titles</vt:lpstr>
      <vt:lpstr>'20-1'!Print_Titles</vt:lpstr>
      <vt:lpstr>'20-2'!Print_Titles</vt:lpstr>
      <vt:lpstr>'20-3'!Print_Titles</vt:lpstr>
      <vt:lpstr>'20-4'!Print_Titles</vt:lpstr>
      <vt:lpstr>'21'!Print_Titles</vt:lpstr>
      <vt:lpstr>'22'!Print_Titles</vt:lpstr>
      <vt:lpstr>'23'!Print_Titles</vt:lpstr>
      <vt:lpstr>'24'!Print_Titles</vt:lpstr>
      <vt:lpstr>'25-1'!Print_Titles</vt:lpstr>
      <vt:lpstr>'25-2'!Print_Titles</vt:lpstr>
      <vt:lpstr>'25-3'!Print_Titles</vt:lpstr>
      <vt:lpstr>'25-4'!Print_Titles</vt:lpstr>
      <vt:lpstr>'26'!Print_Titles</vt:lpstr>
      <vt:lpstr>'27-1'!Print_Titles</vt:lpstr>
      <vt:lpstr>'27-2'!Print_Titles</vt:lpstr>
      <vt:lpstr>'27-3'!Print_Titles</vt:lpstr>
      <vt:lpstr>'27-4'!Print_Titles</vt:lpstr>
      <vt:lpstr>'28'!Print_Titles</vt:lpstr>
      <vt:lpstr>'29'!Print_Titles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'39'!Print_Titles</vt:lpstr>
      <vt:lpstr>'40'!Print_Titles</vt:lpstr>
      <vt:lpstr>'41'!Print_Titles</vt:lpstr>
      <vt:lpstr>'42'!Print_Titles</vt:lpstr>
      <vt:lpstr>'43'!Print_Titles</vt:lpstr>
      <vt:lpstr>'44-1'!Print_Titles</vt:lpstr>
      <vt:lpstr>'44-2'!Print_Titles</vt:lpstr>
      <vt:lpstr>'44-3'!Print_Titles</vt:lpstr>
      <vt:lpstr>'45-1'!Print_Titles</vt:lpstr>
      <vt:lpstr>'45-2'!Print_Titles</vt:lpstr>
      <vt:lpstr>'45-3'!Print_Titles</vt:lpstr>
      <vt:lpstr>'6-1'!Print_Titles</vt:lpstr>
      <vt:lpstr>'6-2'!Print_Titles</vt:lpstr>
      <vt:lpstr>'6-3'!Print_Titles</vt:lpstr>
      <vt:lpstr>'6-4 '!Print_Titles</vt:lpstr>
      <vt:lpstr>'6-5'!Print_Titles</vt:lpstr>
      <vt:lpstr>'7-1'!Print_Titles</vt:lpstr>
      <vt:lpstr>'7-2'!Print_Titles</vt:lpstr>
      <vt:lpstr>'7-3'!Print_Titles</vt:lpstr>
      <vt:lpstr>'7-4'!Print_Titles</vt:lpstr>
      <vt:lpstr>'7-5'!Print_Titles</vt:lpstr>
      <vt:lpstr>'8-1'!Print_Titles</vt:lpstr>
      <vt:lpstr>'8-2'!Print_Titles</vt:lpstr>
      <vt:lpstr>'8-3'!Print_Titles</vt:lpstr>
      <vt:lpstr>'8-4'!Print_Titles</vt:lpstr>
      <vt:lpstr>'8-5'!Print_Titles</vt:lpstr>
      <vt:lpstr>'9-１'!Print_Titles</vt:lpstr>
      <vt:lpstr>'9-2'!Print_Titles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埼玉県</cp:lastModifiedBy>
  <cp:lastPrinted>2021-03-23T00:34:45Z</cp:lastPrinted>
  <dcterms:created xsi:type="dcterms:W3CDTF">2001-12-10T08:05:12Z</dcterms:created>
  <dcterms:modified xsi:type="dcterms:W3CDTF">2022-10-18T01:44:38Z</dcterms:modified>
</cp:coreProperties>
</file>